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simk\Downloads\"/>
    </mc:Choice>
  </mc:AlternateContent>
  <xr:revisionPtr revIDLastSave="0" documentId="8_{F555D4F1-2456-45A6-B5CF-AF0EFFF25F32}" xr6:coauthVersionLast="47" xr6:coauthVersionMax="47" xr10:uidLastSave="{00000000-0000-0000-0000-000000000000}"/>
  <bookViews>
    <workbookView xWindow="-110" yWindow="-110" windowWidth="19420" windowHeight="10300" xr2:uid="{A0A00634-EC03-4CE3-B854-E1369B9AD760}"/>
  </bookViews>
  <sheets>
    <sheet name="תביעות לפי סוג נזק ואירוע" sheetId="1" r:id="rId1"/>
    <sheet name="תביעות לפי מוקד ואירוע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3" l="1"/>
  <c r="D9" i="3"/>
  <c r="C9" i="3"/>
  <c r="C14" i="1"/>
  <c r="N14" i="1" s="1"/>
  <c r="B14" i="1"/>
  <c r="M14" i="1" s="1"/>
  <c r="F14" i="1"/>
  <c r="G14" i="1"/>
  <c r="K14" i="1"/>
  <c r="J14" i="1"/>
</calcChain>
</file>

<file path=xl/sharedStrings.xml><?xml version="1.0" encoding="utf-8"?>
<sst xmlns="http://schemas.openxmlformats.org/spreadsheetml/2006/main" count="46" uniqueCount="25">
  <si>
    <t>סה"כ</t>
  </si>
  <si>
    <t>חקלאות</t>
  </si>
  <si>
    <t>אחר</t>
  </si>
  <si>
    <t>ציוד ותכולה</t>
  </si>
  <si>
    <t>רכב</t>
  </si>
  <si>
    <t>מבנה</t>
  </si>
  <si>
    <t>סך תשלומים שבוצעו</t>
  </si>
  <si>
    <t>כמות תביעות</t>
  </si>
  <si>
    <t>סוג נזק</t>
  </si>
  <si>
    <t>"עם כלביא"</t>
  </si>
  <si>
    <t>"שאגת הארי"</t>
  </si>
  <si>
    <t xml:space="preserve"> "חרבות ברזל"</t>
  </si>
  <si>
    <t>אובדן שכירות</t>
  </si>
  <si>
    <t>חרבות ברזל</t>
  </si>
  <si>
    <t>עם כלביא</t>
  </si>
  <si>
    <t>שאגת הארי</t>
  </si>
  <si>
    <t>מוקד</t>
  </si>
  <si>
    <t>אשקלון</t>
  </si>
  <si>
    <t>טבריה</t>
  </si>
  <si>
    <t>ירושלים</t>
  </si>
  <si>
    <t>עכו</t>
  </si>
  <si>
    <t>קרית שמונה</t>
  </si>
  <si>
    <t>תל אביב</t>
  </si>
  <si>
    <t>סה"כ מאז 7.10.2023</t>
  </si>
  <si>
    <t>בתי מלון (הלנת מפונים)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</si>
</sst>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  <numFmt numFmtId="165" formatCode="_ &quot;₪&quot;\ * #,##0_ ;_ &quot;₪&quot;\ * \-#,##0_ ;_ &quot;₪&quot;\ * &quot;-&quot;??_ ;_ @_ 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 val="singleAccounting"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  <scheme val="minor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164" fontId="0" fillId="0" borderId="2" xfId="1" applyNumberFormat="1" applyFont="1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164" fontId="0" fillId="0" borderId="9" xfId="1" applyNumberFormat="1" applyFont="1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 applyAlignment="1">
      <alignment wrapText="1"/>
    </xf>
    <xf numFmtId="164" fontId="0" fillId="0" borderId="12" xfId="1" applyNumberFormat="1" applyFont="1" applyBorder="1"/>
    <xf numFmtId="164" fontId="0" fillId="0" borderId="13" xfId="1" applyNumberFormat="1" applyFont="1" applyBorder="1"/>
    <xf numFmtId="0" fontId="0" fillId="0" borderId="11" xfId="0" applyBorder="1"/>
    <xf numFmtId="0" fontId="0" fillId="0" borderId="19" xfId="0" applyBorder="1"/>
    <xf numFmtId="164" fontId="0" fillId="0" borderId="20" xfId="1" applyNumberFormat="1" applyFont="1" applyBorder="1"/>
    <xf numFmtId="164" fontId="0" fillId="0" borderId="0" xfId="1" applyNumberFormat="1" applyFont="1" applyBorder="1"/>
    <xf numFmtId="3" fontId="0" fillId="0" borderId="20" xfId="0" applyNumberFormat="1" applyBorder="1"/>
    <xf numFmtId="0" fontId="0" fillId="0" borderId="20" xfId="0" applyBorder="1"/>
    <xf numFmtId="3" fontId="0" fillId="0" borderId="0" xfId="0" applyNumberFormat="1" applyBorder="1"/>
    <xf numFmtId="0" fontId="0" fillId="0" borderId="22" xfId="0" applyBorder="1" applyAlignment="1">
      <alignment wrapText="1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165" fontId="0" fillId="0" borderId="24" xfId="2" applyNumberFormat="1" applyFont="1" applyBorder="1"/>
    <xf numFmtId="165" fontId="0" fillId="0" borderId="7" xfId="2" applyNumberFormat="1" applyFont="1" applyBorder="1"/>
    <xf numFmtId="165" fontId="0" fillId="0" borderId="10" xfId="2" applyNumberFormat="1" applyFont="1" applyBorder="1"/>
    <xf numFmtId="165" fontId="0" fillId="0" borderId="13" xfId="2" applyNumberFormat="1" applyFont="1" applyBorder="1"/>
    <xf numFmtId="164" fontId="0" fillId="0" borderId="2" xfId="1" applyNumberFormat="1" applyFont="1" applyBorder="1" applyAlignment="1"/>
    <xf numFmtId="164" fontId="0" fillId="0" borderId="12" xfId="0" applyNumberFormat="1" applyBorder="1" applyAlignment="1"/>
    <xf numFmtId="164" fontId="0" fillId="0" borderId="2" xfId="1" applyNumberFormat="1" applyFont="1" applyBorder="1" applyAlignment="1">
      <alignment horizontal="right"/>
    </xf>
    <xf numFmtId="0" fontId="0" fillId="0" borderId="29" xfId="0" applyBorder="1" applyAlignment="1">
      <alignment wrapText="1"/>
    </xf>
    <xf numFmtId="0" fontId="0" fillId="0" borderId="30" xfId="0" applyBorder="1"/>
    <xf numFmtId="0" fontId="0" fillId="0" borderId="2" xfId="0" applyBorder="1"/>
    <xf numFmtId="164" fontId="0" fillId="0" borderId="9" xfId="1" applyNumberFormat="1" applyFont="1" applyBorder="1" applyAlignment="1"/>
    <xf numFmtId="0" fontId="0" fillId="0" borderId="23" xfId="0" applyNumberFormat="1" applyBorder="1" applyAlignment="1">
      <alignment horizontal="left" indent="4"/>
    </xf>
    <xf numFmtId="0" fontId="0" fillId="0" borderId="0" xfId="0" applyAlignment="1">
      <alignment vertical="center"/>
    </xf>
    <xf numFmtId="0" fontId="4" fillId="0" borderId="0" xfId="0" applyFont="1"/>
    <xf numFmtId="0" fontId="3" fillId="0" borderId="0" xfId="0" applyFont="1"/>
    <xf numFmtId="0" fontId="3" fillId="2" borderId="26" xfId="0" applyFont="1" applyFill="1" applyBorder="1" applyAlignment="1">
      <alignment wrapText="1"/>
    </xf>
    <xf numFmtId="164" fontId="3" fillId="2" borderId="27" xfId="1" applyNumberFormat="1" applyFont="1" applyFill="1" applyBorder="1"/>
    <xf numFmtId="165" fontId="3" fillId="2" borderId="28" xfId="2" applyNumberFormat="1" applyFont="1" applyFill="1" applyBorder="1"/>
    <xf numFmtId="164" fontId="3" fillId="2" borderId="21" xfId="1" applyNumberFormat="1" applyFont="1" applyFill="1" applyBorder="1"/>
    <xf numFmtId="0" fontId="3" fillId="2" borderId="14" xfId="0" applyFont="1" applyFill="1" applyBorder="1"/>
    <xf numFmtId="164" fontId="3" fillId="2" borderId="15" xfId="0" applyNumberFormat="1" applyFont="1" applyFill="1" applyBorder="1" applyAlignment="1"/>
    <xf numFmtId="165" fontId="3" fillId="2" borderId="16" xfId="2" applyNumberFormat="1" applyFont="1" applyFill="1" applyBorder="1"/>
    <xf numFmtId="3" fontId="3" fillId="2" borderId="21" xfId="0" applyNumberFormat="1" applyFont="1" applyFill="1" applyBorder="1"/>
    <xf numFmtId="164" fontId="3" fillId="2" borderId="15" xfId="1" applyNumberFormat="1" applyFont="1" applyFill="1" applyBorder="1"/>
    <xf numFmtId="0" fontId="3" fillId="2" borderId="0" xfId="0" applyFont="1" applyFill="1"/>
    <xf numFmtId="164" fontId="2" fillId="2" borderId="0" xfId="0" applyNumberFormat="1" applyFont="1" applyFill="1"/>
    <xf numFmtId="0" fontId="5" fillId="0" borderId="0" xfId="0" applyFont="1"/>
    <xf numFmtId="0" fontId="6" fillId="0" borderId="6" xfId="0" applyFont="1" applyBorder="1"/>
    <xf numFmtId="0" fontId="6" fillId="0" borderId="2" xfId="0" applyNumberFormat="1" applyFont="1" applyBorder="1" applyAlignment="1">
      <alignment horizontal="left" indent="4"/>
    </xf>
    <xf numFmtId="165" fontId="6" fillId="0" borderId="7" xfId="2" applyNumberFormat="1" applyFont="1" applyBorder="1"/>
    <xf numFmtId="0" fontId="3" fillId="3" borderId="0" xfId="0" applyFont="1" applyFill="1"/>
    <xf numFmtId="0" fontId="3" fillId="4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AC0FF-2CD5-4687-9BD2-3FC598F391B8}">
  <dimension ref="A3:N20"/>
  <sheetViews>
    <sheetView rightToLeft="1" tabSelected="1" workbookViewId="0">
      <selection activeCell="A14" sqref="A14"/>
    </sheetView>
  </sheetViews>
  <sheetFormatPr defaultRowHeight="14" x14ac:dyDescent="0.3"/>
  <cols>
    <col min="1" max="1" width="12.75" style="1" customWidth="1"/>
    <col min="2" max="2" width="11.33203125" customWidth="1"/>
    <col min="3" max="3" width="18.08203125" bestFit="1" customWidth="1"/>
    <col min="4" max="4" width="2.58203125" customWidth="1"/>
    <col min="5" max="5" width="10.25" bestFit="1" customWidth="1"/>
    <col min="6" max="6" width="11.75" customWidth="1"/>
    <col min="7" max="7" width="18.08203125" bestFit="1" customWidth="1"/>
    <col min="8" max="8" width="2.58203125" customWidth="1"/>
    <col min="9" max="9" width="14.33203125" bestFit="1" customWidth="1"/>
    <col min="10" max="10" width="10.25" bestFit="1" customWidth="1"/>
    <col min="11" max="11" width="18.08203125" bestFit="1" customWidth="1"/>
    <col min="12" max="12" width="20.75" customWidth="1"/>
    <col min="13" max="13" width="10.75" bestFit="1" customWidth="1"/>
    <col min="14" max="14" width="18.25" bestFit="1" customWidth="1"/>
  </cols>
  <sheetData>
    <row r="3" spans="1:14" ht="14.5" thickBot="1" x14ac:dyDescent="0.35"/>
    <row r="4" spans="1:14" ht="14.5" thickBot="1" x14ac:dyDescent="0.35">
      <c r="A4" s="61" t="s">
        <v>11</v>
      </c>
      <c r="B4" s="62"/>
      <c r="C4" s="63"/>
      <c r="D4" s="60"/>
      <c r="E4" s="61" t="s">
        <v>9</v>
      </c>
      <c r="F4" s="62"/>
      <c r="G4" s="63"/>
      <c r="H4" s="60"/>
      <c r="I4" s="61" t="s">
        <v>10</v>
      </c>
      <c r="J4" s="62"/>
      <c r="K4" s="63"/>
    </row>
    <row r="5" spans="1:14" ht="14.5" thickBot="1" x14ac:dyDescent="0.35"/>
    <row r="6" spans="1:14" x14ac:dyDescent="0.3">
      <c r="A6" s="3" t="s">
        <v>8</v>
      </c>
      <c r="B6" s="4" t="s">
        <v>7</v>
      </c>
      <c r="C6" s="5" t="s">
        <v>6</v>
      </c>
      <c r="D6" s="17"/>
      <c r="E6" s="9" t="s">
        <v>8</v>
      </c>
      <c r="F6" s="4" t="s">
        <v>7</v>
      </c>
      <c r="G6" s="5" t="s">
        <v>6</v>
      </c>
      <c r="H6" s="17"/>
      <c r="I6" s="9" t="s">
        <v>8</v>
      </c>
      <c r="J6" s="4" t="s">
        <v>7</v>
      </c>
      <c r="K6" s="5" t="s">
        <v>6</v>
      </c>
    </row>
    <row r="7" spans="1:14" x14ac:dyDescent="0.3">
      <c r="A7" s="23"/>
      <c r="B7" s="24"/>
      <c r="C7" s="25"/>
      <c r="D7" s="26"/>
      <c r="E7" s="10"/>
      <c r="F7" s="37"/>
      <c r="G7" s="11"/>
      <c r="H7" s="26"/>
      <c r="I7" s="55" t="s">
        <v>24</v>
      </c>
      <c r="J7" s="56">
        <v>117</v>
      </c>
      <c r="K7" s="57">
        <v>65376456</v>
      </c>
      <c r="L7" s="54"/>
    </row>
    <row r="8" spans="1:14" x14ac:dyDescent="0.3">
      <c r="A8" s="35"/>
      <c r="B8" s="37"/>
      <c r="C8" s="36"/>
      <c r="D8" s="18"/>
      <c r="E8" s="27" t="s">
        <v>12</v>
      </c>
      <c r="F8" s="39">
        <v>986</v>
      </c>
      <c r="G8" s="28">
        <v>43825985</v>
      </c>
      <c r="H8" s="20"/>
      <c r="I8" s="27" t="s">
        <v>12</v>
      </c>
      <c r="J8" s="39">
        <v>140</v>
      </c>
      <c r="K8" s="28">
        <v>409769</v>
      </c>
    </row>
    <row r="9" spans="1:14" x14ac:dyDescent="0.3">
      <c r="A9" s="6" t="s">
        <v>5</v>
      </c>
      <c r="B9" s="2">
        <v>48579</v>
      </c>
      <c r="C9" s="29">
        <v>2343764525.1100001</v>
      </c>
      <c r="D9" s="18"/>
      <c r="E9" s="10" t="s">
        <v>5</v>
      </c>
      <c r="F9" s="32">
        <v>41884</v>
      </c>
      <c r="G9" s="29">
        <v>3339715280</v>
      </c>
      <c r="H9" s="21"/>
      <c r="I9" s="10" t="s">
        <v>5</v>
      </c>
      <c r="J9" s="2">
        <v>23978</v>
      </c>
      <c r="K9" s="29">
        <v>685350105</v>
      </c>
    </row>
    <row r="10" spans="1:14" x14ac:dyDescent="0.3">
      <c r="A10" s="6" t="s">
        <v>4</v>
      </c>
      <c r="B10" s="2">
        <v>23292</v>
      </c>
      <c r="C10" s="29">
        <v>403240787.30000013</v>
      </c>
      <c r="D10" s="18"/>
      <c r="E10" s="10" t="s">
        <v>4</v>
      </c>
      <c r="F10" s="32">
        <v>5256</v>
      </c>
      <c r="G10" s="29">
        <v>106727549</v>
      </c>
      <c r="H10" s="20"/>
      <c r="I10" s="10" t="s">
        <v>4</v>
      </c>
      <c r="J10" s="2">
        <v>8369</v>
      </c>
      <c r="K10" s="29">
        <v>102530966</v>
      </c>
    </row>
    <row r="11" spans="1:14" x14ac:dyDescent="0.3">
      <c r="A11" s="6" t="s">
        <v>3</v>
      </c>
      <c r="B11" s="2">
        <v>3857</v>
      </c>
      <c r="C11" s="29">
        <v>186333487.59999999</v>
      </c>
      <c r="D11" s="18"/>
      <c r="E11" s="10" t="s">
        <v>3</v>
      </c>
      <c r="F11" s="34">
        <v>5756</v>
      </c>
      <c r="G11" s="29">
        <v>238495512</v>
      </c>
      <c r="H11" s="20"/>
      <c r="I11" s="10" t="s">
        <v>3</v>
      </c>
      <c r="J11" s="2">
        <v>3153</v>
      </c>
      <c r="K11" s="29">
        <v>92509220</v>
      </c>
    </row>
    <row r="12" spans="1:14" x14ac:dyDescent="0.3">
      <c r="A12" s="6" t="s">
        <v>2</v>
      </c>
      <c r="B12" s="2">
        <v>599</v>
      </c>
      <c r="C12" s="29">
        <v>311365733.19999999</v>
      </c>
      <c r="D12" s="18"/>
      <c r="E12" s="10" t="s">
        <v>2</v>
      </c>
      <c r="F12" s="32">
        <v>223</v>
      </c>
      <c r="G12" s="29">
        <v>296248851</v>
      </c>
      <c r="H12" s="20"/>
      <c r="I12" s="10" t="s">
        <v>2</v>
      </c>
      <c r="J12" s="2">
        <v>872</v>
      </c>
      <c r="K12" s="29">
        <v>14147029</v>
      </c>
    </row>
    <row r="13" spans="1:14" ht="14.5" thickBot="1" x14ac:dyDescent="0.35">
      <c r="A13" s="7" t="s">
        <v>1</v>
      </c>
      <c r="B13" s="8">
        <v>1223</v>
      </c>
      <c r="C13" s="30">
        <v>59500862.920000002</v>
      </c>
      <c r="D13" s="18"/>
      <c r="E13" s="12" t="s">
        <v>1</v>
      </c>
      <c r="F13" s="38">
        <v>35</v>
      </c>
      <c r="G13" s="30">
        <v>1294027</v>
      </c>
      <c r="H13" s="18"/>
      <c r="I13" s="12" t="s">
        <v>1</v>
      </c>
      <c r="J13" s="8">
        <v>150</v>
      </c>
      <c r="K13" s="30">
        <v>1205497</v>
      </c>
    </row>
    <row r="14" spans="1:14" s="42" customFormat="1" ht="17.5" thickBot="1" x14ac:dyDescent="0.65">
      <c r="A14" s="43" t="s">
        <v>0</v>
      </c>
      <c r="B14" s="44">
        <f>SUM(B9:B13)</f>
        <v>77550</v>
      </c>
      <c r="C14" s="45">
        <f>SUM(C9:C13)</f>
        <v>3304205396.1300001</v>
      </c>
      <c r="D14" s="46"/>
      <c r="E14" s="47" t="s">
        <v>0</v>
      </c>
      <c r="F14" s="48">
        <f>SUM(F8:F13)</f>
        <v>54140</v>
      </c>
      <c r="G14" s="49">
        <f>SUM(G8:G13)</f>
        <v>4026307204</v>
      </c>
      <c r="H14" s="50"/>
      <c r="I14" s="47" t="s">
        <v>0</v>
      </c>
      <c r="J14" s="51">
        <f>SUM(J7:J13)</f>
        <v>36779</v>
      </c>
      <c r="K14" s="49">
        <f>SUM(K7:K13)</f>
        <v>961529042</v>
      </c>
      <c r="L14" s="52" t="s">
        <v>23</v>
      </c>
      <c r="M14" s="53">
        <f>B14+F14+J14</f>
        <v>168469</v>
      </c>
      <c r="N14" s="53">
        <f>C14+G14+K14</f>
        <v>8292041642.1300001</v>
      </c>
    </row>
    <row r="15" spans="1:14" x14ac:dyDescent="0.3">
      <c r="A15" s="13"/>
      <c r="B15" s="14"/>
      <c r="C15" s="15"/>
      <c r="D15" s="19"/>
      <c r="E15" s="16"/>
      <c r="F15" s="33"/>
      <c r="G15" s="31"/>
      <c r="H15" s="22"/>
      <c r="I15" s="16"/>
      <c r="J15" s="14"/>
      <c r="K15" s="31"/>
    </row>
    <row r="16" spans="1:14" x14ac:dyDescent="0.3">
      <c r="A16"/>
    </row>
    <row r="17" spans="1:2" x14ac:dyDescent="0.3">
      <c r="A17"/>
    </row>
    <row r="18" spans="1:2" s="40" customFormat="1" x14ac:dyDescent="0.3"/>
    <row r="20" spans="1:2" x14ac:dyDescent="0.3">
      <c r="B20" s="42"/>
    </row>
  </sheetData>
  <mergeCells count="3">
    <mergeCell ref="A4:C4"/>
    <mergeCell ref="E4:G4"/>
    <mergeCell ref="I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82254-7EAB-4BE4-9793-A0CCB1386C41}">
  <dimension ref="A1:D9"/>
  <sheetViews>
    <sheetView rightToLeft="1" workbookViewId="0">
      <selection activeCell="C13" sqref="C13"/>
    </sheetView>
  </sheetViews>
  <sheetFormatPr defaultRowHeight="14" x14ac:dyDescent="0.3"/>
  <cols>
    <col min="2" max="2" width="13.5" customWidth="1"/>
  </cols>
  <sheetData>
    <row r="1" spans="1:4" s="59" customFormat="1" x14ac:dyDescent="0.3">
      <c r="A1" s="58" t="s">
        <v>16</v>
      </c>
      <c r="B1" s="58" t="s">
        <v>13</v>
      </c>
      <c r="C1" s="58" t="s">
        <v>14</v>
      </c>
      <c r="D1" s="58" t="s">
        <v>15</v>
      </c>
    </row>
    <row r="2" spans="1:4" x14ac:dyDescent="0.3">
      <c r="A2" t="s">
        <v>17</v>
      </c>
      <c r="B2" s="41">
        <v>32651</v>
      </c>
      <c r="C2" s="41">
        <v>16549</v>
      </c>
      <c r="D2" s="41">
        <v>11885</v>
      </c>
    </row>
    <row r="3" spans="1:4" x14ac:dyDescent="0.3">
      <c r="A3" t="s">
        <v>18</v>
      </c>
      <c r="B3" s="41">
        <v>5881</v>
      </c>
      <c r="C3" s="41">
        <v>477</v>
      </c>
      <c r="D3" s="41">
        <v>2508</v>
      </c>
    </row>
    <row r="4" spans="1:4" x14ac:dyDescent="0.3">
      <c r="A4" t="s">
        <v>19</v>
      </c>
      <c r="B4" s="41">
        <v>434</v>
      </c>
      <c r="C4" s="41">
        <v>219</v>
      </c>
      <c r="D4" s="41">
        <v>701</v>
      </c>
    </row>
    <row r="5" spans="1:4" x14ac:dyDescent="0.3">
      <c r="A5" t="s">
        <v>20</v>
      </c>
      <c r="B5" s="41">
        <v>17801</v>
      </c>
      <c r="C5" s="41">
        <v>3663</v>
      </c>
      <c r="D5" s="41">
        <v>5844</v>
      </c>
    </row>
    <row r="6" spans="1:4" x14ac:dyDescent="0.3">
      <c r="A6" t="s">
        <v>21</v>
      </c>
      <c r="B6" s="41">
        <v>6477</v>
      </c>
      <c r="C6" s="41">
        <v>9</v>
      </c>
      <c r="D6" s="41">
        <v>4</v>
      </c>
    </row>
    <row r="7" spans="1:4" x14ac:dyDescent="0.3">
      <c r="A7" t="s">
        <v>22</v>
      </c>
      <c r="B7" s="41">
        <v>14153</v>
      </c>
      <c r="C7" s="41">
        <v>32940</v>
      </c>
      <c r="D7" s="41">
        <v>15704</v>
      </c>
    </row>
    <row r="8" spans="1:4" x14ac:dyDescent="0.3">
      <c r="A8" t="s">
        <v>2</v>
      </c>
      <c r="B8" s="41">
        <v>153</v>
      </c>
      <c r="C8" s="41">
        <v>283</v>
      </c>
      <c r="D8" s="41">
        <v>133</v>
      </c>
    </row>
    <row r="9" spans="1:4" s="59" customFormat="1" x14ac:dyDescent="0.3">
      <c r="A9" s="52" t="s">
        <v>0</v>
      </c>
      <c r="B9" s="52">
        <f>SUM(B2:B8)</f>
        <v>77550</v>
      </c>
      <c r="C9" s="52">
        <f>SUM(C2:C8)</f>
        <v>54140</v>
      </c>
      <c r="D9" s="52">
        <f>SUM(D2:D8)</f>
        <v>36779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תביעות לפי סוג נזק ואירוע</vt:lpstr>
      <vt:lpstr>תביעות לפי מוקד ואירוע</vt:lpstr>
    </vt:vector>
  </TitlesOfParts>
  <Company>Shaam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אמיר דהן</dc:creator>
  <cp:lastModifiedBy>נסים קלימי</cp:lastModifiedBy>
  <dcterms:created xsi:type="dcterms:W3CDTF">2026-06-03T06:54:48Z</dcterms:created>
  <dcterms:modified xsi:type="dcterms:W3CDTF">2026-10-06T08:13:12Z</dcterms:modified>
</cp:coreProperties>
</file>