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5\עאמר\חופש המידע\פרסום דוח התקשרויות חופש המידע\2026\רבעון 1+2\"/>
    </mc:Choice>
  </mc:AlternateContent>
  <xr:revisionPtr revIDLastSave="0" documentId="13_ncr:1_{92BF6A32-789C-4B70-AFF1-115BD508FC3D}" xr6:coauthVersionLast="47" xr6:coauthVersionMax="47" xr10:uidLastSave="{00000000-0000-0000-0000-000000000000}"/>
  <bookViews>
    <workbookView xWindow="-120" yWindow="-120" windowWidth="38640" windowHeight="15720" tabRatio="946" xr2:uid="{00000000-000D-0000-FFFF-FFFF00000000}"/>
  </bookViews>
  <sheets>
    <sheet name="מסכם" sheetId="4" r:id="rId1"/>
    <sheet name="תקנה 3(1) - התקשרות ששוויה אינו" sheetId="13" r:id="rId2"/>
    <sheet name="תקנה 7 - מכרז פומבי עם מו&quot;מ" sheetId="17" r:id="rId3"/>
    <sheet name="תקנה 3(29) - ספק יחיד" sheetId="16" r:id="rId4"/>
    <sheet name="תקנה 3(28) - נסיבות מיוחדות" sheetId="15" r:id="rId5"/>
    <sheet name="תקנה 3(2) - התקשרות דחופה למניע" sheetId="14" r:id="rId6"/>
    <sheet name="תקנה 1ב - מכרז פומבי רגיל" sheetId="12" r:id="rId7"/>
    <sheet name="תקנה 19ה - מכרז ממוכן מהיר" sheetId="11" r:id="rId8"/>
    <sheet name="תקנה 17ו - מכרז מסגרת" sheetId="10" r:id="rId9"/>
    <sheet name="תקנה 14ב - מכרז מרכזי" sheetId="9" r:id="rId10"/>
    <sheet name="מכרז פומבי רגיל ממוכן" sheetId="8" r:id="rId11"/>
    <sheet name="מכרז סגור עד 400,000 ש&quot;ח-הוראת " sheetId="7" r:id="rId12"/>
    <sheet name="לא מסווג" sheetId="6" r:id="rId13"/>
    <sheet name="התקשרות עם גופים ממשלתיים" sheetId="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4" l="1"/>
</calcChain>
</file>

<file path=xl/sharedStrings.xml><?xml version="1.0" encoding="utf-8"?>
<sst xmlns="http://schemas.openxmlformats.org/spreadsheetml/2006/main" count="321" uniqueCount="202">
  <si>
    <t>משקי: ריהוט כללי</t>
  </si>
  <si>
    <t>תקנה 3(1) - התקשרות ששוויה אינו עולה על הסכום הקבוע בתקנה</t>
  </si>
  <si>
    <t>טכני: אינסטלציה</t>
  </si>
  <si>
    <t>משקי: רכוש קבוע</t>
  </si>
  <si>
    <t>צר''פ: חומרי חבישה</t>
  </si>
  <si>
    <t>מחשוב ותקשורת: ציוד תקשורת</t>
  </si>
  <si>
    <t>מזון ייעודי</t>
  </si>
  <si>
    <t>צר"פ: מתכלה כללי</t>
  </si>
  <si>
    <t>טכני: כלי עבודה</t>
  </si>
  <si>
    <t>הנדסה: ציוד חדר ניתוח</t>
  </si>
  <si>
    <t>תקנה 3(28) - נסיבות מיוחדות</t>
  </si>
  <si>
    <t>טכני: חומרי בנייה וצביעה</t>
  </si>
  <si>
    <t>משקי: כלי מטבח וכלי בית</t>
  </si>
  <si>
    <t>משקי: חומרי הדברה</t>
  </si>
  <si>
    <t>משקי: ציוד חשמלי מלאי בסיסי</t>
  </si>
  <si>
    <t>טקסטיל: חיתולים/מכנסונים</t>
  </si>
  <si>
    <t>רכבים: רכב משקי</t>
  </si>
  <si>
    <t>טקסטיל: וילונות ובדים</t>
  </si>
  <si>
    <t>מחשוב ותקשורת: מדפסות וציוד קצה</t>
  </si>
  <si>
    <t>מזון: מוצרים יבשים,שימורים</t>
  </si>
  <si>
    <t>שירות מחשוב: הסכמי שירות ותחזוקה</t>
  </si>
  <si>
    <t>תקנה 14ב - מכרז מרכזי</t>
  </si>
  <si>
    <t>טכני: פירזול</t>
  </si>
  <si>
    <t>הנדסה: חלקי חילוף ציוד/מיכשור רפואי</t>
  </si>
  <si>
    <t>משקי: משקי מתכלה</t>
  </si>
  <si>
    <t>שירות משקי: הוצאות שונות</t>
  </si>
  <si>
    <t>מזון: לחם ומוצרי מאפה</t>
  </si>
  <si>
    <t>משקי: ציוד עזר משקי רפואי</t>
  </si>
  <si>
    <t>הנדסה: ציוד/מיכשור רפואי</t>
  </si>
  <si>
    <t>שירות מחשוב: שימוש ברשיונות תוכנה</t>
  </si>
  <si>
    <t>משרדי: ציוד משרדי</t>
  </si>
  <si>
    <t>משקי: כלי ניקיון</t>
  </si>
  <si>
    <t>שירות טכני: אחזקה מכנית</t>
  </si>
  <si>
    <t>תקנה 3(29) - ספק יחיד</t>
  </si>
  <si>
    <t>צר''פ: ציוד מתכלה למעבדות</t>
  </si>
  <si>
    <t>ראגנטים: ראגנטים וכימיקלים</t>
  </si>
  <si>
    <t>טכני: שונות</t>
  </si>
  <si>
    <t>הנדסה: ציוד אנדוסקופי</t>
  </si>
  <si>
    <t>טכני: חשמל</t>
  </si>
  <si>
    <t>משקי: כלים חד פעמיים</t>
  </si>
  <si>
    <t>מחשוב ותקשורת: מכשור עזר מחשוב מ.ב</t>
  </si>
  <si>
    <t>מחשוב ותקשורת: מחשבים</t>
  </si>
  <si>
    <t>משקי: גינון</t>
  </si>
  <si>
    <t>טכני: גזים רפואיים</t>
  </si>
  <si>
    <t>משקי: פרטי רווחה</t>
  </si>
  <si>
    <t>שירות משקי: ספריה וספרות מקצועית</t>
  </si>
  <si>
    <t>מזון: מוצרי מזון אחרים</t>
  </si>
  <si>
    <t>טכני: מיזוג אויר</t>
  </si>
  <si>
    <t>טקסטיל: כלי מיטה</t>
  </si>
  <si>
    <t>שירות משקי: הוצאות רווחה</t>
  </si>
  <si>
    <t>שירות כללי: הוצאות פרסום</t>
  </si>
  <si>
    <t>שירות מחשוב: אבטחת מידע ותקינה</t>
  </si>
  <si>
    <t>מכרז פומבי רגיל ממוכן</t>
  </si>
  <si>
    <t>מחשוב ותקשורת: מכשור עזר תקשורת מ.ב</t>
  </si>
  <si>
    <t>שירות טכני: אחזקה שוטפת מבנים</t>
  </si>
  <si>
    <t>משקי: כללי</t>
  </si>
  <si>
    <t>משרדי: מתכלה למדפסות ופקסים</t>
  </si>
  <si>
    <t>שירות כללי: הדרכה והשתלמויות</t>
  </si>
  <si>
    <t>משקי: שילוט</t>
  </si>
  <si>
    <t>טכני: בטיחות וכיבוי אש</t>
  </si>
  <si>
    <t>משקי: חומרי כביסה</t>
  </si>
  <si>
    <t>מחשוב ותקשורת: חומרה מחשבים כללי</t>
  </si>
  <si>
    <t>הנדסה: ח''ח ציוד ניטור</t>
  </si>
  <si>
    <t>משרדי: טפסים, דפוס</t>
  </si>
  <si>
    <t>הנדסה: ציוד הנשמה</t>
  </si>
  <si>
    <t>טקסטיל: כללי</t>
  </si>
  <si>
    <t>הנדסה: ציוד רפואי תומך</t>
  </si>
  <si>
    <t>טקסטיל: מוצרי תפירה</t>
  </si>
  <si>
    <t>מזון: פירות וירקות</t>
  </si>
  <si>
    <t>רכבים: רכב אחר</t>
  </si>
  <si>
    <t>רכוש קבוע מבנים- מבנים קבועים</t>
  </si>
  <si>
    <t>שירות משקי: הוצאות בטיחות</t>
  </si>
  <si>
    <t>צר''פ: ערכות חד פעמיות לח. ניתוח</t>
  </si>
  <si>
    <t>הנדסה: ציוד הדמייה</t>
  </si>
  <si>
    <t>הנדסה: ציוד ניטור</t>
  </si>
  <si>
    <t>צר''פ: מתכלה לחדר ניתוח</t>
  </si>
  <si>
    <t>צר"פ: ציוד לאאג</t>
  </si>
  <si>
    <t>צר"פ: ציוד כירורגי כללי</t>
  </si>
  <si>
    <t>שירות משקי: שירותי הדברה</t>
  </si>
  <si>
    <t>שירותי כ''א מחשוב</t>
  </si>
  <si>
    <t>הנדסה: הסכמי שירות מכשור רפואי כללי</t>
  </si>
  <si>
    <t>צר''פ: קוצבי לב ואלקטרודות</t>
  </si>
  <si>
    <t>תרופות: איזוטופים</t>
  </si>
  <si>
    <t>שירות משקי: פינוי אשפה</t>
  </si>
  <si>
    <t>תקנה 1ב - מכרז פומבי רגיל</t>
  </si>
  <si>
    <t>שירות משקי: הוצאות דת</t>
  </si>
  <si>
    <t>מזון: מזון תינוקות</t>
  </si>
  <si>
    <t>שירות משקי: כביסת חוץ</t>
  </si>
  <si>
    <t>תקנה 7 - מכרז פומבי עם מו"מ</t>
  </si>
  <si>
    <t>שירות משקי: הוצאות נקיון</t>
  </si>
  <si>
    <t>שירות רפואי: הובלות לציוד רפואי</t>
  </si>
  <si>
    <t>שירות מחשוב: עבודות חוץ</t>
  </si>
  <si>
    <t>תקנה 17ו - מכרז מסגרת</t>
  </si>
  <si>
    <t>שירות משקי: תפעול חניון ושערים</t>
  </si>
  <si>
    <t>מזון: ביצים</t>
  </si>
  <si>
    <t>שירות מחשוב: הוצאות טלפוניה,כבלים ואינטרנט</t>
  </si>
  <si>
    <t>משקי: מזוט (דלק)</t>
  </si>
  <si>
    <t>מזון: מוצרי בשר ודגים</t>
  </si>
  <si>
    <t>שירות משקי: אחזקת רכב</t>
  </si>
  <si>
    <t>מזון: מוצרי חלב</t>
  </si>
  <si>
    <t>מחשוב ותקשורת: מסכים</t>
  </si>
  <si>
    <t>תרופות: אינהלציות ומשאפים</t>
  </si>
  <si>
    <t>הנדסה: הסכמי שירות ציוד חדר ניתוח</t>
  </si>
  <si>
    <t>שירות משקי: שכירת ציוד משקי</t>
  </si>
  <si>
    <t>זריקות - כללי</t>
  </si>
  <si>
    <t>שירות כללי: הוצאות ארגוניות</t>
  </si>
  <si>
    <t>תרופות: סמים/נרקוטיקה Methylphenidate</t>
  </si>
  <si>
    <t>טכני: נגרות</t>
  </si>
  <si>
    <t>משקי: סולר להסקה וחימום</t>
  </si>
  <si>
    <t>הנדסה: ח''ח ציוד משאבות הזנה ואינפוזיה</t>
  </si>
  <si>
    <t>שירות כללי: תפעול מרכז הכשרה</t>
  </si>
  <si>
    <t>צר''פ: משתלים אורטופדיים</t>
  </si>
  <si>
    <t>תרופות: חומרי ניגוד</t>
  </si>
  <si>
    <t>טכני: מכונות</t>
  </si>
  <si>
    <t>שירות משקי: שמירה וביטחון</t>
  </si>
  <si>
    <t>תרופות: אנטיביוטיקה Anti-bacterial</t>
  </si>
  <si>
    <t>שירות מחשוב: שירותי תקשורת</t>
  </si>
  <si>
    <t>תרופות:סמים/נרקוטיקה Mixed Amphetamine Salts</t>
  </si>
  <si>
    <t>הנדסה: ע. חוץ  ציוד חדר ניתוח</t>
  </si>
  <si>
    <t>טבליות - כללי</t>
  </si>
  <si>
    <t>תרופות: מזון תוך ורידי</t>
  </si>
  <si>
    <t>צר''פ: דיאליזה</t>
  </si>
  <si>
    <t>טכני: מסגרות</t>
  </si>
  <si>
    <t>התקשרות עם גופים ממשלתיים</t>
  </si>
  <si>
    <t>שרות לציוד ואביזרים לפסי אספקה וגזים רפואיים</t>
  </si>
  <si>
    <t>שירות כללי: שירותים משרדיים</t>
  </si>
  <si>
    <t>הנדסה: ע. חוץ מכשור רפואי כללי</t>
  </si>
  <si>
    <t>הנדסה: ע. חוץ ציוד הדמייה</t>
  </si>
  <si>
    <t>תרופות: טיפות עיניים / אזניים / אף</t>
  </si>
  <si>
    <t>ציוד ואביזרים לפסי אספקה וגזים רפואיים</t>
  </si>
  <si>
    <t>הנדסה: ח''ח מכשור רפואי כללי</t>
  </si>
  <si>
    <t>הנדסה: הסכמי שירות ציוד הדמייה</t>
  </si>
  <si>
    <t>הנדסה: ע. חוץ משאבות הזנה ואינפוזיה</t>
  </si>
  <si>
    <t>הנדסה: ח''ח ציוד הנשמה</t>
  </si>
  <si>
    <t>הנדסה: ע. חוץ ציוד מעבדה</t>
  </si>
  <si>
    <t>תרופות: תרופות ביולוגיות</t>
  </si>
  <si>
    <t>שירות כללי: יעוץ הנדסי</t>
  </si>
  <si>
    <t>הנדסה: ע. חוץ ציוד אנדוסקופיה</t>
  </si>
  <si>
    <t>שירות כללי: שירותי ייעוץ</t>
  </si>
  <si>
    <t>הנדסה: ח''ח ציוד חדר ניתוח</t>
  </si>
  <si>
    <t>שירות מבנים: שיפוץ ועבודות קבלן</t>
  </si>
  <si>
    <t>שירות טכני: שיפוץ מעליות</t>
  </si>
  <si>
    <t>שירות טכני: תחזוקת מערכות אזעקה</t>
  </si>
  <si>
    <t>שירות רפואי: בדיקות חוץ</t>
  </si>
  <si>
    <t>שירות משקי: הוצאות גינון</t>
  </si>
  <si>
    <t>הנדסה: ע. חוץ אינקובטורים</t>
  </si>
  <si>
    <t>תקנה 19ה - מכרז ממוכן מהיר</t>
  </si>
  <si>
    <t>מכרז סגור עד 400,000 ש"ח-הוראת שעה</t>
  </si>
  <si>
    <t>תקנה 3(2) - התקשרות דחופה למניעת נזק של ממש</t>
  </si>
  <si>
    <t>תרופות: כימותרפיה/אונקולוגיות</t>
  </si>
  <si>
    <t>תרופות: תמיסות למטרות כלליות</t>
  </si>
  <si>
    <t>תרופות: תרופות נוזליות לשימוש פנימי</t>
  </si>
  <si>
    <t>תרופות: סמים/נרקוטיקה Fentanyl</t>
  </si>
  <si>
    <t>תרופות: דיאליזה</t>
  </si>
  <si>
    <t>צר''פ: ציוד הנשמה</t>
  </si>
  <si>
    <t>צר''פ: עירויים והתקנים</t>
  </si>
  <si>
    <t>צר''פ: מתכלה אנגיוגרפיה</t>
  </si>
  <si>
    <t>צר''פ: אלקטרופיזיולוגיה</t>
  </si>
  <si>
    <t>צר''פ: ציוד מתכלה גסטרו</t>
  </si>
  <si>
    <t>צר"פ: מתכלה כפפות</t>
  </si>
  <si>
    <t>צר"פ: מתכלה הזרקות</t>
  </si>
  <si>
    <t>צר"פ: ציוד אורטופדי</t>
  </si>
  <si>
    <t>תרופות: שימוש חיצוני</t>
  </si>
  <si>
    <t>תרופות: פתילות וחוקנים</t>
  </si>
  <si>
    <t>צר''פ: חוטי תפירה</t>
  </si>
  <si>
    <t>צר"פ: ציוד אורולוגי </t>
  </si>
  <si>
    <t>צר''פ: מתכלה כלי דם וגרפטים</t>
  </si>
  <si>
    <t>צר''פ: מסתמים</t>
  </si>
  <si>
    <t>תרופות: חיסונים</t>
  </si>
  <si>
    <t>צר''פ: ציוד מתכלה לצינטור</t>
  </si>
  <si>
    <t>תרופות: אחר</t>
  </si>
  <si>
    <t>תרופות: תרופות להשתלה</t>
  </si>
  <si>
    <t>תרופות: אנטיביוטיקה Anti-viral</t>
  </si>
  <si>
    <t>משקי: חומרים לסטריליזציה</t>
  </si>
  <si>
    <t>צר"פ: ציוד מתכלה הרדמה</t>
  </si>
  <si>
    <t>צר"פ: כירורגיה פלסטית</t>
  </si>
  <si>
    <t>צר"פ: עדשות תוך עיניות</t>
  </si>
  <si>
    <t>צר"פ: ציוד לעיניים</t>
  </si>
  <si>
    <t>צר"פ: מתכלה לגניקולוגיה</t>
  </si>
  <si>
    <t>צר"פ: רשתות חדר ניתוח</t>
  </si>
  <si>
    <t>צר''פ: סיכות ושדכנים רפואים</t>
  </si>
  <si>
    <t>תרופות: אנטיביוטיקה Anti-fungal</t>
  </si>
  <si>
    <t>צר"פ: מתכלה ביופסיה</t>
  </si>
  <si>
    <t>טקסטיל: ביגוד/ציוד- חדר ניתוח</t>
  </si>
  <si>
    <t>צר"פ: ציוד ללפרוסקופיה</t>
  </si>
  <si>
    <t>תרופות: סמים/נרקוטיקה Ketamine HCL</t>
  </si>
  <si>
    <t>תרופות: סמים/נרקוטיקה Remifentanyl</t>
  </si>
  <si>
    <t>ראגנטים: חומרי חיטוי</t>
  </si>
  <si>
    <t>צר''פ: שנטים נוירוכירורגיה</t>
  </si>
  <si>
    <t>צר''פ: ציוד מתכלה-פה ולסת</t>
  </si>
  <si>
    <t>צר''פ: אנדוסקופיה כירורגית</t>
  </si>
  <si>
    <t>צר"פ: שתלים אאג</t>
  </si>
  <si>
    <t>צר"פ: סטנטים למפרצות האורטה</t>
  </si>
  <si>
    <t>צר''פ: מתכלה נוירורדיולוגיה</t>
  </si>
  <si>
    <t>"ציוד רפואי מתכלה": צינתור קרדיולוגיה</t>
  </si>
  <si>
    <t>שירות כללי: שירותי שילוח והובלות</t>
  </si>
  <si>
    <t>ערך הזמנה כולל מע"מ</t>
  </si>
  <si>
    <t>תוויות שורה</t>
  </si>
  <si>
    <t>לא מסווג</t>
  </si>
  <si>
    <t>סכום של ערך הזמנה כולל מע"מ</t>
  </si>
  <si>
    <t>סיבת הפטור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</si>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</sst>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₪&quot;\ #,##0.00;[Red]&quot;₪&quot;\ \-#,##0.00"/>
  </numFmts>
  <fonts count="5" x14ac:knownFonts="1">
    <font>
      <sz val="10"/>
      <name val="Arial"/>
    </font>
    <font>
      <sz val="11"/>
      <color theme="0"/>
      <name val="Arial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 applyAlignment="1">
      <alignment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8" fontId="0" fillId="0" borderId="5" xfId="0" applyNumberForma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8" fontId="1" fillId="2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3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/>
    <xf numFmtId="0" fontId="3" fillId="0" borderId="0" xfId="0" applyFont="1" applyFill="1" applyAlignment="1">
      <alignment horizontal="right" vertical="top"/>
    </xf>
    <xf numFmtId="8" fontId="3" fillId="0" borderId="0" xfId="0" applyNumberFormat="1" applyFont="1" applyFill="1" applyAlignment="1">
      <alignment horizontal="center" vertical="center"/>
    </xf>
    <xf numFmtId="8" fontId="3" fillId="0" borderId="0" xfId="0" applyNumberFormat="1" applyFont="1" applyFill="1" applyAlignment="1">
      <alignment vertical="top"/>
    </xf>
    <xf numFmtId="8" fontId="3" fillId="0" borderId="0" xfId="0" applyNumberFormat="1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8" fontId="0" fillId="0" borderId="0" xfId="0" applyNumberFormat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8" fontId="4" fillId="3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69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2" formatCode="&quot;₪&quot;\ #,##0.00;[Red]&quot;₪&quot;\ \-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numFmt numFmtId="12" formatCode="&quot;₪&quot;\ #,##0.00;[Red]&quot;₪&quot;\ \-#,##0.00"/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84D983-FEEE-42F0-A2EF-3470B570FC47}" name="טבלה15" displayName="טבלה15" ref="A1:B15" totalsRowCount="1" headerRowDxfId="68" dataDxfId="67" totalsRowDxfId="66" headerRowBorderDxfId="64" tableBorderDxfId="65" totalsRowBorderDxfId="63">
  <autoFilter ref="A1:B14" xr:uid="{D384D983-FEEE-42F0-A2EF-3470B570FC47}"/>
  <sortState xmlns:xlrd2="http://schemas.microsoft.com/office/spreadsheetml/2017/richdata2" ref="A2:B14">
    <sortCondition descending="1" ref="B1:B14"/>
  </sortState>
  <tableColumns count="2">
    <tableColumn id="1" xr3:uid="{8396E5BA-7CAC-4BC7-814F-3615F98D6307}" name="סיבת הפטור" totalsRowLabel="סה&quot;כ" dataDxfId="62" totalsRowDxfId="60"/>
    <tableColumn id="2" xr3:uid="{761625E1-532E-4DE1-87CE-D5BC40F8B54B}" name="ערך הזמנה כולל מע&quot;מ" totalsRowFunction="sum" dataDxfId="61" totalsRowDxfId="5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4AFD6C7-0ABE-4DD4-A79B-513C503099C5}" name="טבלה11" displayName="טבלה11" ref="A1:B95" totalsRowShown="0" headerRowDxfId="20" dataDxfId="19">
  <autoFilter ref="A1:B95" xr:uid="{14AFD6C7-0ABE-4DD4-A79B-513C503099C5}"/>
  <tableColumns count="2">
    <tableColumn id="1" xr3:uid="{190488DD-9CF8-4639-AE0D-03522D199DB3}" name="תוויות שורה" dataDxfId="18"/>
    <tableColumn id="2" xr3:uid="{D6F46C8D-D556-4440-AC67-3651F9ED3EE2}" name="סכום של ערך הזמנה כולל מע&quot;מ" dataDxfId="17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D0004A93-71A7-4D7F-A7CC-B856D44C218E}" name="טבלה16" displayName="טבלה16" ref="A1:B2" totalsRowShown="0" headerRowDxfId="1" dataDxfId="0" headerRowBorderDxfId="4">
  <autoFilter ref="A1:B2" xr:uid="{D0004A93-71A7-4D7F-A7CC-B856D44C218E}"/>
  <tableColumns count="2">
    <tableColumn id="1" xr3:uid="{ED913437-BF4A-4EAA-8DAE-86FCC37E6353}" name="תוויות שורה" dataDxfId="3"/>
    <tableColumn id="2" xr3:uid="{92F51F5B-23A7-46EE-9A4A-E6316025636F}" name="סכום של ערך הזמנה כולל מע&quot;מ" dataDxfId="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B0EC8DA-5822-4F48-98E2-58FDC85CFC9F}" name="טבלה14" displayName="טבלה14" ref="A1:B34" totalsRowShown="0" headerRowDxfId="6" dataDxfId="5">
  <autoFilter ref="A1:B34" xr:uid="{FB0EC8DA-5822-4F48-98E2-58FDC85CFC9F}"/>
  <tableColumns count="2">
    <tableColumn id="1" xr3:uid="{1D13F77A-44FF-4337-8513-0B32B6FC3110}" name="תוויות שורה" dataDxfId="8"/>
    <tableColumn id="2" xr3:uid="{8F301CD5-40B0-4788-BB1E-C42BD3306608}" name="סכום של ערך הזמנה כולל מע&quot;מ" dataDxfId="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9E983B5F-E8F4-453A-A454-F8572BE54649}" name="טבלה13" displayName="טבלה13" ref="A1:B108" totalsRowShown="0" headerRowDxfId="10" dataDxfId="9">
  <autoFilter ref="A1:B108" xr:uid="{9E983B5F-E8F4-453A-A454-F8572BE54649}"/>
  <tableColumns count="2">
    <tableColumn id="1" xr3:uid="{0C182EA3-6A5D-4496-AC51-652FF562289A}" name="תוויות שורה" dataDxfId="12"/>
    <tableColumn id="2" xr3:uid="{68D0AD59-9CAB-4FBB-BF73-AF84E26C301B}" name="סכום של ערך הזמנה כולל מע&quot;מ" dataDxfId="11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AADF6E4-3D04-47C1-9D41-C472D504EC59}" name="טבלה12" displayName="טבלה12" ref="A1:B2" totalsRowShown="0" headerRowDxfId="16" dataDxfId="15">
  <autoFilter ref="A1:B2" xr:uid="{0AADF6E4-3D04-47C1-9D41-C472D504EC59}"/>
  <tableColumns count="2">
    <tableColumn id="1" xr3:uid="{B3454097-9554-4AE4-A394-0EE33E80AD33}" name="תוויות שורה" dataDxfId="14"/>
    <tableColumn id="2" xr3:uid="{F3C27E70-BA1B-418D-AADC-1E24F93EABD6}" name="סכום של ערך הזמנה כולל מע&quot;מ" dataDxfId="13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164EBDF-90EA-46AD-8939-D54C3F21E5C1}" name="טבלה10" displayName="טבלה10" ref="A1:B7" totalsRowShown="0" headerRowDxfId="24" dataDxfId="23" headerRowBorderDxfId="25">
  <autoFilter ref="A1:B7" xr:uid="{B164EBDF-90EA-46AD-8939-D54C3F21E5C1}"/>
  <tableColumns count="2">
    <tableColumn id="1" xr3:uid="{DED4EB72-4872-4EE0-80DB-72C759073643}" name="תוויות שורה" dataDxfId="22"/>
    <tableColumn id="2" xr3:uid="{9A148BAD-B143-40D3-A198-11BEE951F6B4}" name="סכום של ערך הזמנה כולל מע&quot;מ" dataDxfId="21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DFAACFC-FC9D-4CC4-AC78-857B5FDDA639}" name="טבלה9" displayName="טבלה9" ref="A1:B2" totalsRowShown="0" headerRowDxfId="29" dataDxfId="28">
  <autoFilter ref="A1:B2" xr:uid="{EDFAACFC-FC9D-4CC4-AC78-857B5FDDA639}"/>
  <tableColumns count="2">
    <tableColumn id="1" xr3:uid="{4C887FA1-40DE-4043-B836-F55EDCEDF4E8}" name="תוויות שורה" dataDxfId="27"/>
    <tableColumn id="2" xr3:uid="{6C64CEC7-B7A6-4B2E-82C4-572A635371C5}" name="סכום של ערך הזמנה כולל מע&quot;מ" dataDxfId="26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7579DBF-1877-4C2F-886B-33F54E825B59}" name="טבלה8" displayName="טבלה8" ref="A1:B2" totalsRowShown="0" headerRowDxfId="43" dataDxfId="42">
  <autoFilter ref="A1:B2" xr:uid="{27579DBF-1877-4C2F-886B-33F54E825B59}"/>
  <tableColumns count="2">
    <tableColumn id="1" xr3:uid="{A803226B-6283-483F-905D-D628FF79FFDB}" name="תוויות שורה" dataDxfId="41"/>
    <tableColumn id="2" xr3:uid="{C44F49AA-18EC-48BA-ACB5-4550F6CF72C6}" name="סכום של ערך הזמנה כולל מע&quot;מ" dataDxfId="40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05E64A4-9051-4639-97FB-CC6306C8DEBE}" name="טבלה7" displayName="טבלה7" ref="A1:B20" totalsRowShown="0" headerRowDxfId="45" dataDxfId="44" headerRowBorderDxfId="46">
  <autoFilter ref="A1:B20" xr:uid="{305E64A4-9051-4639-97FB-CC6306C8DEBE}"/>
  <tableColumns count="2">
    <tableColumn id="1" xr3:uid="{47CE0DB7-E04E-4283-A050-10F145930AEB}" name="תוויות שורה" dataDxfId="39"/>
    <tableColumn id="2" xr3:uid="{289035F5-3E47-498A-9486-994B5E4EDF4A}" name="סכום של ערך הזמנה כולל מע&quot;מ" dataDxfId="38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D4B5776-629E-4D1D-A3B6-B542B259AE68}" name="טבלה6" displayName="טבלה6" ref="A1:B2" totalsRowShown="0" headerRowDxfId="48" dataDxfId="47" headerRowBorderDxfId="49">
  <autoFilter ref="A1:B2" xr:uid="{6D4B5776-629E-4D1D-A3B6-B542B259AE68}"/>
  <tableColumns count="2">
    <tableColumn id="1" xr3:uid="{AFF5AD26-0D5F-4989-BB7B-68FDA2B63B6E}" name="תוויות שורה" dataDxfId="37"/>
    <tableColumn id="2" xr3:uid="{4F16271E-9323-436D-912A-C036DB5D91BB}" name="סכום של ערך הזמנה כולל מע&quot;מ" dataDxfId="36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C52F6BA-1C5D-4786-81E9-19463A9997C5}" name="טבלה5" displayName="טבלה5" ref="A1:B2" totalsRowShown="0" headerRowDxfId="51" dataDxfId="50" headerRowBorderDxfId="52">
  <autoFilter ref="A1:B2" xr:uid="{EC52F6BA-1C5D-4786-81E9-19463A9997C5}"/>
  <tableColumns count="2">
    <tableColumn id="1" xr3:uid="{54D7DDB4-0B79-4158-AC57-A77C39FA8646}" name="תוויות שורה" dataDxfId="35"/>
    <tableColumn id="2" xr3:uid="{4E8F182A-B125-4A1C-97DB-AAEA9D02AB78}" name="סכום של ערך הזמנה כולל מע&quot;מ" dataDxfId="3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BD209E-AF24-46AC-ABB4-BC12DB062B75}" name="טבלה4" displayName="טבלה4" ref="A1:B14" totalsRowShown="0" headerRowDxfId="56" dataDxfId="55" headerRowBorderDxfId="57">
  <autoFilter ref="A1:B14" xr:uid="{96BD209E-AF24-46AC-ABB4-BC12DB062B75}"/>
  <tableColumns count="2">
    <tableColumn id="1" xr3:uid="{0F0872D4-0F9E-4F8F-93B5-D70138670420}" name="תוויות שורה" dataDxfId="33"/>
    <tableColumn id="2" xr3:uid="{005BF9B1-C88F-4D29-8E51-ACEB3E996C68}" name="סכום של ערך הזמנה כולל מע&quot;מ" dataDxfId="32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4EC8DB-22DF-493D-8283-A9158615D49A}" name="טבלה3" displayName="טבלה3" ref="A1:B2" totalsRowShown="0" headerRowDxfId="54" dataDxfId="53" headerRowBorderDxfId="58">
  <autoFilter ref="A1:B2" xr:uid="{E14EC8DB-22DF-493D-8283-A9158615D49A}"/>
  <tableColumns count="2">
    <tableColumn id="1" xr3:uid="{93C5EFD1-09D2-48F1-8C79-5BBEE765A7D5}" name="תוויות שורה" dataDxfId="31"/>
    <tableColumn id="2" xr3:uid="{907D1D44-02B2-4CA6-BE4D-6708FBB3C4D0}" name="סכום של ערך הזמנה כולל מע&quot;מ" dataDxfId="3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5AB54-6066-4097-8E23-E8664DA3ED69}">
  <sheetPr>
    <tabColor theme="4"/>
  </sheetPr>
  <dimension ref="A1:B15"/>
  <sheetViews>
    <sheetView rightToLeft="1" tabSelected="1" workbookViewId="0">
      <selection activeCell="A15" sqref="A15"/>
    </sheetView>
  </sheetViews>
  <sheetFormatPr defaultColWidth="10" defaultRowHeight="12.75" x14ac:dyDescent="0.2"/>
  <cols>
    <col min="1" max="1" width="49.85546875" style="3" bestFit="1" customWidth="1"/>
    <col min="2" max="2" width="22.7109375" style="3" bestFit="1" customWidth="1"/>
    <col min="3" max="16384" width="10" style="3"/>
  </cols>
  <sheetData>
    <row r="1" spans="1:2" x14ac:dyDescent="0.2">
      <c r="A1" s="1" t="s">
        <v>200</v>
      </c>
      <c r="B1" s="2" t="s">
        <v>196</v>
      </c>
    </row>
    <row r="2" spans="1:2" x14ac:dyDescent="0.2">
      <c r="A2" s="4" t="s">
        <v>10</v>
      </c>
      <c r="B2" s="5">
        <v>14728236.340000039</v>
      </c>
    </row>
    <row r="3" spans="1:2" x14ac:dyDescent="0.2">
      <c r="A3" s="4" t="s">
        <v>1</v>
      </c>
      <c r="B3" s="5">
        <v>6266970.2699999968</v>
      </c>
    </row>
    <row r="4" spans="1:2" x14ac:dyDescent="0.2">
      <c r="A4" s="4" t="s">
        <v>21</v>
      </c>
      <c r="B4" s="5">
        <v>4197665.870000001</v>
      </c>
    </row>
    <row r="5" spans="1:2" x14ac:dyDescent="0.2">
      <c r="A5" s="4" t="s">
        <v>33</v>
      </c>
      <c r="B5" s="5">
        <v>3786105.35</v>
      </c>
    </row>
    <row r="6" spans="1:2" x14ac:dyDescent="0.2">
      <c r="A6" s="4" t="s">
        <v>147</v>
      </c>
      <c r="B6" s="5">
        <v>2135265.69</v>
      </c>
    </row>
    <row r="7" spans="1:2" x14ac:dyDescent="0.2">
      <c r="A7" s="4" t="s">
        <v>148</v>
      </c>
      <c r="B7" s="5">
        <v>1164660</v>
      </c>
    </row>
    <row r="8" spans="1:2" x14ac:dyDescent="0.2">
      <c r="A8" s="4" t="s">
        <v>84</v>
      </c>
      <c r="B8" s="5">
        <v>944333.75000000023</v>
      </c>
    </row>
    <row r="9" spans="1:2" x14ac:dyDescent="0.2">
      <c r="A9" s="4" t="s">
        <v>92</v>
      </c>
      <c r="B9" s="5">
        <v>935341.62000000011</v>
      </c>
    </row>
    <row r="10" spans="1:2" x14ac:dyDescent="0.2">
      <c r="A10" s="4" t="s">
        <v>146</v>
      </c>
      <c r="B10" s="5">
        <v>885321.35</v>
      </c>
    </row>
    <row r="11" spans="1:2" x14ac:dyDescent="0.2">
      <c r="A11" s="4" t="s">
        <v>52</v>
      </c>
      <c r="B11" s="5">
        <v>609340.62</v>
      </c>
    </row>
    <row r="12" spans="1:2" x14ac:dyDescent="0.2">
      <c r="A12" s="4" t="s">
        <v>88</v>
      </c>
      <c r="B12" s="5">
        <v>575356.14</v>
      </c>
    </row>
    <row r="13" spans="1:2" x14ac:dyDescent="0.2">
      <c r="A13" s="24" t="s">
        <v>198</v>
      </c>
      <c r="B13" s="25">
        <v>288901.23999999993</v>
      </c>
    </row>
    <row r="14" spans="1:2" x14ac:dyDescent="0.2">
      <c r="A14" s="4" t="s">
        <v>123</v>
      </c>
      <c r="B14" s="5">
        <v>76992.5</v>
      </c>
    </row>
    <row r="15" spans="1:2" ht="14.25" x14ac:dyDescent="0.2">
      <c r="A15" s="6" t="s">
        <v>201</v>
      </c>
      <c r="B15" s="7">
        <f>SUBTOTAL(109,טבלה15[ערך הזמנה כולל מע"מ])</f>
        <v>36594490.740000039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351A9-1B48-4F0D-95DC-FC7A40401D72}">
  <dimension ref="A1:B95"/>
  <sheetViews>
    <sheetView rightToLeft="1" workbookViewId="0">
      <selection activeCell="A33" sqref="A33"/>
    </sheetView>
  </sheetViews>
  <sheetFormatPr defaultRowHeight="12.75" x14ac:dyDescent="0.2"/>
  <cols>
    <col min="1" max="1" width="36.140625" style="22" bestFit="1" customWidth="1"/>
    <col min="2" max="2" width="27.85546875" style="20" bestFit="1" customWidth="1"/>
    <col min="3" max="16384" width="9.140625" style="22"/>
  </cols>
  <sheetData>
    <row r="1" spans="1:2" x14ac:dyDescent="0.2">
      <c r="A1" s="22" t="s">
        <v>197</v>
      </c>
      <c r="B1" s="20" t="s">
        <v>199</v>
      </c>
    </row>
    <row r="2" spans="1:2" x14ac:dyDescent="0.2">
      <c r="A2" s="22" t="s">
        <v>80</v>
      </c>
      <c r="B2" s="20">
        <v>7410.4</v>
      </c>
    </row>
    <row r="3" spans="1:2" x14ac:dyDescent="0.2">
      <c r="A3" s="22" t="s">
        <v>130</v>
      </c>
      <c r="B3" s="20">
        <v>628.16999999999996</v>
      </c>
    </row>
    <row r="4" spans="1:2" x14ac:dyDescent="0.2">
      <c r="A4" s="22" t="s">
        <v>133</v>
      </c>
      <c r="B4" s="20">
        <v>2384.4299999999998</v>
      </c>
    </row>
    <row r="5" spans="1:2" x14ac:dyDescent="0.2">
      <c r="A5" s="22" t="s">
        <v>109</v>
      </c>
      <c r="B5" s="20">
        <v>1662.88</v>
      </c>
    </row>
    <row r="6" spans="1:2" x14ac:dyDescent="0.2">
      <c r="A6" s="22" t="s">
        <v>62</v>
      </c>
      <c r="B6" s="20">
        <v>10036.299999999999</v>
      </c>
    </row>
    <row r="7" spans="1:2" x14ac:dyDescent="0.2">
      <c r="A7" s="22" t="s">
        <v>23</v>
      </c>
      <c r="B7" s="20">
        <v>13992.100000000002</v>
      </c>
    </row>
    <row r="8" spans="1:2" x14ac:dyDescent="0.2">
      <c r="A8" s="22" t="s">
        <v>126</v>
      </c>
      <c r="B8" s="20">
        <v>8698.9599999999991</v>
      </c>
    </row>
    <row r="9" spans="1:2" x14ac:dyDescent="0.2">
      <c r="A9" s="22" t="s">
        <v>132</v>
      </c>
      <c r="B9" s="20">
        <v>3186</v>
      </c>
    </row>
    <row r="10" spans="1:2" x14ac:dyDescent="0.2">
      <c r="A10" s="22" t="s">
        <v>137</v>
      </c>
      <c r="B10" s="20">
        <v>706.9</v>
      </c>
    </row>
    <row r="11" spans="1:2" x14ac:dyDescent="0.2">
      <c r="A11" s="22" t="s">
        <v>2</v>
      </c>
      <c r="B11" s="20">
        <v>89686.43</v>
      </c>
    </row>
    <row r="12" spans="1:2" x14ac:dyDescent="0.2">
      <c r="A12" s="22" t="s">
        <v>59</v>
      </c>
      <c r="B12" s="20">
        <v>26868.21</v>
      </c>
    </row>
    <row r="13" spans="1:2" x14ac:dyDescent="0.2">
      <c r="A13" s="22" t="s">
        <v>43</v>
      </c>
      <c r="B13" s="20">
        <v>408026.01999999996</v>
      </c>
    </row>
    <row r="14" spans="1:2" x14ac:dyDescent="0.2">
      <c r="A14" s="22" t="s">
        <v>11</v>
      </c>
      <c r="B14" s="20">
        <v>57031.049999999996</v>
      </c>
    </row>
    <row r="15" spans="1:2" x14ac:dyDescent="0.2">
      <c r="A15" s="22" t="s">
        <v>38</v>
      </c>
      <c r="B15" s="20">
        <v>40944.47</v>
      </c>
    </row>
    <row r="16" spans="1:2" x14ac:dyDescent="0.2">
      <c r="A16" s="22" t="s">
        <v>8</v>
      </c>
      <c r="B16" s="20">
        <v>30174.569999999996</v>
      </c>
    </row>
    <row r="17" spans="1:2" x14ac:dyDescent="0.2">
      <c r="A17" s="22" t="s">
        <v>47</v>
      </c>
      <c r="B17" s="20">
        <v>25299.039999999994</v>
      </c>
    </row>
    <row r="18" spans="1:2" x14ac:dyDescent="0.2">
      <c r="A18" s="22" t="s">
        <v>122</v>
      </c>
      <c r="B18" s="20">
        <v>1941.1</v>
      </c>
    </row>
    <row r="19" spans="1:2" x14ac:dyDescent="0.2">
      <c r="A19" s="22" t="s">
        <v>107</v>
      </c>
      <c r="B19" s="20">
        <v>42366.719999999994</v>
      </c>
    </row>
    <row r="20" spans="1:2" x14ac:dyDescent="0.2">
      <c r="A20" s="22" t="s">
        <v>22</v>
      </c>
      <c r="B20" s="20">
        <v>134982.93999999997</v>
      </c>
    </row>
    <row r="21" spans="1:2" x14ac:dyDescent="0.2">
      <c r="A21" s="22" t="s">
        <v>36</v>
      </c>
      <c r="B21" s="20">
        <v>70835.929999999993</v>
      </c>
    </row>
    <row r="22" spans="1:2" x14ac:dyDescent="0.2">
      <c r="A22" s="22" t="s">
        <v>17</v>
      </c>
      <c r="B22" s="20">
        <v>24838.53</v>
      </c>
    </row>
    <row r="23" spans="1:2" x14ac:dyDescent="0.2">
      <c r="A23" s="22" t="s">
        <v>15</v>
      </c>
      <c r="B23" s="20">
        <v>26119.3</v>
      </c>
    </row>
    <row r="24" spans="1:2" x14ac:dyDescent="0.2">
      <c r="A24" s="22" t="s">
        <v>48</v>
      </c>
      <c r="B24" s="20">
        <v>54752</v>
      </c>
    </row>
    <row r="25" spans="1:2" x14ac:dyDescent="0.2">
      <c r="A25" s="22" t="s">
        <v>65</v>
      </c>
      <c r="B25" s="20">
        <v>15782.5</v>
      </c>
    </row>
    <row r="26" spans="1:2" x14ac:dyDescent="0.2">
      <c r="A26" s="22" t="s">
        <v>67</v>
      </c>
      <c r="B26" s="20">
        <v>3891.64</v>
      </c>
    </row>
    <row r="27" spans="1:2" x14ac:dyDescent="0.2">
      <c r="A27" s="22" t="s">
        <v>6</v>
      </c>
      <c r="B27" s="20">
        <v>10222.099999999999</v>
      </c>
    </row>
    <row r="28" spans="1:2" x14ac:dyDescent="0.2">
      <c r="A28" s="22" t="s">
        <v>94</v>
      </c>
      <c r="B28" s="20">
        <v>100985.13</v>
      </c>
    </row>
    <row r="29" spans="1:2" x14ac:dyDescent="0.2">
      <c r="A29" s="22" t="s">
        <v>26</v>
      </c>
      <c r="B29" s="20">
        <v>97140.83</v>
      </c>
    </row>
    <row r="30" spans="1:2" x14ac:dyDescent="0.2">
      <c r="A30" s="22" t="s">
        <v>97</v>
      </c>
      <c r="B30" s="20">
        <v>91484.19</v>
      </c>
    </row>
    <row r="31" spans="1:2" x14ac:dyDescent="0.2">
      <c r="A31" s="22" t="s">
        <v>99</v>
      </c>
      <c r="B31" s="20">
        <v>350856.73</v>
      </c>
    </row>
    <row r="32" spans="1:2" x14ac:dyDescent="0.2">
      <c r="A32" s="22" t="s">
        <v>46</v>
      </c>
      <c r="B32" s="20">
        <v>215622.33999999994</v>
      </c>
    </row>
    <row r="33" spans="1:2" x14ac:dyDescent="0.2">
      <c r="A33" s="22" t="s">
        <v>19</v>
      </c>
      <c r="B33" s="20">
        <v>204741.57</v>
      </c>
    </row>
    <row r="34" spans="1:2" x14ac:dyDescent="0.2">
      <c r="A34" s="22" t="s">
        <v>86</v>
      </c>
      <c r="B34" s="20">
        <v>1149.8</v>
      </c>
    </row>
    <row r="35" spans="1:2" x14ac:dyDescent="0.2">
      <c r="A35" s="22" t="s">
        <v>68</v>
      </c>
      <c r="B35" s="20">
        <v>203945.37000000005</v>
      </c>
    </row>
    <row r="36" spans="1:2" x14ac:dyDescent="0.2">
      <c r="A36" s="22" t="s">
        <v>61</v>
      </c>
      <c r="B36" s="20">
        <v>1575.3</v>
      </c>
    </row>
    <row r="37" spans="1:2" x14ac:dyDescent="0.2">
      <c r="A37" s="22" t="s">
        <v>18</v>
      </c>
      <c r="B37" s="20">
        <v>4059.2</v>
      </c>
    </row>
    <row r="38" spans="1:2" x14ac:dyDescent="0.2">
      <c r="A38" s="22" t="s">
        <v>41</v>
      </c>
      <c r="B38" s="20">
        <v>24753.030000000002</v>
      </c>
    </row>
    <row r="39" spans="1:2" x14ac:dyDescent="0.2">
      <c r="A39" s="22" t="s">
        <v>40</v>
      </c>
      <c r="B39" s="20">
        <v>13936.98</v>
      </c>
    </row>
    <row r="40" spans="1:2" x14ac:dyDescent="0.2">
      <c r="A40" s="22" t="s">
        <v>53</v>
      </c>
      <c r="B40" s="20">
        <v>42330.450000000004</v>
      </c>
    </row>
    <row r="41" spans="1:2" x14ac:dyDescent="0.2">
      <c r="A41" s="22" t="s">
        <v>5</v>
      </c>
      <c r="B41" s="20">
        <v>24245.320000000003</v>
      </c>
    </row>
    <row r="42" spans="1:2" x14ac:dyDescent="0.2">
      <c r="A42" s="22" t="s">
        <v>42</v>
      </c>
      <c r="B42" s="20">
        <v>65706.94</v>
      </c>
    </row>
    <row r="43" spans="1:2" x14ac:dyDescent="0.2">
      <c r="A43" s="22" t="s">
        <v>13</v>
      </c>
      <c r="B43" s="20">
        <v>1888</v>
      </c>
    </row>
    <row r="44" spans="1:2" x14ac:dyDescent="0.2">
      <c r="A44" s="22" t="s">
        <v>60</v>
      </c>
      <c r="B44" s="20">
        <v>28177.01</v>
      </c>
    </row>
    <row r="45" spans="1:2" x14ac:dyDescent="0.2">
      <c r="A45" s="22" t="s">
        <v>12</v>
      </c>
      <c r="B45" s="20">
        <v>232206.69</v>
      </c>
    </row>
    <row r="46" spans="1:2" x14ac:dyDescent="0.2">
      <c r="A46" s="22" t="s">
        <v>31</v>
      </c>
      <c r="B46" s="20">
        <v>38520.240000000005</v>
      </c>
    </row>
    <row r="47" spans="1:2" x14ac:dyDescent="0.2">
      <c r="A47" s="22" t="s">
        <v>39</v>
      </c>
      <c r="B47" s="20">
        <v>84122.79</v>
      </c>
    </row>
    <row r="48" spans="1:2" x14ac:dyDescent="0.2">
      <c r="A48" s="22" t="s">
        <v>55</v>
      </c>
      <c r="B48" s="20">
        <v>19135.14</v>
      </c>
    </row>
    <row r="49" spans="1:2" x14ac:dyDescent="0.2">
      <c r="A49" s="22" t="s">
        <v>96</v>
      </c>
      <c r="B49" s="20">
        <v>39567.550000000003</v>
      </c>
    </row>
    <row r="50" spans="1:2" x14ac:dyDescent="0.2">
      <c r="A50" s="22" t="s">
        <v>24</v>
      </c>
      <c r="B50" s="20">
        <v>404358.47</v>
      </c>
    </row>
    <row r="51" spans="1:2" x14ac:dyDescent="0.2">
      <c r="A51" s="22" t="s">
        <v>44</v>
      </c>
      <c r="B51" s="20">
        <v>243335.41</v>
      </c>
    </row>
    <row r="52" spans="1:2" x14ac:dyDescent="0.2">
      <c r="A52" s="22" t="s">
        <v>14</v>
      </c>
      <c r="B52" s="20">
        <v>29538.489999999998</v>
      </c>
    </row>
    <row r="53" spans="1:2" x14ac:dyDescent="0.2">
      <c r="A53" s="22" t="s">
        <v>27</v>
      </c>
      <c r="B53" s="20">
        <v>5378.2500000000009</v>
      </c>
    </row>
    <row r="54" spans="1:2" x14ac:dyDescent="0.2">
      <c r="A54" s="22" t="s">
        <v>0</v>
      </c>
      <c r="B54" s="20">
        <v>60683.170000000006</v>
      </c>
    </row>
    <row r="55" spans="1:2" x14ac:dyDescent="0.2">
      <c r="A55" s="22" t="s">
        <v>3</v>
      </c>
      <c r="B55" s="20">
        <v>239514.46</v>
      </c>
    </row>
    <row r="56" spans="1:2" x14ac:dyDescent="0.2">
      <c r="A56" s="22" t="s">
        <v>58</v>
      </c>
      <c r="B56" s="20">
        <v>4002.56</v>
      </c>
    </row>
    <row r="57" spans="1:2" x14ac:dyDescent="0.2">
      <c r="A57" s="22" t="s">
        <v>63</v>
      </c>
      <c r="B57" s="20">
        <v>272686.71999999997</v>
      </c>
    </row>
    <row r="58" spans="1:2" x14ac:dyDescent="0.2">
      <c r="A58" s="22" t="s">
        <v>56</v>
      </c>
      <c r="B58" s="20">
        <v>6779.1</v>
      </c>
    </row>
    <row r="59" spans="1:2" x14ac:dyDescent="0.2">
      <c r="A59" s="22" t="s">
        <v>30</v>
      </c>
      <c r="B59" s="20">
        <v>28850.99</v>
      </c>
    </row>
    <row r="60" spans="1:2" x14ac:dyDescent="0.2">
      <c r="A60" s="22" t="s">
        <v>129</v>
      </c>
      <c r="B60" s="20">
        <v>3728.8</v>
      </c>
    </row>
    <row r="61" spans="1:2" x14ac:dyDescent="0.2">
      <c r="A61" s="22" t="s">
        <v>4</v>
      </c>
      <c r="B61" s="20">
        <v>13587.7</v>
      </c>
    </row>
    <row r="62" spans="1:2" x14ac:dyDescent="0.2">
      <c r="A62" s="22" t="s">
        <v>111</v>
      </c>
      <c r="B62" s="20">
        <v>2490.39</v>
      </c>
    </row>
    <row r="63" spans="1:2" x14ac:dyDescent="0.2">
      <c r="A63" s="22" t="s">
        <v>34</v>
      </c>
      <c r="B63" s="20">
        <v>11395.439999999999</v>
      </c>
    </row>
    <row r="64" spans="1:2" x14ac:dyDescent="0.2">
      <c r="A64" s="22" t="s">
        <v>7</v>
      </c>
      <c r="B64" s="20">
        <v>1567.22</v>
      </c>
    </row>
    <row r="65" spans="1:2" x14ac:dyDescent="0.2">
      <c r="A65" s="22" t="s">
        <v>77</v>
      </c>
      <c r="B65" s="20">
        <v>2243.42</v>
      </c>
    </row>
    <row r="66" spans="1:2" x14ac:dyDescent="0.2">
      <c r="A66" s="22" t="s">
        <v>35</v>
      </c>
      <c r="B66" s="20">
        <v>21090.21</v>
      </c>
    </row>
    <row r="67" spans="1:2" x14ac:dyDescent="0.2">
      <c r="A67" s="22" t="s">
        <v>69</v>
      </c>
      <c r="B67" s="20">
        <v>80546.8</v>
      </c>
    </row>
    <row r="68" spans="1:2" x14ac:dyDescent="0.2">
      <c r="A68" s="22" t="s">
        <v>16</v>
      </c>
      <c r="B68" s="20">
        <v>35223</v>
      </c>
    </row>
    <row r="69" spans="1:2" x14ac:dyDescent="0.2">
      <c r="A69" s="22" t="s">
        <v>70</v>
      </c>
      <c r="B69" s="20">
        <v>25311</v>
      </c>
    </row>
    <row r="70" spans="1:2" x14ac:dyDescent="0.2">
      <c r="A70" s="22" t="s">
        <v>32</v>
      </c>
      <c r="B70" s="20">
        <v>403399.58999999991</v>
      </c>
    </row>
    <row r="71" spans="1:2" x14ac:dyDescent="0.2">
      <c r="A71" s="22" t="s">
        <v>54</v>
      </c>
      <c r="B71" s="20">
        <v>337212.36000000004</v>
      </c>
    </row>
    <row r="72" spans="1:2" x14ac:dyDescent="0.2">
      <c r="A72" s="22" t="s">
        <v>141</v>
      </c>
      <c r="B72" s="20">
        <v>2065</v>
      </c>
    </row>
    <row r="73" spans="1:2" x14ac:dyDescent="0.2">
      <c r="A73" s="22" t="s">
        <v>142</v>
      </c>
      <c r="B73" s="20">
        <v>2444.89</v>
      </c>
    </row>
    <row r="74" spans="1:2" x14ac:dyDescent="0.2">
      <c r="A74" s="22" t="s">
        <v>57</v>
      </c>
      <c r="B74" s="20">
        <v>69958.789999999994</v>
      </c>
    </row>
    <row r="75" spans="1:2" x14ac:dyDescent="0.2">
      <c r="A75" s="22" t="s">
        <v>105</v>
      </c>
      <c r="B75" s="20">
        <v>23268.6</v>
      </c>
    </row>
    <row r="76" spans="1:2" x14ac:dyDescent="0.2">
      <c r="A76" s="22" t="s">
        <v>50</v>
      </c>
      <c r="B76" s="20">
        <v>69865.3</v>
      </c>
    </row>
    <row r="77" spans="1:2" x14ac:dyDescent="0.2">
      <c r="A77" s="22" t="s">
        <v>136</v>
      </c>
      <c r="B77" s="20">
        <v>55155.9</v>
      </c>
    </row>
    <row r="78" spans="1:2" x14ac:dyDescent="0.2">
      <c r="A78" s="22" t="s">
        <v>138</v>
      </c>
      <c r="B78" s="20">
        <v>6195</v>
      </c>
    </row>
    <row r="79" spans="1:2" x14ac:dyDescent="0.2">
      <c r="A79" s="22" t="s">
        <v>195</v>
      </c>
      <c r="B79" s="20">
        <v>22667.8</v>
      </c>
    </row>
    <row r="80" spans="1:2" x14ac:dyDescent="0.2">
      <c r="A80" s="22" t="s">
        <v>140</v>
      </c>
      <c r="B80" s="20">
        <v>156037.29999999999</v>
      </c>
    </row>
    <row r="81" spans="1:2" x14ac:dyDescent="0.2">
      <c r="A81" s="22" t="s">
        <v>20</v>
      </c>
      <c r="B81" s="20">
        <v>49098.82</v>
      </c>
    </row>
    <row r="82" spans="1:2" x14ac:dyDescent="0.2">
      <c r="A82" s="22" t="s">
        <v>29</v>
      </c>
      <c r="B82" s="20">
        <v>29661.66</v>
      </c>
    </row>
    <row r="83" spans="1:2" x14ac:dyDescent="0.2">
      <c r="A83" s="22" t="s">
        <v>98</v>
      </c>
      <c r="B83" s="20">
        <v>1433.7</v>
      </c>
    </row>
    <row r="84" spans="1:2" x14ac:dyDescent="0.2">
      <c r="A84" s="22" t="s">
        <v>71</v>
      </c>
      <c r="B84" s="20">
        <v>14868</v>
      </c>
    </row>
    <row r="85" spans="1:2" x14ac:dyDescent="0.2">
      <c r="A85" s="22" t="s">
        <v>144</v>
      </c>
      <c r="B85" s="20">
        <v>41799.990000000005</v>
      </c>
    </row>
    <row r="86" spans="1:2" x14ac:dyDescent="0.2">
      <c r="A86" s="22" t="s">
        <v>85</v>
      </c>
      <c r="B86" s="20">
        <v>15330</v>
      </c>
    </row>
    <row r="87" spans="1:2" x14ac:dyDescent="0.2">
      <c r="A87" s="22" t="s">
        <v>89</v>
      </c>
      <c r="B87" s="20">
        <v>7559.08</v>
      </c>
    </row>
    <row r="88" spans="1:2" x14ac:dyDescent="0.2">
      <c r="A88" s="22" t="s">
        <v>49</v>
      </c>
      <c r="B88" s="20">
        <v>14118.01</v>
      </c>
    </row>
    <row r="89" spans="1:2" x14ac:dyDescent="0.2">
      <c r="A89" s="22" t="s">
        <v>25</v>
      </c>
      <c r="B89" s="20">
        <v>133159.97</v>
      </c>
    </row>
    <row r="90" spans="1:2" x14ac:dyDescent="0.2">
      <c r="A90" s="22" t="s">
        <v>45</v>
      </c>
      <c r="B90" s="20">
        <v>3908.85</v>
      </c>
    </row>
    <row r="91" spans="1:2" x14ac:dyDescent="0.2">
      <c r="A91" s="22" t="s">
        <v>83</v>
      </c>
      <c r="B91" s="20">
        <v>191916.89999999997</v>
      </c>
    </row>
    <row r="92" spans="1:2" x14ac:dyDescent="0.2">
      <c r="A92" s="22" t="s">
        <v>78</v>
      </c>
      <c r="B92" s="20">
        <v>112100</v>
      </c>
    </row>
    <row r="93" spans="1:2" x14ac:dyDescent="0.2">
      <c r="A93" s="22" t="s">
        <v>114</v>
      </c>
      <c r="B93" s="20">
        <v>8566.4599999999991</v>
      </c>
    </row>
    <row r="94" spans="1:2" x14ac:dyDescent="0.2">
      <c r="A94" s="22" t="s">
        <v>93</v>
      </c>
      <c r="B94" s="20">
        <v>625.4</v>
      </c>
    </row>
    <row r="95" spans="1:2" x14ac:dyDescent="0.2">
      <c r="A95" s="22" t="s">
        <v>124</v>
      </c>
      <c r="B95" s="20">
        <v>3622.01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7433-CB5A-4F2F-A2C6-21E33F97DE06}">
  <dimension ref="A1:B2"/>
  <sheetViews>
    <sheetView rightToLeft="1" workbookViewId="0">
      <selection activeCell="B21" sqref="B21"/>
    </sheetView>
  </sheetViews>
  <sheetFormatPr defaultRowHeight="12.75" x14ac:dyDescent="0.2"/>
  <cols>
    <col min="1" max="1" width="18.5703125" bestFit="1" customWidth="1"/>
    <col min="2" max="2" width="30.140625" bestFit="1" customWidth="1"/>
  </cols>
  <sheetData>
    <row r="1" spans="1:2" x14ac:dyDescent="0.2">
      <c r="A1" s="10" t="s">
        <v>197</v>
      </c>
      <c r="B1" s="10" t="s">
        <v>199</v>
      </c>
    </row>
    <row r="2" spans="1:2" x14ac:dyDescent="0.2">
      <c r="A2" s="11" t="s">
        <v>87</v>
      </c>
      <c r="B2" s="12">
        <v>575356.1399999999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1960-1ABF-4799-99F7-9B773B86D522}">
  <dimension ref="A1:B34"/>
  <sheetViews>
    <sheetView rightToLeft="1" workbookViewId="0">
      <selection activeCell="B21" sqref="B21"/>
    </sheetView>
  </sheetViews>
  <sheetFormatPr defaultRowHeight="12.75" x14ac:dyDescent="0.2"/>
  <cols>
    <col min="1" max="1" width="41.28515625" style="3" bestFit="1" customWidth="1"/>
    <col min="2" max="2" width="30.140625" style="3" bestFit="1" customWidth="1"/>
    <col min="3" max="16384" width="9.140625" style="3"/>
  </cols>
  <sheetData>
    <row r="1" spans="1:2" x14ac:dyDescent="0.2">
      <c r="A1" s="3" t="s">
        <v>197</v>
      </c>
      <c r="B1" s="3" t="s">
        <v>199</v>
      </c>
    </row>
    <row r="2" spans="1:2" x14ac:dyDescent="0.2">
      <c r="A2" s="3" t="s">
        <v>80</v>
      </c>
      <c r="B2" s="3">
        <v>279787.40000000002</v>
      </c>
    </row>
    <row r="3" spans="1:2" x14ac:dyDescent="0.2">
      <c r="A3" s="3" t="s">
        <v>102</v>
      </c>
      <c r="B3" s="3">
        <v>41723.1</v>
      </c>
    </row>
    <row r="4" spans="1:2" x14ac:dyDescent="0.2">
      <c r="A4" s="3" t="s">
        <v>109</v>
      </c>
      <c r="B4" s="3">
        <v>3640.17</v>
      </c>
    </row>
    <row r="5" spans="1:2" x14ac:dyDescent="0.2">
      <c r="A5" s="3" t="s">
        <v>62</v>
      </c>
      <c r="B5" s="3">
        <v>2768</v>
      </c>
    </row>
    <row r="6" spans="1:2" x14ac:dyDescent="0.2">
      <c r="A6" s="3" t="s">
        <v>23</v>
      </c>
      <c r="B6" s="3">
        <v>4539.4699999999993</v>
      </c>
    </row>
    <row r="7" spans="1:2" x14ac:dyDescent="0.2">
      <c r="A7" s="3" t="s">
        <v>118</v>
      </c>
      <c r="B7" s="3">
        <v>14272.62</v>
      </c>
    </row>
    <row r="8" spans="1:2" x14ac:dyDescent="0.2">
      <c r="A8" s="3" t="s">
        <v>104</v>
      </c>
      <c r="B8" s="3">
        <v>127573.84</v>
      </c>
    </row>
    <row r="9" spans="1:2" x14ac:dyDescent="0.2">
      <c r="A9" s="3" t="s">
        <v>119</v>
      </c>
      <c r="B9" s="3">
        <v>2655</v>
      </c>
    </row>
    <row r="10" spans="1:2" x14ac:dyDescent="0.2">
      <c r="A10" s="3" t="s">
        <v>6</v>
      </c>
      <c r="B10" s="3">
        <v>11945.869999999999</v>
      </c>
    </row>
    <row r="11" spans="1:2" x14ac:dyDescent="0.2">
      <c r="A11" s="3" t="s">
        <v>86</v>
      </c>
      <c r="B11" s="3">
        <v>9367.5</v>
      </c>
    </row>
    <row r="12" spans="1:2" x14ac:dyDescent="0.2">
      <c r="A12" s="3" t="s">
        <v>5</v>
      </c>
      <c r="B12" s="3">
        <v>22307.9</v>
      </c>
    </row>
    <row r="13" spans="1:2" x14ac:dyDescent="0.2">
      <c r="A13" s="3" t="s">
        <v>121</v>
      </c>
      <c r="B13" s="3">
        <v>37882.550000000003</v>
      </c>
    </row>
    <row r="14" spans="1:2" x14ac:dyDescent="0.2">
      <c r="A14" s="3" t="s">
        <v>34</v>
      </c>
      <c r="B14" s="3">
        <v>118874.58</v>
      </c>
    </row>
    <row r="15" spans="1:2" x14ac:dyDescent="0.2">
      <c r="A15" s="3" t="s">
        <v>7</v>
      </c>
      <c r="B15" s="3">
        <v>74361.850000000006</v>
      </c>
    </row>
    <row r="16" spans="1:2" x14ac:dyDescent="0.2">
      <c r="A16" s="3" t="s">
        <v>35</v>
      </c>
      <c r="B16" s="3">
        <v>1519184.7600000002</v>
      </c>
    </row>
    <row r="17" spans="1:2" x14ac:dyDescent="0.2">
      <c r="A17" s="3" t="s">
        <v>54</v>
      </c>
      <c r="B17" s="3">
        <v>907949.69</v>
      </c>
    </row>
    <row r="18" spans="1:2" x14ac:dyDescent="0.2">
      <c r="A18" s="3" t="s">
        <v>50</v>
      </c>
      <c r="B18" s="3">
        <v>56050</v>
      </c>
    </row>
    <row r="19" spans="1:2" x14ac:dyDescent="0.2">
      <c r="A19" s="3" t="s">
        <v>110</v>
      </c>
      <c r="B19" s="3">
        <v>611.95000000000005</v>
      </c>
    </row>
    <row r="20" spans="1:2" x14ac:dyDescent="0.2">
      <c r="A20" s="3" t="s">
        <v>95</v>
      </c>
      <c r="B20" s="3">
        <v>34072.5</v>
      </c>
    </row>
    <row r="21" spans="1:2" x14ac:dyDescent="0.2">
      <c r="A21" s="3" t="s">
        <v>20</v>
      </c>
      <c r="B21" s="3">
        <v>127319.67999999999</v>
      </c>
    </row>
    <row r="22" spans="1:2" x14ac:dyDescent="0.2">
      <c r="A22" s="3" t="s">
        <v>91</v>
      </c>
      <c r="B22" s="3">
        <v>42244</v>
      </c>
    </row>
    <row r="23" spans="1:2" x14ac:dyDescent="0.2">
      <c r="A23" s="3" t="s">
        <v>29</v>
      </c>
      <c r="B23" s="3">
        <v>49560</v>
      </c>
    </row>
    <row r="24" spans="1:2" x14ac:dyDescent="0.2">
      <c r="A24" s="3" t="s">
        <v>25</v>
      </c>
      <c r="B24" s="3">
        <v>140106.92000000001</v>
      </c>
    </row>
    <row r="25" spans="1:2" x14ac:dyDescent="0.2">
      <c r="A25" s="3" t="s">
        <v>103</v>
      </c>
      <c r="B25" s="3">
        <v>70800</v>
      </c>
    </row>
    <row r="26" spans="1:2" x14ac:dyDescent="0.2">
      <c r="A26" s="3" t="s">
        <v>93</v>
      </c>
      <c r="B26" s="3">
        <v>3717</v>
      </c>
    </row>
    <row r="27" spans="1:2" x14ac:dyDescent="0.2">
      <c r="A27" s="3" t="s">
        <v>82</v>
      </c>
      <c r="B27" s="3">
        <v>41471.1</v>
      </c>
    </row>
    <row r="28" spans="1:2" x14ac:dyDescent="0.2">
      <c r="A28" s="3" t="s">
        <v>101</v>
      </c>
      <c r="B28" s="3">
        <v>2238.58</v>
      </c>
    </row>
    <row r="29" spans="1:2" x14ac:dyDescent="0.2">
      <c r="A29" s="3" t="s">
        <v>115</v>
      </c>
      <c r="B29" s="3">
        <v>5771.15</v>
      </c>
    </row>
    <row r="30" spans="1:2" x14ac:dyDescent="0.2">
      <c r="A30" s="3" t="s">
        <v>112</v>
      </c>
      <c r="B30" s="3">
        <v>24864.79</v>
      </c>
    </row>
    <row r="31" spans="1:2" x14ac:dyDescent="0.2">
      <c r="A31" s="3" t="s">
        <v>128</v>
      </c>
      <c r="B31" s="3">
        <v>153.4</v>
      </c>
    </row>
    <row r="32" spans="1:2" x14ac:dyDescent="0.2">
      <c r="A32" s="3" t="s">
        <v>120</v>
      </c>
      <c r="B32" s="3">
        <v>2412.7199999999998</v>
      </c>
    </row>
    <row r="33" spans="1:2" x14ac:dyDescent="0.2">
      <c r="A33" s="3" t="s">
        <v>106</v>
      </c>
      <c r="B33" s="3">
        <v>2710.58</v>
      </c>
    </row>
    <row r="34" spans="1:2" x14ac:dyDescent="0.2">
      <c r="A34" s="3" t="s">
        <v>117</v>
      </c>
      <c r="B34" s="3">
        <v>3166.68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33C8A-EF9D-4DD8-9FCB-AD8909340C05}">
  <dimension ref="A1:B108"/>
  <sheetViews>
    <sheetView rightToLeft="1" workbookViewId="0">
      <selection activeCell="B21" sqref="B21"/>
    </sheetView>
  </sheetViews>
  <sheetFormatPr defaultRowHeight="12.75" x14ac:dyDescent="0.2"/>
  <cols>
    <col min="1" max="1" width="31.7109375" style="3" bestFit="1" customWidth="1"/>
    <col min="2" max="2" width="30.140625" style="3" bestFit="1" customWidth="1"/>
    <col min="3" max="16384" width="9.140625" style="3"/>
  </cols>
  <sheetData>
    <row r="1" spans="1:2" x14ac:dyDescent="0.2">
      <c r="A1" s="3" t="s">
        <v>197</v>
      </c>
      <c r="B1" s="3" t="s">
        <v>199</v>
      </c>
    </row>
    <row r="2" spans="1:2" x14ac:dyDescent="0.2">
      <c r="A2" s="3" t="s">
        <v>194</v>
      </c>
      <c r="B2" s="23">
        <v>1448.94</v>
      </c>
    </row>
    <row r="3" spans="1:2" x14ac:dyDescent="0.2">
      <c r="A3" s="3" t="s">
        <v>80</v>
      </c>
      <c r="B3" s="23">
        <v>364534.4</v>
      </c>
    </row>
    <row r="4" spans="1:2" x14ac:dyDescent="0.2">
      <c r="A4" s="3" t="s">
        <v>131</v>
      </c>
      <c r="B4" s="23">
        <v>49526.37</v>
      </c>
    </row>
    <row r="5" spans="1:2" x14ac:dyDescent="0.2">
      <c r="A5" s="3" t="s">
        <v>102</v>
      </c>
      <c r="B5" s="23">
        <v>9307.84</v>
      </c>
    </row>
    <row r="6" spans="1:2" x14ac:dyDescent="0.2">
      <c r="A6" s="3" t="s">
        <v>130</v>
      </c>
      <c r="B6" s="23">
        <v>24412.87</v>
      </c>
    </row>
    <row r="7" spans="1:2" x14ac:dyDescent="0.2">
      <c r="A7" s="3" t="s">
        <v>133</v>
      </c>
      <c r="B7" s="23">
        <v>51069.67</v>
      </c>
    </row>
    <row r="8" spans="1:2" x14ac:dyDescent="0.2">
      <c r="A8" s="3" t="s">
        <v>139</v>
      </c>
      <c r="B8" s="23">
        <v>2820.06</v>
      </c>
    </row>
    <row r="9" spans="1:2" x14ac:dyDescent="0.2">
      <c r="A9" s="3" t="s">
        <v>62</v>
      </c>
      <c r="B9" s="23">
        <v>14828.779999999999</v>
      </c>
    </row>
    <row r="10" spans="1:2" x14ac:dyDescent="0.2">
      <c r="A10" s="3" t="s">
        <v>23</v>
      </c>
      <c r="B10" s="23">
        <v>121825.88999999998</v>
      </c>
    </row>
    <row r="11" spans="1:2" x14ac:dyDescent="0.2">
      <c r="A11" s="3" t="s">
        <v>145</v>
      </c>
      <c r="B11" s="23">
        <v>10911.65</v>
      </c>
    </row>
    <row r="12" spans="1:2" x14ac:dyDescent="0.2">
      <c r="A12" s="3" t="s">
        <v>126</v>
      </c>
      <c r="B12" s="23">
        <v>52368.13</v>
      </c>
    </row>
    <row r="13" spans="1:2" x14ac:dyDescent="0.2">
      <c r="A13" s="3" t="s">
        <v>132</v>
      </c>
      <c r="B13" s="23">
        <v>3313.44</v>
      </c>
    </row>
    <row r="14" spans="1:2" x14ac:dyDescent="0.2">
      <c r="A14" s="3" t="s">
        <v>127</v>
      </c>
      <c r="B14" s="23">
        <v>73993.61</v>
      </c>
    </row>
    <row r="15" spans="1:2" x14ac:dyDescent="0.2">
      <c r="A15" s="3" t="s">
        <v>134</v>
      </c>
      <c r="B15" s="23">
        <v>17763.72</v>
      </c>
    </row>
    <row r="16" spans="1:2" x14ac:dyDescent="0.2">
      <c r="A16" s="3" t="s">
        <v>37</v>
      </c>
      <c r="B16" s="23">
        <v>118756.87</v>
      </c>
    </row>
    <row r="17" spans="1:2" x14ac:dyDescent="0.2">
      <c r="A17" s="3" t="s">
        <v>73</v>
      </c>
      <c r="B17" s="23">
        <v>15377.27</v>
      </c>
    </row>
    <row r="18" spans="1:2" x14ac:dyDescent="0.2">
      <c r="A18" s="3" t="s">
        <v>64</v>
      </c>
      <c r="B18" s="23">
        <v>67709.540000000008</v>
      </c>
    </row>
    <row r="19" spans="1:2" x14ac:dyDescent="0.2">
      <c r="A19" s="3" t="s">
        <v>9</v>
      </c>
      <c r="B19" s="23">
        <v>72280.930000000008</v>
      </c>
    </row>
    <row r="20" spans="1:2" x14ac:dyDescent="0.2">
      <c r="A20" s="3" t="s">
        <v>74</v>
      </c>
      <c r="B20" s="23">
        <v>72725.649999999994</v>
      </c>
    </row>
    <row r="21" spans="1:2" x14ac:dyDescent="0.2">
      <c r="A21" s="3" t="s">
        <v>66</v>
      </c>
      <c r="B21" s="23">
        <v>4693.37</v>
      </c>
    </row>
    <row r="22" spans="1:2" x14ac:dyDescent="0.2">
      <c r="A22" s="3" t="s">
        <v>28</v>
      </c>
      <c r="B22" s="23">
        <v>292801.67</v>
      </c>
    </row>
    <row r="23" spans="1:2" x14ac:dyDescent="0.2">
      <c r="A23" s="3" t="s">
        <v>104</v>
      </c>
      <c r="B23" s="23">
        <v>274007.80000000005</v>
      </c>
    </row>
    <row r="24" spans="1:2" x14ac:dyDescent="0.2">
      <c r="A24" s="3" t="s">
        <v>119</v>
      </c>
      <c r="B24" s="23">
        <v>33897.659999999996</v>
      </c>
    </row>
    <row r="25" spans="1:2" x14ac:dyDescent="0.2">
      <c r="A25" s="3" t="s">
        <v>2</v>
      </c>
      <c r="B25" s="23">
        <v>22677.780000000002</v>
      </c>
    </row>
    <row r="26" spans="1:2" x14ac:dyDescent="0.2">
      <c r="A26" s="3" t="s">
        <v>43</v>
      </c>
      <c r="B26" s="23">
        <v>12376.96</v>
      </c>
    </row>
    <row r="27" spans="1:2" x14ac:dyDescent="0.2">
      <c r="A27" s="3" t="s">
        <v>38</v>
      </c>
      <c r="B27" s="23">
        <v>1451.51</v>
      </c>
    </row>
    <row r="28" spans="1:2" x14ac:dyDescent="0.2">
      <c r="A28" s="3" t="s">
        <v>47</v>
      </c>
      <c r="B28" s="23">
        <v>4814.3999999999996</v>
      </c>
    </row>
    <row r="29" spans="1:2" x14ac:dyDescent="0.2">
      <c r="A29" s="3" t="s">
        <v>113</v>
      </c>
      <c r="B29" s="23">
        <v>10206.539999999999</v>
      </c>
    </row>
    <row r="30" spans="1:2" x14ac:dyDescent="0.2">
      <c r="A30" s="3" t="s">
        <v>22</v>
      </c>
      <c r="B30" s="23">
        <v>5340.68</v>
      </c>
    </row>
    <row r="31" spans="1:2" x14ac:dyDescent="0.2">
      <c r="A31" s="3" t="s">
        <v>183</v>
      </c>
      <c r="B31" s="23">
        <v>2066.3200000000002</v>
      </c>
    </row>
    <row r="32" spans="1:2" x14ac:dyDescent="0.2">
      <c r="A32" s="3" t="s">
        <v>17</v>
      </c>
      <c r="B32" s="23">
        <v>23239.87</v>
      </c>
    </row>
    <row r="33" spans="1:2" x14ac:dyDescent="0.2">
      <c r="A33" s="3" t="s">
        <v>15</v>
      </c>
      <c r="B33" s="23">
        <v>64127.1</v>
      </c>
    </row>
    <row r="34" spans="1:2" x14ac:dyDescent="0.2">
      <c r="A34" s="3" t="s">
        <v>65</v>
      </c>
      <c r="B34" s="23">
        <v>134911.79999999999</v>
      </c>
    </row>
    <row r="35" spans="1:2" x14ac:dyDescent="0.2">
      <c r="A35" s="3" t="s">
        <v>6</v>
      </c>
      <c r="B35" s="23">
        <v>75666.77</v>
      </c>
    </row>
    <row r="36" spans="1:2" x14ac:dyDescent="0.2">
      <c r="A36" s="3" t="s">
        <v>46</v>
      </c>
      <c r="B36" s="23">
        <v>805</v>
      </c>
    </row>
    <row r="37" spans="1:2" x14ac:dyDescent="0.2">
      <c r="A37" s="3" t="s">
        <v>61</v>
      </c>
      <c r="B37" s="23">
        <v>15521.3</v>
      </c>
    </row>
    <row r="38" spans="1:2" x14ac:dyDescent="0.2">
      <c r="A38" s="3" t="s">
        <v>173</v>
      </c>
      <c r="B38" s="23">
        <v>22968.47</v>
      </c>
    </row>
    <row r="39" spans="1:2" x14ac:dyDescent="0.2">
      <c r="A39" s="3" t="s">
        <v>31</v>
      </c>
      <c r="B39" s="23">
        <v>25749.239999999998</v>
      </c>
    </row>
    <row r="40" spans="1:2" x14ac:dyDescent="0.2">
      <c r="A40" s="3" t="s">
        <v>55</v>
      </c>
      <c r="B40" s="23">
        <v>9496.83</v>
      </c>
    </row>
    <row r="41" spans="1:2" x14ac:dyDescent="0.2">
      <c r="A41" s="3" t="s">
        <v>24</v>
      </c>
      <c r="B41" s="23">
        <v>21119.360000000001</v>
      </c>
    </row>
    <row r="42" spans="1:2" x14ac:dyDescent="0.2">
      <c r="A42" s="3" t="s">
        <v>27</v>
      </c>
      <c r="B42" s="23">
        <v>64246.75</v>
      </c>
    </row>
    <row r="43" spans="1:2" x14ac:dyDescent="0.2">
      <c r="A43" s="3" t="s">
        <v>0</v>
      </c>
      <c r="B43" s="23">
        <v>7880.04</v>
      </c>
    </row>
    <row r="44" spans="1:2" x14ac:dyDescent="0.2">
      <c r="A44" s="3" t="s">
        <v>3</v>
      </c>
      <c r="B44" s="23">
        <v>888197.88000000012</v>
      </c>
    </row>
    <row r="45" spans="1:2" x14ac:dyDescent="0.2">
      <c r="A45" s="3" t="s">
        <v>129</v>
      </c>
      <c r="B45" s="23">
        <v>37160.559999999998</v>
      </c>
    </row>
    <row r="46" spans="1:2" x14ac:dyDescent="0.2">
      <c r="A46" s="3" t="s">
        <v>157</v>
      </c>
      <c r="B46" s="23">
        <v>203901.37999999998</v>
      </c>
    </row>
    <row r="47" spans="1:2" x14ac:dyDescent="0.2">
      <c r="A47" s="3" t="s">
        <v>190</v>
      </c>
      <c r="B47" s="23">
        <v>15215.92</v>
      </c>
    </row>
    <row r="48" spans="1:2" x14ac:dyDescent="0.2">
      <c r="A48" s="3" t="s">
        <v>121</v>
      </c>
      <c r="B48" s="23">
        <v>150031.12</v>
      </c>
    </row>
    <row r="49" spans="1:2" x14ac:dyDescent="0.2">
      <c r="A49" s="3" t="s">
        <v>164</v>
      </c>
      <c r="B49" s="23">
        <v>294453.27</v>
      </c>
    </row>
    <row r="50" spans="1:2" x14ac:dyDescent="0.2">
      <c r="A50" s="3" t="s">
        <v>4</v>
      </c>
      <c r="B50" s="23">
        <v>193207.36</v>
      </c>
    </row>
    <row r="51" spans="1:2" x14ac:dyDescent="0.2">
      <c r="A51" s="3" t="s">
        <v>167</v>
      </c>
      <c r="B51" s="23">
        <v>2269.88</v>
      </c>
    </row>
    <row r="52" spans="1:2" x14ac:dyDescent="0.2">
      <c r="A52" s="3" t="s">
        <v>111</v>
      </c>
      <c r="B52" s="23">
        <v>1265796.9699999995</v>
      </c>
    </row>
    <row r="53" spans="1:2" x14ac:dyDescent="0.2">
      <c r="A53" s="3" t="s">
        <v>156</v>
      </c>
      <c r="B53" s="23">
        <v>262956.56999999995</v>
      </c>
    </row>
    <row r="54" spans="1:2" x14ac:dyDescent="0.2">
      <c r="A54" s="3" t="s">
        <v>166</v>
      </c>
      <c r="B54" s="23">
        <v>136820.72</v>
      </c>
    </row>
    <row r="55" spans="1:2" x14ac:dyDescent="0.2">
      <c r="A55" s="3" t="s">
        <v>75</v>
      </c>
      <c r="B55" s="23">
        <v>602330.25</v>
      </c>
    </row>
    <row r="56" spans="1:2" x14ac:dyDescent="0.2">
      <c r="A56" s="3" t="s">
        <v>193</v>
      </c>
      <c r="B56" s="23">
        <v>3380.55</v>
      </c>
    </row>
    <row r="57" spans="1:2" x14ac:dyDescent="0.2">
      <c r="A57" s="3" t="s">
        <v>180</v>
      </c>
      <c r="B57" s="23">
        <v>98909.43</v>
      </c>
    </row>
    <row r="58" spans="1:2" x14ac:dyDescent="0.2">
      <c r="A58" s="3" t="s">
        <v>155</v>
      </c>
      <c r="B58" s="23">
        <v>81494.81</v>
      </c>
    </row>
    <row r="59" spans="1:2" x14ac:dyDescent="0.2">
      <c r="A59" s="3" t="s">
        <v>72</v>
      </c>
      <c r="B59" s="23">
        <v>15184.21</v>
      </c>
    </row>
    <row r="60" spans="1:2" x14ac:dyDescent="0.2">
      <c r="A60" s="3" t="s">
        <v>154</v>
      </c>
      <c r="B60" s="23">
        <v>447641.16</v>
      </c>
    </row>
    <row r="61" spans="1:2" x14ac:dyDescent="0.2">
      <c r="A61" s="3" t="s">
        <v>189</v>
      </c>
      <c r="B61" s="23">
        <v>25323.620000000003</v>
      </c>
    </row>
    <row r="62" spans="1:2" x14ac:dyDescent="0.2">
      <c r="A62" s="3" t="s">
        <v>158</v>
      </c>
      <c r="B62" s="23">
        <v>251938.81999999998</v>
      </c>
    </row>
    <row r="63" spans="1:2" x14ac:dyDescent="0.2">
      <c r="A63" s="3" t="s">
        <v>34</v>
      </c>
      <c r="B63" s="23">
        <v>215728.64000000004</v>
      </c>
    </row>
    <row r="64" spans="1:2" x14ac:dyDescent="0.2">
      <c r="A64" s="3" t="s">
        <v>169</v>
      </c>
      <c r="B64" s="23">
        <v>455605.76000000018</v>
      </c>
    </row>
    <row r="65" spans="1:2" x14ac:dyDescent="0.2">
      <c r="A65" s="3" t="s">
        <v>81</v>
      </c>
      <c r="B65" s="23">
        <v>382623.10999999993</v>
      </c>
    </row>
    <row r="66" spans="1:2" x14ac:dyDescent="0.2">
      <c r="A66" s="3" t="s">
        <v>188</v>
      </c>
      <c r="B66" s="23">
        <v>13443.15</v>
      </c>
    </row>
    <row r="67" spans="1:2" x14ac:dyDescent="0.2">
      <c r="A67" s="3" t="s">
        <v>175</v>
      </c>
      <c r="B67" s="23">
        <v>10195.43</v>
      </c>
    </row>
    <row r="68" spans="1:2" x14ac:dyDescent="0.2">
      <c r="A68" s="3" t="s">
        <v>182</v>
      </c>
      <c r="B68" s="23">
        <v>2749.46</v>
      </c>
    </row>
    <row r="69" spans="1:2" x14ac:dyDescent="0.2">
      <c r="A69" s="3" t="s">
        <v>160</v>
      </c>
      <c r="B69" s="23">
        <v>6718.96</v>
      </c>
    </row>
    <row r="70" spans="1:2" x14ac:dyDescent="0.2">
      <c r="A70" s="3" t="s">
        <v>7</v>
      </c>
      <c r="B70" s="23">
        <v>585340.56000000006</v>
      </c>
    </row>
    <row r="71" spans="1:2" x14ac:dyDescent="0.2">
      <c r="A71" s="3" t="s">
        <v>159</v>
      </c>
      <c r="B71" s="23">
        <v>125244.51000000001</v>
      </c>
    </row>
    <row r="72" spans="1:2" x14ac:dyDescent="0.2">
      <c r="A72" s="3" t="s">
        <v>178</v>
      </c>
      <c r="B72" s="23">
        <v>43724.590000000004</v>
      </c>
    </row>
    <row r="73" spans="1:2" x14ac:dyDescent="0.2">
      <c r="A73" s="3" t="s">
        <v>192</v>
      </c>
      <c r="B73" s="23">
        <v>58651.55</v>
      </c>
    </row>
    <row r="74" spans="1:2" x14ac:dyDescent="0.2">
      <c r="A74" s="3" t="s">
        <v>176</v>
      </c>
      <c r="B74" s="23">
        <v>39266.03</v>
      </c>
    </row>
    <row r="75" spans="1:2" x14ac:dyDescent="0.2">
      <c r="A75" s="3" t="s">
        <v>165</v>
      </c>
      <c r="B75" s="23">
        <v>211480.77999999997</v>
      </c>
    </row>
    <row r="76" spans="1:2" x14ac:dyDescent="0.2">
      <c r="A76" s="3" t="s">
        <v>161</v>
      </c>
      <c r="B76" s="23">
        <v>509275.93999999989</v>
      </c>
    </row>
    <row r="77" spans="1:2" x14ac:dyDescent="0.2">
      <c r="A77" s="3" t="s">
        <v>77</v>
      </c>
      <c r="B77" s="23">
        <v>153298.29000000007</v>
      </c>
    </row>
    <row r="78" spans="1:2" x14ac:dyDescent="0.2">
      <c r="A78" s="3" t="s">
        <v>76</v>
      </c>
      <c r="B78" s="23">
        <v>99113.72</v>
      </c>
    </row>
    <row r="79" spans="1:2" x14ac:dyDescent="0.2">
      <c r="A79" s="3" t="s">
        <v>184</v>
      </c>
      <c r="B79" s="23">
        <v>4981.38</v>
      </c>
    </row>
    <row r="80" spans="1:2" x14ac:dyDescent="0.2">
      <c r="A80" s="3" t="s">
        <v>177</v>
      </c>
      <c r="B80" s="23">
        <v>72855.56</v>
      </c>
    </row>
    <row r="81" spans="1:2" x14ac:dyDescent="0.2">
      <c r="A81" s="3" t="s">
        <v>174</v>
      </c>
      <c r="B81" s="23">
        <v>43774.920000000006</v>
      </c>
    </row>
    <row r="82" spans="1:2" x14ac:dyDescent="0.2">
      <c r="A82" s="3" t="s">
        <v>179</v>
      </c>
      <c r="B82" s="23">
        <v>1279.57</v>
      </c>
    </row>
    <row r="83" spans="1:2" x14ac:dyDescent="0.2">
      <c r="A83" s="3" t="s">
        <v>191</v>
      </c>
      <c r="B83" s="23">
        <v>2171.42</v>
      </c>
    </row>
    <row r="84" spans="1:2" x14ac:dyDescent="0.2">
      <c r="A84" s="3" t="s">
        <v>187</v>
      </c>
      <c r="B84" s="23">
        <v>4807.43</v>
      </c>
    </row>
    <row r="85" spans="1:2" x14ac:dyDescent="0.2">
      <c r="A85" s="3" t="s">
        <v>35</v>
      </c>
      <c r="B85" s="23">
        <v>2168456.2399999998</v>
      </c>
    </row>
    <row r="86" spans="1:2" x14ac:dyDescent="0.2">
      <c r="A86" s="3" t="s">
        <v>143</v>
      </c>
      <c r="B86" s="23">
        <v>13070.86</v>
      </c>
    </row>
    <row r="87" spans="1:2" x14ac:dyDescent="0.2">
      <c r="A87" s="3" t="s">
        <v>90</v>
      </c>
      <c r="B87" s="23">
        <v>202459.79</v>
      </c>
    </row>
    <row r="88" spans="1:2" x14ac:dyDescent="0.2">
      <c r="A88" s="3" t="s">
        <v>79</v>
      </c>
      <c r="B88" s="23">
        <v>298657.07</v>
      </c>
    </row>
    <row r="89" spans="1:2" x14ac:dyDescent="0.2">
      <c r="A89" s="3" t="s">
        <v>170</v>
      </c>
      <c r="B89" s="23">
        <v>81536.5</v>
      </c>
    </row>
    <row r="90" spans="1:2" x14ac:dyDescent="0.2">
      <c r="A90" s="3" t="s">
        <v>101</v>
      </c>
      <c r="B90" s="23">
        <v>76110.000000000015</v>
      </c>
    </row>
    <row r="91" spans="1:2" x14ac:dyDescent="0.2">
      <c r="A91" s="3" t="s">
        <v>115</v>
      </c>
      <c r="B91" s="23">
        <v>89718.81</v>
      </c>
    </row>
    <row r="92" spans="1:2" x14ac:dyDescent="0.2">
      <c r="A92" s="3" t="s">
        <v>181</v>
      </c>
      <c r="B92" s="23">
        <v>4888.3500000000004</v>
      </c>
    </row>
    <row r="93" spans="1:2" x14ac:dyDescent="0.2">
      <c r="A93" s="3" t="s">
        <v>172</v>
      </c>
      <c r="B93" s="23">
        <v>1147.5</v>
      </c>
    </row>
    <row r="94" spans="1:2" x14ac:dyDescent="0.2">
      <c r="A94" s="3" t="s">
        <v>153</v>
      </c>
      <c r="B94" s="23">
        <v>7081.4699999999993</v>
      </c>
    </row>
    <row r="95" spans="1:2" x14ac:dyDescent="0.2">
      <c r="A95" s="3" t="s">
        <v>112</v>
      </c>
      <c r="B95" s="23">
        <v>264472.87</v>
      </c>
    </row>
    <row r="96" spans="1:2" x14ac:dyDescent="0.2">
      <c r="A96" s="3" t="s">
        <v>168</v>
      </c>
      <c r="B96" s="23">
        <v>423638.1700000001</v>
      </c>
    </row>
    <row r="97" spans="1:2" x14ac:dyDescent="0.2">
      <c r="A97" s="3" t="s">
        <v>128</v>
      </c>
      <c r="B97" s="23">
        <v>40584.060000000005</v>
      </c>
    </row>
    <row r="98" spans="1:2" x14ac:dyDescent="0.2">
      <c r="A98" s="3" t="s">
        <v>149</v>
      </c>
      <c r="B98" s="23">
        <v>73125.719999999987</v>
      </c>
    </row>
    <row r="99" spans="1:2" x14ac:dyDescent="0.2">
      <c r="A99" s="3" t="s">
        <v>120</v>
      </c>
      <c r="B99" s="23">
        <v>156757.32000000004</v>
      </c>
    </row>
    <row r="100" spans="1:2" x14ac:dyDescent="0.2">
      <c r="A100" s="3" t="s">
        <v>152</v>
      </c>
      <c r="B100" s="23">
        <v>12049.74</v>
      </c>
    </row>
    <row r="101" spans="1:2" x14ac:dyDescent="0.2">
      <c r="A101" s="3" t="s">
        <v>185</v>
      </c>
      <c r="B101" s="23">
        <v>17334.189999999999</v>
      </c>
    </row>
    <row r="102" spans="1:2" x14ac:dyDescent="0.2">
      <c r="A102" s="3" t="s">
        <v>186</v>
      </c>
      <c r="B102" s="23">
        <v>1060.53</v>
      </c>
    </row>
    <row r="103" spans="1:2" x14ac:dyDescent="0.2">
      <c r="A103" s="3" t="s">
        <v>163</v>
      </c>
      <c r="B103" s="23">
        <v>8219.4900000000016</v>
      </c>
    </row>
    <row r="104" spans="1:2" x14ac:dyDescent="0.2">
      <c r="A104" s="3" t="s">
        <v>162</v>
      </c>
      <c r="B104" s="23">
        <v>132724.9</v>
      </c>
    </row>
    <row r="105" spans="1:2" x14ac:dyDescent="0.2">
      <c r="A105" s="3" t="s">
        <v>150</v>
      </c>
      <c r="B105" s="23">
        <v>215663.02999999997</v>
      </c>
    </row>
    <row r="106" spans="1:2" x14ac:dyDescent="0.2">
      <c r="A106" s="3" t="s">
        <v>135</v>
      </c>
      <c r="B106" s="23">
        <v>99096.88</v>
      </c>
    </row>
    <row r="107" spans="1:2" x14ac:dyDescent="0.2">
      <c r="A107" s="3" t="s">
        <v>171</v>
      </c>
      <c r="B107" s="23">
        <v>1012.22</v>
      </c>
    </row>
    <row r="108" spans="1:2" x14ac:dyDescent="0.2">
      <c r="A108" s="3" t="s">
        <v>151</v>
      </c>
      <c r="B108" s="23">
        <v>45782.539999999994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D266-48E6-4DAA-8652-9E01886F5B9D}">
  <dimension ref="A1:B2"/>
  <sheetViews>
    <sheetView rightToLeft="1" workbookViewId="0">
      <selection activeCell="B21" sqref="B21"/>
    </sheetView>
  </sheetViews>
  <sheetFormatPr defaultRowHeight="12.75" x14ac:dyDescent="0.2"/>
  <cols>
    <col min="1" max="1" width="22.140625" bestFit="1" customWidth="1"/>
    <col min="2" max="2" width="30.140625" bestFit="1" customWidth="1"/>
  </cols>
  <sheetData>
    <row r="1" spans="1:2" x14ac:dyDescent="0.2">
      <c r="A1" s="11" t="s">
        <v>197</v>
      </c>
      <c r="B1" s="11" t="s">
        <v>199</v>
      </c>
    </row>
    <row r="2" spans="1:2" x14ac:dyDescent="0.2">
      <c r="A2" s="11" t="s">
        <v>71</v>
      </c>
      <c r="B2" s="19">
        <v>1164660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1C583-508A-4E44-90B2-21CD5FF37A80}">
  <dimension ref="A1:B7"/>
  <sheetViews>
    <sheetView rightToLeft="1" workbookViewId="0">
      <selection activeCell="B21" sqref="B21"/>
    </sheetView>
  </sheetViews>
  <sheetFormatPr defaultRowHeight="12.75" x14ac:dyDescent="0.2"/>
  <cols>
    <col min="1" max="1" width="20.5703125" bestFit="1" customWidth="1"/>
    <col min="2" max="2" width="27.85546875" bestFit="1" customWidth="1"/>
  </cols>
  <sheetData>
    <row r="1" spans="1:2" x14ac:dyDescent="0.2">
      <c r="A1" s="16" t="s">
        <v>197</v>
      </c>
      <c r="B1" s="17" t="s">
        <v>199</v>
      </c>
    </row>
    <row r="2" spans="1:2" x14ac:dyDescent="0.2">
      <c r="A2" s="18" t="s">
        <v>97</v>
      </c>
      <c r="B2" s="20">
        <v>145495.85</v>
      </c>
    </row>
    <row r="3" spans="1:2" x14ac:dyDescent="0.2">
      <c r="A3" s="18" t="s">
        <v>46</v>
      </c>
      <c r="B3" s="20">
        <v>226152.90000000002</v>
      </c>
    </row>
    <row r="4" spans="1:2" x14ac:dyDescent="0.2">
      <c r="A4" s="18" t="s">
        <v>42</v>
      </c>
      <c r="B4" s="20">
        <v>14998.51</v>
      </c>
    </row>
    <row r="5" spans="1:2" x14ac:dyDescent="0.2">
      <c r="A5" s="18" t="s">
        <v>96</v>
      </c>
      <c r="B5" s="20">
        <v>424703.94000000006</v>
      </c>
    </row>
    <row r="6" spans="1:2" x14ac:dyDescent="0.2">
      <c r="A6" s="18" t="s">
        <v>108</v>
      </c>
      <c r="B6" s="20">
        <v>131470.38</v>
      </c>
    </row>
    <row r="7" spans="1:2" x14ac:dyDescent="0.2">
      <c r="A7" s="18" t="s">
        <v>69</v>
      </c>
      <c r="B7" s="20">
        <v>1512.17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50384-BA17-427A-ADF4-CDC58030DBAE}">
  <dimension ref="A1:B2"/>
  <sheetViews>
    <sheetView rightToLeft="1" workbookViewId="0">
      <selection activeCell="B21" sqref="B21"/>
    </sheetView>
  </sheetViews>
  <sheetFormatPr defaultRowHeight="12.75" x14ac:dyDescent="0.2"/>
  <cols>
    <col min="1" max="1" width="26.28515625" bestFit="1" customWidth="1"/>
    <col min="2" max="2" width="27.85546875" bestFit="1" customWidth="1"/>
  </cols>
  <sheetData>
    <row r="1" spans="1:2" x14ac:dyDescent="0.2">
      <c r="A1" s="22" t="s">
        <v>197</v>
      </c>
      <c r="B1" s="22" t="s">
        <v>199</v>
      </c>
    </row>
    <row r="2" spans="1:2" x14ac:dyDescent="0.2">
      <c r="A2" s="22" t="s">
        <v>54</v>
      </c>
      <c r="B2" s="20">
        <v>885321.35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CE759-B9FE-4AEE-80D8-5DAC800BBA17}">
  <dimension ref="A1:B2"/>
  <sheetViews>
    <sheetView rightToLeft="1" workbookViewId="0">
      <selection activeCell="B21" sqref="B21"/>
    </sheetView>
  </sheetViews>
  <sheetFormatPr defaultRowHeight="12.75" x14ac:dyDescent="0.2"/>
  <cols>
    <col min="1" max="1" width="26.28515625" bestFit="1" customWidth="1"/>
    <col min="2" max="2" width="30.140625" bestFit="1" customWidth="1"/>
  </cols>
  <sheetData>
    <row r="1" spans="1:2" x14ac:dyDescent="0.2">
      <c r="A1" s="11" t="s">
        <v>197</v>
      </c>
      <c r="B1" s="11" t="s">
        <v>199</v>
      </c>
    </row>
    <row r="2" spans="1:2" x14ac:dyDescent="0.2">
      <c r="A2" s="11" t="s">
        <v>54</v>
      </c>
      <c r="B2" s="19">
        <v>935341.62000000011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9565-9D04-43A8-8179-584762B86381}">
  <dimension ref="A1:B20"/>
  <sheetViews>
    <sheetView rightToLeft="1" workbookViewId="0">
      <selection activeCell="B21" sqref="B21"/>
    </sheetView>
  </sheetViews>
  <sheetFormatPr defaultRowHeight="12.75" x14ac:dyDescent="0.2"/>
  <cols>
    <col min="1" max="1" width="36.140625" bestFit="1" customWidth="1"/>
    <col min="2" max="2" width="27.85546875" bestFit="1" customWidth="1"/>
  </cols>
  <sheetData>
    <row r="1" spans="1:2" x14ac:dyDescent="0.2">
      <c r="A1" s="16" t="s">
        <v>197</v>
      </c>
      <c r="B1" s="17" t="s">
        <v>199</v>
      </c>
    </row>
    <row r="2" spans="1:2" x14ac:dyDescent="0.2">
      <c r="A2" s="18" t="s">
        <v>28</v>
      </c>
      <c r="B2" s="20">
        <v>1498.6</v>
      </c>
    </row>
    <row r="3" spans="1:2" x14ac:dyDescent="0.2">
      <c r="A3" s="18" t="s">
        <v>94</v>
      </c>
      <c r="B3" s="20">
        <v>4728.38</v>
      </c>
    </row>
    <row r="4" spans="1:2" x14ac:dyDescent="0.2">
      <c r="A4" s="18" t="s">
        <v>26</v>
      </c>
      <c r="B4" s="20">
        <v>22605.119999999999</v>
      </c>
    </row>
    <row r="5" spans="1:2" x14ac:dyDescent="0.2">
      <c r="A5" s="18" t="s">
        <v>18</v>
      </c>
      <c r="B5" s="20">
        <v>26386.55</v>
      </c>
    </row>
    <row r="6" spans="1:2" x14ac:dyDescent="0.2">
      <c r="A6" s="18" t="s">
        <v>41</v>
      </c>
      <c r="B6" s="20">
        <v>364078.22</v>
      </c>
    </row>
    <row r="7" spans="1:2" x14ac:dyDescent="0.2">
      <c r="A7" s="18" t="s">
        <v>40</v>
      </c>
      <c r="B7" s="20">
        <v>16000.33</v>
      </c>
    </row>
    <row r="8" spans="1:2" x14ac:dyDescent="0.2">
      <c r="A8" s="18" t="s">
        <v>100</v>
      </c>
      <c r="B8" s="20">
        <v>2240.65</v>
      </c>
    </row>
    <row r="9" spans="1:2" x14ac:dyDescent="0.2">
      <c r="A9" s="18" t="s">
        <v>108</v>
      </c>
      <c r="B9" s="20">
        <v>25511.27</v>
      </c>
    </row>
    <row r="10" spans="1:2" x14ac:dyDescent="0.2">
      <c r="A10" s="18" t="s">
        <v>44</v>
      </c>
      <c r="B10" s="20">
        <v>123900</v>
      </c>
    </row>
    <row r="11" spans="1:2" x14ac:dyDescent="0.2">
      <c r="A11" s="18" t="s">
        <v>0</v>
      </c>
      <c r="B11" s="20">
        <v>217111.99</v>
      </c>
    </row>
    <row r="12" spans="1:2" x14ac:dyDescent="0.2">
      <c r="A12" s="18" t="s">
        <v>3</v>
      </c>
      <c r="B12" s="20">
        <v>18842.78</v>
      </c>
    </row>
    <row r="13" spans="1:2" x14ac:dyDescent="0.2">
      <c r="A13" s="18" t="s">
        <v>56</v>
      </c>
      <c r="B13" s="20">
        <v>37613.599999999999</v>
      </c>
    </row>
    <row r="14" spans="1:2" x14ac:dyDescent="0.2">
      <c r="A14" s="18" t="s">
        <v>125</v>
      </c>
      <c r="B14" s="20">
        <v>12729.33</v>
      </c>
    </row>
    <row r="15" spans="1:2" x14ac:dyDescent="0.2">
      <c r="A15" s="18" t="s">
        <v>95</v>
      </c>
      <c r="B15" s="20">
        <v>22055.72</v>
      </c>
    </row>
    <row r="16" spans="1:2" x14ac:dyDescent="0.2">
      <c r="A16" s="18" t="s">
        <v>20</v>
      </c>
      <c r="B16" s="20">
        <v>2121075.06</v>
      </c>
    </row>
    <row r="17" spans="1:2" x14ac:dyDescent="0.2">
      <c r="A17" s="18" t="s">
        <v>25</v>
      </c>
      <c r="B17" s="20">
        <v>217159.51</v>
      </c>
    </row>
    <row r="18" spans="1:2" x14ac:dyDescent="0.2">
      <c r="A18" s="18" t="s">
        <v>83</v>
      </c>
      <c r="B18" s="20">
        <v>7349.6299999999992</v>
      </c>
    </row>
    <row r="19" spans="1:2" x14ac:dyDescent="0.2">
      <c r="A19" s="18" t="s">
        <v>114</v>
      </c>
      <c r="B19" s="20">
        <v>763843.27</v>
      </c>
    </row>
    <row r="20" spans="1:2" x14ac:dyDescent="0.2">
      <c r="A20" s="18" t="s">
        <v>79</v>
      </c>
      <c r="B20" s="20">
        <v>192935.86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E24D0-562E-4A9C-AD66-E9C209DAE2C4}">
  <dimension ref="A1:B2"/>
  <sheetViews>
    <sheetView rightToLeft="1" workbookViewId="0">
      <selection activeCell="B21" sqref="B21"/>
    </sheetView>
  </sheetViews>
  <sheetFormatPr defaultRowHeight="12.75" x14ac:dyDescent="0.2"/>
  <cols>
    <col min="1" max="1" width="27.5703125" bestFit="1" customWidth="1"/>
    <col min="2" max="2" width="27.85546875" bestFit="1" customWidth="1"/>
  </cols>
  <sheetData>
    <row r="1" spans="1:2" x14ac:dyDescent="0.2">
      <c r="A1" s="16" t="s">
        <v>197</v>
      </c>
      <c r="B1" s="17" t="s">
        <v>199</v>
      </c>
    </row>
    <row r="2" spans="1:2" x14ac:dyDescent="0.2">
      <c r="A2" s="18" t="s">
        <v>51</v>
      </c>
      <c r="B2" s="20">
        <v>609340.62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B398-6DAC-48C6-B06B-A939B8E307DF}">
  <dimension ref="A1:B2"/>
  <sheetViews>
    <sheetView rightToLeft="1" workbookViewId="0">
      <selection activeCell="B21" sqref="B21"/>
    </sheetView>
  </sheetViews>
  <sheetFormatPr defaultRowHeight="12.75" x14ac:dyDescent="0.2"/>
  <cols>
    <col min="1" max="1" width="26.28515625" bestFit="1" customWidth="1"/>
    <col min="2" max="2" width="27.85546875" bestFit="1" customWidth="1"/>
  </cols>
  <sheetData>
    <row r="1" spans="1:2" x14ac:dyDescent="0.2">
      <c r="A1" s="16" t="s">
        <v>197</v>
      </c>
      <c r="B1" s="17" t="s">
        <v>199</v>
      </c>
    </row>
    <row r="2" spans="1:2" x14ac:dyDescent="0.2">
      <c r="A2" s="18" t="s">
        <v>54</v>
      </c>
      <c r="B2" s="20">
        <v>2135265.69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7F9F7-A52D-4943-8EB3-2D5FD53C0B2D}">
  <dimension ref="A1:B14"/>
  <sheetViews>
    <sheetView rightToLeft="1" workbookViewId="0">
      <selection activeCell="B21" sqref="B21"/>
    </sheetView>
  </sheetViews>
  <sheetFormatPr defaultRowHeight="12.75" x14ac:dyDescent="0.2"/>
  <cols>
    <col min="1" max="1" width="31.7109375" style="9" bestFit="1" customWidth="1"/>
    <col min="2" max="2" width="30.140625" style="9" bestFit="1" customWidth="1"/>
    <col min="3" max="16384" width="9.140625" style="9"/>
  </cols>
  <sheetData>
    <row r="1" spans="1:2" x14ac:dyDescent="0.2">
      <c r="A1" s="10" t="s">
        <v>197</v>
      </c>
      <c r="B1" s="10" t="s">
        <v>199</v>
      </c>
    </row>
    <row r="2" spans="1:2" x14ac:dyDescent="0.2">
      <c r="A2" s="11" t="s">
        <v>80</v>
      </c>
      <c r="B2" s="19">
        <v>30887.58</v>
      </c>
    </row>
    <row r="3" spans="1:2" x14ac:dyDescent="0.2">
      <c r="A3" s="11" t="s">
        <v>109</v>
      </c>
      <c r="B3" s="19">
        <v>547.91</v>
      </c>
    </row>
    <row r="4" spans="1:2" x14ac:dyDescent="0.2">
      <c r="A4" s="11" t="s">
        <v>43</v>
      </c>
      <c r="B4" s="19">
        <v>482.86</v>
      </c>
    </row>
    <row r="5" spans="1:2" x14ac:dyDescent="0.2">
      <c r="A5" s="11" t="s">
        <v>24</v>
      </c>
      <c r="B5" s="19">
        <v>26858.57</v>
      </c>
    </row>
    <row r="6" spans="1:2" x14ac:dyDescent="0.2">
      <c r="A6" s="11" t="s">
        <v>3</v>
      </c>
      <c r="B6" s="19">
        <v>-50622</v>
      </c>
    </row>
    <row r="7" spans="1:2" x14ac:dyDescent="0.2">
      <c r="A7" s="11" t="s">
        <v>30</v>
      </c>
      <c r="B7" s="19">
        <v>11376.19</v>
      </c>
    </row>
    <row r="8" spans="1:2" x14ac:dyDescent="0.2">
      <c r="A8" s="11" t="s">
        <v>7</v>
      </c>
      <c r="B8" s="19">
        <v>22639.48</v>
      </c>
    </row>
    <row r="9" spans="1:2" x14ac:dyDescent="0.2">
      <c r="A9" s="11" t="s">
        <v>35</v>
      </c>
      <c r="B9" s="19">
        <v>48015.419999999991</v>
      </c>
    </row>
    <row r="10" spans="1:2" x14ac:dyDescent="0.2">
      <c r="A10" s="11" t="s">
        <v>20</v>
      </c>
      <c r="B10" s="19">
        <v>885</v>
      </c>
    </row>
    <row r="11" spans="1:2" x14ac:dyDescent="0.2">
      <c r="A11" s="11" t="s">
        <v>91</v>
      </c>
      <c r="B11" s="19">
        <v>25533.83</v>
      </c>
    </row>
    <row r="12" spans="1:2" x14ac:dyDescent="0.2">
      <c r="A12" s="11" t="s">
        <v>29</v>
      </c>
      <c r="B12" s="19">
        <v>165400.6</v>
      </c>
    </row>
    <row r="13" spans="1:2" x14ac:dyDescent="0.2">
      <c r="A13" s="11" t="s">
        <v>116</v>
      </c>
      <c r="B13" s="19">
        <v>5042.6099999999997</v>
      </c>
    </row>
    <row r="14" spans="1:2" x14ac:dyDescent="0.2">
      <c r="A14" s="11" t="s">
        <v>82</v>
      </c>
      <c r="B14" s="19">
        <v>1853.19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9735-E4C9-42AE-8096-031ACF75CF8F}">
  <dimension ref="A1:B2"/>
  <sheetViews>
    <sheetView rightToLeft="1" workbookViewId="0">
      <selection activeCell="B21" sqref="B21"/>
    </sheetView>
  </sheetViews>
  <sheetFormatPr defaultRowHeight="12.75" x14ac:dyDescent="0.2"/>
  <cols>
    <col min="1" max="1" width="20.7109375" style="8" customWidth="1"/>
    <col min="2" max="2" width="30.140625" style="8" bestFit="1" customWidth="1"/>
    <col min="3" max="16384" width="9.140625" style="8"/>
  </cols>
  <sheetData>
    <row r="1" spans="1:2" x14ac:dyDescent="0.2">
      <c r="A1" s="13" t="s">
        <v>197</v>
      </c>
      <c r="B1" s="14" t="s">
        <v>199</v>
      </c>
    </row>
    <row r="2" spans="1:2" x14ac:dyDescent="0.2">
      <c r="A2" s="15" t="s">
        <v>25</v>
      </c>
      <c r="B2" s="21">
        <v>76992.5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14</vt:i4>
      </vt:variant>
    </vt:vector>
  </HeadingPairs>
  <TitlesOfParts>
    <vt:vector size="14" baseType="lpstr">
      <vt:lpstr>מסכם</vt:lpstr>
      <vt:lpstr>תקנה 3(1) - התקשרות ששוויה אינו</vt:lpstr>
      <vt:lpstr>תקנה 7 - מכרז פומבי עם מו"מ</vt:lpstr>
      <vt:lpstr>תקנה 3(29) - ספק יחיד</vt:lpstr>
      <vt:lpstr>תקנה 3(28) - נסיבות מיוחדות</vt:lpstr>
      <vt:lpstr>תקנה 3(2) - התקשרות דחופה למניע</vt:lpstr>
      <vt:lpstr>תקנה 1ב - מכרז פומבי רגיל</vt:lpstr>
      <vt:lpstr>תקנה 19ה - מכרז ממוכן מהיר</vt:lpstr>
      <vt:lpstr>תקנה 17ו - מכרז מסגרת</vt:lpstr>
      <vt:lpstr>תקנה 14ב - מכרז מרכזי</vt:lpstr>
      <vt:lpstr>מכרז פומבי רגיל ממוכן</vt:lpstr>
      <vt:lpstr>מכרז סגור עד 400,000 ש"ח-הוראת </vt:lpstr>
      <vt:lpstr>לא מסווג</vt:lpstr>
      <vt:lpstr>התקשרות עם גופים ממשלתיים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עאמר הייב</cp:lastModifiedBy>
  <cp:revision>1</cp:revision>
  <dcterms:created xsi:type="dcterms:W3CDTF">2026-06-01T10:41:30Z</dcterms:created>
  <dcterms:modified xsi:type="dcterms:W3CDTF">2026-06-01T10:44:52Z</dcterms:modified>
  <cp:category/>
</cp:coreProperties>
</file>