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in-jr-fs4\Citrix-Profiles2016\Redirect\ESTERAT\Desktop\חופש המידע\קבצים להעלאה\"/>
    </mc:Choice>
  </mc:AlternateContent>
  <bookViews>
    <workbookView xWindow="0" yWindow="0" windowWidth="21570" windowHeight="8085"/>
  </bookViews>
  <sheets>
    <sheet name="גיליון1" sheetId="1" r:id="rId1"/>
    <sheet name="גיליון2" sheetId="2" state="hidden" r:id="rId2"/>
    <sheet name="גיליון3" sheetId="3" state="hidden" r:id="rId3"/>
    <sheet name="גיליון4" sheetId="4" state="hidden" r:id="rId4"/>
  </sheets>
  <definedNames>
    <definedName name="_xlnm._FilterDatabase" localSheetId="1" hidden="1">גיליון2!$B$1:$D$249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5" i="1" l="1"/>
  <c r="C225" i="1"/>
  <c r="D224" i="1"/>
  <c r="C224" i="1"/>
  <c r="D223" i="1"/>
  <c r="C223" i="1"/>
  <c r="D222" i="1"/>
  <c r="C222" i="1"/>
  <c r="D221" i="1"/>
  <c r="C221" i="1"/>
  <c r="D220" i="1"/>
  <c r="C220" i="1"/>
  <c r="D219" i="1"/>
  <c r="C219" i="1"/>
  <c r="D218" i="1"/>
  <c r="C218" i="1"/>
  <c r="D217" i="1"/>
  <c r="C217" i="1"/>
  <c r="D216" i="1"/>
  <c r="C216" i="1"/>
  <c r="D215" i="1"/>
  <c r="C215" i="1"/>
  <c r="D214" i="1"/>
  <c r="C214" i="1"/>
  <c r="D213" i="1"/>
  <c r="C213" i="1"/>
  <c r="D212" i="1"/>
  <c r="C212" i="1"/>
  <c r="D211" i="1"/>
  <c r="C211" i="1"/>
  <c r="D210" i="1"/>
  <c r="C210" i="1"/>
  <c r="D209" i="1"/>
  <c r="C209" i="1"/>
  <c r="D208" i="1"/>
  <c r="C208" i="1"/>
  <c r="D207" i="1"/>
  <c r="C207" i="1"/>
  <c r="D206" i="1"/>
  <c r="C206" i="1"/>
  <c r="D205" i="1"/>
  <c r="C205" i="1"/>
  <c r="D204" i="1"/>
  <c r="C204" i="1"/>
  <c r="D203" i="1"/>
  <c r="C203" i="1"/>
  <c r="D202" i="1"/>
  <c r="C202" i="1"/>
  <c r="D201" i="1"/>
  <c r="C201" i="1"/>
  <c r="D200" i="1"/>
  <c r="C200" i="1"/>
  <c r="D199" i="1"/>
  <c r="C199" i="1"/>
  <c r="D198" i="1"/>
  <c r="C198" i="1"/>
  <c r="D197" i="1"/>
  <c r="C197" i="1"/>
  <c r="D196" i="1"/>
  <c r="C196" i="1"/>
  <c r="D195" i="1"/>
  <c r="C195" i="1"/>
  <c r="D194" i="1"/>
  <c r="C194" i="1"/>
  <c r="D193" i="1"/>
  <c r="C193" i="1"/>
  <c r="D192" i="1"/>
  <c r="C192" i="1"/>
  <c r="D191" i="1"/>
  <c r="C191" i="1"/>
  <c r="D190" i="1"/>
  <c r="C190" i="1"/>
  <c r="D189" i="1"/>
  <c r="C189" i="1"/>
  <c r="D188" i="1"/>
  <c r="C188" i="1"/>
  <c r="D187" i="1"/>
  <c r="C187" i="1"/>
  <c r="D186" i="1"/>
  <c r="C186" i="1"/>
  <c r="D185" i="1"/>
  <c r="C185" i="1"/>
  <c r="D184" i="1"/>
  <c r="C184" i="1"/>
  <c r="D183" i="1"/>
  <c r="C183" i="1"/>
  <c r="D182" i="1"/>
  <c r="C182" i="1"/>
  <c r="D181" i="1"/>
  <c r="C181" i="1"/>
  <c r="D180" i="1"/>
  <c r="C180" i="1"/>
  <c r="D179" i="1"/>
  <c r="C179" i="1"/>
  <c r="D178" i="1"/>
  <c r="C178" i="1"/>
  <c r="D177" i="1"/>
  <c r="C177" i="1"/>
  <c r="D176" i="1"/>
  <c r="C176" i="1"/>
  <c r="D175" i="1"/>
  <c r="C175" i="1"/>
  <c r="D174" i="1"/>
  <c r="C174" i="1"/>
  <c r="D173" i="1"/>
  <c r="C173" i="1"/>
  <c r="D172" i="1"/>
  <c r="C172" i="1"/>
  <c r="D171" i="1"/>
  <c r="C171" i="1"/>
  <c r="D170" i="1"/>
  <c r="C170" i="1"/>
  <c r="D169" i="1"/>
  <c r="C169" i="1"/>
  <c r="D168" i="1"/>
  <c r="C168" i="1"/>
  <c r="D167" i="1"/>
  <c r="C167" i="1"/>
  <c r="D166" i="1"/>
  <c r="C166" i="1"/>
  <c r="D165" i="1"/>
  <c r="C165" i="1"/>
  <c r="D164" i="1"/>
  <c r="C164" i="1"/>
  <c r="D163" i="1"/>
  <c r="C163" i="1"/>
  <c r="D162" i="1"/>
  <c r="C162" i="1"/>
  <c r="D161" i="1"/>
  <c r="C161" i="1"/>
  <c r="D159" i="1"/>
  <c r="C159" i="1"/>
  <c r="D158" i="1"/>
  <c r="C158" i="1"/>
  <c r="D157" i="1"/>
  <c r="C157" i="1"/>
  <c r="D156" i="1"/>
  <c r="C156" i="1"/>
  <c r="D155" i="1"/>
  <c r="C155" i="1"/>
  <c r="D154" i="1"/>
  <c r="C154" i="1"/>
  <c r="D153" i="1"/>
  <c r="C153" i="1"/>
  <c r="D152" i="1"/>
  <c r="C152" i="1"/>
  <c r="D151" i="1"/>
  <c r="C151" i="1"/>
  <c r="D150" i="1"/>
  <c r="C150" i="1"/>
  <c r="D148" i="1"/>
  <c r="C148" i="1"/>
  <c r="D147" i="1"/>
  <c r="C147" i="1"/>
  <c r="D146" i="1"/>
  <c r="C146" i="1"/>
  <c r="D145" i="1"/>
  <c r="C145" i="1"/>
  <c r="D144" i="1"/>
  <c r="C144" i="1"/>
  <c r="D143" i="1"/>
  <c r="C143" i="1"/>
  <c r="D142" i="1"/>
  <c r="C142" i="1"/>
  <c r="D141" i="1"/>
  <c r="C141" i="1"/>
  <c r="D140" i="1"/>
  <c r="C140" i="1"/>
  <c r="D139" i="1"/>
  <c r="C139" i="1"/>
  <c r="D138" i="1"/>
  <c r="C138" i="1"/>
  <c r="D137" i="1"/>
  <c r="C137" i="1"/>
  <c r="D136" i="1"/>
  <c r="C136" i="1"/>
  <c r="D135" i="1"/>
  <c r="C135" i="1"/>
  <c r="D134" i="1"/>
  <c r="C134" i="1"/>
  <c r="D133" i="1"/>
  <c r="C133" i="1"/>
  <c r="D132" i="1"/>
  <c r="C132" i="1"/>
  <c r="D131" i="1"/>
  <c r="C131" i="1"/>
  <c r="D130" i="1"/>
  <c r="C130" i="1"/>
  <c r="D129" i="1"/>
  <c r="C129" i="1"/>
  <c r="D128" i="1"/>
  <c r="C128" i="1"/>
  <c r="D127" i="1"/>
  <c r="C127" i="1"/>
  <c r="D126" i="1"/>
  <c r="C126" i="1"/>
  <c r="D125" i="1"/>
  <c r="C125" i="1"/>
  <c r="D124" i="1"/>
  <c r="C124" i="1"/>
  <c r="D123" i="1"/>
  <c r="C123" i="1"/>
  <c r="D122" i="1"/>
  <c r="C122" i="1"/>
  <c r="D121" i="1"/>
  <c r="C121" i="1"/>
  <c r="D120" i="1"/>
  <c r="C120" i="1"/>
  <c r="D119" i="1"/>
  <c r="C119" i="1"/>
  <c r="D118" i="1"/>
  <c r="C118" i="1"/>
  <c r="D117" i="1"/>
  <c r="C117" i="1"/>
  <c r="D116" i="1"/>
  <c r="C116" i="1"/>
  <c r="D115" i="1"/>
  <c r="C115" i="1"/>
  <c r="D114" i="1"/>
  <c r="C114" i="1"/>
  <c r="D113" i="1"/>
  <c r="C113" i="1"/>
  <c r="D112" i="1"/>
  <c r="C112" i="1"/>
  <c r="D111" i="1"/>
  <c r="C111" i="1"/>
  <c r="D110" i="1"/>
  <c r="C110" i="1"/>
  <c r="D109" i="1"/>
  <c r="C109" i="1"/>
  <c r="D108" i="1"/>
  <c r="C108" i="1"/>
  <c r="D107" i="1"/>
  <c r="C107" i="1"/>
  <c r="D106" i="1"/>
  <c r="C106" i="1"/>
  <c r="D105" i="1"/>
  <c r="C105" i="1"/>
  <c r="D104" i="1"/>
  <c r="C104" i="1"/>
  <c r="D103" i="1"/>
  <c r="C103" i="1"/>
  <c r="D102" i="1"/>
  <c r="C102" i="1"/>
  <c r="D101" i="1"/>
  <c r="C101" i="1"/>
  <c r="D100" i="1"/>
  <c r="C100" i="1"/>
  <c r="D99" i="1"/>
  <c r="C99" i="1"/>
  <c r="D98" i="1"/>
  <c r="C98" i="1"/>
  <c r="D97" i="1"/>
  <c r="C97" i="1"/>
  <c r="D96" i="1"/>
  <c r="C96" i="1"/>
  <c r="D95" i="1"/>
  <c r="C95" i="1"/>
  <c r="D94" i="1"/>
  <c r="C94" i="1"/>
  <c r="D93" i="1"/>
  <c r="C93" i="1"/>
  <c r="D92" i="1"/>
  <c r="C92" i="1"/>
  <c r="D91" i="1"/>
  <c r="C91" i="1"/>
  <c r="D90" i="1"/>
  <c r="C90" i="1"/>
  <c r="D89" i="1"/>
  <c r="C89" i="1"/>
  <c r="D88" i="1"/>
  <c r="C88" i="1"/>
  <c r="D87" i="1"/>
  <c r="C87" i="1"/>
  <c r="D86" i="1"/>
  <c r="C86" i="1"/>
  <c r="D85" i="1"/>
  <c r="C85" i="1"/>
  <c r="D84" i="1"/>
  <c r="C84" i="1"/>
  <c r="D83" i="1"/>
  <c r="C83" i="1"/>
  <c r="D82" i="1"/>
  <c r="C82" i="1"/>
  <c r="D81" i="1"/>
  <c r="C81" i="1"/>
  <c r="D80" i="1"/>
  <c r="C80" i="1"/>
  <c r="D79" i="1"/>
  <c r="C79" i="1"/>
  <c r="D78" i="1"/>
  <c r="C78" i="1"/>
  <c r="D77" i="1"/>
  <c r="C77" i="1"/>
  <c r="D76" i="1"/>
  <c r="C76" i="1"/>
  <c r="D75" i="1"/>
  <c r="C75" i="1"/>
  <c r="D74" i="1"/>
  <c r="C74" i="1"/>
  <c r="D73" i="1"/>
  <c r="C73" i="1"/>
  <c r="D72" i="1"/>
  <c r="C72" i="1"/>
  <c r="D71" i="1"/>
  <c r="C71" i="1"/>
  <c r="D70" i="1"/>
  <c r="C70" i="1"/>
  <c r="D69" i="1"/>
  <c r="C69" i="1"/>
  <c r="D68" i="1"/>
  <c r="C68" i="1"/>
  <c r="D67" i="1"/>
  <c r="C67" i="1"/>
  <c r="D66" i="1"/>
  <c r="C66" i="1"/>
  <c r="D65" i="1"/>
  <c r="C65" i="1"/>
  <c r="D64" i="1"/>
  <c r="C64" i="1"/>
  <c r="D63" i="1"/>
  <c r="C63" i="1"/>
  <c r="D62" i="1"/>
  <c r="C62" i="1"/>
  <c r="D61" i="1"/>
  <c r="C61" i="1"/>
  <c r="D60" i="1"/>
  <c r="C60" i="1"/>
  <c r="D59" i="1"/>
  <c r="C59" i="1"/>
  <c r="D58" i="1"/>
  <c r="C58" i="1"/>
  <c r="D57" i="1"/>
  <c r="C57" i="1"/>
  <c r="D56" i="1"/>
  <c r="C56" i="1"/>
  <c r="D55" i="1"/>
  <c r="C55" i="1"/>
  <c r="D54" i="1"/>
  <c r="C54" i="1"/>
  <c r="D53" i="1"/>
  <c r="C53" i="1"/>
  <c r="D52" i="1"/>
  <c r="C52" i="1"/>
  <c r="D51" i="1"/>
  <c r="C51" i="1"/>
  <c r="D50" i="1"/>
  <c r="C50" i="1"/>
  <c r="D49" i="1"/>
  <c r="C49" i="1"/>
  <c r="D48" i="1"/>
  <c r="C48" i="1"/>
  <c r="D47" i="1"/>
  <c r="C47" i="1"/>
  <c r="D46" i="1"/>
  <c r="C46" i="1"/>
  <c r="D45" i="1"/>
  <c r="C45" i="1"/>
  <c r="D44" i="1"/>
  <c r="C44" i="1"/>
  <c r="D43" i="1"/>
  <c r="C43" i="1"/>
  <c r="D42" i="1"/>
  <c r="C42" i="1"/>
  <c r="D41" i="1"/>
  <c r="C41" i="1"/>
  <c r="D40" i="1"/>
  <c r="C40" i="1"/>
  <c r="D39" i="1"/>
  <c r="C39" i="1"/>
  <c r="D38" i="1"/>
  <c r="C38" i="1"/>
  <c r="D37" i="1"/>
  <c r="C37" i="1"/>
  <c r="D36" i="1"/>
  <c r="C36" i="1"/>
  <c r="D35" i="1"/>
  <c r="C35" i="1"/>
  <c r="D34" i="1"/>
  <c r="C34" i="1"/>
  <c r="D33" i="1"/>
  <c r="C33" i="1"/>
  <c r="D32" i="1"/>
  <c r="C32" i="1"/>
  <c r="D31" i="1"/>
  <c r="C31" i="1"/>
  <c r="D30" i="1"/>
  <c r="C30" i="1"/>
  <c r="D29" i="1"/>
  <c r="C29" i="1"/>
  <c r="D28" i="1"/>
  <c r="C28" i="1"/>
  <c r="D27" i="1"/>
  <c r="C27" i="1"/>
  <c r="D26" i="1"/>
  <c r="C26" i="1"/>
  <c r="D25" i="1"/>
  <c r="C25" i="1"/>
  <c r="D24" i="1"/>
  <c r="C24" i="1"/>
  <c r="D23" i="1"/>
  <c r="C23" i="1"/>
  <c r="D22" i="1"/>
  <c r="C22" i="1"/>
  <c r="D21" i="1"/>
  <c r="C21" i="1"/>
  <c r="D20" i="1"/>
  <c r="C20" i="1"/>
  <c r="D19" i="1"/>
  <c r="C19" i="1"/>
  <c r="D18" i="1"/>
  <c r="C18" i="1"/>
  <c r="D17" i="1"/>
  <c r="C17" i="1"/>
  <c r="D16" i="1"/>
  <c r="C16" i="1"/>
  <c r="D15" i="1"/>
  <c r="C15" i="1"/>
  <c r="D14" i="1"/>
  <c r="C14" i="1"/>
  <c r="D13" i="1"/>
  <c r="C13" i="1"/>
  <c r="D12" i="1"/>
  <c r="C12" i="1"/>
  <c r="D11" i="1"/>
  <c r="C11" i="1"/>
  <c r="D10" i="1"/>
  <c r="C10" i="1"/>
  <c r="D9" i="1"/>
  <c r="C9" i="1"/>
  <c r="D8" i="1"/>
  <c r="C8" i="1"/>
  <c r="D7" i="1"/>
  <c r="C7" i="1"/>
  <c r="D6" i="1"/>
  <c r="C6" i="1"/>
  <c r="D5" i="1"/>
  <c r="C5" i="1"/>
  <c r="D4" i="1"/>
  <c r="C4" i="1"/>
  <c r="D3" i="1"/>
  <c r="C3" i="1"/>
  <c r="D2" i="1"/>
  <c r="C2" i="1"/>
</calcChain>
</file>

<file path=xl/sharedStrings.xml><?xml version="1.0" encoding="utf-8"?>
<sst xmlns="http://schemas.openxmlformats.org/spreadsheetml/2006/main" count="11816" uniqueCount="1867">
  <si>
    <t>מסמך רכישה</t>
  </si>
  <si>
    <t>שם הספק</t>
  </si>
  <si>
    <t>טקסט כותרת</t>
  </si>
  <si>
    <t>ערך הזמנה + מע"מ</t>
  </si>
  <si>
    <t>יתרת הזמנות נומינלית + מעמ</t>
  </si>
  <si>
    <t>התחלת תקופת תוקף</t>
  </si>
  <si>
    <t>סיום תקופת תוקף</t>
  </si>
  <si>
    <t>סימוכין שלך</t>
  </si>
  <si>
    <t>ביצוע חשבוניות כולל מע"מ והצמדות במט"מ</t>
  </si>
  <si>
    <t>ספק</t>
  </si>
  <si>
    <t>מספר רישום מע"מ</t>
  </si>
  <si>
    <t>מטבע</t>
  </si>
  <si>
    <t>ערך הזמנה במ.ט.מ</t>
  </si>
  <si>
    <t>ביצוע ערך קבלות הטובין במט"מ</t>
  </si>
  <si>
    <t>זיפקום תקשורת בע"מ</t>
  </si>
  <si>
    <t>מערכות מידע</t>
  </si>
  <si>
    <t>40532479</t>
  </si>
  <si>
    <t>512781790</t>
  </si>
  <si>
    <t>ILS</t>
  </si>
  <si>
    <t/>
  </si>
  <si>
    <t>דנגוט מחשבים בע"מ</t>
  </si>
  <si>
    <t xml:space="preserve"> רכישת מתכלים, שירותי תחזוקה ואחריות ושירותי חכירה</t>
  </si>
  <si>
    <t>40001244</t>
  </si>
  <si>
    <t>511398836</t>
  </si>
  <si>
    <t>נסיעות לחו"ל</t>
  </si>
  <si>
    <t>בינת תקשורת מחשבים בע"מ</t>
  </si>
  <si>
    <t>40001108</t>
  </si>
  <si>
    <t>510713407</t>
  </si>
  <si>
    <t>הראל טכנולוגיות מידע בע"מ</t>
  </si>
  <si>
    <t>40001247</t>
  </si>
  <si>
    <t>511401002</t>
  </si>
  <si>
    <t>ש.ב. פתרונות שינוע בע"מ</t>
  </si>
  <si>
    <t>צפ"א</t>
  </si>
  <si>
    <t>40336715</t>
  </si>
  <si>
    <t>513941229</t>
  </si>
  <si>
    <t>אביב גילת</t>
  </si>
  <si>
    <t>רכש</t>
  </si>
  <si>
    <t>40984566</t>
  </si>
  <si>
    <t>022699755</t>
  </si>
  <si>
    <t>דוקופרינט בע"מ</t>
  </si>
  <si>
    <t>אסדרה</t>
  </si>
  <si>
    <t>40006968</t>
  </si>
  <si>
    <t>510885932</t>
  </si>
  <si>
    <t>אנויטק בע"מ</t>
  </si>
  <si>
    <t>הידרולוגי</t>
  </si>
  <si>
    <t>40010832</t>
  </si>
  <si>
    <t>512336454</t>
  </si>
  <si>
    <t>זיו אברהם</t>
  </si>
  <si>
    <t xml:space="preserve"> ניקוש עשבייה וגיזום בהנדסה חקלאית ריסוס קוטל עשבי</t>
  </si>
  <si>
    <t>בנא"מ</t>
  </si>
  <si>
    <t>40451867</t>
  </si>
  <si>
    <t>010529113</t>
  </si>
  <si>
    <t>ציפור הנפש אומנות ישראלית בע"מ</t>
  </si>
  <si>
    <t>משאבי אנוש</t>
  </si>
  <si>
    <t>41535631</t>
  </si>
  <si>
    <t>515697381</t>
  </si>
  <si>
    <t>יד יצחק בן-צבי</t>
  </si>
  <si>
    <t>40235335</t>
  </si>
  <si>
    <t>500500962</t>
  </si>
  <si>
    <t>גוג'ו גלובל בע"מ</t>
  </si>
  <si>
    <t>42346564</t>
  </si>
  <si>
    <t>516326014</t>
  </si>
  <si>
    <t>וולביז בע"מ</t>
  </si>
  <si>
    <t>42418251</t>
  </si>
  <si>
    <t>516369964</t>
  </si>
  <si>
    <t>רובין ר.י.ד. בע"מ</t>
  </si>
  <si>
    <t>40004441</t>
  </si>
  <si>
    <t>511237844</t>
  </si>
  <si>
    <t>מטאו - טק שירותים מטאורולוגיים בע"מ</t>
  </si>
  <si>
    <t>40010597</t>
  </si>
  <si>
    <t>511386609</t>
  </si>
  <si>
    <t>לטרא סיסטמס בע"מ</t>
  </si>
  <si>
    <t>40001081</t>
  </si>
  <si>
    <t>510502008</t>
  </si>
  <si>
    <t>גטר גרופ בע"מ</t>
  </si>
  <si>
    <t>41097839</t>
  </si>
  <si>
    <t>520042326</t>
  </si>
  <si>
    <t>ד.ה.ב. מד בע"מ</t>
  </si>
  <si>
    <t>40010827</t>
  </si>
  <si>
    <t>512307265</t>
  </si>
  <si>
    <t>מיתוגון בע"מ</t>
  </si>
  <si>
    <t>דוברות</t>
  </si>
  <si>
    <t>41638852</t>
  </si>
  <si>
    <t>515890358</t>
  </si>
  <si>
    <t>נ. טמיר - פרויקטים - בע"מ</t>
  </si>
  <si>
    <t>40263556</t>
  </si>
  <si>
    <t>511525099</t>
  </si>
  <si>
    <t>ענבל חברה לביטוח בע"מ-מקבל הלואות</t>
  </si>
  <si>
    <t>40003393</t>
  </si>
  <si>
    <t>520031030</t>
  </si>
  <si>
    <t>דיאיי טכנולוגיות בע"מ</t>
  </si>
  <si>
    <t>40931516</t>
  </si>
  <si>
    <t>511765596</t>
  </si>
  <si>
    <t>בינת עסקים בע"מ</t>
  </si>
  <si>
    <t>41560706</t>
  </si>
  <si>
    <t>514752310</t>
  </si>
  <si>
    <t>סולתם - רדד (כלי בית) בע"מ</t>
  </si>
  <si>
    <t>41402103</t>
  </si>
  <si>
    <t>515360188</t>
  </si>
  <si>
    <t>פוטרמן יזום ניהול ושיווק בע"מ</t>
  </si>
  <si>
    <t xml:space="preserve"> אספקת קרטרידג'ים למיצוי בשיטת SPE למערכת הלאומית</t>
  </si>
  <si>
    <t>איכות מים</t>
  </si>
  <si>
    <t>40295097</t>
  </si>
  <si>
    <t>512250267</t>
  </si>
  <si>
    <t>גיאו - פרוספקט בע"מ</t>
  </si>
  <si>
    <t>40019792</t>
  </si>
  <si>
    <t>513195230</t>
  </si>
  <si>
    <t>צבי אמיר גמליאל</t>
  </si>
  <si>
    <t>40530612</t>
  </si>
  <si>
    <t>033716283</t>
  </si>
  <si>
    <t>ל.ד. ישראל אוטו אקוויפמנט (1990) בע</t>
  </si>
  <si>
    <t>צפא</t>
  </si>
  <si>
    <t>41053397</t>
  </si>
  <si>
    <t>511457517</t>
  </si>
  <si>
    <t>נצר השרון בע"מ</t>
  </si>
  <si>
    <t>40001599</t>
  </si>
  <si>
    <t>520036369</t>
  </si>
  <si>
    <t>שילת-חן יזמות והשקעות בע"מ</t>
  </si>
  <si>
    <t xml:space="preserve"> ארוחת צהריים במזנון החקלאות עבור אימון שנתי בטחון</t>
  </si>
  <si>
    <t>40997304</t>
  </si>
  <si>
    <t>513931592</t>
  </si>
  <si>
    <t>תג נאור בע"מ</t>
  </si>
  <si>
    <t xml:space="preserve"> כרטיסים לפקחים ניטור כנר</t>
  </si>
  <si>
    <t>40007139</t>
  </si>
  <si>
    <t>512477845</t>
  </si>
  <si>
    <t>ראיד מ. דראושה ואחיו בע"מ</t>
  </si>
  <si>
    <t>42114652</t>
  </si>
  <si>
    <t>514371053</t>
  </si>
  <si>
    <t>אלייד - ג'נרי 2 בע"מ</t>
  </si>
  <si>
    <t>41111486</t>
  </si>
  <si>
    <t>514961853</t>
  </si>
  <si>
    <t>מאפיית שיפון שיר בע"מ</t>
  </si>
  <si>
    <t>42462346</t>
  </si>
  <si>
    <t>515144053</t>
  </si>
  <si>
    <t>זליגר מרה</t>
  </si>
  <si>
    <t>42132406</t>
  </si>
  <si>
    <t>משרד סוכנות/האוצר נסיעות ממשלתית</t>
  </si>
  <si>
    <t>41003244</t>
  </si>
  <si>
    <t>מודוטק בע"מ</t>
  </si>
  <si>
    <t>40010890</t>
  </si>
  <si>
    <t>512653031</t>
  </si>
  <si>
    <t>אמיר דן - עינת אורן יעוץ תקשורת ואס</t>
  </si>
  <si>
    <t>40458989</t>
  </si>
  <si>
    <t>514217629</t>
  </si>
  <si>
    <t>הוצאת עתון הארץ בע"מ</t>
  </si>
  <si>
    <t>40001037</t>
  </si>
  <si>
    <t>510015449</t>
  </si>
  <si>
    <t>נאיה פ.א.י טכנולוגיות בע"מ</t>
  </si>
  <si>
    <t>40414566</t>
  </si>
  <si>
    <t>514387984</t>
  </si>
  <si>
    <t>אינטרנט בינת בע"מ</t>
  </si>
  <si>
    <t>40225199</t>
  </si>
  <si>
    <t>513049759</t>
  </si>
  <si>
    <t>חשבות</t>
  </si>
  <si>
    <t>אקולוג הנדסה בע"מ</t>
  </si>
  <si>
    <t>40011294</t>
  </si>
  <si>
    <t>513300483</t>
  </si>
  <si>
    <t>טנדו טכנולוגיות ומערכות בטחוניות בע</t>
  </si>
  <si>
    <t>40019591</t>
  </si>
  <si>
    <t>511309809</t>
  </si>
  <si>
    <t>טלדור יועצים בע"מ</t>
  </si>
  <si>
    <t>40003679</t>
  </si>
  <si>
    <t>511350613</t>
  </si>
  <si>
    <t>ניטור כנרת</t>
  </si>
  <si>
    <t>מפעיל בעמ</t>
  </si>
  <si>
    <t xml:space="preserve"> מכונת צילום מוצבת באסדרה ע"פ הוראת תכ"ם 16.3.3.1,</t>
  </si>
  <si>
    <t>40001601</t>
  </si>
  <si>
    <t>520037631</t>
  </si>
  <si>
    <t>לוג-און תוכנה בע"מ</t>
  </si>
  <si>
    <t>40003657</t>
  </si>
  <si>
    <t>510979511</t>
  </si>
  <si>
    <t>גסטטנרטק בע"מ</t>
  </si>
  <si>
    <t>40001041</t>
  </si>
  <si>
    <t>510041692</t>
  </si>
  <si>
    <t>אדן טכנולוגיה ויעוץ כלכלי בע"מ</t>
  </si>
  <si>
    <t>התפלה</t>
  </si>
  <si>
    <t>40010572</t>
  </si>
  <si>
    <t>511309957</t>
  </si>
  <si>
    <t>סיני חיים אפרים</t>
  </si>
  <si>
    <t>40006481</t>
  </si>
  <si>
    <t>025742214</t>
  </si>
  <si>
    <t>רשות הגנים הלאומיים ושמורות הטבע</t>
  </si>
  <si>
    <t>40001034</t>
  </si>
  <si>
    <t>500500285</t>
  </si>
  <si>
    <t>א.ע.א אור טכנולוגיות בע"מ</t>
  </si>
  <si>
    <t>איו"ש</t>
  </si>
  <si>
    <t>40545414</t>
  </si>
  <si>
    <t>514644988</t>
  </si>
  <si>
    <t>בטחון מים</t>
  </si>
  <si>
    <t>אתוס - אדריכלות תכנון וסביבה בע"מ</t>
  </si>
  <si>
    <t>תכנון</t>
  </si>
  <si>
    <t>40395346</t>
  </si>
  <si>
    <t>514260769</t>
  </si>
  <si>
    <t>לומלסקי סבטלנה</t>
  </si>
  <si>
    <t xml:space="preserve"> ניתוח תוספות מילוי חוזר באזורים אורבניים של אקווי</t>
  </si>
  <si>
    <t>42136584</t>
  </si>
  <si>
    <t>306997024</t>
  </si>
  <si>
    <t>שורק חברה לתפעול ותחזוקה בע"מ</t>
  </si>
  <si>
    <t>41122316</t>
  </si>
  <si>
    <t>514564038</t>
  </si>
  <si>
    <t>משרד ראש הממשלה</t>
  </si>
  <si>
    <t>10000020</t>
  </si>
  <si>
    <t>ח.ן טרסטקו בע"מ</t>
  </si>
  <si>
    <t>42407897</t>
  </si>
  <si>
    <t>516556016</t>
  </si>
  <si>
    <t>מערכות בטיחות ג.י. בע"מ</t>
  </si>
  <si>
    <t xml:space="preserve"> בדיקה שנתית של ציוד ערכות עבודה בגובה רפרנט: שרון</t>
  </si>
  <si>
    <t>41046624</t>
  </si>
  <si>
    <t>514954635</t>
  </si>
  <si>
    <t>אוניברסיטה העברית</t>
  </si>
  <si>
    <t>40000248</t>
  </si>
  <si>
    <t>500701610</t>
  </si>
  <si>
    <t>לשכת הפירסום הממשלתי</t>
  </si>
  <si>
    <t>אסטרטגיה</t>
  </si>
  <si>
    <t>10000021</t>
  </si>
  <si>
    <t>פורמט הנדסה אזרחית בע"מ</t>
  </si>
  <si>
    <t>פיתוח</t>
  </si>
  <si>
    <t>41376598</t>
  </si>
  <si>
    <t>515125029</t>
  </si>
  <si>
    <t>אמזון ווב סרביסס אימאה סארל</t>
  </si>
  <si>
    <t>42304375</t>
  </si>
  <si>
    <t>560034407</t>
  </si>
  <si>
    <t>דין שיווק וקליה 2021 בע"מ</t>
  </si>
  <si>
    <t>42352761</t>
  </si>
  <si>
    <t>516434669</t>
  </si>
  <si>
    <t>סקורי איתי</t>
  </si>
  <si>
    <t xml:space="preserve"> התקנת מנעול מכני לחדר 5011</t>
  </si>
  <si>
    <t>42246038</t>
  </si>
  <si>
    <t>036617264</t>
  </si>
  <si>
    <t>יוסטון מאור בע"מ</t>
  </si>
  <si>
    <t>42152199</t>
  </si>
  <si>
    <t>515800217</t>
  </si>
  <si>
    <t>קרביץ (1974) בעמ</t>
  </si>
  <si>
    <t xml:space="preserve"> ציוד משרדי לשנת 2023</t>
  </si>
  <si>
    <t>40001103</t>
  </si>
  <si>
    <t>510674039</t>
  </si>
  <si>
    <t>שם חברה</t>
  </si>
  <si>
    <t>מספר תקנה</t>
  </si>
  <si>
    <t>שם תקנה</t>
  </si>
  <si>
    <t>הרשות למים ולביוב</t>
  </si>
  <si>
    <t>73-30-01-03</t>
  </si>
  <si>
    <t>איכות מים- ניטור</t>
  </si>
  <si>
    <t>41-30-01-19</t>
  </si>
  <si>
    <t>פעולות מנהל וארגון</t>
  </si>
  <si>
    <t>41-30-01-10</t>
  </si>
  <si>
    <t>הוצאות תפעול</t>
  </si>
  <si>
    <t>41-30-01-21</t>
  </si>
  <si>
    <t>ייעוץ בקרה וליווי</t>
  </si>
  <si>
    <t>73-30-01-31</t>
  </si>
  <si>
    <t>חיזוי שטפונות</t>
  </si>
  <si>
    <t>41-30-01-26</t>
  </si>
  <si>
    <t>היערכות משק המים לשע</t>
  </si>
  <si>
    <t>41-30-01-20</t>
  </si>
  <si>
    <t>הדרכה ורווחה</t>
  </si>
  <si>
    <t>73-30-01-05</t>
  </si>
  <si>
    <t>פיתוח ותחזוקת מערכות</t>
  </si>
  <si>
    <t>73-30-01-29</t>
  </si>
  <si>
    <t>תכנון מתקן עמק חפר</t>
  </si>
  <si>
    <t>73-30-01-19</t>
  </si>
  <si>
    <t>תכנון בקרה וייעוץ</t>
  </si>
  <si>
    <t>41-30-01-22</t>
  </si>
  <si>
    <t>חסכון במים הסברה</t>
  </si>
  <si>
    <t>41-30-01-39</t>
  </si>
  <si>
    <t>סייבר</t>
  </si>
  <si>
    <t>73-30-01-25</t>
  </si>
  <si>
    <t>ייעוץ ופעולות בנושא</t>
  </si>
  <si>
    <t>41-30-01-36</t>
  </si>
  <si>
    <t>בקרה חשבונאית</t>
  </si>
  <si>
    <t>הזמנות רגישות</t>
  </si>
  <si>
    <t>N</t>
  </si>
  <si>
    <t xml:space="preserve"> החלפת הפורטי במתקני ההתפלה ב CHECK POINT </t>
  </si>
  <si>
    <t xml:space="preserve"> רכישת עגלת מטען עבור יחידת צפ"א </t>
  </si>
  <si>
    <t xml:space="preserve"> עדכונים ותמיכה באפליקציה לחיזוי שיטפונות</t>
  </si>
  <si>
    <t xml:space="preserve"> פריסה לחג סיגד</t>
  </si>
  <si>
    <t xml:space="preserve"> רכישת שילוט עבור הרשות הממשלתית למים וביוב </t>
  </si>
  <si>
    <t xml:space="preserve"> רכישת זרועות למסכי מחשב</t>
  </si>
  <si>
    <t xml:space="preserve"> שי לחנוכה </t>
  </si>
  <si>
    <t xml:space="preserve"> הכנת נתונים למודל סטטי למטרו </t>
  </si>
  <si>
    <t xml:space="preserve"> ייצור והתקנת מדרגות לתחנה הידרומטרית</t>
  </si>
  <si>
    <t xml:space="preserve"> הוספת עמדת תקשורת וחשמל לחדר 5005 קומה 5 רשות המים</t>
  </si>
  <si>
    <t xml:space="preserve"> השתתפות בוועדת בוחנים</t>
  </si>
  <si>
    <t>נסיעת עבודה</t>
  </si>
  <si>
    <t xml:space="preserve"> רכישת עטים מגנטים עבור יחידת פיקוח</t>
  </si>
  <si>
    <t xml:space="preserve"> ביצוע דיגום קידוחי ניטור רב מפלסיים</t>
  </si>
  <si>
    <t xml:space="preserve"> ייעוץ עבור תשתיות ומערכות אורקל</t>
  </si>
  <si>
    <t xml:space="preserve"> ייעוץ לבניה משמרת מים </t>
  </si>
  <si>
    <t xml:space="preserve"> רכישת מקררים לרכב עבור יחידת צפ"א</t>
  </si>
  <si>
    <t xml:space="preserve"> תכנון מודל פיזור עבור מתקן התפלה עמק חפר </t>
  </si>
  <si>
    <t xml:space="preserve"> שדרוג תחנות הגשם תחנות ספיקה וגשם של רשות ניקוז </t>
  </si>
  <si>
    <t xml:space="preserve"> נופים קרסטיים ובעיות הסביבה </t>
  </si>
  <si>
    <t xml:space="preserve"> לייעוץ, ליווי, מעקב ובקרה הנדסית וכספית על ביצוע</t>
  </si>
  <si>
    <t xml:space="preserve"> תמיכה בשרת פיתוח LINUX - תקנת חיזוי שטפונות.</t>
  </si>
  <si>
    <t xml:space="preserve"> פירוק של קורא קירבה בחדר 5011 והרכבה בחדר 5078 </t>
  </si>
  <si>
    <t xml:space="preserve"> יום עיון במרכז מעל"ה</t>
  </si>
  <si>
    <t>שירותי מחשוב</t>
  </si>
  <si>
    <t>ארגון רכש</t>
  </si>
  <si>
    <t>קבוצה רוכשת</t>
  </si>
  <si>
    <t>סוג מסמך רכישה</t>
  </si>
  <si>
    <t>תאריך מסמך</t>
  </si>
  <si>
    <t>שם יוצר ההזמנה</t>
  </si>
  <si>
    <t>סמן גירסה</t>
  </si>
  <si>
    <t>אחוז ביצוע נומינלי</t>
  </si>
  <si>
    <t>מטבע מקומי</t>
  </si>
  <si>
    <t>יתרת הזמנות משוערכת בניכוי חשבוניות במטמ</t>
  </si>
  <si>
    <t>לא שלם</t>
  </si>
  <si>
    <t>סמן הצמדה</t>
  </si>
  <si>
    <t>סמן אירכוב</t>
  </si>
  <si>
    <t>יתרת הזנה נומינלית לקליטת גיליון שירות</t>
  </si>
  <si>
    <t>קוד חברה</t>
  </si>
  <si>
    <t>סימוכין שלנו</t>
  </si>
  <si>
    <t>יתרת הזמנות משוערכת בניכוי תשלומים</t>
  </si>
  <si>
    <t>אופן רכישה מקור</t>
  </si>
  <si>
    <t>סיבת פטור</t>
  </si>
  <si>
    <t>הסכם</t>
  </si>
  <si>
    <t>ערך הזמנה ללא מע"מ</t>
  </si>
  <si>
    <t>הזמנה תשלח לפורטל</t>
  </si>
  <si>
    <t>ספק פורטל</t>
  </si>
  <si>
    <t>דורש</t>
  </si>
  <si>
    <t>שם דורש</t>
  </si>
  <si>
    <t>יוצר ההזמנה</t>
  </si>
  <si>
    <t>מטרת התקשרות</t>
  </si>
  <si>
    <t>תיאור</t>
  </si>
  <si>
    <t>תנאי תשלום</t>
  </si>
  <si>
    <t>מימוש אופציה</t>
  </si>
  <si>
    <t>מספר פניית מימוש אופציה</t>
  </si>
  <si>
    <t>תאריך מימוש אופציה</t>
  </si>
  <si>
    <t>סכום אופציה</t>
  </si>
  <si>
    <t>סיבת התקשרות</t>
  </si>
  <si>
    <t>מספר פניית התקשרות המשך</t>
  </si>
  <si>
    <t>סיבת התקשרות המשך</t>
  </si>
  <si>
    <t>תאריך התקשרות המשך</t>
  </si>
  <si>
    <t>סכום התקשרות המשך</t>
  </si>
  <si>
    <t>תאריך שחרור הזמנה</t>
  </si>
  <si>
    <t>5500</t>
  </si>
  <si>
    <t>089</t>
  </si>
  <si>
    <t>4502230272</t>
  </si>
  <si>
    <t>ZPFC</t>
  </si>
  <si>
    <t>אירה שטרית</t>
  </si>
  <si>
    <t>3</t>
  </si>
  <si>
    <t xml:space="preserve"> פיקוח וסיוע באכיפה למניעת זיהום באגן נחל שקמה ומנ</t>
  </si>
  <si>
    <t>X</t>
  </si>
  <si>
    <t>@FM@</t>
  </si>
  <si>
    <t>486,922.50</t>
  </si>
  <si>
    <t>23</t>
  </si>
  <si>
    <t>01</t>
  </si>
  <si>
    <t>6200024315</t>
  </si>
  <si>
    <t>להציג בפורטל</t>
  </si>
  <si>
    <t>034839449</t>
  </si>
  <si>
    <t>חיים כץ</t>
  </si>
  <si>
    <t>314449786</t>
  </si>
  <si>
    <t>פיקוח באגן מנשה</t>
  </si>
  <si>
    <t>מסמך מאושר</t>
  </si>
  <si>
    <t>0045</t>
  </si>
  <si>
    <t xml:space="preserve">         0.00</t>
  </si>
  <si>
    <t>4502230508</t>
  </si>
  <si>
    <t>הדס סעידיאן</t>
  </si>
  <si>
    <t>41107698</t>
  </si>
  <si>
    <t>טי אם ג'י סולושנס בע"מ</t>
  </si>
  <si>
    <t>514196765</t>
  </si>
  <si>
    <t xml:space="preserve"> אספקת מערכות ניהול ואבטחת מכשירים ניידים (‪EMM‬)</t>
  </si>
  <si>
    <t>ליאור שמש</t>
  </si>
  <si>
    <t>07</t>
  </si>
  <si>
    <t>4400000360</t>
  </si>
  <si>
    <t>034564617</t>
  </si>
  <si>
    <t>315224006</t>
  </si>
  <si>
    <t>אספקת מערכות ניהול ואבטחת מכשירים ניידים (EMM)</t>
  </si>
  <si>
    <t>4502230756</t>
  </si>
  <si>
    <t>ZA</t>
  </si>
  <si>
    <t>שירן בת אל שריקי</t>
  </si>
  <si>
    <t xml:space="preserve"> רכישת עגלת מטען עבור יחידת צפ"א תוקף אספקת השירות</t>
  </si>
  <si>
    <t>57</t>
  </si>
  <si>
    <t>לא רלוונטי לפורטל</t>
  </si>
  <si>
    <t>205364904</t>
  </si>
  <si>
    <t>רכישת עגלת מטען ליחידת צפא</t>
  </si>
  <si>
    <t>4502230778</t>
  </si>
  <si>
    <t>40010849</t>
  </si>
  <si>
    <t>מתכת יונה בע"מ</t>
  </si>
  <si>
    <t>512416538</t>
  </si>
  <si>
    <t xml:space="preserve"> ייצור מתקנים ממתכת ומדי רום מיוחדים עבור מתקנים ה</t>
  </si>
  <si>
    <t>84</t>
  </si>
  <si>
    <t>014433833</t>
  </si>
  <si>
    <t>יעקב שומכר</t>
  </si>
  <si>
    <t>ייצור מתקנים ממתכת ומדי רום מיוחדים עבור מתקנים הידרומטרים- ארגז מפח</t>
  </si>
  <si>
    <t>4502230785</t>
  </si>
  <si>
    <t>ייצור מתקנים ממתכת ומדי רום מיוחדים עבור מתקנים הידרומטריים</t>
  </si>
  <si>
    <t>4502231561</t>
  </si>
  <si>
    <t>ספיר פרץ</t>
  </si>
  <si>
    <t xml:space="preserve"> נושא: הרצאה עבור כנס רפרנטים ב-25.10.2022 רפרנט:</t>
  </si>
  <si>
    <t>307788216</t>
  </si>
  <si>
    <t>רעיה בליי</t>
  </si>
  <si>
    <t>206220527</t>
  </si>
  <si>
    <t>הרצאה עבור כנס רפרנטים</t>
  </si>
  <si>
    <t>4502232934</t>
  </si>
  <si>
    <t xml:space="preserve"> נושא: דפי רישיונות רפרנט: דניאל לביא שיריון: 1000</t>
  </si>
  <si>
    <t>הדפסת דפי רשיון</t>
  </si>
  <si>
    <t>4502235024</t>
  </si>
  <si>
    <t xml:space="preserve"> ייעוץ לבניה משמרת מים רפרנט: ליאור נצר שריון: 100</t>
  </si>
  <si>
    <t>199,491.17</t>
  </si>
  <si>
    <t>6200024462</t>
  </si>
  <si>
    <t>035866102</t>
  </si>
  <si>
    <t>ליאור נצר</t>
  </si>
  <si>
    <t>ייעוץ לבניה משמרת מים</t>
  </si>
  <si>
    <t>4502235068</t>
  </si>
  <si>
    <t>40270213</t>
  </si>
  <si>
    <t>צלח - מרכז הצבעים בע"מ</t>
  </si>
  <si>
    <t>511893034</t>
  </si>
  <si>
    <t xml:space="preserve"> הסכם מסגרת- לאספקת מצברים, סוללות נטענות,ציוד וכל</t>
  </si>
  <si>
    <t xml:space="preserve">  4,720.17</t>
  </si>
  <si>
    <t>6200024316</t>
  </si>
  <si>
    <t>הסכם מסגרת- לאספקת מצברים, סוללות נטענות,ציוד וכלי עבודה</t>
  </si>
  <si>
    <t>4502235286</t>
  </si>
  <si>
    <t xml:space="preserve"> עדכונים ותמיכה באפליקציה לחיזוי שיטפונות רפרנט: י</t>
  </si>
  <si>
    <t>060125481</t>
  </si>
  <si>
    <t>יהונתן יצחק</t>
  </si>
  <si>
    <t>עדכונים ותמיכה באפליקציה לחיזוי שיטפונות</t>
  </si>
  <si>
    <t>088</t>
  </si>
  <si>
    <t>4502236420</t>
  </si>
  <si>
    <t>ספי ביבי</t>
  </si>
  <si>
    <t>028037448</t>
  </si>
  <si>
    <t>ניקוז עשבייה וריסוס בהנדסה חקלאית</t>
  </si>
  <si>
    <t>4502236743</t>
  </si>
  <si>
    <t xml:space="preserve"> רכישת מקררים לרכב עבור יחידת צפ"א תקופה 30.10.202</t>
  </si>
  <si>
    <t>רכישת מקררים עבור יחידת צפ"א</t>
  </si>
  <si>
    <t>4502236751</t>
  </si>
  <si>
    <t xml:space="preserve"> רכישת עטים מגנטים עבור יחידת פיקוח תקופה: 30.10.2</t>
  </si>
  <si>
    <t>רכישת עט מגנטי</t>
  </si>
  <si>
    <t>4502236939</t>
  </si>
  <si>
    <t>40005144</t>
  </si>
  <si>
    <t>ג'י וואן טכנולוגיות מיגון בע"מ</t>
  </si>
  <si>
    <t>520039306</t>
  </si>
  <si>
    <t xml:space="preserve"> הזמנה נסגרה כיוון שנפתחו הזמנות כפולות</t>
  </si>
  <si>
    <t xml:space="preserve">  0.00</t>
  </si>
  <si>
    <t>6200024300</t>
  </si>
  <si>
    <t>028543544</t>
  </si>
  <si>
    <t>מנחם גרטלר</t>
  </si>
  <si>
    <t>שירותי מערכות מתח נמוך, טמ"ס ושירותי מוקד וסיור</t>
  </si>
  <si>
    <t>4502237314</t>
  </si>
  <si>
    <t xml:space="preserve"> נושא: בחינת תפיסת מיגון שלל משק המים ושירותי יעוץ</t>
  </si>
  <si>
    <t>256,410.26</t>
  </si>
  <si>
    <t>6200024426</t>
  </si>
  <si>
    <t>012318507</t>
  </si>
  <si>
    <t>דניאל לקר</t>
  </si>
  <si>
    <t>בחינת תפיסת מיגון שלל משק המים ושירותי יעוץ למנהל אגף לבטחון מים</t>
  </si>
  <si>
    <t>4502237744</t>
  </si>
  <si>
    <t>כלכלה</t>
  </si>
  <si>
    <t>41645563</t>
  </si>
  <si>
    <t>טאו כלכלה ופיננסים בע"מ</t>
  </si>
  <si>
    <t>515630937</t>
  </si>
  <si>
    <t xml:space="preserve"> בדיקת תחשיבים לקביעת תעריפי ביוב, דמי הקמה למים ו</t>
  </si>
  <si>
    <t>032729915</t>
  </si>
  <si>
    <t>אחמד עאבד</t>
  </si>
  <si>
    <t xml:space="preserve"> תעריפי ביוב, דמי הקמה למים ולביוב</t>
  </si>
  <si>
    <t>4502237761</t>
  </si>
  <si>
    <t>41387079</t>
  </si>
  <si>
    <t>אהוד חסון יעוץ כלכלי ועסקי בע"מ</t>
  </si>
  <si>
    <t>514698349</t>
  </si>
  <si>
    <t>4502239278</t>
  </si>
  <si>
    <t>פולינה ניקונוב</t>
  </si>
  <si>
    <t xml:space="preserve"> שי לעובד לאחר מעבר הערכת מנהל לשנת 2023 פנקס מתמת</t>
  </si>
  <si>
    <t>מנחם גולדשטי</t>
  </si>
  <si>
    <t>025057571</t>
  </si>
  <si>
    <t>ליאת רון</t>
  </si>
  <si>
    <t>308940881</t>
  </si>
  <si>
    <t>שי לעובד לאחר מעבר הערכת מנהל לשנת 2023</t>
  </si>
  <si>
    <t>4502240164</t>
  </si>
  <si>
    <t>4400000270</t>
  </si>
  <si>
    <t>רכישת מתכלים</t>
  </si>
  <si>
    <t>4502240542</t>
  </si>
  <si>
    <t>50036932</t>
  </si>
  <si>
    <t>GOOGLE CLOUD EMEA LIMITED</t>
  </si>
  <si>
    <t xml:space="preserve"> רכישת רישיון GOOGLE MEET שריון: 100050367 תקופת ה</t>
  </si>
  <si>
    <t>רכישת רישיון GOOGLE MEET</t>
  </si>
  <si>
    <t>4502240664</t>
  </si>
  <si>
    <t xml:space="preserve"> תצורה 2.9 - מחשב נייד 14" מתקדם רפרנט:  ליאור שמש</t>
  </si>
  <si>
    <t>4400000976</t>
  </si>
  <si>
    <t>מחשב נייד 14" מתקדם</t>
  </si>
  <si>
    <t>4502240891</t>
  </si>
  <si>
    <t xml:space="preserve"> יום עיון 10.11.22 עבור חטיבת המשנה תוכניות עבודה</t>
  </si>
  <si>
    <t>יום עיון חטיבת המשנה</t>
  </si>
  <si>
    <t>4502241169</t>
  </si>
  <si>
    <t xml:space="preserve"> תכנון מודל פיזור עבור מתקן התפלה עמק חפר שריון 10</t>
  </si>
  <si>
    <t>08</t>
  </si>
  <si>
    <t>025737917</t>
  </si>
  <si>
    <t>אפרת קניגסברג</t>
  </si>
  <si>
    <t>תכנון מודל פיזור</t>
  </si>
  <si>
    <t>4502242165</t>
  </si>
  <si>
    <t xml:space="preserve"> פריסה לחג סיגד 23.11.2022 רפרנט מנחם גולדשטיין</t>
  </si>
  <si>
    <t>פריסה לחג סיגד</t>
  </si>
  <si>
    <t>4502242194</t>
  </si>
  <si>
    <t xml:space="preserve"> מקרונים למודעות סרטן השד 01.11.2022 רפרנט טניה מש</t>
  </si>
  <si>
    <t>טניה משרקי</t>
  </si>
  <si>
    <t>מקרונים למודעות סרטן השד</t>
  </si>
  <si>
    <t>4502242417</t>
  </si>
  <si>
    <t xml:space="preserve"> לחג סיגד - פרסום 23.11.2022 רפרנט מנחם גולדשטיין</t>
  </si>
  <si>
    <t>לחג סיגד - פרסום</t>
  </si>
  <si>
    <t>4502242666</t>
  </si>
  <si>
    <t>4</t>
  </si>
  <si>
    <t xml:space="preserve"> לביצוע חקירות לאיתור ואפיון זיהומי מי תהום עבור ר</t>
  </si>
  <si>
    <t>307,692.30</t>
  </si>
  <si>
    <t>6200024724</t>
  </si>
  <si>
    <t>לביצוע חקירות לאיתור ואפיון זיהומי מי תהום עבור רשות המים</t>
  </si>
  <si>
    <t>ממתין למאשר מקצועי</t>
  </si>
  <si>
    <t>4502242671</t>
  </si>
  <si>
    <t>40276185</t>
  </si>
  <si>
    <t>אתגר א הנדסה בע"מ</t>
  </si>
  <si>
    <t>511046948</t>
  </si>
  <si>
    <t>444,838.50</t>
  </si>
  <si>
    <t>6200024725</t>
  </si>
  <si>
    <t>4502242736</t>
  </si>
  <si>
    <t xml:space="preserve"> תגבור ואיסוף נתונים ממכשירים משדרים של חברת OTT ת</t>
  </si>
  <si>
    <t>תגבור ואיסוף נתונים ממכשירים משדרים של חברת OTT</t>
  </si>
  <si>
    <t>4502242791</t>
  </si>
  <si>
    <t xml:space="preserve"> שדרוג תחנות הגשם תחנות ספיקה וגשם של רשות ניקוז ק</t>
  </si>
  <si>
    <t>שדרוג תחנות הגשם תחנות ספיקה וגשם של רשות ניקוז קישון לבסיס הנתונים.</t>
  </si>
  <si>
    <t>4502242841</t>
  </si>
  <si>
    <t>טל רחמאני</t>
  </si>
  <si>
    <t xml:space="preserve"> רכישת שילוט עבור הרשות הממשלתית למים וביוב בהליך</t>
  </si>
  <si>
    <t>305017030</t>
  </si>
  <si>
    <t>שילוט עבור אתרי הרשות</t>
  </si>
  <si>
    <t>4502243636</t>
  </si>
  <si>
    <t>42071231</t>
  </si>
  <si>
    <t>גיאו- סמפלר קידוחים בע"מ</t>
  </si>
  <si>
    <t>515056414</t>
  </si>
  <si>
    <t xml:space="preserve"> ביצוע קידוחי ניטור בים המלח 2022 שריון: 100048648</t>
  </si>
  <si>
    <t>683,000.00</t>
  </si>
  <si>
    <t>6200024483</t>
  </si>
  <si>
    <t>317603124</t>
  </si>
  <si>
    <t>מנחם וייס</t>
  </si>
  <si>
    <t>ביצוע קידוחי ניטור בים המלח 2022</t>
  </si>
  <si>
    <t>4502243781</t>
  </si>
  <si>
    <t>40005148</t>
  </si>
  <si>
    <t>נס א.ט. בע"מ</t>
  </si>
  <si>
    <t>520040122</t>
  </si>
  <si>
    <t xml:space="preserve"> מערכת ניהול תוכן ארגוני- 25-2010 חידוש תחזוקת ריש</t>
  </si>
  <si>
    <t>יוסי רזניק</t>
  </si>
  <si>
    <t>4400000259</t>
  </si>
  <si>
    <t>016924979</t>
  </si>
  <si>
    <t>יוסף רזניק</t>
  </si>
  <si>
    <t>חידוש תחזוקת רישוי סע"ר 2023</t>
  </si>
  <si>
    <t>4502243912</t>
  </si>
  <si>
    <t>308837533</t>
  </si>
  <si>
    <t>יעקב ליבשיץ</t>
  </si>
  <si>
    <t>ניתוח תוספות מילוי חוזר באזורים אורבניים של אקוויפר החוף</t>
  </si>
  <si>
    <t>4502243932</t>
  </si>
  <si>
    <t>41085653</t>
  </si>
  <si>
    <t>ימה פתרונות הידרומטריים בע"מ</t>
  </si>
  <si>
    <t>514994789</t>
  </si>
  <si>
    <t xml:space="preserve"> תחזוקה ותמיכה טכנית לאתר עבור 6 תחנות הידרומטריות</t>
  </si>
  <si>
    <t>תחזוקה ותמיכה טכנית לאתר עבור 6 תחנות הידרומטריות</t>
  </si>
  <si>
    <t>4502245557</t>
  </si>
  <si>
    <t xml:space="preserve"> רכישת זרועות למסכי מחשב רפרנט: ליאור שמש שריון: 1</t>
  </si>
  <si>
    <t>רכישת זרועות למסכים</t>
  </si>
  <si>
    <t>4502245891</t>
  </si>
  <si>
    <t xml:space="preserve"> רכישת תוכנת אופטימיזציה LINDO עבור אגף תכנון רפרנ</t>
  </si>
  <si>
    <t>רכישת תכנית אופטימיזציה LINDO</t>
  </si>
  <si>
    <t>4502246304</t>
  </si>
  <si>
    <t xml:space="preserve"> שי עבור סיור דוברים רפרנט: איתי דודי תקופה:20.11.</t>
  </si>
  <si>
    <t>024145922</t>
  </si>
  <si>
    <t>איתי דודי</t>
  </si>
  <si>
    <t>רכישת שי</t>
  </si>
  <si>
    <t>4502247142</t>
  </si>
  <si>
    <t xml:space="preserve"> עיתון הארץ - דה מרקר (מקוון דיגיטלי עבור יועצת מנ</t>
  </si>
  <si>
    <t>4400000895</t>
  </si>
  <si>
    <t>עיון דה מרקר מקוון ליועצת מנכ"ל יאנינה פליישון</t>
  </si>
  <si>
    <t>4502247338</t>
  </si>
  <si>
    <t>לשכה משפטית</t>
  </si>
  <si>
    <t>40007269</t>
  </si>
  <si>
    <t>יגאל ארנון - תדמור - לוי</t>
  </si>
  <si>
    <t>513311175</t>
  </si>
  <si>
    <t xml:space="preserve"> ייעוץ משפטי בתחום דיני מימון תשתיות מוניציפאליות</t>
  </si>
  <si>
    <t>031415136</t>
  </si>
  <si>
    <t>יסמין רוזנברג</t>
  </si>
  <si>
    <t>ייעוץ משפטי בתחום דיני מימון תשתיות מוניציפאליות והסדרים לגבייתם</t>
  </si>
  <si>
    <t>4502247405</t>
  </si>
  <si>
    <t>40006107</t>
  </si>
  <si>
    <t>מרטנס הופמן יועצים לניהול בע"מ</t>
  </si>
  <si>
    <t>511887655</t>
  </si>
  <si>
    <t xml:space="preserve"> ייעוץ, סיוע ועיבוד נתונים ותמיכה לאגף אסדרה רפרנט</t>
  </si>
  <si>
    <t>914,400.00</t>
  </si>
  <si>
    <t>05</t>
  </si>
  <si>
    <t>6200024606</t>
  </si>
  <si>
    <t>304589302</t>
  </si>
  <si>
    <t>גריגורי ברנשטיין</t>
  </si>
  <si>
    <t>ייעוץ, סיוע ועיבוד נתונים ותמיכה לאגף אסדרה</t>
  </si>
  <si>
    <t>4502247722</t>
  </si>
  <si>
    <t xml:space="preserve"> ייעוץ אסטרטגי תקשורתי רפרנט: איתי דודי שריון: 100</t>
  </si>
  <si>
    <t>ייעוץ אסטרטגי תקשורתי</t>
  </si>
  <si>
    <t>4502247755</t>
  </si>
  <si>
    <t xml:space="preserve"> ארוחת צהריים במתקן שורק עבור סיור דוברים ב-7.12.2</t>
  </si>
  <si>
    <t>ארוחת צהריים במתקן שורק עבור סיור דוברים ב-7.12.2022</t>
  </si>
  <si>
    <t>4502247950</t>
  </si>
  <si>
    <t xml:space="preserve"> תיקון סכר מדידה בנחל גרר תקופה: 1.11.2022-30.10.2</t>
  </si>
  <si>
    <t>06</t>
  </si>
  <si>
    <t>תיקון סכר בנחל גרר</t>
  </si>
  <si>
    <t>4502248075</t>
  </si>
  <si>
    <t xml:space="preserve"> שירותי אירוח למערכות מידע (DR) רפרנט: ליאור שמש מ</t>
  </si>
  <si>
    <t>4400000702</t>
  </si>
  <si>
    <t>שירותי אירוח למערכות מידע (‪DR‬)</t>
  </si>
  <si>
    <t>4502248485</t>
  </si>
  <si>
    <t xml:space="preserve"> השתלמות למנהלי למידה מיטל טרבלסי רפרנט ליאת רון ת</t>
  </si>
  <si>
    <t>85</t>
  </si>
  <si>
    <t>השתלמות למנהלי למידה מיטל טרבלסי</t>
  </si>
  <si>
    <t>0030</t>
  </si>
  <si>
    <t>4502248543</t>
  </si>
  <si>
    <t xml:space="preserve"> קורס הכשרת ממונות וממונים על מניעת גזענות מנחם גו</t>
  </si>
  <si>
    <t>קורס הכשרת ממונות וממונים על מניעת גזענות</t>
  </si>
  <si>
    <t>4502248552</t>
  </si>
  <si>
    <t xml:space="preserve"> קורס דיני מכרזים 09.22 רפרנט ליאת רון</t>
  </si>
  <si>
    <t>קורס דיני מכרזים</t>
  </si>
  <si>
    <t>4502248555</t>
  </si>
  <si>
    <t>40292621</t>
  </si>
  <si>
    <t>ספקטרו (ישראל) בע"מ</t>
  </si>
  <si>
    <t>512018227</t>
  </si>
  <si>
    <t xml:space="preserve"> אספקת מערכת ICP עבור מעבדת רשות המים שריון: 10004</t>
  </si>
  <si>
    <t>032193815</t>
  </si>
  <si>
    <t>שרונה הניג</t>
  </si>
  <si>
    <t>אספקת מערכת ICP</t>
  </si>
  <si>
    <t>4502248572</t>
  </si>
  <si>
    <t xml:space="preserve"> יום עיון במרכז מעל"ה ליאת רון 12.12.2022 04.01.20</t>
  </si>
  <si>
    <t>יום עיון במרכז מעל"ה</t>
  </si>
  <si>
    <t>4502248593</t>
  </si>
  <si>
    <t xml:space="preserve"> תוספת סבונים למדיחים הקיימים ברשות המים. תקופת הת</t>
  </si>
  <si>
    <t>4400001136</t>
  </si>
  <si>
    <t>סבון למדיחי כלים</t>
  </si>
  <si>
    <t>4502248622</t>
  </si>
  <si>
    <t xml:space="preserve"> טיסה גיא רשף לג'נבה 01.11.2022-05.11.2022</t>
  </si>
  <si>
    <t>פולינה ניקונ</t>
  </si>
  <si>
    <t>טיסה גיא רשף לג'נבה</t>
  </si>
  <si>
    <t>4502248630</t>
  </si>
  <si>
    <t xml:space="preserve"> טיסה יעל סטורץ שארם 13.11 -16.11</t>
  </si>
  <si>
    <t>טיסה יעל סטורץ שארם</t>
  </si>
  <si>
    <t>4502248634</t>
  </si>
  <si>
    <t xml:space="preserve"> טיסה דני גרינוולד לשארם 13.11- 16.11</t>
  </si>
  <si>
    <t>טרם נקבע</t>
  </si>
  <si>
    <t>טיסה דני גרינוולד לשארם</t>
  </si>
  <si>
    <t>4502248640</t>
  </si>
  <si>
    <t xml:space="preserve"> טיסה יחזקל ליפשיץ מנכ"ל רשות לשארם 07.11-10.11</t>
  </si>
  <si>
    <t>טיסה יחזקל ליפשיץ מנכ"ל רשות לשארם</t>
  </si>
  <si>
    <t>4502248746</t>
  </si>
  <si>
    <t xml:space="preserve"> מתן שירותי בקרה על ספקי מים בנושאי אמות מידה לשיר</t>
  </si>
  <si>
    <t>555,555.56</t>
  </si>
  <si>
    <t>6200024605</t>
  </si>
  <si>
    <t>023895782</t>
  </si>
  <si>
    <t>שרון נוסבאום</t>
  </si>
  <si>
    <t>מתן שירותי בקרה על ספקי מים בנושאי אמות מידה לשירות ומהימנות הדיווחים לרשות המים</t>
  </si>
  <si>
    <t>4502248772</t>
  </si>
  <si>
    <t xml:space="preserve"> ייעוץ עבור תשתיות ומערכות אורקל רפרנט יוסי רזניק</t>
  </si>
  <si>
    <t>ייעוץ עבור תשתיות ומערכות אורקל</t>
  </si>
  <si>
    <t>4502248821</t>
  </si>
  <si>
    <t>ZPFH</t>
  </si>
  <si>
    <t xml:space="preserve"> הסכם נותני שירותים - מפתח תוכנה לתחום ה - GIS רפר</t>
  </si>
  <si>
    <t>370,084.50</t>
  </si>
  <si>
    <t>6200024653</t>
  </si>
  <si>
    <t>טלדור יועצים בע"מ - ספק נותני שירותים</t>
  </si>
  <si>
    <t>4502248918</t>
  </si>
  <si>
    <t>16.5.5</t>
  </si>
  <si>
    <t>4400000273</t>
  </si>
  <si>
    <t>חכירת מכונת צילום - אסדרה</t>
  </si>
  <si>
    <t>4502249152</t>
  </si>
  <si>
    <t>40573985</t>
  </si>
  <si>
    <t>דייטש גרישה</t>
  </si>
  <si>
    <t>014596852</t>
  </si>
  <si>
    <t xml:space="preserve"> השתתפות בוועדת בוחנים גרישה דייטש 24.08.2022 23.1</t>
  </si>
  <si>
    <t>76</t>
  </si>
  <si>
    <t>השתתפות בוועדת בוחנים גרישה דייטש</t>
  </si>
  <si>
    <t>4502249180</t>
  </si>
  <si>
    <t xml:space="preserve"> שירותי קוויי IPVPN לטובת סוק מים תקופת התקשרות :</t>
  </si>
  <si>
    <t>4400000408</t>
  </si>
  <si>
    <t>שירותי קוויי IPVPN עבור סוק מים</t>
  </si>
  <si>
    <t>4502249188</t>
  </si>
  <si>
    <t>ZB</t>
  </si>
  <si>
    <t>40141883</t>
  </si>
  <si>
    <t>קורנהאוזר אליזבטה</t>
  </si>
  <si>
    <t xml:space="preserve"> השתתפות בוועדת בוחנים- אליזבטה קורנראוזר 2 ועדות</t>
  </si>
  <si>
    <t>השתתפות בוועדת בוחנים- אליזבטה קורנראוזר</t>
  </si>
  <si>
    <t>4502249214</t>
  </si>
  <si>
    <t>40009639</t>
  </si>
  <si>
    <t>מאגרי תוכנה (מ.ת.) בע"מ</t>
  </si>
  <si>
    <t>513442442</t>
  </si>
  <si>
    <t xml:space="preserve"> חידוש רישוי מערכת זום - 16 רישיונות רפרנט: ליאור</t>
  </si>
  <si>
    <t>חידוש רישוי זום</t>
  </si>
  <si>
    <t>4502249370</t>
  </si>
  <si>
    <t xml:space="preserve"> רכישת מתכלים רפרנט: ליאור שמש מזמין: הדס סעידיאן</t>
  </si>
  <si>
    <t>4400000271</t>
  </si>
  <si>
    <t>4502249586</t>
  </si>
  <si>
    <t>40470571</t>
  </si>
  <si>
    <t>מלם שכר בע"מ</t>
  </si>
  <si>
    <t>513027102</t>
  </si>
  <si>
    <t xml:space="preserve"> תחזוקה, תלושים ודוחות למערכת שכר לשנת 2023 רפרנט:</t>
  </si>
  <si>
    <t xml:space="preserve"> 66,666.67</t>
  </si>
  <si>
    <t>6200011889</t>
  </si>
  <si>
    <t>052854726</t>
  </si>
  <si>
    <t>מיכאל עזרא</t>
  </si>
  <si>
    <t>תחזוקה, תלושים ודוחות למערכת שכר 2023</t>
  </si>
  <si>
    <t>ILG1</t>
  </si>
  <si>
    <t>4502250159</t>
  </si>
  <si>
    <t>בדיקה שנתית של ערכות עבודה בגובה</t>
  </si>
  <si>
    <t>4502250530</t>
  </si>
  <si>
    <t xml:space="preserve"> שי לחנוכה רפרנט טניה משרקי</t>
  </si>
  <si>
    <t>שי לחנוכה</t>
  </si>
  <si>
    <t>4502251021</t>
  </si>
  <si>
    <t>40231135</t>
  </si>
  <si>
    <t>ניהול משאבי הסביבה (אינווירומנג'ר)</t>
  </si>
  <si>
    <t>513736017</t>
  </si>
  <si>
    <t xml:space="preserve"> ניתוח זמני פיגור וזמני זרימה בנחלים- 100049510 רפ</t>
  </si>
  <si>
    <t>040092413</t>
  </si>
  <si>
    <t>יאיר רינת</t>
  </si>
  <si>
    <t>ניתוח זמני פיזור וזמני זרימה בנחלים</t>
  </si>
  <si>
    <t>4502252255</t>
  </si>
  <si>
    <t>40004372</t>
  </si>
  <si>
    <t>מטריקס אי.טי. מוצרי תוכנה בע"מ</t>
  </si>
  <si>
    <t>511072399</t>
  </si>
  <si>
    <t xml:space="preserve"> חידוש שנתי לרישיונות תוכנת business objects. רפרנ</t>
  </si>
  <si>
    <t>חידוש שנתי לרישיונות תוכנת business objects</t>
  </si>
  <si>
    <t>4502252680</t>
  </si>
  <si>
    <t>40004770</t>
  </si>
  <si>
    <t>בזק בינלאומי בע"מ</t>
  </si>
  <si>
    <t>512133729</t>
  </si>
  <si>
    <t xml:space="preserve"> חידוש מקאפי תוקף: 21.12.2022-20.12.2023 שריון: 10</t>
  </si>
  <si>
    <t>4400000394</t>
  </si>
  <si>
    <t>חידוש מקאפי</t>
  </si>
  <si>
    <t>4502253033</t>
  </si>
  <si>
    <t>אספקת קרטרידג'ים למיצוי בשיטת SPE למערכת הלאומית לניטור מים של רשות</t>
  </si>
  <si>
    <t>4502253049</t>
  </si>
  <si>
    <t xml:space="preserve"> ביצוע דיגום קידוחי ניטור רב מפלסיים רפרנט: חיים כ</t>
  </si>
  <si>
    <t>דיגום בודד</t>
  </si>
  <si>
    <t>4502253646</t>
  </si>
  <si>
    <t xml:space="preserve"> מתן שירותי תפעול ואחזקה של מבני הדיגום במתקני התפ</t>
  </si>
  <si>
    <t>301718425</t>
  </si>
  <si>
    <t>נועה הלפר</t>
  </si>
  <si>
    <t>מתן שירותי תפעול ואחזקה של מבני הדיגום במתקני התפלת מי ים</t>
  </si>
  <si>
    <t>4502255176</t>
  </si>
  <si>
    <t>40015645</t>
  </si>
  <si>
    <t>פ. פורמן נכסים בע"מ</t>
  </si>
  <si>
    <t>512023730</t>
  </si>
  <si>
    <t xml:space="preserve"> שירותי ניהול ותחזוקה עבור השירות ההידרולוגי בנשר</t>
  </si>
  <si>
    <t>דמי ניהול נשר</t>
  </si>
  <si>
    <t>4502255428</t>
  </si>
  <si>
    <t>40004697</t>
  </si>
  <si>
    <t>רמות מ.א. ניהול ותחזוקה (1993) בע"מ</t>
  </si>
  <si>
    <t>511845497</t>
  </si>
  <si>
    <t xml:space="preserve"> הוצ' ותחזוקה ביניין חפציבה  ירושלים כולל תשלומי מ</t>
  </si>
  <si>
    <t>90</t>
  </si>
  <si>
    <t>דמי ניהול חפציבה</t>
  </si>
  <si>
    <t>4502255453</t>
  </si>
  <si>
    <t>40003252</t>
  </si>
  <si>
    <t>אושירה בע"מ</t>
  </si>
  <si>
    <t>511113243</t>
  </si>
  <si>
    <t xml:space="preserve"> חניות במשרדי רשות המים בבית נועם בבאר שבע לשנת 20</t>
  </si>
  <si>
    <t>חניות בית נועם</t>
  </si>
  <si>
    <t>4502255472</t>
  </si>
  <si>
    <t xml:space="preserve"> תשלום ניהול ואחזקה עבור בית נועם (באר שבע) בתוספת</t>
  </si>
  <si>
    <t>דמי ניהול ב"ש</t>
  </si>
  <si>
    <t>4502255483</t>
  </si>
  <si>
    <t>42004412</t>
  </si>
  <si>
    <t>אי בי סנטר נכסים בע"מ</t>
  </si>
  <si>
    <t>515791598</t>
  </si>
  <si>
    <t xml:space="preserve"> דמי ניהול עבור ברקן לשנת 2023 תוקף הסכם מינהל הדי</t>
  </si>
  <si>
    <t>דמי ניהול ברקן</t>
  </si>
  <si>
    <t>4502255492</t>
  </si>
  <si>
    <t xml:space="preserve"> נופים קרסטיים ובעיות הסביבה - רופא בני רפרנט ליאת</t>
  </si>
  <si>
    <t>נופים קרסטיים ובעיות הסביבה - רופא בני</t>
  </si>
  <si>
    <t>4502255505</t>
  </si>
  <si>
    <t>41372013</t>
  </si>
  <si>
    <t>ש.י.ק. מבנים בגליל בע"מ</t>
  </si>
  <si>
    <t>511589129</t>
  </si>
  <si>
    <t xml:space="preserve"> דמי ניהול ותחזוקה לשטחים חיצוניים ופנימיים (ללא נ</t>
  </si>
  <si>
    <t>דמי ניהול צחר</t>
  </si>
  <si>
    <t>4502255550</t>
  </si>
  <si>
    <t>ZFO</t>
  </si>
  <si>
    <t>20000159</t>
  </si>
  <si>
    <t>עירית ירושלים</t>
  </si>
  <si>
    <t>500230008</t>
  </si>
  <si>
    <t xml:space="preserve"> ארנונה בניין חפציבה 386.5 מ"ר * 342 ש"ח למ"ר לשנת</t>
  </si>
  <si>
    <t>ארנונה חפציבה</t>
  </si>
  <si>
    <t>4502255579</t>
  </si>
  <si>
    <t>לשכת מנכל</t>
  </si>
  <si>
    <t>40010044</t>
  </si>
  <si>
    <t>יזרעאלי משה</t>
  </si>
  <si>
    <t>007882822</t>
  </si>
  <si>
    <t xml:space="preserve"> ייעוץ בנושא שיחות השלום בתחום הידרופוליטיקה רפרנט</t>
  </si>
  <si>
    <t>307199216</t>
  </si>
  <si>
    <t>אולגה סלפנר</t>
  </si>
  <si>
    <t>ייעוץ בנושא שיחות השלום בתחום הידרופוליטיקה</t>
  </si>
  <si>
    <t>4502255878</t>
  </si>
  <si>
    <t>20000141</t>
  </si>
  <si>
    <t>עירית נשר</t>
  </si>
  <si>
    <t>500225008</t>
  </si>
  <si>
    <t xml:space="preserve"> הידרומטריה צפון - נשר תשלום ארנונה לשנת 2023, ההז</t>
  </si>
  <si>
    <t>ארנונה נשר</t>
  </si>
  <si>
    <t>4502255893</t>
  </si>
  <si>
    <t>20000232</t>
  </si>
  <si>
    <t>מ. א. שומרון</t>
  </si>
  <si>
    <t>500273727</t>
  </si>
  <si>
    <t xml:space="preserve"> תשלומי ארנונה למ.א. שומרון - משרדי צפ"א בברקן מבו</t>
  </si>
  <si>
    <t>ארנונה ברקן</t>
  </si>
  <si>
    <t>0027</t>
  </si>
  <si>
    <t>4502255916</t>
  </si>
  <si>
    <t>20000001</t>
  </si>
  <si>
    <t>מ. מ. ראש פינה</t>
  </si>
  <si>
    <t xml:space="preserve"> תשלומי ארנונה למועצה האזורית ראש פינה עבור הנכס ב</t>
  </si>
  <si>
    <t>ארנונה צח"ר</t>
  </si>
  <si>
    <t>4502255930</t>
  </si>
  <si>
    <t>20000254</t>
  </si>
  <si>
    <t>עירית באר שבע</t>
  </si>
  <si>
    <t>500290002</t>
  </si>
  <si>
    <t xml:space="preserve"> תשלומי ארנונה עיריית ב"ש עבור בית נועם לשנת 2023</t>
  </si>
  <si>
    <t>ארנונה באר שבע</t>
  </si>
  <si>
    <t>4502255950</t>
  </si>
  <si>
    <t xml:space="preserve"> ארנונה לבניין ג'נרי 2023 (סכום שנתי1,832,102.86 3</t>
  </si>
  <si>
    <t>ארנונה עבור בניין + חניות ג'נרי לשנת 2023</t>
  </si>
  <si>
    <t>4502255978</t>
  </si>
  <si>
    <t>40003408</t>
  </si>
  <si>
    <t>אנרג'י - מערכי אנרגיה לירושלים</t>
  </si>
  <si>
    <t>550017644</t>
  </si>
  <si>
    <t xml:space="preserve"> תשלום עבור חיובי מים וחשמל בניין ג'נרי 2 ירושלים</t>
  </si>
  <si>
    <t>חיובי מים וחשמל בניין ג'נרי 2 ירושלים לשנת 2023</t>
  </si>
  <si>
    <t>4502256043</t>
  </si>
  <si>
    <t>41049139</t>
  </si>
  <si>
    <t>אי.או.אס פתרונות משרד מתקדמים בע"מ</t>
  </si>
  <si>
    <t>515031177</t>
  </si>
  <si>
    <t xml:space="preserve"> רכישת שירות שנתי למכונת ביול ואספקת חלפים בהתאם ל</t>
  </si>
  <si>
    <t>שרות למכונת ביול</t>
  </si>
  <si>
    <t>4502256103</t>
  </si>
  <si>
    <t xml:space="preserve"> אספקת שירותי תקשורת מנוהלים עבור מערכת טלפונייה.</t>
  </si>
  <si>
    <t xml:space="preserve"> 49,175.30</t>
  </si>
  <si>
    <t>4400000549</t>
  </si>
  <si>
    <t>אספקת שירותי תקשורת מנוהלים - עבור מערכת טלפוניה</t>
  </si>
  <si>
    <t>4502256284</t>
  </si>
  <si>
    <t>40001579</t>
  </si>
  <si>
    <t>חברת החשמל לישראל בעמ</t>
  </si>
  <si>
    <t>520000472</t>
  </si>
  <si>
    <t xml:space="preserve"> תשלומים שוטפים עבור צריכת חשמל במשרדי רשות המים ל</t>
  </si>
  <si>
    <t>חשמל אתרי הרשות</t>
  </si>
  <si>
    <t>4502256306</t>
  </si>
  <si>
    <t xml:space="preserve"> דמי ניהול ניקיון, אבטחה ושירותים נוספים לבניין ג'</t>
  </si>
  <si>
    <t>דמי ניהול ניקיון, אבטחה ושירותים נוספים לבניין ג'נרי 2023</t>
  </si>
  <si>
    <t>4502256369</t>
  </si>
  <si>
    <t>40009306</t>
  </si>
  <si>
    <t>קומסיין בע"מ</t>
  </si>
  <si>
    <t>512961293</t>
  </si>
  <si>
    <t xml:space="preserve"> חידוש רישוי SSL JAVA. רפרנט: ליאור שמש שריון: 100</t>
  </si>
  <si>
    <t>חידוש רישוי SSL JAVA</t>
  </si>
  <si>
    <t>4502256430</t>
  </si>
  <si>
    <t>40001174</t>
  </si>
  <si>
    <t>פלאפון תקשורת בע"מ</t>
  </si>
  <si>
    <t>511076572</t>
  </si>
  <si>
    <t xml:space="preserve"> שירותי סלולאר עבור עובדי רשות המים - שימוש שוטף;</t>
  </si>
  <si>
    <t>שירותי סלולאר עבור עובדי רשות המים</t>
  </si>
  <si>
    <t>4502256531</t>
  </si>
  <si>
    <t xml:space="preserve"> *** בכפוף להוראת תכ"ם ה.4.1.0.1 ביטוח ענבל לשנת 2</t>
  </si>
  <si>
    <t>ביטוח מבנים + עובדים לשנת 2023</t>
  </si>
  <si>
    <t>4502256548</t>
  </si>
  <si>
    <t>40333585</t>
  </si>
  <si>
    <t>קבוצת כרמלטון בע"מ</t>
  </si>
  <si>
    <t>512542721</t>
  </si>
  <si>
    <t xml:space="preserve"> נסיעת רכב ממשלתי (רכבי איגום ורכב מנכ"ל בלבד) הור</t>
  </si>
  <si>
    <t>מנהרות הכרמל לשנת 2023</t>
  </si>
  <si>
    <t>4502256556</t>
  </si>
  <si>
    <t>40427007</t>
  </si>
  <si>
    <t>ח.נ. טכניק מרכז לאספקה בע"מ</t>
  </si>
  <si>
    <t>514062736</t>
  </si>
  <si>
    <t xml:space="preserve"> רכישת מים כחולים לרכבי רשות המים ע"פ הצעת מחיר מי</t>
  </si>
  <si>
    <t>רכישת מים כחולים לרכבי רשות המים לשנת 2023</t>
  </si>
  <si>
    <t>4502256566</t>
  </si>
  <si>
    <t>10000160</t>
  </si>
  <si>
    <t>משרד התחבורה</t>
  </si>
  <si>
    <t xml:space="preserve"> אגרת רישוי לרכבי רשות המים לשנת 2023 חיוב ע"י משר</t>
  </si>
  <si>
    <t>אגרת רכב 2023</t>
  </si>
  <si>
    <t>4502256577</t>
  </si>
  <si>
    <t>40413627</t>
  </si>
  <si>
    <t>פנגו פיי אנד גו בע"מ</t>
  </si>
  <si>
    <t>514020015</t>
  </si>
  <si>
    <t xml:space="preserve"> פנגו שירותי חניה עבור רכבי רשות המים לשנת 2023 הה</t>
  </si>
  <si>
    <t>פנגו שירותי חניה עבור רכבי רשות המים לשנת 2023</t>
  </si>
  <si>
    <t>4502256583</t>
  </si>
  <si>
    <t>40468850</t>
  </si>
  <si>
    <t>הנתיב המהיר בע"מ</t>
  </si>
  <si>
    <t>513795088</t>
  </si>
  <si>
    <t xml:space="preserve"> נסיעת רכב ממשלתי בכביש אגרה "הנתיב המהיר" - רכב מ</t>
  </si>
  <si>
    <t>נסיעת רכב ממשלתי ב"נתיב המהיר"</t>
  </si>
  <si>
    <t>4502256591</t>
  </si>
  <si>
    <t>40404317</t>
  </si>
  <si>
    <t>סלופארק טכנולוגיות בע"מ</t>
  </si>
  <si>
    <t>513513366</t>
  </si>
  <si>
    <t xml:space="preserve"> סלופארק שירותי חניה עבור רכבי רשות המים לשנת 2022</t>
  </si>
  <si>
    <t>סלופארק שירותי חניה עבור רכבי רשות המים</t>
  </si>
  <si>
    <t>4502256594</t>
  </si>
  <si>
    <t>40003724</t>
  </si>
  <si>
    <t>דרך ארץ הייווייז (1997) בע"מ</t>
  </si>
  <si>
    <t>512475203</t>
  </si>
  <si>
    <t xml:space="preserve"> נסיעת רכב ממשלתי (רכבי איגום ורכב מנכ"ל) בכביש 6</t>
  </si>
  <si>
    <t>כביש 6  דרך ארץ</t>
  </si>
  <si>
    <t>4502256611</t>
  </si>
  <si>
    <t>40005422</t>
  </si>
  <si>
    <t>סונול ישראל בעמ</t>
  </si>
  <si>
    <t>510902729</t>
  </si>
  <si>
    <t xml:space="preserve"> תדלוק רכבים + תחזוקת תחנות פנימיות שורה 20 דלקים</t>
  </si>
  <si>
    <t>383,787.40</t>
  </si>
  <si>
    <t>4400001166</t>
  </si>
  <si>
    <t>תדלוק בתחנות סונול לרבעון ראשון לשנת 2023</t>
  </si>
  <si>
    <t>4502256624</t>
  </si>
  <si>
    <t>40004164</t>
  </si>
  <si>
    <t>פז חברת נפט בעמ</t>
  </si>
  <si>
    <t>510216054</t>
  </si>
  <si>
    <t xml:space="preserve"> תדלוק רכבים +שטיפת רכבים שורה 30 דלקים ללא מע"מ.</t>
  </si>
  <si>
    <t>203,307.32</t>
  </si>
  <si>
    <t>4400001167</t>
  </si>
  <si>
    <t>תדלוק + שטיפת רכבים מחברת פז לשנת 2023</t>
  </si>
  <si>
    <t>4502256632</t>
  </si>
  <si>
    <t>41610837</t>
  </si>
  <si>
    <t>6 - חוצה צפון בע"מ</t>
  </si>
  <si>
    <t>514874155</t>
  </si>
  <si>
    <t>כביש 6 חוצה צפון</t>
  </si>
  <si>
    <t>4502256661</t>
  </si>
  <si>
    <t xml:space="preserve"> הכנת נתונים למודל סטטי למטרו רפרנט: יוני יצחק שרי</t>
  </si>
  <si>
    <t>הכנת נתונים למודל סטטי למטרו</t>
  </si>
  <si>
    <t>4502256676</t>
  </si>
  <si>
    <t>40010459</t>
  </si>
  <si>
    <t>בקטוכם בעמ</t>
  </si>
  <si>
    <t>510724313</t>
  </si>
  <si>
    <t xml:space="preserve"> מתן שירותי תפעול אנליטי במעבדת ניטור המים תקופה:</t>
  </si>
  <si>
    <t>מתן שירותי תפעול אנליטי במעבדת ניטור המים</t>
  </si>
  <si>
    <t>4502256681</t>
  </si>
  <si>
    <t xml:space="preserve"> תיקון מכשירי OTT שריון: 100050095 תקופה: 1.1.2023</t>
  </si>
  <si>
    <t>תיקון מכשירי OTT</t>
  </si>
  <si>
    <t>4502257110</t>
  </si>
  <si>
    <t>40496566</t>
  </si>
  <si>
    <t>קבוצת היעוץ של ברקוביץ בע"מ</t>
  </si>
  <si>
    <t>513841916</t>
  </si>
  <si>
    <t xml:space="preserve"> ייעוץ למדידת מים עבור אגף אסדרה ברשות שריון: 1000</t>
  </si>
  <si>
    <t>036227981</t>
  </si>
  <si>
    <t>הימת עאבד זועבי</t>
  </si>
  <si>
    <t>ייעוץ קריאת מדי מים- פניות הציבור</t>
  </si>
  <si>
    <t>4502257481</t>
  </si>
  <si>
    <t>41113291</t>
  </si>
  <si>
    <t>אנטריפוינט מערכות 2004 בע"מ</t>
  </si>
  <si>
    <t>513513267</t>
  </si>
  <si>
    <t xml:space="preserve"> רכישת רישוי לשנה עבור תוכנת ‪MONDAY‬ תקופת ההתקשר</t>
  </si>
  <si>
    <t>רישוי שנתי עבור תוכנת MONDAY</t>
  </si>
  <si>
    <t>4502258250</t>
  </si>
  <si>
    <t xml:space="preserve"> סיור חנוכיות למשפחות עובדי רשות המים רפרנט ליאת ר</t>
  </si>
  <si>
    <t>סיור חנוכיות למשפחות עובדי רשות המים</t>
  </si>
  <si>
    <t>4502258334</t>
  </si>
  <si>
    <t xml:space="preserve"> תשלום עבור התקן מד אוץ לחודש 9/22 ההזמנה נפתחה בת</t>
  </si>
  <si>
    <t>התקנת מד אוץ השראתי לרכב צמוד</t>
  </si>
  <si>
    <t>4502258406</t>
  </si>
  <si>
    <t xml:space="preserve"> חניה עבור בניין ג'נרי 2 לעובדים לשנת 2023 ההזמנה</t>
  </si>
  <si>
    <t>121,577.02</t>
  </si>
  <si>
    <t>6200016725</t>
  </si>
  <si>
    <t>חניה גנרי</t>
  </si>
  <si>
    <t>4502258638</t>
  </si>
  <si>
    <t>40011045</t>
  </si>
  <si>
    <t>הוט - מערכות תקשורת בע"מ</t>
  </si>
  <si>
    <t>520040072</t>
  </si>
  <si>
    <t xml:space="preserve"> תשלום עבור ממיר אחד בבית נועם לשנת 2022</t>
  </si>
  <si>
    <t>הוט</t>
  </si>
  <si>
    <t>4502258660</t>
  </si>
  <si>
    <t>40004929</t>
  </si>
  <si>
    <t>סודקסו שירותים באתרים עסקיים ישראל</t>
  </si>
  <si>
    <t>512687609</t>
  </si>
  <si>
    <t xml:space="preserve"> כיבוד לישיבות ואירועים לשנת 2023</t>
  </si>
  <si>
    <t>6200018462</t>
  </si>
  <si>
    <t>כיבוד לישבות ואירועים לשנת 2023</t>
  </si>
  <si>
    <t>4502258698</t>
  </si>
  <si>
    <t>40457657</t>
  </si>
  <si>
    <t>אי.או. סייט בע"מ</t>
  </si>
  <si>
    <t>513573956</t>
  </si>
  <si>
    <t xml:space="preserve"> נושא: מתן שירות למערכות איסוף וניתוח מידע עבור מת</t>
  </si>
  <si>
    <t>מתן שירות למערכות איסוף וניתוח מידע עבור מתקני ההתפלה</t>
  </si>
  <si>
    <t>4502258704</t>
  </si>
  <si>
    <t>40001519</t>
  </si>
  <si>
    <t>ממרם שיווק ציוד רפואי בע"מ</t>
  </si>
  <si>
    <t>512914888</t>
  </si>
  <si>
    <t xml:space="preserve"> הזמנה לציוד רפואי עבור ערכות עזרה ראשונה ברשות המ</t>
  </si>
  <si>
    <t>ציוד עזרה ראשונה</t>
  </si>
  <si>
    <t>4502258719</t>
  </si>
  <si>
    <t>40184020</t>
  </si>
  <si>
    <t>חברת דואר ישראל בע"מ</t>
  </si>
  <si>
    <t>513467191</t>
  </si>
  <si>
    <t xml:space="preserve"> *** תשלום בהעברה בנקאית בלבד!!! *** שירותי ביול ע</t>
  </si>
  <si>
    <t xml:space="preserve"> 25,301.77</t>
  </si>
  <si>
    <t>6200013010</t>
  </si>
  <si>
    <t>שירותי ביול 2023</t>
  </si>
  <si>
    <t>4502258769</t>
  </si>
  <si>
    <t>41112234</t>
  </si>
  <si>
    <t>כ.נ. מחסני השוק בע"מ</t>
  </si>
  <si>
    <t>515163657</t>
  </si>
  <si>
    <t>G</t>
  </si>
  <si>
    <t xml:space="preserve"> רכשית תווי שי לשנת 2023 אופציה רפרנט: טניה משרקי</t>
  </si>
  <si>
    <t>רכישת תווי שי 2023</t>
  </si>
  <si>
    <t>ממתין לטיפול ערבויות וביטוחים</t>
  </si>
  <si>
    <t>4502259010</t>
  </si>
  <si>
    <t xml:space="preserve"> חידוש רישוי שנתי ADOBE ACROBAT PRO FRL עבור שירות</t>
  </si>
  <si>
    <t>חידוש שנתי ADOBE ACROBAT PRO</t>
  </si>
  <si>
    <t>4502259106</t>
  </si>
  <si>
    <t xml:space="preserve"> נושא: עיצוב ספר תכנית עבודה דיגיטלית רפרנט: אורי</t>
  </si>
  <si>
    <t>200630291</t>
  </si>
  <si>
    <t>אורי שבת</t>
  </si>
  <si>
    <t>ספר דיגיטלי לתכניות עבודה</t>
  </si>
  <si>
    <t>4502259152</t>
  </si>
  <si>
    <t xml:space="preserve"> תצורות מסכים גטר גרופ בע"מ תצורה 3.3 – מסך 24" מת</t>
  </si>
  <si>
    <t>4400001126</t>
  </si>
  <si>
    <t>רכישת מסכים</t>
  </si>
  <si>
    <t>4502259360</t>
  </si>
  <si>
    <t>42462128</t>
  </si>
  <si>
    <t>ביליק אוליאנה</t>
  </si>
  <si>
    <t>304558406</t>
  </si>
  <si>
    <t xml:space="preserve"> מתן שירותי ייעוץ בנושא מדידת מים ואישור דגם למדי</t>
  </si>
  <si>
    <t>שרי זהבי</t>
  </si>
  <si>
    <t>054236211</t>
  </si>
  <si>
    <t>מתן שירותי ייעוץ בנושא מדידת מים ואישור דגם למדי מים לשימוש חוקי בישראל</t>
  </si>
  <si>
    <t>4502259373</t>
  </si>
  <si>
    <t>4502259581</t>
  </si>
  <si>
    <t xml:space="preserve"> לייעוץ, ליווי, מעקב ובקרה הנדסית וכספית עך ביצוע</t>
  </si>
  <si>
    <t>633,650.00</t>
  </si>
  <si>
    <t>6200024700</t>
  </si>
  <si>
    <t>לייעוץ, ליווי, מעקב ובקרה הנדסית וכספית עך ביצוע פרויקטים במשק המים והביוב</t>
  </si>
  <si>
    <t>4502259823</t>
  </si>
  <si>
    <t>בנא"ם</t>
  </si>
  <si>
    <t>40481851</t>
  </si>
  <si>
    <t>שירותי מיקום לוויני מתקדמים בע"מ</t>
  </si>
  <si>
    <t>514051788</t>
  </si>
  <si>
    <t xml:space="preserve"> לרכישת מכשיר לוויני לסיוע בעת מצוקה וחירום ולהעמד</t>
  </si>
  <si>
    <t>שרון שטרקר</t>
  </si>
  <si>
    <t>032040412</t>
  </si>
  <si>
    <t>לרכישת מכשיר לוויני לסיוע בעת מצוקה וחירום ולהעמדת מוקד חירום</t>
  </si>
  <si>
    <t>4502259928</t>
  </si>
  <si>
    <t xml:space="preserve"> לאספקה של שירותי תמיכה בתשתיות התקשוב של רשות המי</t>
  </si>
  <si>
    <t>לאספקה של שירותי תמיכה בתשתיות התקשוב של רשות המים</t>
  </si>
  <si>
    <t>4502259947</t>
  </si>
  <si>
    <t xml:space="preserve"> חידוש פתרון הלבנה OPSWAT רפרנט:  ליאור שמש שריון:</t>
  </si>
  <si>
    <t>4400000468</t>
  </si>
  <si>
    <t>תחזוקת עמדות הלבנה</t>
  </si>
  <si>
    <t>4502259981</t>
  </si>
  <si>
    <t xml:space="preserve"> מערכת לביצוע הלבנת קבצים רשתית רפרנט‪ :‬ליאור שמש</t>
  </si>
  <si>
    <t>מערכת לביצוע הלבנת קבצים רשתית</t>
  </si>
  <si>
    <t>4502261109</t>
  </si>
  <si>
    <t>40021686</t>
  </si>
  <si>
    <t>אקסיננקו טטיאנה</t>
  </si>
  <si>
    <t xml:space="preserve"> מתן שירותי סרחקה ודיגיטציה של לוגים חשמליים רפרנט</t>
  </si>
  <si>
    <t>219,206.00</t>
  </si>
  <si>
    <t>6200024831</t>
  </si>
  <si>
    <t>025129222</t>
  </si>
  <si>
    <t>אריק צוריאלי</t>
  </si>
  <si>
    <t>למתן שירותי סריקה ודיגיטציה של לוגים חשמליים</t>
  </si>
  <si>
    <t>4502261266</t>
  </si>
  <si>
    <t>40006163</t>
  </si>
  <si>
    <t>שפיר הנדסה אזרחית וימית בע"מ</t>
  </si>
  <si>
    <t>510500242</t>
  </si>
  <si>
    <t xml:space="preserve"> חניה בחניוון הלאום 2023 תוקף ההתקשרות בשלב זה בהת</t>
  </si>
  <si>
    <t>165,551.18</t>
  </si>
  <si>
    <t>6200018294</t>
  </si>
  <si>
    <t>חניה בחניון הלאום</t>
  </si>
  <si>
    <t>4502261444</t>
  </si>
  <si>
    <t>40001490</t>
  </si>
  <si>
    <t>די.בי.אס. שרותי לווין (1998) בע"מ</t>
  </si>
  <si>
    <t>512705138</t>
  </si>
  <si>
    <t xml:space="preserve"> עבור כל נקודות ציפייה + שדרוג לממיר HD סה"כ 12 ממ</t>
  </si>
  <si>
    <t>YES</t>
  </si>
  <si>
    <t>4502261530</t>
  </si>
  <si>
    <t>40010431</t>
  </si>
  <si>
    <t>מחשב 72 חברה לבצוע עבוד נתונים במחש</t>
  </si>
  <si>
    <t>510610223</t>
  </si>
  <si>
    <t xml:space="preserve"> תיקון מכשירים וחלקים של SEBA רפרנט: יעקב שומכר תק</t>
  </si>
  <si>
    <t>תיקון מכשירים וחלקים של SEBA</t>
  </si>
  <si>
    <t>4502261541</t>
  </si>
  <si>
    <t xml:space="preserve"> נייר צילום A4 בתוקף עד 21.9.2023 בהתאם להוראה</t>
  </si>
  <si>
    <t>4400000625</t>
  </si>
  <si>
    <t>נייר צילום A4</t>
  </si>
  <si>
    <t>4502261833</t>
  </si>
  <si>
    <t xml:space="preserve"> כרטיס נשיאת כלי יריה (בהמשך לבקשתו של יעקב שומכר)</t>
  </si>
  <si>
    <t>כרטיסי נשיאה לנשק</t>
  </si>
  <si>
    <t>4502261860</t>
  </si>
  <si>
    <t>10000188</t>
  </si>
  <si>
    <t>המשרד לבטחון לאומי</t>
  </si>
  <si>
    <t xml:space="preserve"> *** בכפוף לקבלת דרישה מעודכנת של משרד לבטחון הפני</t>
  </si>
  <si>
    <t>חידוש רישיונות נשק</t>
  </si>
  <si>
    <t>4502261895</t>
  </si>
  <si>
    <t>ZNB</t>
  </si>
  <si>
    <t>10000176</t>
  </si>
  <si>
    <t>משרד התקשורת</t>
  </si>
  <si>
    <t xml:space="preserve"> תשלום עבור חידוש רשיונות לרשת תחנות אלחוט  לשנים</t>
  </si>
  <si>
    <t>אגרת תדר למשרד התקשורת לשנים 2023-2024</t>
  </si>
  <si>
    <t>4502262146</t>
  </si>
  <si>
    <t>40386641</t>
  </si>
  <si>
    <t>שטראוס מים בע"מ</t>
  </si>
  <si>
    <t>513919779</t>
  </si>
  <si>
    <t xml:space="preserve">  תשלום עבור תחזוקה ואחריות מכשירי תמי4 שולחניים ע</t>
  </si>
  <si>
    <t>16.5.19</t>
  </si>
  <si>
    <t>4400000228</t>
  </si>
  <si>
    <t>תחזוקת מתקני מים באתרי רשות המים</t>
  </si>
  <si>
    <t>4502262269</t>
  </si>
  <si>
    <t>40180142</t>
  </si>
  <si>
    <t>פקס חוזר 2000 בע"מ</t>
  </si>
  <si>
    <t>512956863</t>
  </si>
  <si>
    <t xml:space="preserve"> שירותי פקס ממוחשב רפרנט: ליאור שמש שריון: 1000506</t>
  </si>
  <si>
    <t>שירותי פקס ממוחשב</t>
  </si>
  <si>
    <t>4502262461</t>
  </si>
  <si>
    <t xml:space="preserve"> 2 מכונות צילום משאבי אנוש + משנה למנכל ע"פ הוראת</t>
  </si>
  <si>
    <t>4400000889</t>
  </si>
  <si>
    <t>מכונות צילום</t>
  </si>
  <si>
    <t>4502263173</t>
  </si>
  <si>
    <t xml:space="preserve"> רכישת מצלמות רכב 360 רפרנט- אייל כהן</t>
  </si>
  <si>
    <t>רכישת מצלמות רכב 360</t>
  </si>
  <si>
    <t>4502263188</t>
  </si>
  <si>
    <t xml:space="preserve"> שדרוגים והטמעות בתוכנת IGREEN- שעות עבודה תקופה:</t>
  </si>
  <si>
    <t>שדרוגים והטמעות בתוכנת IGREEN- שעות עבודה</t>
  </si>
  <si>
    <t>4502263585</t>
  </si>
  <si>
    <t>40001210</t>
  </si>
  <si>
    <t>מטריקס אי.טי. אינטגרציה ותשתיות בע"</t>
  </si>
  <si>
    <t>511204026</t>
  </si>
  <si>
    <t xml:space="preserve"> תצורה 4.7 - רכישת עט מגע לטאבלט iPad Pro 12.9" M1</t>
  </si>
  <si>
    <t>4400000979</t>
  </si>
  <si>
    <t>רכישת עטי מגע</t>
  </si>
  <si>
    <t>4502263688</t>
  </si>
  <si>
    <t>41939936</t>
  </si>
  <si>
    <t>אורות התחנה המרכזית 2014 בע"מ</t>
  </si>
  <si>
    <t>515042265</t>
  </si>
  <si>
    <t xml:space="preserve"> רכישת מאפים לאירועים / כנסים / פגישות ע"פ הצעת מח</t>
  </si>
  <si>
    <t xml:space="preserve">  2,796.92</t>
  </si>
  <si>
    <t>6200024777</t>
  </si>
  <si>
    <t>רכישת מאפים</t>
  </si>
  <si>
    <t>5510</t>
  </si>
  <si>
    <t>092</t>
  </si>
  <si>
    <t>4502263883</t>
  </si>
  <si>
    <t>נימי בן צבי</t>
  </si>
  <si>
    <t>20000213</t>
  </si>
  <si>
    <t>מ. א. שדות נגב</t>
  </si>
  <si>
    <t>500262399</t>
  </si>
  <si>
    <t xml:space="preserve"> 5071- שה"ן שדרוג והרחבה תחנות שאיבה וקווי ביוב בש</t>
  </si>
  <si>
    <t>98</t>
  </si>
  <si>
    <t>306480419</t>
  </si>
  <si>
    <t>אולג נקין</t>
  </si>
  <si>
    <t>203076179</t>
  </si>
  <si>
    <t>שה"ן ת"ש</t>
  </si>
  <si>
    <t>0085</t>
  </si>
  <si>
    <t>4502263945</t>
  </si>
  <si>
    <t>40016876</t>
  </si>
  <si>
    <t>מרכז אלה להתמודדות נפשית עם אבדן (ע</t>
  </si>
  <si>
    <t xml:space="preserve"> למתן תמיכה, סווע וטיפול אישיי עבור עובדי רשות המי</t>
  </si>
  <si>
    <t>למתן תמיכה, סווע וטיפול אישיי עבור עובדי רשות המים</t>
  </si>
  <si>
    <t>4502263964</t>
  </si>
  <si>
    <t xml:space="preserve"> תחזוקת אתר ‪DR‬ רפרנט‪ :ליאור שמש שריון: 10005061</t>
  </si>
  <si>
    <t>תחזוקת אתר DR</t>
  </si>
  <si>
    <t>4502265032</t>
  </si>
  <si>
    <t xml:space="preserve"> סיור קבלנים במתחם תעש רמת השרון למתמודדים במכרז ה</t>
  </si>
  <si>
    <t>סיור קבלנים במתחם תעש</t>
  </si>
  <si>
    <t>4502265083</t>
  </si>
  <si>
    <t xml:space="preserve"> חתימות דיגיטאליות AdobeSing רפרנט: ליאור שמש שריו</t>
  </si>
  <si>
    <t>חתימות דיגיטאליות AdobeSing</t>
  </si>
  <si>
    <t>4502265624</t>
  </si>
  <si>
    <t>10000126</t>
  </si>
  <si>
    <t>מינהל המחקר החקלאי</t>
  </si>
  <si>
    <t xml:space="preserve"> אספקת ציוד מתכלה, חומרים ושרותים למעבדת רשות המים</t>
  </si>
  <si>
    <t>אספקת ציוד מתכלה, חומרים ושרותים למעבדת רשות המים</t>
  </si>
  <si>
    <t>4502265889</t>
  </si>
  <si>
    <t xml:space="preserve"> תכנון ותיאום סטטוטורי ופיקוח גיאולוגי על ביצוע קי</t>
  </si>
  <si>
    <t>תכנון ותיאום סטטוטורי ופיקוח גיאולוגי על ביצוע קידוחי ניטור באקוויפר</t>
  </si>
  <si>
    <t>4502266253</t>
  </si>
  <si>
    <t>41059088</t>
  </si>
  <si>
    <t>עיתון מקור ראשון שותפות מוגבלת</t>
  </si>
  <si>
    <t>550255509</t>
  </si>
  <si>
    <t xml:space="preserve"> עיתון מקור ראשון עבור מנכ"ל רשות המים</t>
  </si>
  <si>
    <t>4400000892</t>
  </si>
  <si>
    <t>עיתון מקור ראשון למנכ"חל הרשות</t>
  </si>
  <si>
    <t>4502266435</t>
  </si>
  <si>
    <t>40190330</t>
  </si>
  <si>
    <t>שפירא אייל</t>
  </si>
  <si>
    <t>057107203</t>
  </si>
  <si>
    <t xml:space="preserve"> נזקים לגידולים חקלאים כתוצאה מהפסקות מים בשנים 20</t>
  </si>
  <si>
    <t>024805921</t>
  </si>
  <si>
    <t>תהל ברנדס</t>
  </si>
  <si>
    <t>נזקים לגידולים חקלאים כתוצאה מהפסקות מים בשנים 2018-2020</t>
  </si>
  <si>
    <t>4502266456</t>
  </si>
  <si>
    <t>40484616</t>
  </si>
  <si>
    <t>א - ת ייעוץ כלכלי וניהול עסקי בע"מ</t>
  </si>
  <si>
    <t>514524834</t>
  </si>
  <si>
    <t xml:space="preserve"> נושא: מכרז טכנו כלכלי רפרנט: עמיר שקרוב תאריך: 01</t>
  </si>
  <si>
    <t>256,410.25</t>
  </si>
  <si>
    <t>6200024897</t>
  </si>
  <si>
    <t>028428365</t>
  </si>
  <si>
    <t>שקרוב עמיר</t>
  </si>
  <si>
    <t>מכרז עבור טכנו כלכלי</t>
  </si>
  <si>
    <t>4502266484</t>
  </si>
  <si>
    <t>40007871</t>
  </si>
  <si>
    <t>נון אייל אברהם</t>
  </si>
  <si>
    <t>024473837</t>
  </si>
  <si>
    <t xml:space="preserve"> ייעוץ משפטי בתחום המשפט הפלילי וייצוג משפטי בהליכ</t>
  </si>
  <si>
    <t>100,000.00</t>
  </si>
  <si>
    <t>6200019340</t>
  </si>
  <si>
    <t>027390632</t>
  </si>
  <si>
    <t>עדי זורבסקי</t>
  </si>
  <si>
    <t>ייעוץ משפטי בתחום המשפט הפלילי וייצוג משפטי בהליכים פליליים ומנהליים.</t>
  </si>
  <si>
    <t>4502266500</t>
  </si>
  <si>
    <t>40561997</t>
  </si>
  <si>
    <t>בר-יוסף יהונתן</t>
  </si>
  <si>
    <t>017170952</t>
  </si>
  <si>
    <t xml:space="preserve"> בקרת פרויקטים של ניטור בכנרת ובאגן ההיקוות רפרנט:</t>
  </si>
  <si>
    <t>040616419</t>
  </si>
  <si>
    <t>פיראס תלחמי</t>
  </si>
  <si>
    <t>בקרת פרויקטים של ניטור בכנרת ובאגן ההיקוות</t>
  </si>
  <si>
    <t>4502266564</t>
  </si>
  <si>
    <t xml:space="preserve"> חידוש רישיונות שימוש בתוכנת ‪GMS‬ חידוש רישיונות</t>
  </si>
  <si>
    <t>חידוש רישוי GMSַENVIEW</t>
  </si>
  <si>
    <t>4502266586</t>
  </si>
  <si>
    <t>חידוש רישוי שנתי תוכנת business objects</t>
  </si>
  <si>
    <t>4502266706</t>
  </si>
  <si>
    <t>40001604</t>
  </si>
  <si>
    <t>תים תוכנה בע"מ</t>
  </si>
  <si>
    <t>520039355</t>
  </si>
  <si>
    <t xml:space="preserve"> חידוש תלת שנתי לשימוש ותחזוקה בתוכנת COCKPIT שריו</t>
  </si>
  <si>
    <t>חידוש תלת שנתי לשימוש ותחזוקה בתוכנת COCKPIT</t>
  </si>
  <si>
    <t>4502266722</t>
  </si>
  <si>
    <t>10000192</t>
  </si>
  <si>
    <t>מינהל הדיור הממשלתי</t>
  </si>
  <si>
    <t xml:space="preserve"> דמי מנוי מאגר תחזוקה במסגרת המאגר המאוחד, לשנת 20</t>
  </si>
  <si>
    <t>דמי מנוי מאגר מאוחד 2022</t>
  </si>
  <si>
    <t>4502266729</t>
  </si>
  <si>
    <t xml:space="preserve"> עלויות תקשורת קריות ממשלה 2022</t>
  </si>
  <si>
    <t>עלויות תקשורת קריות ממשלה 2022</t>
  </si>
  <si>
    <t>4502266894</t>
  </si>
  <si>
    <t xml:space="preserve"> תמיכה בשרת פיתוח LINUX - תקנת חיזוי שטפונות. רפרנ</t>
  </si>
  <si>
    <t>תמיכה בשרת פיתוח LINUX</t>
  </si>
  <si>
    <t>4502267604</t>
  </si>
  <si>
    <t>40015656</t>
  </si>
  <si>
    <t>אביב - ניהול הנדסה ומערכות מידע בע"</t>
  </si>
  <si>
    <t>511301657</t>
  </si>
  <si>
    <t xml:space="preserve"> למתן שירותי ייעוץ, סיוע עיבוד נתונים ותמיכה בתהלי</t>
  </si>
  <si>
    <t>102,564.10</t>
  </si>
  <si>
    <t>88</t>
  </si>
  <si>
    <t>6200014305</t>
  </si>
  <si>
    <t>ייעוץ סיוע ועיבוד נתונים ותמיכה בתהליכי אסדרה</t>
  </si>
  <si>
    <t>4502267654</t>
  </si>
  <si>
    <t>40001158</t>
  </si>
  <si>
    <t>גלובס פבלישר עתונות (1983) בע"מ</t>
  </si>
  <si>
    <t>510989940</t>
  </si>
  <si>
    <t xml:space="preserve"> עיתונות גלובס מודפסת ומקוונת שורה 10 - עומר ורדי</t>
  </si>
  <si>
    <t>4400000890</t>
  </si>
  <si>
    <t>עיתונות גלובס</t>
  </si>
  <si>
    <t>4502267708</t>
  </si>
  <si>
    <t xml:space="preserve"> עיתונות הארץ ודה מרקר מודפסת ומקוונת שורה 10 - יא</t>
  </si>
  <si>
    <t>עיתונות הארץ ודה מרקר</t>
  </si>
  <si>
    <t>4502267717</t>
  </si>
  <si>
    <t>40011446</t>
  </si>
  <si>
    <t>ידיעות מינויים</t>
  </si>
  <si>
    <t>540181054</t>
  </si>
  <si>
    <t xml:space="preserve"> עיתונות ידיעות וכלכליסט מודפסת ומקוונת שורה 10 -</t>
  </si>
  <si>
    <t>4400000894</t>
  </si>
  <si>
    <t>עיתוננות ידיעות וכלכליסט</t>
  </si>
  <si>
    <t>4502267815</t>
  </si>
  <si>
    <t>40010482</t>
  </si>
  <si>
    <t>אלדן ציוד אלקטרוני בע"מ</t>
  </si>
  <si>
    <t>510848690</t>
  </si>
  <si>
    <t xml:space="preserve"> התקנת מערכת LCMSMS ברשות המים שריון: 100049489 תק</t>
  </si>
  <si>
    <t>אספקת מכשיר LCMSMS עבור רשות המים</t>
  </si>
  <si>
    <t>4502267848</t>
  </si>
  <si>
    <t>40010777</t>
  </si>
  <si>
    <t>הידרומודול - פולק שמואל בע"מ</t>
  </si>
  <si>
    <t>512077702</t>
  </si>
  <si>
    <t xml:space="preserve"> בניית מודל לקביעת ספיקת תכן שריון: 100049511-1 רפ</t>
  </si>
  <si>
    <t>058656943</t>
  </si>
  <si>
    <t>איל זיגל</t>
  </si>
  <si>
    <t>בניית מודל לקביעת ספיקת תכן</t>
  </si>
  <si>
    <t>4502267901</t>
  </si>
  <si>
    <t xml:space="preserve"> הפעלת מודלים הידרומטאורולוגיים</t>
  </si>
  <si>
    <t>4502267980</t>
  </si>
  <si>
    <t>40158741</t>
  </si>
  <si>
    <t>מקום. ערכים ויוזמות - אדם בנוף בע"מ</t>
  </si>
  <si>
    <t>511926479</t>
  </si>
  <si>
    <t xml:space="preserve"> הזמנה עבור כנס ממונה על התאגידי מים וביוב-יערך בס</t>
  </si>
  <si>
    <t>301088480</t>
  </si>
  <si>
    <t>אביעד בלולו</t>
  </si>
  <si>
    <t>כנס ממונה על התאגידים</t>
  </si>
  <si>
    <t>4502268125</t>
  </si>
  <si>
    <t>40011815</t>
  </si>
  <si>
    <t>מסוף העברת מסמכי מחשבים בעמ</t>
  </si>
  <si>
    <t>510621477</t>
  </si>
  <si>
    <t xml:space="preserve"> שירותי סבב דואר יומי ושליחויות ע"פ הליך מקוצר לשנ</t>
  </si>
  <si>
    <t xml:space="preserve"> 38,635.00</t>
  </si>
  <si>
    <t>6200022802</t>
  </si>
  <si>
    <t>סבב דואר 2023</t>
  </si>
  <si>
    <t>4502268198</t>
  </si>
  <si>
    <t>40001077</t>
  </si>
  <si>
    <t>חקר ימים ואגמים לישראל בעמ</t>
  </si>
  <si>
    <t xml:space="preserve"> עריכת סקר רקע וניטור ימי לתכנון מתקן התפלה עמק חפ</t>
  </si>
  <si>
    <t>עריכת סקר רקע וניטור ימי לתכנון מתקן התפלה עמק חפר- רכישת סט נתונים ממזרח הפחם אשקלון</t>
  </si>
  <si>
    <t>4502268229</t>
  </si>
  <si>
    <t>מחקרים</t>
  </si>
  <si>
    <t>40194311</t>
  </si>
  <si>
    <t>מרכז מדע ים המלח והערבה (ע"ר)</t>
  </si>
  <si>
    <t xml:space="preserve"> נושא מחקר: שימוש במיפוי תרוסת שיטפונות בזק מחישה</t>
  </si>
  <si>
    <t>25</t>
  </si>
  <si>
    <t>037248713</t>
  </si>
  <si>
    <t>יעל סטורץ-פרץ</t>
  </si>
  <si>
    <t>נושא מחקר: שימוש במיפוי תרוסת שיטפונות בזק מחישה מרחוק לצרך כיול ואימות מודלי הצפה דו ממדי</t>
  </si>
  <si>
    <t>4502268244</t>
  </si>
  <si>
    <t>40000249</t>
  </si>
  <si>
    <t>אוניברסיטת חיפה</t>
  </si>
  <si>
    <t>500701628</t>
  </si>
  <si>
    <t xml:space="preserve"> ניהול רב- קריטריוני של מערכת המים הארצית בתנאי אי</t>
  </si>
  <si>
    <t>028442929</t>
  </si>
  <si>
    <t>מיקי זיידה</t>
  </si>
  <si>
    <t>ניהול רב- קריטריוני של מערכת המים הארצית בתנאי אי- וודאות ובדגש על תפקוד מערך ההתפלה</t>
  </si>
  <si>
    <t>4502268433</t>
  </si>
  <si>
    <t>40000243</t>
  </si>
  <si>
    <t>אוניברסיטת תל-אביב אגודה.</t>
  </si>
  <si>
    <t>500502042</t>
  </si>
  <si>
    <t xml:space="preserve"> טיפול מונע וצמצום ביופילם קיים מבוסס תדרים שונים</t>
  </si>
  <si>
    <t>טיפול מונע וצמצום ביופילם קיים מבוסס תדרים שונים של נורות לדים על גבי משטחים.</t>
  </si>
  <si>
    <t>4502268451</t>
  </si>
  <si>
    <t xml:space="preserve"> גיבוש מערך ניטור ויכולות תפעול להתמודדות עם מצב מ</t>
  </si>
  <si>
    <t>גיבוש מערך ניטור ויכולות תפעול להתמודדות עם מצב משברים של פריחה חריגה של ציאנובקטריה בכנרת</t>
  </si>
  <si>
    <t>4502268490</t>
  </si>
  <si>
    <t xml:space="preserve"> ייעילות וכיסויי עלויות במשק מים תעריפי חוקר ראשי:</t>
  </si>
  <si>
    <t>ייעילות וכיסויי עלויות במשק מים תעריפי</t>
  </si>
  <si>
    <t>4502268492</t>
  </si>
  <si>
    <t xml:space="preserve"> תחזיות עונתיות באמצעות אלגוריתמים מתקדמים חוקר רא</t>
  </si>
  <si>
    <t>550009 עונתיות באמצעות אלגוריתמים מתקדמים</t>
  </si>
  <si>
    <t>4502268508</t>
  </si>
  <si>
    <t>40001048</t>
  </si>
  <si>
    <t>מוסד הטכניון למחקר ופתוח בעמ</t>
  </si>
  <si>
    <t>510097918</t>
  </si>
  <si>
    <t xml:space="preserve"> נושא מחקר: שילוב מודל הידראולי ושיטות למידת מכונה</t>
  </si>
  <si>
    <t>שילוב מודל הידראולי ושיטות למידת מכונה לזיהוי תקיפות סייבר ברשתות אספקת מים</t>
  </si>
  <si>
    <t>4502268529</t>
  </si>
  <si>
    <t>40447435</t>
  </si>
  <si>
    <t>עטייה שיא 100 בע"מ</t>
  </si>
  <si>
    <t>514146158</t>
  </si>
  <si>
    <t xml:space="preserve"> נושא: מתן שירותי בקרה, תרגול וסיוע בהכנת רשויות מ</t>
  </si>
  <si>
    <t>325,550.86</t>
  </si>
  <si>
    <t>6200024947</t>
  </si>
  <si>
    <t>מתן שירותי בקרה, תרגול וסיוע בהכנת רשויות מקוציות ומועצות אזוריות בתחום בטחון מים</t>
  </si>
  <si>
    <t>4502268643</t>
  </si>
  <si>
    <t>ארוחת צהריים במזנון החקלאות עבור אימון שנתי בטחון מים מרחב מרכז</t>
  </si>
  <si>
    <t>4502268724</t>
  </si>
  <si>
    <t>כרטיסים לפיקוח ניטור כנרת</t>
  </si>
  <si>
    <t>4502269094</t>
  </si>
  <si>
    <t>40005151</t>
  </si>
  <si>
    <t>צילומעתיק בעמ</t>
  </si>
  <si>
    <t>520041880</t>
  </si>
  <si>
    <t xml:space="preserve"> רכישת מדפסת מכונה מדגם Fuji Xerox VersaLink B7030</t>
  </si>
  <si>
    <t>רכישת מכונת צילום לישכה משפטית</t>
  </si>
  <si>
    <t>4502269108</t>
  </si>
  <si>
    <t xml:space="preserve"> שירותי אחזקה שתית + מתכלים עבור המכונה המוצבת בלי</t>
  </si>
  <si>
    <t>4400000272</t>
  </si>
  <si>
    <t>רכישת תחזוקה שתית + מתכלים למכונת צילום בלשכה המשפטית</t>
  </si>
  <si>
    <t>4502269235</t>
  </si>
  <si>
    <t>41129478</t>
  </si>
  <si>
    <t>יו-ביטק סולושנס בע"מ</t>
  </si>
  <si>
    <t>514008333</t>
  </si>
  <si>
    <t xml:space="preserve"> הסכם לחידוש רישוי מוצרי ושירותי מיקרוסופט מוצרים</t>
  </si>
  <si>
    <t>4400001221</t>
  </si>
  <si>
    <t>תחזוקת רישוי למוצרי חברת מיקרוסופט</t>
  </si>
  <si>
    <t>4502269366</t>
  </si>
  <si>
    <t>10000411</t>
  </si>
  <si>
    <t>המכון הגיאולוגי</t>
  </si>
  <si>
    <t xml:space="preserve"> הרכב, כמות ומקור גזים עיקריים במערכות מי תהום ביש</t>
  </si>
  <si>
    <t>הרכב, כמות ומקור גזים עיקריים במערכות מי תהום בישראל.</t>
  </si>
  <si>
    <t>4502269399</t>
  </si>
  <si>
    <t xml:space="preserve"> ייצור והתקנת מדרגות לתחנה הידרומטרית רפרנט: יעקב</t>
  </si>
  <si>
    <t>ייצור והתקנת מדרגות לתחנה הידרומטרית</t>
  </si>
  <si>
    <t>4502269422</t>
  </si>
  <si>
    <t xml:space="preserve"> הרחבת מודל תלת מימדי בכנרת למודל גיאוביוכימי שריו</t>
  </si>
  <si>
    <t>הרחבת מודל תלת מימדי בכנרת למודל גיאוביוכימי</t>
  </si>
  <si>
    <t>4502269531</t>
  </si>
  <si>
    <t>4400001222</t>
  </si>
  <si>
    <t>חידוש רישוי למוצרי חברת מיקרוסופט</t>
  </si>
  <si>
    <t>4502269587</t>
  </si>
  <si>
    <t xml:space="preserve"> ייעוץ, סיוע ובקרה בנושא זיהום מקורות מים</t>
  </si>
  <si>
    <t>6200024962</t>
  </si>
  <si>
    <t>ייעוץ, סיוע ובקרה בנושא זיהום מקורות מים</t>
  </si>
  <si>
    <t>4502269655</t>
  </si>
  <si>
    <t xml:space="preserve"> נושא: האם השקיה בקולחים גורמת לזיהום מי תהום יותר</t>
  </si>
  <si>
    <t>האם השקיה בקולחים גורמת לזיהום מי תהום יותר/ פחות/ דומה להשקיה בשפירים?</t>
  </si>
  <si>
    <t>4502269813</t>
  </si>
  <si>
    <t xml:space="preserve"> החלפת הפורטי במתקני ההתפלה ב CHECK POINT תקופת הת</t>
  </si>
  <si>
    <t>רכש FW עבור מתקני התפלה</t>
  </si>
  <si>
    <t>4502269849</t>
  </si>
  <si>
    <t>41123709</t>
  </si>
  <si>
    <t>גליל מערבי (1993) חברה להובלה בע"מ</t>
  </si>
  <si>
    <t>511822595</t>
  </si>
  <si>
    <t xml:space="preserve"> הזמנת שריון תקציבי עבור מתן שירותי סניטציה במשבר</t>
  </si>
  <si>
    <t>233,988.71</t>
  </si>
  <si>
    <t>6200019073</t>
  </si>
  <si>
    <t>מתן שירותי סניטציה במשבר מים בשגרה ובשעת חירום</t>
  </si>
  <si>
    <t>4502269872</t>
  </si>
  <si>
    <t>40004768</t>
  </si>
  <si>
    <t>רוקוול אוטומיישן בע"מ</t>
  </si>
  <si>
    <t>512121898</t>
  </si>
  <si>
    <t xml:space="preserve"> נושא:מתן שירותי בקרה וייעוץ בתחום הגנת הסייבר רפר</t>
  </si>
  <si>
    <t>מתן שירותי בקרה וייעוץ בתחום הגנת הסייבר</t>
  </si>
  <si>
    <t>4502269874</t>
  </si>
  <si>
    <t xml:space="preserve"> נושא: שירותי אחסנה עבור עתודות מים רפרנט: דני לקר</t>
  </si>
  <si>
    <t>שירותי אחסנה עבור עתודות מים</t>
  </si>
  <si>
    <t>4502270157</t>
  </si>
  <si>
    <t xml:space="preserve"> הותן שירותים - מיישם סייבר בהתאם להוראת חשכ"ל 16.</t>
  </si>
  <si>
    <t>561,730.48</t>
  </si>
  <si>
    <t>6200024927</t>
  </si>
  <si>
    <t>הזמנה עבור ספק נותני שירותים - ערן לוי</t>
  </si>
  <si>
    <t>4502270159</t>
  </si>
  <si>
    <t>41088857</t>
  </si>
  <si>
    <t>חלבי סאלח ספאא</t>
  </si>
  <si>
    <t>302628219</t>
  </si>
  <si>
    <t xml:space="preserve"> לייעוץ, סיוע ובקרה בנושא זיהום מקורות מים תקופה:</t>
  </si>
  <si>
    <t xml:space="preserve"> 75,900.00</t>
  </si>
  <si>
    <t>6200023996</t>
  </si>
  <si>
    <t>028124451</t>
  </si>
  <si>
    <t>אתי נתן זלצמן</t>
  </si>
  <si>
    <t>לייעוץ, סיוע ובקרה בנושא זיהום מקורות מים</t>
  </si>
  <si>
    <t>4502270171</t>
  </si>
  <si>
    <t xml:space="preserve"> ייעוץ, סיוע ובקרה בנושא זיהום מרוקות מים שיריון:</t>
  </si>
  <si>
    <t xml:space="preserve"> 57,250.00</t>
  </si>
  <si>
    <t>ייעוץ, סיוע ובקרה בנושא זיהום מרוקות מים</t>
  </si>
  <si>
    <t>4502270201</t>
  </si>
  <si>
    <t>42356965</t>
  </si>
  <si>
    <t>מחקר ופיתוח החקלאות בערבה (ע"ר)</t>
  </si>
  <si>
    <t xml:space="preserve"> פיתוח מערכת השקיה דיפרנציאלית לייעול השימוש במים</t>
  </si>
  <si>
    <t>012383113</t>
  </si>
  <si>
    <t>רון באר</t>
  </si>
  <si>
    <t>פיתוח מערכת השקיה דיפרנציאלית לייעול השימוש במים</t>
  </si>
  <si>
    <t>4502270205</t>
  </si>
  <si>
    <t>40971493</t>
  </si>
  <si>
    <t>יוטיליס ישראל בע"מ</t>
  </si>
  <si>
    <t>514888148</t>
  </si>
  <si>
    <t xml:space="preserve"> איתור דלף באמצעות צילון לוויני רפרנט: אורי שבת תק</t>
  </si>
  <si>
    <t>איתור דלף באמצעות צילון לוויני</t>
  </si>
  <si>
    <t>4502270207</t>
  </si>
  <si>
    <t>41897101</t>
  </si>
  <si>
    <t>גלזר בוריס</t>
  </si>
  <si>
    <t>016424533</t>
  </si>
  <si>
    <t xml:space="preserve"> נושא: ביצוע תחקיר בטחוני או בדיקת בטחון חוזרת רפר</t>
  </si>
  <si>
    <t>תחקיר ביטחוני</t>
  </si>
  <si>
    <t>4502270216</t>
  </si>
  <si>
    <t>40010395</t>
  </si>
  <si>
    <t>תהל מהנדסים יועצים בעמ</t>
  </si>
  <si>
    <t>510289747</t>
  </si>
  <si>
    <t xml:space="preserve"> מעקב ובקרה למניעת זיהום מקורות מים מדלקים שריון:</t>
  </si>
  <si>
    <t xml:space="preserve"> 61,000.00</t>
  </si>
  <si>
    <t>6200022684</t>
  </si>
  <si>
    <t>035996644</t>
  </si>
  <si>
    <t>ניבי קסלר</t>
  </si>
  <si>
    <t>מעקב ובקרה למניעת זיהום מקורות מים מדלקים</t>
  </si>
  <si>
    <t>4502270288</t>
  </si>
  <si>
    <t xml:space="preserve"> הוספת עמדת תקשורת וחשמל לחדר 5005 קומה 5 רשות המי</t>
  </si>
  <si>
    <t>תוספת מכלול חשמל ותקשורת חדר 5005</t>
  </si>
  <si>
    <t>4502270295</t>
  </si>
  <si>
    <t xml:space="preserve"> תוכנית ליווי לעובדים המטפלים בבני משפחה בשרות המד</t>
  </si>
  <si>
    <t>תוכנית ליווי לעובדים המטפלים בבני משפחה בשרות המדינה 2022</t>
  </si>
  <si>
    <t>4502270317</t>
  </si>
  <si>
    <t xml:space="preserve"> שי לטו בשבט לעובדי רשות המים רפרנט ליאת רון</t>
  </si>
  <si>
    <t>שי לטו בשבט לעובדי רשות המים</t>
  </si>
  <si>
    <t>4502270339</t>
  </si>
  <si>
    <t>40242807</t>
  </si>
  <si>
    <t>מעדני אורי ובניו בע"מ</t>
  </si>
  <si>
    <t>511635799</t>
  </si>
  <si>
    <t xml:space="preserve"> כיבוד לישיבות מועצה ואירועים ברשות</t>
  </si>
  <si>
    <t xml:space="preserve"> 31,817.90</t>
  </si>
  <si>
    <t>6200024912</t>
  </si>
  <si>
    <t>כיבוד מועצה וכנסים</t>
  </si>
  <si>
    <t>4502270360</t>
  </si>
  <si>
    <t xml:space="preserve"> תכולה לערכה רפואית ניידת לרכבי שטח 30 (רכבים) בהת</t>
  </si>
  <si>
    <t>ערכה ניידת לרכבי שטח</t>
  </si>
  <si>
    <t>4502270414</t>
  </si>
  <si>
    <t>ש.ת</t>
  </si>
  <si>
    <t>40325750</t>
  </si>
  <si>
    <t>מגלן תכנון וייעוץ הנדסי בע"מ</t>
  </si>
  <si>
    <t>513735373</t>
  </si>
  <si>
    <t xml:space="preserve"> שריון תקציבי- סל מתכננים</t>
  </si>
  <si>
    <t>סל מתכננים</t>
  </si>
  <si>
    <t>שריון תקציבי- סל מתכננים</t>
  </si>
  <si>
    <t>4502270470</t>
  </si>
  <si>
    <t xml:space="preserve"> הזמנת שריון- סל מתכננים</t>
  </si>
  <si>
    <t>4502270473</t>
  </si>
  <si>
    <t>40539808</t>
  </si>
  <si>
    <t>ירון גלר, הנדסה וניהול משאבי מים בע</t>
  </si>
  <si>
    <t>514688977</t>
  </si>
  <si>
    <t>4502270475</t>
  </si>
  <si>
    <t xml:space="preserve"> הזמנה לסגירה. אין צורך בהזמנה- לאחר הישיבה שהתקיי</t>
  </si>
  <si>
    <t>4502270478</t>
  </si>
  <si>
    <t>40448619</t>
  </si>
  <si>
    <t>עלמא - יעוץ וניהול (י.א.) בע"מ</t>
  </si>
  <si>
    <t>514333954</t>
  </si>
  <si>
    <t>4502270482</t>
  </si>
  <si>
    <t>40004324</t>
  </si>
  <si>
    <t>זיו האפט ייעוץ וניהול בע"מ</t>
  </si>
  <si>
    <t>510986011</t>
  </si>
  <si>
    <t xml:space="preserve"> שריון תקציבי- סל מתכננים, אין צורך בהזמנת שריון-</t>
  </si>
  <si>
    <t>4502270491</t>
  </si>
  <si>
    <t>4502270500</t>
  </si>
  <si>
    <t>התקנת מנעול מכני</t>
  </si>
  <si>
    <t>4502270506</t>
  </si>
  <si>
    <t xml:space="preserve"> שריון תקציבי- סל מתכננים, אין צורך בהזמנת שריון ז</t>
  </si>
  <si>
    <t>4502270522</t>
  </si>
  <si>
    <t xml:space="preserve"> שריון תקציבי עבור הטמעת מודל מעלה כנרת- סל מתכנני</t>
  </si>
  <si>
    <t>4502270532</t>
  </si>
  <si>
    <t>40481732</t>
  </si>
  <si>
    <t>מלגר- תכנון אורבני, תחבורה, תשתיות</t>
  </si>
  <si>
    <t>514437094</t>
  </si>
  <si>
    <t xml:space="preserve"> טיפול במענה לתאום תשתיות- הזמנת שריון תקציבי- אשכ</t>
  </si>
  <si>
    <t>4502270539</t>
  </si>
  <si>
    <t>40010448</t>
  </si>
  <si>
    <t>פלגי מים בעמ</t>
  </si>
  <si>
    <t>510681984</t>
  </si>
  <si>
    <t xml:space="preserve"> תכנון אסטרטגי של מערך הקולחים- הזמנת שריון- אשכול</t>
  </si>
  <si>
    <t>4502270581</t>
  </si>
  <si>
    <t xml:space="preserve"> הזמנה זו נפתחה במקום הזמנה של האופה מבגדד שנסגרה</t>
  </si>
  <si>
    <t>תשלום חשבונית למאפיית שיפון שרכשה את האופה מבגדד</t>
  </si>
  <si>
    <t>4502270834</t>
  </si>
  <si>
    <t xml:space="preserve"> יציאה בהליך מקוצר לרכישת מיגון מכונות בהנדסה חקלא</t>
  </si>
  <si>
    <t>מיגון מכונות</t>
  </si>
  <si>
    <t>4502271049</t>
  </si>
  <si>
    <t xml:space="preserve"> ליווי פרוגרמות 6/22 (צח"ר) + מרכז</t>
  </si>
  <si>
    <t>ליווי פרוגרמות צחר ומרכז</t>
  </si>
  <si>
    <t>4502271113</t>
  </si>
  <si>
    <t>4400000410</t>
  </si>
  <si>
    <t>ציוד משרדי לשנת 2023</t>
  </si>
  <si>
    <t>4502271135</t>
  </si>
  <si>
    <t>40004893</t>
  </si>
  <si>
    <t>אב-נט תקשורת בע"מ</t>
  </si>
  <si>
    <t>512557166</t>
  </si>
  <si>
    <t xml:space="preserve"> חידוש שנתי רשיונות מוצרי VMWARE רפרנט: ליאור שמש</t>
  </si>
  <si>
    <t>רישוי שנתי מוצרי VMWARE</t>
  </si>
  <si>
    <t>4502271279</t>
  </si>
  <si>
    <t xml:space="preserve"> שריון תקציבי עבור אשכול 8 תכנון סטטוטורי- סל מתכנ</t>
  </si>
  <si>
    <t>4502271280</t>
  </si>
  <si>
    <t>40170681</t>
  </si>
  <si>
    <t>המכללה הטכנולוגית רופין (ע"ר)</t>
  </si>
  <si>
    <t>580432136</t>
  </si>
  <si>
    <t xml:space="preserve"> קורס דוגם מי שתיה - רמה א' משתתפים: עוזי לוי שרון</t>
  </si>
  <si>
    <t>קורס דוגם מי שתיה - רמה א'</t>
  </si>
  <si>
    <t>4502271292</t>
  </si>
  <si>
    <t>40010766</t>
  </si>
  <si>
    <t>אגת הנדסה מערכות סביבתיות בע"מ</t>
  </si>
  <si>
    <t>512050162</t>
  </si>
  <si>
    <t xml:space="preserve"> הזמנת שריון עבור סל מתכננים אשכול 1- הזמנת שיריון</t>
  </si>
  <si>
    <t>4502271338</t>
  </si>
  <si>
    <t>10000025</t>
  </si>
  <si>
    <t>משרד האוצר</t>
  </si>
  <si>
    <t xml:space="preserve"> הזמנת שריון תקציבי</t>
  </si>
  <si>
    <t>056623358</t>
  </si>
  <si>
    <t>רם לוי</t>
  </si>
  <si>
    <t>החלפת מערכת שכר</t>
  </si>
  <si>
    <t>4502271343</t>
  </si>
  <si>
    <t>40460396</t>
  </si>
  <si>
    <t>פרי-טורס בע"מ</t>
  </si>
  <si>
    <t>513697821</t>
  </si>
  <si>
    <t xml:space="preserve"> כנס תוכניות עבודה עבור עובדי רשות המים  - 17.01.2</t>
  </si>
  <si>
    <t>כנס תוכניות עבודה עבור עובדי רשות המים  - 17.01.2023</t>
  </si>
  <si>
    <t>4502271356</t>
  </si>
  <si>
    <t>10000038</t>
  </si>
  <si>
    <t>משרד האנרגיה והמים</t>
  </si>
  <si>
    <t>שולחן מים</t>
  </si>
  <si>
    <t>4502271443</t>
  </si>
  <si>
    <t>40383312</t>
  </si>
  <si>
    <t>מקס איט פקדונות בע"מ</t>
  </si>
  <si>
    <t xml:space="preserve"> רכישת תווי שי לילדי עובדים העולים לכיתה א' ו מתנת</t>
  </si>
  <si>
    <t>רכישת תווי שי לילדי עובדים העולים לכיתה א' ו מתנת יום הולדת</t>
  </si>
  <si>
    <t>4502271453</t>
  </si>
  <si>
    <t xml:space="preserve"> השתתפות בוועדת בוחנים - מרה זילגר רפרנט מנחם גולד</t>
  </si>
  <si>
    <t>השתתפות בוועדת בוחנים - מרה זילגר</t>
  </si>
  <si>
    <t>4502271471</t>
  </si>
  <si>
    <t>40003734</t>
  </si>
  <si>
    <t>חב המשקם לתעסוקת קשישים ובעלי כושר</t>
  </si>
  <si>
    <t>510355720</t>
  </si>
  <si>
    <t xml:space="preserve"> העסקת עובד דרך ספק המשקם טרם נבחר העובד - יונתן ד</t>
  </si>
  <si>
    <t>10</t>
  </si>
  <si>
    <t>311794960</t>
  </si>
  <si>
    <t>מרגריטה צ'ודינוב</t>
  </si>
  <si>
    <t>העסקת עובדים ע"י חברת המשקם -יונתן דהן</t>
  </si>
  <si>
    <t>4502271482</t>
  </si>
  <si>
    <t xml:space="preserve"> העסקת עובדים ע"י חברת המשקם - טל מזרחי רפרנטית: ל</t>
  </si>
  <si>
    <t>העסקת עובדים ע"י חברת המשקם - טל מזרחי</t>
  </si>
  <si>
    <t>4502271632</t>
  </si>
  <si>
    <t>40010578</t>
  </si>
  <si>
    <t>רונלי טכנולוגיות (1988) בע"מ</t>
  </si>
  <si>
    <t>511322125</t>
  </si>
  <si>
    <t xml:space="preserve"> התקנת מערכת שידור במחצבת געתון תקופה:1.1.2023-31.</t>
  </si>
  <si>
    <t>התקנת מערכת שידור במחצבת געתון</t>
  </si>
  <si>
    <t>4502271932</t>
  </si>
  <si>
    <t>41558261</t>
  </si>
  <si>
    <t>זוהר מתנות שאוהבים בע"מ</t>
  </si>
  <si>
    <t>514726421</t>
  </si>
  <si>
    <t xml:space="preserve"> הזמנת שי לעובדים - תקיק מחשב רפרנט ליאת רון תוקף</t>
  </si>
  <si>
    <t>הזמנת שי לעובדים - תקיק מחשב</t>
  </si>
  <si>
    <t>4502272105</t>
  </si>
  <si>
    <t>40820616</t>
  </si>
  <si>
    <t>דיגיטול בע"מ</t>
  </si>
  <si>
    <t>514610591</t>
  </si>
  <si>
    <t xml:space="preserve"> רכש מחברות ממותגות + עט לכנס תוכניותץ עבודה לעובד</t>
  </si>
  <si>
    <t>רכש מחברות ממותגות + עט לכנס תוכניותץ עבודה לעובדי רשות המים</t>
  </si>
  <si>
    <t>4502272153</t>
  </si>
  <si>
    <t xml:space="preserve"> פירוק של קורא קירבה בחדר 5011 והרכבה בחדר 5078 ע"</t>
  </si>
  <si>
    <t>התקנה והרכבה קורא קירבה</t>
  </si>
  <si>
    <t>4502272182</t>
  </si>
  <si>
    <t xml:space="preserve"> שירותי ייעוץ סיוע תמיכה בתהליכים מעקב ובקרת פרויק</t>
  </si>
  <si>
    <t>89</t>
  </si>
  <si>
    <t>6200019061</t>
  </si>
  <si>
    <t>שירותי ייעוץ סיוע תמיכה בתהליכים מעקב ובקרת פרויקטים</t>
  </si>
  <si>
    <t>4502272199</t>
  </si>
  <si>
    <t xml:space="preserve"> 37,576.00</t>
  </si>
  <si>
    <t>6200024299</t>
  </si>
  <si>
    <t>4502272213</t>
  </si>
  <si>
    <t xml:space="preserve"> קורס מנהלים - תכנית פיתוח מנהלי דרגי יסוד - מנחם</t>
  </si>
  <si>
    <t>קורס מנהלים - תכנית פיתוח מנהלי דרגי יסוד - מנחם גולדשטיין</t>
  </si>
  <si>
    <t>4502272318</t>
  </si>
  <si>
    <t xml:space="preserve"> הזמנת שריון תקציבי עבור אחסנה, הפעלה והחזרה לכשיר</t>
  </si>
  <si>
    <t>4502272328</t>
  </si>
  <si>
    <t xml:space="preserve"> תוכנית skill you  - כישורי קריירה לעולם העבודה המ</t>
  </si>
  <si>
    <t>תוכנית skill you  - כישורי קריירה לעולם העבודה המשתנה</t>
  </si>
  <si>
    <t>4502272682</t>
  </si>
  <si>
    <t xml:space="preserve"> *שריון תקציבי- מאושר ע"י רעיה שריון תקציבי</t>
  </si>
  <si>
    <t>811,965.82</t>
  </si>
  <si>
    <t>שריון תקציבי- כלכלה</t>
  </si>
  <si>
    <t>4502272765</t>
  </si>
  <si>
    <t>40334357</t>
  </si>
  <si>
    <t>לוינץ אלון</t>
  </si>
  <si>
    <t>024611139</t>
  </si>
  <si>
    <t xml:space="preserve"> שריון תקציבי- עבור אגף דוברות, באישור וועדת מכרזי</t>
  </si>
  <si>
    <t>שריון תקציבי</t>
  </si>
  <si>
    <t>ש"ת עבור אגףך דוברות</t>
  </si>
  <si>
    <t>4502272784</t>
  </si>
  <si>
    <t>תפעול</t>
  </si>
  <si>
    <t>40378040</t>
  </si>
  <si>
    <t>טל קונטנט - יעוץ וייזום בע"מ</t>
  </si>
  <si>
    <t>513848960</t>
  </si>
  <si>
    <t>336,933.33</t>
  </si>
  <si>
    <t>6200020861</t>
  </si>
  <si>
    <t>054556444</t>
  </si>
  <si>
    <t>משה שוחט</t>
  </si>
  <si>
    <t>מתן שירותי ייעוץ וסיוע לאגף תפעול ברשות המים</t>
  </si>
  <si>
    <t>4502272804</t>
  </si>
  <si>
    <t>40010691</t>
  </si>
  <si>
    <t>אי.וו.ר.אי בע"מ</t>
  </si>
  <si>
    <t>511721219</t>
  </si>
  <si>
    <t xml:space="preserve"> שריון תקציבי- ש"ת עבור הידרולוגי, באישור וועדת מכ</t>
  </si>
  <si>
    <t>ש"ת עבור הידרולוגי, באישור וועדת מכרזים</t>
  </si>
  <si>
    <t>4502272806</t>
  </si>
  <si>
    <t>40001605</t>
  </si>
  <si>
    <t>טלדור מערכות מחשבים (1986) בע"מ</t>
  </si>
  <si>
    <t>520039710</t>
  </si>
  <si>
    <t xml:space="preserve"> *שריון תקציבי*</t>
  </si>
  <si>
    <t>4502272812</t>
  </si>
  <si>
    <t>תאגידים</t>
  </si>
  <si>
    <t>40005161</t>
  </si>
  <si>
    <t>קוסט פורר גבאי את קסירר</t>
  </si>
  <si>
    <t>557711512</t>
  </si>
  <si>
    <t xml:space="preserve"> לניתוח דוחות ויעוץ חשבונאי ליחידת הממונה על התאגי</t>
  </si>
  <si>
    <t>לניתוח דוחות ויעוץ חשבונאי ליחידת הממונה על התאגידים</t>
  </si>
  <si>
    <t>4502272843</t>
  </si>
  <si>
    <t>40211073</t>
  </si>
  <si>
    <t>מטריקס קונסלטינג בע"מ</t>
  </si>
  <si>
    <t>511752065</t>
  </si>
  <si>
    <t>4502272851</t>
  </si>
  <si>
    <t xml:space="preserve"> שריון תקציבי עבור מכרז יעוץ הנדסי למנהל הרשות</t>
  </si>
  <si>
    <t>4502272863</t>
  </si>
  <si>
    <t xml:space="preserve"> *שריון תקציבי- מחקרים*</t>
  </si>
  <si>
    <t>027201672</t>
  </si>
  <si>
    <t>הראל גל</t>
  </si>
  <si>
    <t>שריון תקציבי-מחקרים</t>
  </si>
  <si>
    <t>4502272902</t>
  </si>
  <si>
    <t xml:space="preserve"> שריון תקציבי- ש"ת עבור ניטור כנרת, באישור וועדת מ</t>
  </si>
  <si>
    <t xml:space="preserve">  2,809,996.00</t>
  </si>
  <si>
    <t>6200025041</t>
  </si>
  <si>
    <t>שריון תקציבי- ש"ת עבור ניטור כנרת, ברישור וועדת מכרזים</t>
  </si>
  <si>
    <t>4502273156</t>
  </si>
  <si>
    <t>40010404</t>
  </si>
  <si>
    <t>מטרה - וט חב להנדסת חשמל בעמ</t>
  </si>
  <si>
    <t>510449531</t>
  </si>
  <si>
    <t xml:space="preserve"> הזמנת שריון עבור- מטרה וט</t>
  </si>
  <si>
    <t>4502273178</t>
  </si>
  <si>
    <t>40003666</t>
  </si>
  <si>
    <t>סיסנת - תכנה בע"מ</t>
  </si>
  <si>
    <t>512553330</t>
  </si>
  <si>
    <t xml:space="preserve"> הזמנת שריון תקציבי- במימוש אופציה יש לעשות השלמה</t>
  </si>
  <si>
    <t>027167295</t>
  </si>
  <si>
    <t>דניאל לביא</t>
  </si>
  <si>
    <t>4502273186</t>
  </si>
  <si>
    <t>42131906</t>
  </si>
  <si>
    <t>או.ג'י. הנדסה ושירותים בע"מ</t>
  </si>
  <si>
    <t>513802967</t>
  </si>
  <si>
    <t xml:space="preserve"> ניהול פרויקט שורק ב', גליל מערבי, חדרה צינור ואשד</t>
  </si>
  <si>
    <t>854,700.80</t>
  </si>
  <si>
    <t>72</t>
  </si>
  <si>
    <t>6200021092</t>
  </si>
  <si>
    <t>ניהול פרויקט שורק ב', גליל מערבי, חדרה צינור ואשדוד</t>
  </si>
  <si>
    <t>4502273200</t>
  </si>
  <si>
    <t>40331748</t>
  </si>
  <si>
    <t>ארד בעמ</t>
  </si>
  <si>
    <t>510007800</t>
  </si>
  <si>
    <t xml:space="preserve"> הזמנת שריון- ארד</t>
  </si>
  <si>
    <t>4502273469</t>
  </si>
  <si>
    <t xml:space="preserve"> הזמנת שריון- אתוס</t>
  </si>
  <si>
    <t>4502273494</t>
  </si>
  <si>
    <t xml:space="preserve"> שריון תקציבי</t>
  </si>
  <si>
    <t>617,652.71</t>
  </si>
  <si>
    <t>6200024062</t>
  </si>
  <si>
    <t>4502273648</t>
  </si>
  <si>
    <t xml:space="preserve"> תשלומים בגין מתן שירותים נוספים מיום 23.11.22 באי</t>
  </si>
  <si>
    <t>שלומים בגין מתן שירותים נוספים</t>
  </si>
  <si>
    <t>פריט התחייבות</t>
  </si>
  <si>
    <t>תיאור תקנה תקציבית</t>
  </si>
  <si>
    <t>73-30-01-12</t>
  </si>
  <si>
    <t>מחקרים וסקרים</t>
  </si>
  <si>
    <t>73-30-01-13</t>
  </si>
  <si>
    <t>אספקת מים בחירום</t>
  </si>
  <si>
    <t>73-30-03-03</t>
  </si>
  <si>
    <t>עידוד טכנולוגיות מים</t>
  </si>
  <si>
    <t>73-30-01-02</t>
  </si>
  <si>
    <t>פרויקט טלמטריה</t>
  </si>
  <si>
    <t>73-30-01-23</t>
  </si>
  <si>
    <t>הנחה בתעריפי מים</t>
  </si>
  <si>
    <t>41-30-01-11</t>
  </si>
  <si>
    <t>דמי שימוש ממשלתיים</t>
  </si>
  <si>
    <t>41-30-01-13</t>
  </si>
  <si>
    <t>השתתפות במנהל דיור</t>
  </si>
  <si>
    <t xml:space="preserve"> מחשב נייד 14" מתקדם  </t>
  </si>
  <si>
    <t xml:space="preserve"> תשלום עבור התקן מד אוץ לחודש 9/22 </t>
  </si>
  <si>
    <t xml:space="preserve"> הסכם לחידוש רישוי מוצרי ושירותי מיקרוסופט </t>
  </si>
  <si>
    <t xml:space="preserve"> חידוש רישוי שנתי ADOBE ACROBAT PRO FRL </t>
  </si>
  <si>
    <t xml:space="preserve"> רכישת מתכלים</t>
  </si>
  <si>
    <t xml:space="preserve">הרצאה עבור כנס רפרנטים ב-25.10.2022 </t>
  </si>
  <si>
    <t xml:space="preserve">דפי רישיונות </t>
  </si>
  <si>
    <t xml:space="preserve"> שי לעובד לאחר מעבר הערכת מנהל לשנת 2023</t>
  </si>
  <si>
    <t xml:space="preserve"> יום עיון עבור חטיבת המשנה- תוכניות עבודה</t>
  </si>
  <si>
    <t xml:space="preserve"> מקרונים למודעות סרטן השד </t>
  </si>
  <si>
    <t>פירסום חג הסיגד</t>
  </si>
  <si>
    <t xml:space="preserve"> תגבור ואיסוף נתונים ממכשירים משדרים של חברת OTT</t>
  </si>
  <si>
    <t xml:space="preserve"> רכישת תוכנת אופטימיזציה LINDO עבור אגף תכנון </t>
  </si>
  <si>
    <t xml:space="preserve"> שי עבור סיור דוברים</t>
  </si>
  <si>
    <t xml:space="preserve"> תיקון סכר מדידה בנחל גרר</t>
  </si>
  <si>
    <t xml:space="preserve"> קורס הכשרת ממונות וממונים על מניעת גזענות</t>
  </si>
  <si>
    <t xml:space="preserve"> קורס דיני מכרזים </t>
  </si>
  <si>
    <t xml:space="preserve"> אספקת מערכת ICP עבור מעבדת </t>
  </si>
  <si>
    <t xml:space="preserve"> תוספת סבונים למדיחים הקיימים ברשות המים. </t>
  </si>
  <si>
    <t xml:space="preserve"> שירותי קוויי IPVPN לטובת סוק מים</t>
  </si>
  <si>
    <t xml:space="preserve"> חידוש רישוי מערכת זום - 16 רישיונות</t>
  </si>
  <si>
    <t xml:space="preserve"> בדיקה שנתית של ציוד ערכות עבודה בגובה</t>
  </si>
  <si>
    <t xml:space="preserve"> חידוש שנתי לרישיונות תוכנת business objects.</t>
  </si>
  <si>
    <t xml:space="preserve"> ארנונה לבניין ג'נרי 2023</t>
  </si>
  <si>
    <t xml:space="preserve"> ארנונה בניין חפציבה 386.5 מ"ר * 342 ש"ח למ"ר לשנת 2023</t>
  </si>
  <si>
    <t xml:space="preserve"> רכישת מים כחולים לרכבי רשות המים </t>
  </si>
  <si>
    <t xml:space="preserve"> סיור חנוכיות למשפחות עובדי רשות המים</t>
  </si>
  <si>
    <t xml:space="preserve">מתן שירות למערכות איסוף וניתוח מידע </t>
  </si>
  <si>
    <t xml:space="preserve"> הזמנה לציוד רפואי עבור ערכות עזרה ראשונה</t>
  </si>
  <si>
    <t xml:space="preserve"> רכישת מצלמות רכב 360 </t>
  </si>
  <si>
    <t xml:space="preserve"> סיור קבלנים במתחם תעש רמת השרון למתמודדים במכרז</t>
  </si>
  <si>
    <t xml:space="preserve"> חתימות דיגיטאליות AdobeSing</t>
  </si>
  <si>
    <t xml:space="preserve"> חידוש תלת שנתי לשימוש ותחזוקה בתוכנת COCKPIT </t>
  </si>
  <si>
    <t xml:space="preserve"> דמי מנוי מאגר תחזוקה במסגרת המאגר המאוחד</t>
  </si>
  <si>
    <t xml:space="preserve"> עיתונות גלובס מודפסת ומקוונת שורה 10 </t>
  </si>
  <si>
    <t xml:space="preserve"> עריכת סקר רקע וניטור ימי לתכנון מתקן התפלה עמק חפר</t>
  </si>
  <si>
    <t xml:space="preserve"> כרטיסים לפקחים ניטור כנרת</t>
  </si>
  <si>
    <t xml:space="preserve"> תוכנית ליווי לעובדים המטפלים בבני משפחה בשרות המדינה</t>
  </si>
  <si>
    <t xml:space="preserve"> תכולה לערכה רפואית ניידת לרכבי שטח 30 (רכבים) </t>
  </si>
  <si>
    <t xml:space="preserve"> התקנת מנעול מכני לחדר </t>
  </si>
  <si>
    <t>הזמנה לכיבוד קל</t>
  </si>
  <si>
    <t>רכישת מיגון מכונות בהנדסה חקלאית</t>
  </si>
  <si>
    <t xml:space="preserve"> קורס דוגם מי שתיה - רמה א' </t>
  </si>
  <si>
    <t xml:space="preserve"> רכישת תווי שי לילדי עובדים העולים לכיתה א' </t>
  </si>
  <si>
    <t xml:space="preserve"> התקנת מערכת שידור במחצבת געתון</t>
  </si>
  <si>
    <t xml:space="preserve"> רכש מחברות ממותגות + עט לכנס תוכניות עבודה</t>
  </si>
  <si>
    <t xml:space="preserve"> קורס מנהלים - תכנית פיתוח מנהלי דרגי יסוד</t>
  </si>
  <si>
    <t xml:space="preserve"> תוכנית skill you  - כישורי קריירה לעולם העבודה </t>
  </si>
  <si>
    <t xml:space="preserve"> תשלומים בגין מתן שירותים נוספים </t>
  </si>
  <si>
    <t xml:space="preserve"> חידוש שנתי רשיונות מוצרי VMWARE </t>
  </si>
  <si>
    <t xml:space="preserve"> חידוש רישוי SSL JAVA</t>
  </si>
  <si>
    <t xml:space="preserve"> תשלומי ארנונה למועצה האזורית ראש פינה </t>
  </si>
  <si>
    <t xml:space="preserve"> תשלומי ארנונה למ.א. שומרון - משרדי צפ"א בברקן</t>
  </si>
  <si>
    <t xml:space="preserve"> הידרומטריה צפון - נשר תשלום ארנונה לשנת 2023</t>
  </si>
  <si>
    <t xml:space="preserve"> הסכם מסגרת- לאספקת מצברים, סוללות נטענות,ציוד וכלים</t>
  </si>
  <si>
    <t xml:space="preserve"> עיתונות הארץ ודה מרקר מודפסת ומקוונת</t>
  </si>
  <si>
    <t xml:space="preserve"> ייעוץ אסטרטגי תקשורתי</t>
  </si>
  <si>
    <t xml:space="preserve"> עיתון הארץ - דה מרקר (דיגיטאלי)</t>
  </si>
  <si>
    <t xml:space="preserve"> עיתונות ידיעות וכלכליסט מודפסת ומקוונת </t>
  </si>
  <si>
    <t xml:space="preserve"> שירותי אירוח למערכות מידע (DR)</t>
  </si>
  <si>
    <t xml:space="preserve"> רכישת שירות שנתי למכונת ביול ואספקת חלפים</t>
  </si>
  <si>
    <t xml:space="preserve"> רכישת רישוי לשנה עבור תוכנת ‪MONDAY‬ </t>
  </si>
  <si>
    <t xml:space="preserve"> תיקון מכשירי OTT </t>
  </si>
  <si>
    <t xml:space="preserve"> מתן שירותי בקרה על ספקי מים</t>
  </si>
  <si>
    <t xml:space="preserve"> לאספקה של שירותי תמיכה בתשתיות התקשוב של רשות המים</t>
  </si>
  <si>
    <t>תחזוקת חפציבה</t>
  </si>
  <si>
    <t xml:space="preserve"> תדלוק רכבים +שטיפת רכבים שורה 30 דלקים ללא מע"מ</t>
  </si>
  <si>
    <t xml:space="preserve"> תיקון מכשירים וחלקים של SEBA </t>
  </si>
  <si>
    <t xml:space="preserve"> רכישת מאפים לאירועים / כנסים / פגישות</t>
  </si>
  <si>
    <t xml:space="preserve"> מכונת צילום מוצבת באסדרה</t>
  </si>
  <si>
    <t xml:space="preserve"> שירותי ניהול ותחזוקה עבור השירות ההידרולוגי </t>
  </si>
  <si>
    <t xml:space="preserve"> חניות במשרדי רשות המים בבית נועם בבאר שבע </t>
  </si>
  <si>
    <t xml:space="preserve"> דמי ניהול ותחזוקה לשטחים חיצוניים ופנימיים</t>
  </si>
  <si>
    <t xml:space="preserve"> 2 מכונות צילום משאבי אנוש + משנה למנכל</t>
  </si>
  <si>
    <t xml:space="preserve"> תשלום ניהול ואחזקה עבור בית נועם (באר שבע) </t>
  </si>
  <si>
    <t xml:space="preserve"> פנגו שירותי חניה עבור רכבי רשות המים לשנת 2023 ה</t>
  </si>
  <si>
    <t xml:space="preserve"> אגרת רישוי לרכבי רשות המים לשנת 2023 </t>
  </si>
  <si>
    <t xml:space="preserve"> חניה בחניוון הלאום 2023 </t>
  </si>
  <si>
    <t xml:space="preserve"> בדיקת תחשיבים לקביעת תעריפי ביוב, דמי הקמה למים </t>
  </si>
  <si>
    <t xml:space="preserve"> שירותי סבב דואר יומי ושליחויות ע"פ הליך מקוצר</t>
  </si>
  <si>
    <t xml:space="preserve"> מתן שירותי תפעול ואחזקה של מבני הדיגום במתקני התפלה</t>
  </si>
  <si>
    <t xml:space="preserve"> שירותי פקס ממוחשב</t>
  </si>
  <si>
    <t>שירותי דואר</t>
  </si>
  <si>
    <t xml:space="preserve"> העסקת עובדים ע"י חברת המשקם</t>
  </si>
  <si>
    <t xml:space="preserve"> נסיעת רכב ממשלתי (רכבי איגום ורכב מנכ"ל בלבד)</t>
  </si>
  <si>
    <t xml:space="preserve"> לביצוע חקירות לאיתור ואפיון זיהומי מי תהום </t>
  </si>
  <si>
    <t xml:space="preserve"> תשלומים שוטפים עבור צריכת חשמל במשרדי רשות המים </t>
  </si>
  <si>
    <t xml:space="preserve"> נושא: מתן שירותי בקרה, תרגול וסיוע בהכנת רשויות</t>
  </si>
  <si>
    <t xml:space="preserve"> מתן שירותי תפעול אנליטי במעבדת ניטור המים </t>
  </si>
  <si>
    <t xml:space="preserve"> נושא:מתן שירותי בקרה וייעוץ בתחום הגנת הסייבר</t>
  </si>
  <si>
    <t xml:space="preserve"> פיקוח וסיוע באכיפה למניעת זיהום באגן נחל שקמה ו</t>
  </si>
  <si>
    <t xml:space="preserve"> ייצור מתקנים ממתכת ומדי רום מיוחדים עבור מתקנים </t>
  </si>
  <si>
    <t xml:space="preserve"> ייצור מתקנים ממתכת ומדי רום מיוחדים עבור מתקנים</t>
  </si>
  <si>
    <t xml:space="preserve"> רכישת רישיון GOOGLE MEET </t>
  </si>
  <si>
    <t xml:space="preserve"> לביצוע חקירות לאיתור ואפיון זיהומי מי תהום</t>
  </si>
  <si>
    <t xml:space="preserve"> ביצוע קידוחי ניטור בים המלח 2022</t>
  </si>
  <si>
    <t xml:space="preserve"> מערכת ניהול תוכן ארגוני- 25-2010 חידוש תחזוקת רישיון</t>
  </si>
  <si>
    <t xml:space="preserve"> ייעוץ, סיוע ועיבוד נתונים ותמיכה לאגף אסדרה</t>
  </si>
  <si>
    <t xml:space="preserve"> ארוחת צהריים במתקן שורק עבור סיור דוברים</t>
  </si>
  <si>
    <t xml:space="preserve"> השתלמות למנהלי למידה מיטל טרבלסי</t>
  </si>
  <si>
    <t xml:space="preserve"> תחזוקה, תלושים ודוחות למערכת שכר לשנת 2023</t>
  </si>
  <si>
    <t xml:space="preserve"> ניתוח זמני פיגור וזמני זרימה בנחלים</t>
  </si>
  <si>
    <t xml:space="preserve"> חידוש מקאפי</t>
  </si>
  <si>
    <t xml:space="preserve"> דמי ניהול עבור ברקן לשנת 2023 </t>
  </si>
  <si>
    <t xml:space="preserve"> ייעוץ בנושא שיחות השלום בתחום הידרופוליטיקה </t>
  </si>
  <si>
    <t xml:space="preserve">ביטוח ענבל </t>
  </si>
  <si>
    <t xml:space="preserve"> נסיעת רכב ממשלתי בכביש אגרה "הנתיב המהיר"</t>
  </si>
  <si>
    <t xml:space="preserve"> ייעוץ למדידת מים עבור אגף אסדרה ברשות</t>
  </si>
  <si>
    <t xml:space="preserve"> רכשית תווי שי לשנת 2023 אופציה </t>
  </si>
  <si>
    <t xml:space="preserve">עיצוב ספר תכנית עבודה דיגיטלית </t>
  </si>
  <si>
    <t xml:space="preserve"> מתן שירותי ייעוץ בנושא מדידת מים ואישור</t>
  </si>
  <si>
    <t xml:space="preserve"> חידוש פתרון הלבנה OPSWAT </t>
  </si>
  <si>
    <t xml:space="preserve"> מערכת לביצוע הלבנת קבצים רשתית </t>
  </si>
  <si>
    <t xml:space="preserve"> מתן שירותי סרחקה ודיגיטציה של לוגים חשמליים </t>
  </si>
  <si>
    <t xml:space="preserve"> כרטיס נשיאת כלי יריה </t>
  </si>
  <si>
    <t>תשלום עבור תחזוקה ואחריות מכשירי תמי4 שולחניים</t>
  </si>
  <si>
    <t xml:space="preserve"> תחזוקת אתר ‪DR‬</t>
  </si>
  <si>
    <t xml:space="preserve"> התקנת מערכת LCMSMS ברשות המים</t>
  </si>
  <si>
    <t xml:space="preserve"> בניית מודל לקביעת ספיקת תכן</t>
  </si>
  <si>
    <t>אגרת רישוי אקדח</t>
  </si>
  <si>
    <t xml:space="preserve"> תשלום עבור חידוש רשיונות לרשת תחנות אלחוט</t>
  </si>
  <si>
    <t xml:space="preserve">שדרוגים והטמעות בתוכנת IGREEN- שעות עבודה </t>
  </si>
  <si>
    <t xml:space="preserve"> למתן תמיכה, סווע וטיפול אישיי עבור עובדי רשות המים</t>
  </si>
  <si>
    <t xml:space="preserve"> תכנון ותיאום סטטוטורי ופיקוח גיאולוגי על ביצוע קיים</t>
  </si>
  <si>
    <t xml:space="preserve"> נזקים לגידולים חקלאים כתוצאה מהפסקות מים</t>
  </si>
  <si>
    <t>מכרז טכנו כלכלי</t>
  </si>
  <si>
    <t xml:space="preserve"> ייעוץ משפטי בתחום המשפט הפלילי וייצוג משפטי בהליכים</t>
  </si>
  <si>
    <t xml:space="preserve"> בקרת פרויקטים של ניטור בכנרת ובאגן ההיקוות</t>
  </si>
  <si>
    <t xml:space="preserve"> למתן שירותי ייעוץ, סיוע עיבוד נתונים ותמיכה בתהליכי התפלה</t>
  </si>
  <si>
    <t>מודלים הידרומטאורולוגיים</t>
  </si>
  <si>
    <t xml:space="preserve"> הזמנה עבור כנס ממונה על התאגידי מים וביוב-</t>
  </si>
  <si>
    <t>שימוש במיפוי תרוסת שיטפונות בזק מחישה</t>
  </si>
  <si>
    <t xml:space="preserve"> ניהול רב- קריטריוני של מערכת המים הארצית</t>
  </si>
  <si>
    <t xml:space="preserve"> גיבוש מערך ניטור ויכולות תפעול להתמודדות</t>
  </si>
  <si>
    <t xml:space="preserve"> ייעילות וכיסויי עלויות במשק מים תעריפי </t>
  </si>
  <si>
    <t xml:space="preserve"> תחזיות עונתיות באמצעות אלגוריתמים מתקדמים</t>
  </si>
  <si>
    <t>שילוב מודל הידראולי ושיטות למידת מכונה</t>
  </si>
  <si>
    <t xml:space="preserve"> שירותי אחזקה שתית + מתכלים עבור המכונה המוצבת</t>
  </si>
  <si>
    <t xml:space="preserve"> הרכב, כמות ומקור גזים עיקריים במערכות מי תהום </t>
  </si>
  <si>
    <t xml:space="preserve"> הרחבת מודל תלת מימדי בכנרת למודל גיאוביוכימי </t>
  </si>
  <si>
    <t xml:space="preserve"> לייעוץ, סיוע ובקרה בנושא זיהום מקורות מים </t>
  </si>
  <si>
    <t xml:space="preserve"> ייעוץ, סיוע ובקרה בנושא זיהום מרוקות מים</t>
  </si>
  <si>
    <t xml:space="preserve"> איתור דלף באמצעות צילון לוויני</t>
  </si>
  <si>
    <t>ביצוע תחקיר בטחוני או בדיקת בטחון חוזרת</t>
  </si>
  <si>
    <t xml:space="preserve"> מעקב ובקרה למניעת זיהום מקורות מים מדלקים</t>
  </si>
  <si>
    <t xml:space="preserve"> שי לטו בשבט לעובדי רשות המים </t>
  </si>
  <si>
    <t xml:space="preserve"> כנס תוכניות עבודה עבור עובדי רשות המים</t>
  </si>
  <si>
    <t xml:space="preserve"> העסקת עובד דרך ספק המשקם </t>
  </si>
  <si>
    <t xml:space="preserve"> שירותי ייעוץ סיוע תמיכה בתהליכים מעקב ובקרת פרויקטיפ</t>
  </si>
  <si>
    <t xml:space="preserve"> שירותי סיוע במענה לפניות הציבור</t>
  </si>
  <si>
    <t xml:space="preserve"> לניתוח דוחות ויעוץ חשבונאי ליחידת הממונה על התאגידים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</si>
</sst>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1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3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0" borderId="2" xfId="0" applyBorder="1"/>
    <xf numFmtId="14" fontId="0" fillId="0" borderId="1" xfId="0" applyNumberFormat="1" applyBorder="1"/>
    <xf numFmtId="14" fontId="0" fillId="0" borderId="0" xfId="0" applyNumberFormat="1"/>
    <xf numFmtId="0" fontId="0" fillId="0" borderId="1" xfId="0" applyNumberFormat="1" applyBorder="1"/>
    <xf numFmtId="0" fontId="2" fillId="2" borderId="3" xfId="1" applyNumberFormat="1" applyFont="1" applyFill="1" applyBorder="1"/>
    <xf numFmtId="0" fontId="2" fillId="2" borderId="4" xfId="1" applyNumberFormat="1" applyFont="1" applyFill="1" applyBorder="1"/>
    <xf numFmtId="49" fontId="2" fillId="2" borderId="5" xfId="1" applyNumberFormat="1" applyFont="1" applyFill="1" applyBorder="1"/>
    <xf numFmtId="0" fontId="3" fillId="3" borderId="6" xfId="0" applyFont="1" applyFill="1" applyBorder="1"/>
    <xf numFmtId="14" fontId="3" fillId="3" borderId="6" xfId="0" applyNumberFormat="1" applyFont="1" applyFill="1" applyBorder="1"/>
    <xf numFmtId="0" fontId="3" fillId="3" borderId="7" xfId="0" applyFont="1" applyFill="1" applyBorder="1"/>
    <xf numFmtId="0" fontId="3" fillId="0" borderId="0" xfId="0" applyFont="1"/>
    <xf numFmtId="49" fontId="2" fillId="4" borderId="3" xfId="1" applyNumberFormat="1" applyFont="1" applyFill="1" applyBorder="1"/>
    <xf numFmtId="49" fontId="2" fillId="4" borderId="4" xfId="1" applyNumberFormat="1" applyFont="1" applyFill="1" applyBorder="1"/>
    <xf numFmtId="49" fontId="2" fillId="2" borderId="3" xfId="1" applyNumberFormat="1" applyFont="1" applyFill="1" applyBorder="1"/>
    <xf numFmtId="49" fontId="2" fillId="2" borderId="4" xfId="1" applyNumberFormat="1" applyFont="1" applyFill="1" applyBorder="1"/>
    <xf numFmtId="14" fontId="2" fillId="2" borderId="3" xfId="1" applyNumberFormat="1" applyFont="1" applyFill="1" applyBorder="1"/>
    <xf numFmtId="14" fontId="2" fillId="2" borderId="4" xfId="1" applyNumberFormat="1" applyFont="1" applyFill="1" applyBorder="1"/>
    <xf numFmtId="4" fontId="2" fillId="2" borderId="3" xfId="1" applyNumberFormat="1" applyFont="1" applyFill="1" applyBorder="1"/>
    <xf numFmtId="4" fontId="2" fillId="2" borderId="4" xfId="1" applyNumberFormat="1" applyFont="1" applyFill="1" applyBorder="1"/>
    <xf numFmtId="0" fontId="2" fillId="2" borderId="4" xfId="1" applyFont="1" applyFill="1" applyBorder="1"/>
    <xf numFmtId="0" fontId="2" fillId="2" borderId="3" xfId="1" applyFont="1" applyFill="1" applyBorder="1"/>
    <xf numFmtId="49" fontId="2" fillId="4" borderId="8" xfId="1" applyNumberFormat="1" applyFont="1" applyFill="1" applyBorder="1"/>
    <xf numFmtId="49" fontId="2" fillId="4" borderId="9" xfId="1" applyNumberFormat="1" applyFont="1" applyFill="1" applyBorder="1"/>
    <xf numFmtId="14" fontId="2" fillId="2" borderId="10" xfId="1" applyNumberFormat="1" applyFont="1" applyFill="1" applyBorder="1"/>
    <xf numFmtId="14" fontId="2" fillId="2" borderId="11" xfId="1" applyNumberFormat="1" applyFont="1" applyFill="1" applyBorder="1"/>
    <xf numFmtId="0" fontId="2" fillId="5" borderId="8" xfId="1" applyFont="1" applyFill="1" applyBorder="1"/>
    <xf numFmtId="0" fontId="2" fillId="5" borderId="3" xfId="1" applyFont="1" applyFill="1" applyBorder="1"/>
    <xf numFmtId="0" fontId="2" fillId="5" borderId="10" xfId="1" applyFont="1" applyFill="1" applyBorder="1"/>
    <xf numFmtId="49" fontId="2" fillId="4" borderId="12" xfId="1" applyNumberFormat="1" applyFont="1" applyFill="1" applyBorder="1"/>
    <xf numFmtId="49" fontId="2" fillId="4" borderId="5" xfId="1" applyNumberFormat="1" applyFont="1" applyFill="1" applyBorder="1"/>
    <xf numFmtId="14" fontId="2" fillId="2" borderId="5" xfId="1" applyNumberFormat="1" applyFont="1" applyFill="1" applyBorder="1"/>
    <xf numFmtId="4" fontId="2" fillId="2" borderId="5" xfId="1" applyNumberFormat="1" applyFont="1" applyFill="1" applyBorder="1"/>
    <xf numFmtId="0" fontId="2" fillId="2" borderId="5" xfId="1" applyFont="1" applyFill="1" applyBorder="1"/>
    <xf numFmtId="14" fontId="2" fillId="2" borderId="13" xfId="1" applyNumberFormat="1" applyFont="1" applyFill="1" applyBorder="1"/>
    <xf numFmtId="2" fontId="2" fillId="2" borderId="3" xfId="1" applyNumberFormat="1" applyFont="1" applyFill="1" applyBorder="1"/>
    <xf numFmtId="0" fontId="2" fillId="5" borderId="4" xfId="1" applyFont="1" applyFill="1" applyBorder="1"/>
    <xf numFmtId="49" fontId="2" fillId="2" borderId="3" xfId="1" applyNumberFormat="1" applyFont="1" applyFill="1" applyBorder="1"/>
    <xf numFmtId="49" fontId="2" fillId="2" borderId="4" xfId="1" applyNumberFormat="1" applyFont="1" applyFill="1" applyBorder="1"/>
    <xf numFmtId="2" fontId="2" fillId="2" borderId="4" xfId="1" applyNumberFormat="1" applyFont="1" applyFill="1" applyBorder="1"/>
    <xf numFmtId="2" fontId="2" fillId="6" borderId="4" xfId="1" applyNumberFormat="1" applyFont="1" applyFill="1" applyBorder="1"/>
    <xf numFmtId="49" fontId="2" fillId="6" borderId="4" xfId="1" applyNumberFormat="1" applyFont="1" applyFill="1" applyBorder="1"/>
    <xf numFmtId="0" fontId="0" fillId="0" borderId="1" xfId="0" applyBorder="1" applyAlignment="1"/>
    <xf numFmtId="0" fontId="0" fillId="0" borderId="0" xfId="0" applyAlignment="1">
      <alignment horizontal="right"/>
    </xf>
    <xf numFmtId="0" fontId="3" fillId="3" borderId="6" xfId="0" applyFont="1" applyFill="1" applyBorder="1" applyAlignment="1">
      <alignment horizontal="right"/>
    </xf>
    <xf numFmtId="0" fontId="0" fillId="0" borderId="1" xfId="0" applyBorder="1" applyAlignment="1">
      <alignment horizontal="right"/>
    </xf>
    <xf numFmtId="0" fontId="3" fillId="3" borderId="14" xfId="0" applyFont="1" applyFill="1" applyBorder="1" applyAlignment="1">
      <alignment horizontal="right"/>
    </xf>
    <xf numFmtId="0" fontId="0" fillId="0" borderId="15" xfId="0" applyNumberFormat="1" applyBorder="1" applyAlignment="1">
      <alignment horizontal="right"/>
    </xf>
    <xf numFmtId="0" fontId="0" fillId="0" borderId="15" xfId="0" applyBorder="1" applyAlignment="1">
      <alignment horizontal="right"/>
    </xf>
  </cellXfs>
  <cellStyles count="2">
    <cellStyle name="Normal" xfId="0" builtinId="0"/>
    <cellStyle name="Normal 2" xfId="1"/>
  </cellStyles>
  <dxfs count="78">
    <dxf>
      <font>
        <b val="0"/>
        <i val="0"/>
        <strike val="0"/>
        <u val="none"/>
        <sz val="10"/>
        <color indexed="8"/>
        <name val="Arial"/>
      </font>
      <numFmt numFmtId="19" formatCode="dd/mm/yyyy"/>
      <fill>
        <patternFill patternType="solid">
          <bgColor indexed="27"/>
        </patternFill>
      </fill>
      <border>
        <left style="thin">
          <color indexed="8"/>
        </left>
        <right/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30" formatCode="@"/>
      <fill>
        <patternFill patternType="solid">
          <bgColor indexed="27"/>
        </patternFill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19" formatCode="dd/mm/yyyy"/>
      <fill>
        <patternFill patternType="solid">
          <bgColor indexed="27"/>
        </patternFill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30" formatCode="@"/>
      <fill>
        <patternFill patternType="solid">
          <bgColor indexed="27"/>
        </patternFill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30" formatCode="@"/>
      <fill>
        <patternFill patternType="solid">
          <bgColor indexed="27"/>
        </patternFill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30" formatCode="@"/>
      <fill>
        <patternFill patternType="solid">
          <bgColor indexed="27"/>
        </patternFill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30" formatCode="@"/>
      <fill>
        <patternFill patternType="solid">
          <bgColor indexed="27"/>
        </patternFill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19" formatCode="dd/mm/yyyy"/>
      <fill>
        <patternFill patternType="solid">
          <bgColor indexed="27"/>
        </patternFill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30" formatCode="@"/>
      <fill>
        <patternFill patternType="solid">
          <bgColor indexed="27"/>
        </patternFill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30" formatCode="@"/>
      <fill>
        <patternFill patternType="solid">
          <bgColor indexed="27"/>
        </patternFill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30" formatCode="@"/>
      <fill>
        <patternFill patternType="solid">
          <bgColor indexed="27"/>
        </patternFill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30" formatCode="@"/>
      <fill>
        <patternFill patternType="solid">
          <bgColor indexed="27"/>
        </patternFill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30" formatCode="@"/>
      <fill>
        <patternFill patternType="solid">
          <bgColor indexed="27"/>
        </patternFill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30" formatCode="@"/>
      <fill>
        <patternFill patternType="solid">
          <bgColor indexed="27"/>
        </patternFill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30" formatCode="@"/>
      <fill>
        <patternFill patternType="solid">
          <bgColor indexed="27"/>
        </patternFill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30" formatCode="@"/>
      <fill>
        <patternFill patternType="solid">
          <bgColor indexed="27"/>
        </patternFill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30" formatCode="@"/>
      <fill>
        <patternFill patternType="solid">
          <bgColor indexed="27"/>
        </patternFill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30" formatCode="@"/>
      <fill>
        <patternFill patternType="solid">
          <bgColor indexed="27"/>
        </patternFill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4" formatCode="#,##0.00"/>
      <fill>
        <patternFill patternType="solid">
          <bgColor indexed="27"/>
        </patternFill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30" formatCode="@"/>
      <fill>
        <patternFill patternType="solid">
          <bgColor indexed="27"/>
        </patternFill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30" formatCode="@"/>
      <fill>
        <patternFill patternType="solid">
          <bgColor indexed="27"/>
        </patternFill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30" formatCode="@"/>
      <fill>
        <patternFill patternType="solid">
          <bgColor indexed="27"/>
        </patternFill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fill>
        <patternFill patternType="solid">
          <bgColor indexed="27"/>
        </patternFill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30" formatCode="@"/>
      <fill>
        <patternFill patternType="solid">
          <bgColor indexed="27"/>
        </patternFill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30" formatCode="@"/>
      <fill>
        <patternFill patternType="solid">
          <bgColor indexed="48"/>
        </patternFill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30" formatCode="@"/>
      <fill>
        <patternFill patternType="solid">
          <bgColor indexed="27"/>
        </patternFill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30" formatCode="@"/>
      <fill>
        <patternFill patternType="solid">
          <bgColor indexed="27"/>
        </patternFill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30" formatCode="@"/>
      <fill>
        <patternFill patternType="solid">
          <bgColor indexed="27"/>
        </patternFill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30" formatCode="@"/>
      <fill>
        <patternFill patternType="solid">
          <bgColor indexed="27"/>
        </patternFill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30" formatCode="@"/>
      <fill>
        <patternFill patternType="solid">
          <bgColor indexed="27"/>
        </patternFill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4" formatCode="#,##0.00"/>
      <fill>
        <patternFill patternType="solid">
          <bgColor indexed="27"/>
        </patternFill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fill>
        <patternFill patternType="solid">
          <bgColor indexed="27"/>
        </patternFill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fill>
        <patternFill patternType="solid">
          <bgColor indexed="27"/>
        </patternFill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30" formatCode="@"/>
      <fill>
        <patternFill patternType="solid">
          <bgColor indexed="27"/>
        </patternFill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fill>
        <patternFill patternType="solid">
          <bgColor indexed="27"/>
        </patternFill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4" formatCode="#,##0.00"/>
      <fill>
        <patternFill patternType="solid">
          <bgColor indexed="27"/>
        </patternFill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4" formatCode="#,##0.00"/>
      <fill>
        <patternFill patternType="solid">
          <bgColor indexed="27"/>
        </patternFill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30" formatCode="@"/>
      <fill>
        <patternFill patternType="solid">
          <bgColor indexed="27"/>
        </patternFill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4" formatCode="#,##0.00"/>
      <fill>
        <patternFill patternType="solid">
          <bgColor indexed="27"/>
        </patternFill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30" formatCode="@"/>
      <fill>
        <patternFill patternType="solid">
          <bgColor indexed="27"/>
        </patternFill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30" formatCode="@"/>
      <fill>
        <patternFill patternType="solid">
          <bgColor indexed="27"/>
        </patternFill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30" formatCode="@"/>
      <fill>
        <patternFill patternType="solid">
          <bgColor indexed="27"/>
        </patternFill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30" formatCode="@"/>
      <fill>
        <patternFill patternType="solid">
          <bgColor indexed="27"/>
        </patternFill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30" formatCode="@"/>
      <fill>
        <patternFill patternType="solid">
          <bgColor indexed="27"/>
        </patternFill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19" formatCode="dd/mm/yyyy"/>
      <fill>
        <patternFill patternType="solid">
          <bgColor indexed="27"/>
        </patternFill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19" formatCode="dd/mm/yyyy"/>
      <fill>
        <patternFill patternType="solid">
          <bgColor indexed="27"/>
        </patternFill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19" formatCode="dd/mm/yyyy"/>
      <fill>
        <patternFill patternType="solid">
          <bgColor indexed="27"/>
        </patternFill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30" formatCode="@"/>
      <fill>
        <patternFill patternType="solid">
          <bgColor indexed="27"/>
        </patternFill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30" formatCode="@"/>
      <fill>
        <patternFill patternType="solid">
          <bgColor indexed="48"/>
        </patternFill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30" formatCode="@"/>
      <fill>
        <patternFill patternType="solid">
          <bgColor indexed="48"/>
        </patternFill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30" formatCode="@"/>
      <fill>
        <patternFill patternType="solid">
          <bgColor indexed="48"/>
        </patternFill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30" formatCode="@"/>
      <fill>
        <patternFill patternType="solid">
          <bgColor indexed="48"/>
        </patternFill>
      </fill>
      <border>
        <left/>
        <right style="thin">
          <color indexed="8"/>
        </right>
        <top style="thin">
          <color indexed="8"/>
        </top>
        <bottom style="thin">
          <color indexed="8"/>
        </bottom>
      </border>
    </dxf>
    <dxf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fill>
        <patternFill patternType="solid">
          <bgColor indexed="27"/>
        </patternFill>
      </fill>
    </dxf>
    <dxf>
      <border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fill>
        <patternFill patternType="solid">
          <bgColor indexed="23"/>
        </patternFill>
      </fill>
      <border>
        <left style="thin">
          <color indexed="8"/>
        </left>
        <right style="thin">
          <color indexed="8"/>
        </right>
        <top/>
        <bottom/>
      </border>
    </dxf>
    <dxf>
      <border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right" vertical="bottom" textRotation="0" wrapText="0" shrinkToFit="0" readingOrder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9" formatCode="dd/mm/yyyy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9" formatCode="dd/mm/yyyy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9" formatCode="dd/mm/yyyy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right" vertical="bottom" textRotation="0" wrapText="0" shrinkToFit="0" readingOrder="0"/>
      <border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font>
        <b/>
      </font>
      <border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טבלה1" displayName="טבלה1" ref="A1:R225" totalsRowShown="0" headerRowDxfId="77" headerRowBorderDxfId="76" tableBorderDxfId="75" totalsRowBorderDxfId="74">
  <tableColumns count="18">
    <tableColumn id="5" name="מסמך רכישה" dataDxfId="73"/>
    <tableColumn id="29" name="שם חברה" dataDxfId="72"/>
    <tableColumn id="32" name="מספר תקנה" dataDxfId="71">
      <calculatedColumnFormula>VLOOKUP(טבלה1[[#This Row],[מסמך רכישה]],גיליון2!$B$1:$D$248,2,FALSE)</calculatedColumnFormula>
    </tableColumn>
    <tableColumn id="31" name="שם תקנה" dataDxfId="70">
      <calculatedColumnFormula>VLOOKUP(טבלה1[[#This Row],[מסמך רכישה]],גיליון2!$B$1:$D$248,3,FALSE)</calculatedColumnFormula>
    </tableColumn>
    <tableColumn id="33" name="טקסט כותרת" dataDxfId="69"/>
    <tableColumn id="35" name="התחלת תקופת תוקף" dataDxfId="68"/>
    <tableColumn id="34" name="סיום תקופת תוקף" dataDxfId="67"/>
    <tableColumn id="18" name="ספק" dataDxfId="66"/>
    <tableColumn id="6" name="שם הספק" dataDxfId="65"/>
    <tableColumn id="7" name="מספר רישום מע&quot;מ" dataDxfId="64"/>
    <tableColumn id="20" name="מטבע" dataDxfId="63"/>
    <tableColumn id="8" name="ערך הזמנה + מע&quot;מ" dataDxfId="62"/>
    <tableColumn id="15" name="ביצוע חשבוניות כולל מע&quot;מ והצמדות במט&quot;מ" dataDxfId="61"/>
    <tableColumn id="9" name="יתרת הזמנות נומינלית + מעמ" dataDxfId="60"/>
    <tableColumn id="13" name="סימוכין שלך" dataDxfId="59"/>
    <tableColumn id="21" name="ערך הזמנה במ.ט.מ" dataDxfId="58"/>
    <tableColumn id="23" name="ביצוע ערך קבלות הטובין במט&quot;מ" dataDxfId="57"/>
    <tableColumn id="28" name="הזמנות רגישות" dataDxfId="5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טבלה2" displayName="טבלה2" ref="A1:AZ261" totalsRowShown="0" headerRowDxfId="55" dataDxfId="53" headerRowBorderDxfId="54" tableBorderDxfId="52">
  <autoFilter ref="A1:AZ261"/>
  <tableColumns count="52">
    <tableColumn id="1" name="ארגון רכש" dataDxfId="51"/>
    <tableColumn id="2" name="קבוצה רוכשת" dataDxfId="50"/>
    <tableColumn id="3" name="מסמך רכישה" dataDxfId="49"/>
    <tableColumn id="4" name="סוג מסמך רכישה" dataDxfId="48"/>
    <tableColumn id="5" name="סימוכין שלך" dataDxfId="47"/>
    <tableColumn id="6" name="תאריך מסמך" dataDxfId="46"/>
    <tableColumn id="7" name="התחלת תקופת תוקף" dataDxfId="45"/>
    <tableColumn id="8" name="סיום תקופת תוקף" dataDxfId="44"/>
    <tableColumn id="9" name="שם יוצר ההזמנה" dataDxfId="43"/>
    <tableColumn id="10" name="ספק" dataDxfId="42"/>
    <tableColumn id="11" name="שם הספק" dataDxfId="41"/>
    <tableColumn id="12" name="מספר רישום מע&quot;מ" dataDxfId="40"/>
    <tableColumn id="13" name="סמן גירסה" dataDxfId="39"/>
    <tableColumn id="14" name="ערך הזמנה + מע&quot;מ" dataDxfId="38"/>
    <tableColumn id="15" name="מטבע" dataDxfId="37"/>
    <tableColumn id="16" name="ערך הזמנה במ.ט.מ" dataDxfId="36"/>
    <tableColumn id="17" name="יתרת הזמנות נומינלית + מעמ" dataDxfId="35"/>
    <tableColumn id="18" name="אחוז ביצוע נומינלי" dataDxfId="34"/>
    <tableColumn id="19" name="מטבע מקומי" dataDxfId="33"/>
    <tableColumn id="20" name="ביצוע ערך קבלות הטובין במט&quot;מ" dataDxfId="32"/>
    <tableColumn id="21" name="ביצוע חשבוניות כולל מע&quot;מ והצמדות במט&quot;מ" dataDxfId="31"/>
    <tableColumn id="22" name="יתרת הזמנות משוערכת בניכוי חשבוניות במטמ" dataDxfId="30"/>
    <tableColumn id="23" name="לא שלם" dataDxfId="29"/>
    <tableColumn id="24" name="טקסט כותרת" dataDxfId="28"/>
    <tableColumn id="25" name="סמן הצמדה" dataDxfId="27"/>
    <tableColumn id="26" name="סמן אירכוב" dataDxfId="26"/>
    <tableColumn id="27" name="יתרת הזנה נומינלית לקליטת גיליון שירות" dataDxfId="25"/>
    <tableColumn id="28" name="קוד חברה" dataDxfId="24"/>
    <tableColumn id="29" name="סימוכין שלנו" dataDxfId="23"/>
    <tableColumn id="30" name="יתרת הזמנות משוערכת בניכוי תשלומים" dataDxfId="22"/>
    <tableColumn id="31" name="אופן רכישה מקור" dataDxfId="21"/>
    <tableColumn id="32" name="סיבת פטור" dataDxfId="20"/>
    <tableColumn id="33" name="הסכם" dataDxfId="19"/>
    <tableColumn id="34" name="ערך הזמנה ללא מע&quot;מ" dataDxfId="18"/>
    <tableColumn id="35" name="הזמנה תשלח לפורטל" dataDxfId="17"/>
    <tableColumn id="36" name="ספק פורטל" dataDxfId="16"/>
    <tableColumn id="37" name="דורש" dataDxfId="15"/>
    <tableColumn id="38" name="שם דורש" dataDxfId="14"/>
    <tableColumn id="39" name="יוצר ההזמנה" dataDxfId="13"/>
    <tableColumn id="40" name="מטרת התקשרות" dataDxfId="12"/>
    <tableColumn id="41" name="תיאור" dataDxfId="11"/>
    <tableColumn id="42" name="תנאי תשלום" dataDxfId="10"/>
    <tableColumn id="43" name="מימוש אופציה" dataDxfId="9"/>
    <tableColumn id="44" name="מספר פניית מימוש אופציה" dataDxfId="8"/>
    <tableColumn id="45" name="תאריך מימוש אופציה" dataDxfId="7"/>
    <tableColumn id="46" name="סכום אופציה" dataDxfId="6"/>
    <tableColumn id="47" name="סיבת התקשרות" dataDxfId="5"/>
    <tableColumn id="48" name="מספר פניית התקשרות המשך" dataDxfId="4"/>
    <tableColumn id="49" name="סיבת התקשרות המשך" dataDxfId="3"/>
    <tableColumn id="50" name="תאריך התקשרות המשך" dataDxfId="2"/>
    <tableColumn id="51" name="סכום התקשרות המשך" dataDxfId="1"/>
    <tableColumn id="52" name="תאריך שחרור הזמנה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5"/>
  <sheetViews>
    <sheetView rightToLeft="1" tabSelected="1" workbookViewId="0">
      <pane ySplit="1" topLeftCell="A2" activePane="bottomLeft" state="frozen"/>
      <selection pane="bottomLeft" activeCell="E3" sqref="E3"/>
    </sheetView>
  </sheetViews>
  <sheetFormatPr defaultRowHeight="14.25" x14ac:dyDescent="0.2"/>
  <cols>
    <col min="1" max="1" width="12.375" style="44" bestFit="1" customWidth="1"/>
    <col min="2" max="2" width="14.5" bestFit="1" customWidth="1"/>
    <col min="3" max="3" width="12" bestFit="1" customWidth="1"/>
    <col min="4" max="4" width="18.875" bestFit="1" customWidth="1"/>
    <col min="5" max="5" width="49" bestFit="1" customWidth="1"/>
    <col min="6" max="6" width="17.125" style="4" customWidth="1"/>
    <col min="7" max="7" width="15.125" style="4" customWidth="1"/>
    <col min="8" max="8" width="8.875" bestFit="1" customWidth="1"/>
    <col min="9" max="9" width="29.5" bestFit="1" customWidth="1"/>
    <col min="10" max="10" width="16.25" style="44" bestFit="1" customWidth="1"/>
    <col min="11" max="11" width="7.125" bestFit="1" customWidth="1"/>
    <col min="12" max="12" width="15.75" customWidth="1"/>
    <col min="13" max="13" width="32.125" customWidth="1"/>
    <col min="14" max="14" width="25.375" bestFit="1" customWidth="1"/>
    <col min="15" max="15" width="11.875" bestFit="1" customWidth="1"/>
    <col min="16" max="16" width="17" customWidth="1"/>
    <col min="17" max="17" width="27.625" bestFit="1" customWidth="1"/>
    <col min="18" max="18" width="14.5" bestFit="1" customWidth="1"/>
    <col min="19" max="19" width="11.125" customWidth="1"/>
    <col min="21" max="21" width="10.5" customWidth="1"/>
  </cols>
  <sheetData>
    <row r="1" spans="1:18" s="12" customFormat="1" ht="15" x14ac:dyDescent="0.25">
      <c r="A1" s="47" t="s">
        <v>0</v>
      </c>
      <c r="B1" s="9" t="s">
        <v>236</v>
      </c>
      <c r="C1" s="9" t="s">
        <v>237</v>
      </c>
      <c r="D1" s="9" t="s">
        <v>238</v>
      </c>
      <c r="E1" s="9" t="s">
        <v>2</v>
      </c>
      <c r="F1" s="10" t="s">
        <v>5</v>
      </c>
      <c r="G1" s="10" t="s">
        <v>6</v>
      </c>
      <c r="H1" s="9" t="s">
        <v>9</v>
      </c>
      <c r="I1" s="9" t="s">
        <v>1</v>
      </c>
      <c r="J1" s="45" t="s">
        <v>10</v>
      </c>
      <c r="K1" s="9" t="s">
        <v>11</v>
      </c>
      <c r="L1" s="9" t="s">
        <v>3</v>
      </c>
      <c r="M1" s="9" t="s">
        <v>8</v>
      </c>
      <c r="N1" s="9" t="s">
        <v>4</v>
      </c>
      <c r="O1" s="9" t="s">
        <v>7</v>
      </c>
      <c r="P1" s="9" t="s">
        <v>12</v>
      </c>
      <c r="Q1" s="9" t="s">
        <v>13</v>
      </c>
      <c r="R1" s="11" t="s">
        <v>268</v>
      </c>
    </row>
    <row r="2" spans="1:18" x14ac:dyDescent="0.2">
      <c r="A2" s="48">
        <v>4502240664</v>
      </c>
      <c r="B2" s="1" t="s">
        <v>239</v>
      </c>
      <c r="C2" s="1" t="str">
        <f>VLOOKUP(טבלה1[[#This Row],[מסמך רכישה]],גיליון2!$B$1:$D$248,2,FALSE)</f>
        <v>73-30-01-05</v>
      </c>
      <c r="D2" s="1" t="str">
        <f>VLOOKUP(טבלה1[[#This Row],[מסמך רכישה]],גיליון2!$B$1:$D$248,3,FALSE)</f>
        <v>פיתוח ותחזוקת מערכות</v>
      </c>
      <c r="E2" s="1" t="s">
        <v>1716</v>
      </c>
      <c r="F2" s="3">
        <v>44873</v>
      </c>
      <c r="G2" s="3">
        <v>45141</v>
      </c>
      <c r="H2" s="1" t="s">
        <v>16</v>
      </c>
      <c r="I2" s="1" t="s">
        <v>14</v>
      </c>
      <c r="J2" s="46" t="s">
        <v>17</v>
      </c>
      <c r="K2" s="1" t="s">
        <v>18</v>
      </c>
      <c r="L2" s="1">
        <v>134049.70000000001</v>
      </c>
      <c r="M2" s="1">
        <v>141952.92000000001</v>
      </c>
      <c r="N2" s="1">
        <v>0</v>
      </c>
      <c r="O2" s="1" t="s">
        <v>15</v>
      </c>
      <c r="P2" s="1">
        <v>134049.70000000001</v>
      </c>
      <c r="Q2" s="1">
        <v>134049.70000000001</v>
      </c>
      <c r="R2" s="2" t="s">
        <v>269</v>
      </c>
    </row>
    <row r="3" spans="1:18" x14ac:dyDescent="0.2">
      <c r="A3" s="48">
        <v>4502240164</v>
      </c>
      <c r="B3" s="1" t="s">
        <v>239</v>
      </c>
      <c r="C3" s="1" t="str">
        <f>VLOOKUP(טבלה1[[#This Row],[מסמך רכישה]],גיליון2!$B$1:$D$248,2,FALSE)</f>
        <v>73-30-01-05</v>
      </c>
      <c r="D3" s="1" t="str">
        <f>VLOOKUP(טבלה1[[#This Row],[מסמך רכישה]],גיליון2!$B$1:$D$248,3,FALSE)</f>
        <v>פיתוח ותחזוקת מערכות</v>
      </c>
      <c r="E3" s="1" t="s">
        <v>21</v>
      </c>
      <c r="F3" s="3">
        <v>44869</v>
      </c>
      <c r="G3" s="3">
        <v>46752</v>
      </c>
      <c r="H3" s="1" t="s">
        <v>22</v>
      </c>
      <c r="I3" s="1" t="s">
        <v>20</v>
      </c>
      <c r="J3" s="46" t="s">
        <v>23</v>
      </c>
      <c r="K3" s="1" t="s">
        <v>18</v>
      </c>
      <c r="L3" s="1">
        <v>17829.419999999998</v>
      </c>
      <c r="M3" s="1">
        <v>18152.63</v>
      </c>
      <c r="N3" s="1">
        <v>0</v>
      </c>
      <c r="O3" s="1" t="s">
        <v>15</v>
      </c>
      <c r="P3" s="1">
        <v>17829.419999999998</v>
      </c>
      <c r="Q3" s="1">
        <v>17829.419999999998</v>
      </c>
      <c r="R3" s="2" t="s">
        <v>269</v>
      </c>
    </row>
    <row r="4" spans="1:18" x14ac:dyDescent="0.2">
      <c r="A4" s="49">
        <v>4502258334</v>
      </c>
      <c r="B4" s="1" t="s">
        <v>239</v>
      </c>
      <c r="C4" s="1" t="str">
        <f>VLOOKUP(טבלה1[[#This Row],[מסמך רכישה]],גיליון2!$B$1:$D$248,2,FALSE)</f>
        <v>41-30-01-10</v>
      </c>
      <c r="D4" s="1" t="str">
        <f>VLOOKUP(טבלה1[[#This Row],[מסמך רכישה]],גיליון2!$B$1:$D$248,3,FALSE)</f>
        <v>הוצאות תפעול</v>
      </c>
      <c r="E4" s="1" t="s">
        <v>1717</v>
      </c>
      <c r="F4" s="3">
        <v>44805</v>
      </c>
      <c r="G4" s="3">
        <v>44926</v>
      </c>
      <c r="H4" s="1" t="s">
        <v>894</v>
      </c>
      <c r="I4" s="1" t="s">
        <v>895</v>
      </c>
      <c r="J4" s="46" t="s">
        <v>896</v>
      </c>
      <c r="K4" s="1" t="s">
        <v>18</v>
      </c>
      <c r="L4" s="1">
        <v>203.93</v>
      </c>
      <c r="M4" s="1">
        <v>210.6</v>
      </c>
      <c r="N4" s="1">
        <v>0</v>
      </c>
      <c r="O4" s="1" t="s">
        <v>49</v>
      </c>
      <c r="P4" s="1">
        <v>24545.33</v>
      </c>
      <c r="Q4" s="1">
        <v>203.93</v>
      </c>
      <c r="R4" s="2" t="s">
        <v>269</v>
      </c>
    </row>
    <row r="5" spans="1:18" x14ac:dyDescent="0.2">
      <c r="A5" s="48">
        <v>4502269531</v>
      </c>
      <c r="B5" s="1" t="s">
        <v>239</v>
      </c>
      <c r="C5" s="1" t="str">
        <f>VLOOKUP(טבלה1[[#This Row],[מסמך רכישה]],גיליון2!$B$1:$D$248,2,FALSE)</f>
        <v>73-30-01-05</v>
      </c>
      <c r="D5" s="1" t="str">
        <f>VLOOKUP(טבלה1[[#This Row],[מסמך רכישה]],גיליון2!$B$1:$D$248,3,FALSE)</f>
        <v>פיתוח ותחזוקת מערכות</v>
      </c>
      <c r="E5" s="1" t="s">
        <v>1718</v>
      </c>
      <c r="F5" s="3">
        <v>44927</v>
      </c>
      <c r="G5" s="3">
        <v>46022</v>
      </c>
      <c r="H5" s="1" t="s">
        <v>1348</v>
      </c>
      <c r="I5" s="1" t="s">
        <v>1349</v>
      </c>
      <c r="J5" s="46" t="s">
        <v>1350</v>
      </c>
      <c r="K5" s="1" t="s">
        <v>18</v>
      </c>
      <c r="L5" s="1">
        <v>111090.16</v>
      </c>
      <c r="M5" s="1">
        <v>116575.57</v>
      </c>
      <c r="N5" s="1">
        <v>0</v>
      </c>
      <c r="O5" s="1" t="s">
        <v>15</v>
      </c>
      <c r="P5" s="1">
        <v>134039.16</v>
      </c>
      <c r="Q5" s="1">
        <v>111090.16</v>
      </c>
      <c r="R5" s="2" t="s">
        <v>269</v>
      </c>
    </row>
    <row r="6" spans="1:18" x14ac:dyDescent="0.2">
      <c r="A6" s="48">
        <v>4502259010</v>
      </c>
      <c r="B6" s="1" t="s">
        <v>239</v>
      </c>
      <c r="C6" s="1" t="str">
        <f>VLOOKUP(טבלה1[[#This Row],[מסמך רכישה]],גיליון2!$B$1:$D$248,2,FALSE)</f>
        <v>73-30-01-05</v>
      </c>
      <c r="D6" s="1" t="str">
        <f>VLOOKUP(טבלה1[[#This Row],[מסמך רכישה]],גיליון2!$B$1:$D$248,3,FALSE)</f>
        <v>פיתוח ותחזוקת מערכות</v>
      </c>
      <c r="E6" s="1" t="s">
        <v>1719</v>
      </c>
      <c r="F6" s="3">
        <v>44973</v>
      </c>
      <c r="G6" s="3">
        <v>45338</v>
      </c>
      <c r="H6" s="1" t="s">
        <v>676</v>
      </c>
      <c r="I6" s="1" t="s">
        <v>677</v>
      </c>
      <c r="J6" s="46" t="s">
        <v>678</v>
      </c>
      <c r="K6" s="1" t="s">
        <v>18</v>
      </c>
      <c r="L6" s="1">
        <v>1937.85</v>
      </c>
      <c r="M6" s="1">
        <v>1930.52</v>
      </c>
      <c r="N6" s="1">
        <v>0</v>
      </c>
      <c r="O6" s="1" t="s">
        <v>15</v>
      </c>
      <c r="P6" s="1">
        <v>5183.74</v>
      </c>
      <c r="Q6" s="1">
        <v>1937.85</v>
      </c>
      <c r="R6" s="2" t="s">
        <v>269</v>
      </c>
    </row>
    <row r="7" spans="1:18" x14ac:dyDescent="0.2">
      <c r="A7" s="48">
        <v>4502269813</v>
      </c>
      <c r="B7" s="1" t="s">
        <v>239</v>
      </c>
      <c r="C7" s="1" t="str">
        <f>VLOOKUP(טבלה1[[#This Row],[מסמך רכישה]],גיליון2!$B$1:$D$248,2,FALSE)</f>
        <v>73-30-01-05</v>
      </c>
      <c r="D7" s="1" t="str">
        <f>VLOOKUP(טבלה1[[#This Row],[מסמך רכישה]],גיליון2!$B$1:$D$248,3,FALSE)</f>
        <v>פיתוח ותחזוקת מערכות</v>
      </c>
      <c r="E7" s="1" t="s">
        <v>270</v>
      </c>
      <c r="F7" s="3">
        <v>44917</v>
      </c>
      <c r="G7" s="3">
        <v>45108</v>
      </c>
      <c r="H7" s="1" t="s">
        <v>26</v>
      </c>
      <c r="I7" s="1" t="s">
        <v>25</v>
      </c>
      <c r="J7" s="46" t="s">
        <v>27</v>
      </c>
      <c r="K7" s="1" t="s">
        <v>18</v>
      </c>
      <c r="L7" s="1">
        <v>134039.16</v>
      </c>
      <c r="M7" s="1">
        <v>137084.45000000001</v>
      </c>
      <c r="N7" s="1">
        <v>0</v>
      </c>
      <c r="O7" s="1" t="s">
        <v>15</v>
      </c>
      <c r="P7" s="1">
        <v>1989</v>
      </c>
      <c r="Q7" s="1">
        <v>134039.16</v>
      </c>
      <c r="R7" s="2" t="s">
        <v>269</v>
      </c>
    </row>
    <row r="8" spans="1:18" x14ac:dyDescent="0.2">
      <c r="A8" s="48">
        <v>4502249370</v>
      </c>
      <c r="B8" s="1" t="s">
        <v>239</v>
      </c>
      <c r="C8" s="1" t="str">
        <f>VLOOKUP(טבלה1[[#This Row],[מסמך רכישה]],גיליון2!$B$1:$D$248,2,FALSE)</f>
        <v>73-30-01-05</v>
      </c>
      <c r="D8" s="1" t="str">
        <f>VLOOKUP(טבלה1[[#This Row],[מסמך רכישה]],גיליון2!$B$1:$D$248,3,FALSE)</f>
        <v>פיתוח ותחזוקת מערכות</v>
      </c>
      <c r="E8" s="1" t="s">
        <v>1720</v>
      </c>
      <c r="F8" s="3">
        <v>44887</v>
      </c>
      <c r="G8" s="3">
        <v>46934</v>
      </c>
      <c r="H8" s="1" t="s">
        <v>29</v>
      </c>
      <c r="I8" s="1" t="s">
        <v>28</v>
      </c>
      <c r="J8" s="46" t="s">
        <v>30</v>
      </c>
      <c r="K8" s="1" t="s">
        <v>18</v>
      </c>
      <c r="L8" s="1">
        <v>5183.74</v>
      </c>
      <c r="M8" s="1">
        <v>5189.7</v>
      </c>
      <c r="N8" s="1">
        <v>0</v>
      </c>
      <c r="O8" s="1" t="s">
        <v>15</v>
      </c>
      <c r="P8" s="1">
        <v>7605</v>
      </c>
      <c r="Q8" s="1">
        <v>5183.74</v>
      </c>
      <c r="R8" s="2" t="s">
        <v>269</v>
      </c>
    </row>
    <row r="9" spans="1:18" x14ac:dyDescent="0.2">
      <c r="A9" s="48">
        <v>4502269235</v>
      </c>
      <c r="B9" s="1" t="s">
        <v>239</v>
      </c>
      <c r="C9" s="1" t="str">
        <f>VLOOKUP(טבלה1[[#This Row],[מסמך רכישה]],גיליון2!$B$1:$D$248,2,FALSE)</f>
        <v>73-30-01-05</v>
      </c>
      <c r="D9" s="1" t="str">
        <f>VLOOKUP(טבלה1[[#This Row],[מסמך רכישה]],גיליון2!$B$1:$D$248,3,FALSE)</f>
        <v>פיתוח ותחזוקת מערכות</v>
      </c>
      <c r="E9" s="1" t="s">
        <v>1351</v>
      </c>
      <c r="F9" s="3">
        <v>44927</v>
      </c>
      <c r="G9" s="3">
        <v>46022</v>
      </c>
      <c r="H9" s="1" t="s">
        <v>1348</v>
      </c>
      <c r="I9" s="1" t="s">
        <v>1349</v>
      </c>
      <c r="J9" s="46" t="s">
        <v>1350</v>
      </c>
      <c r="K9" s="1" t="s">
        <v>18</v>
      </c>
      <c r="L9" s="1">
        <v>333729.18</v>
      </c>
      <c r="M9" s="1">
        <v>342564.44</v>
      </c>
      <c r="N9" s="1">
        <v>0</v>
      </c>
      <c r="O9" s="1" t="s">
        <v>15</v>
      </c>
      <c r="P9" s="1">
        <v>3159</v>
      </c>
      <c r="Q9" s="1">
        <v>333729.18</v>
      </c>
      <c r="R9" s="2" t="s">
        <v>269</v>
      </c>
    </row>
    <row r="10" spans="1:18" x14ac:dyDescent="0.2">
      <c r="A10" s="48">
        <v>4502230756</v>
      </c>
      <c r="B10" s="1" t="s">
        <v>239</v>
      </c>
      <c r="C10" s="1" t="str">
        <f>VLOOKUP(טבלה1[[#This Row],[מסמך רכישה]],גיליון2!$B$1:$D$248,2,FALSE)</f>
        <v>41-30-01-19</v>
      </c>
      <c r="D10" s="1" t="str">
        <f>VLOOKUP(טבלה1[[#This Row],[מסמך רכישה]],גיליון2!$B$1:$D$248,3,FALSE)</f>
        <v>פעולות מנהל וארגון</v>
      </c>
      <c r="E10" s="1" t="s">
        <v>271</v>
      </c>
      <c r="F10" s="3">
        <v>44836</v>
      </c>
      <c r="G10" s="3">
        <v>44926</v>
      </c>
      <c r="H10" s="1" t="s">
        <v>33</v>
      </c>
      <c r="I10" s="1" t="s">
        <v>31</v>
      </c>
      <c r="J10" s="46" t="s">
        <v>34</v>
      </c>
      <c r="K10" s="1" t="s">
        <v>18</v>
      </c>
      <c r="L10" s="1">
        <v>1989</v>
      </c>
      <c r="M10" s="1">
        <v>1989</v>
      </c>
      <c r="N10" s="1">
        <v>0</v>
      </c>
      <c r="O10" s="1" t="s">
        <v>32</v>
      </c>
      <c r="P10" s="1">
        <v>47469.24</v>
      </c>
      <c r="Q10" s="1">
        <v>1989</v>
      </c>
      <c r="R10" s="2" t="s">
        <v>269</v>
      </c>
    </row>
    <row r="11" spans="1:18" x14ac:dyDescent="0.2">
      <c r="A11" s="48">
        <v>4502231561</v>
      </c>
      <c r="B11" s="1" t="s">
        <v>239</v>
      </c>
      <c r="C11" s="1" t="str">
        <f>VLOOKUP(טבלה1[[#This Row],[מסמך רכישה]],גיליון2!$B$1:$D$248,2,FALSE)</f>
        <v>41-30-01-19</v>
      </c>
      <c r="D11" s="1" t="str">
        <f>VLOOKUP(טבלה1[[#This Row],[מסמך רכישה]],גיליון2!$B$1:$D$248,3,FALSE)</f>
        <v>פעולות מנהל וארגון</v>
      </c>
      <c r="E11" s="1" t="s">
        <v>1721</v>
      </c>
      <c r="F11" s="3">
        <v>44859</v>
      </c>
      <c r="G11" s="3">
        <v>44859</v>
      </c>
      <c r="H11" s="1" t="s">
        <v>37</v>
      </c>
      <c r="I11" s="1" t="s">
        <v>35</v>
      </c>
      <c r="J11" s="46" t="s">
        <v>38</v>
      </c>
      <c r="K11" s="1" t="s">
        <v>18</v>
      </c>
      <c r="L11" s="1">
        <v>7605</v>
      </c>
      <c r="M11" s="1">
        <v>7605</v>
      </c>
      <c r="N11" s="1">
        <v>0</v>
      </c>
      <c r="O11" s="1" t="s">
        <v>36</v>
      </c>
      <c r="P11" s="1">
        <v>4329</v>
      </c>
      <c r="Q11" s="1">
        <v>7605</v>
      </c>
      <c r="R11" s="2" t="s">
        <v>269</v>
      </c>
    </row>
    <row r="12" spans="1:18" x14ac:dyDescent="0.2">
      <c r="A12" s="48">
        <v>4502232934</v>
      </c>
      <c r="B12" s="1" t="s">
        <v>239</v>
      </c>
      <c r="C12" s="1" t="str">
        <f>VLOOKUP(טבלה1[[#This Row],[מסמך רכישה]],גיליון2!$B$1:$D$248,2,FALSE)</f>
        <v>41-30-01-10</v>
      </c>
      <c r="D12" s="1" t="str">
        <f>VLOOKUP(טבלה1[[#This Row],[מסמך רכישה]],גיליון2!$B$1:$D$248,3,FALSE)</f>
        <v>הוצאות תפעול</v>
      </c>
      <c r="E12" s="1" t="s">
        <v>1722</v>
      </c>
      <c r="F12" s="3">
        <v>44854</v>
      </c>
      <c r="G12" s="3">
        <v>45218</v>
      </c>
      <c r="H12" s="1" t="s">
        <v>41</v>
      </c>
      <c r="I12" s="1" t="s">
        <v>39</v>
      </c>
      <c r="J12" s="46" t="s">
        <v>42</v>
      </c>
      <c r="K12" s="1" t="s">
        <v>18</v>
      </c>
      <c r="L12" s="1">
        <v>3159</v>
      </c>
      <c r="M12" s="1">
        <v>3159</v>
      </c>
      <c r="N12" s="1">
        <v>0</v>
      </c>
      <c r="O12" s="1" t="s">
        <v>40</v>
      </c>
      <c r="P12" s="1">
        <v>3299.4</v>
      </c>
      <c r="Q12" s="1">
        <v>3159</v>
      </c>
      <c r="R12" s="2" t="s">
        <v>269</v>
      </c>
    </row>
    <row r="13" spans="1:18" x14ac:dyDescent="0.2">
      <c r="A13" s="48">
        <v>4502235286</v>
      </c>
      <c r="B13" s="1" t="s">
        <v>239</v>
      </c>
      <c r="C13" s="1" t="str">
        <f>VLOOKUP(טבלה1[[#This Row],[מסמך רכישה]],גיליון2!$B$1:$D$248,2,FALSE)</f>
        <v>73-30-01-31</v>
      </c>
      <c r="D13" s="1" t="str">
        <f>VLOOKUP(טבלה1[[#This Row],[מסמך רכישה]],גיליון2!$B$1:$D$248,3,FALSE)</f>
        <v>חיזוי שטפונות</v>
      </c>
      <c r="E13" s="1" t="s">
        <v>272</v>
      </c>
      <c r="F13" s="3">
        <v>44837</v>
      </c>
      <c r="G13" s="3">
        <v>45201</v>
      </c>
      <c r="H13" s="1" t="s">
        <v>45</v>
      </c>
      <c r="I13" s="1" t="s">
        <v>43</v>
      </c>
      <c r="J13" s="46" t="s">
        <v>46</v>
      </c>
      <c r="K13" s="1" t="s">
        <v>18</v>
      </c>
      <c r="L13" s="1">
        <v>47469.24</v>
      </c>
      <c r="M13" s="1">
        <v>47469.24</v>
      </c>
      <c r="N13" s="1">
        <v>0</v>
      </c>
      <c r="O13" s="1" t="s">
        <v>44</v>
      </c>
      <c r="P13" s="1">
        <v>1420</v>
      </c>
      <c r="Q13" s="1">
        <v>47469.24</v>
      </c>
      <c r="R13" s="2" t="s">
        <v>269</v>
      </c>
    </row>
    <row r="14" spans="1:18" x14ac:dyDescent="0.2">
      <c r="A14" s="48">
        <v>4502236420</v>
      </c>
      <c r="B14" s="1" t="s">
        <v>239</v>
      </c>
      <c r="C14" s="1" t="str">
        <f>VLOOKUP(טבלה1[[#This Row],[מסמך רכישה]],גיליון2!$B$1:$D$248,2,FALSE)</f>
        <v>41-30-01-10</v>
      </c>
      <c r="D14" s="1" t="str">
        <f>VLOOKUP(טבלה1[[#This Row],[מסמך רכישה]],גיליון2!$B$1:$D$248,3,FALSE)</f>
        <v>הוצאות תפעול</v>
      </c>
      <c r="E14" s="1" t="s">
        <v>48</v>
      </c>
      <c r="F14" s="3">
        <v>44860</v>
      </c>
      <c r="G14" s="3">
        <v>45046</v>
      </c>
      <c r="H14" s="1" t="s">
        <v>50</v>
      </c>
      <c r="I14" s="1" t="s">
        <v>47</v>
      </c>
      <c r="J14" s="46" t="s">
        <v>51</v>
      </c>
      <c r="K14" s="1" t="s">
        <v>18</v>
      </c>
      <c r="L14" s="1">
        <v>4329</v>
      </c>
      <c r="M14" s="1">
        <v>4329</v>
      </c>
      <c r="N14" s="1">
        <v>0</v>
      </c>
      <c r="O14" s="1" t="s">
        <v>49</v>
      </c>
      <c r="P14" s="1">
        <v>4095</v>
      </c>
      <c r="Q14" s="1">
        <v>4329</v>
      </c>
      <c r="R14" s="2" t="s">
        <v>269</v>
      </c>
    </row>
    <row r="15" spans="1:18" x14ac:dyDescent="0.2">
      <c r="A15" s="48">
        <v>4502239278</v>
      </c>
      <c r="B15" s="1" t="s">
        <v>239</v>
      </c>
      <c r="C15" s="1" t="str">
        <f>VLOOKUP(טבלה1[[#This Row],[מסמך רכישה]],גיליון2!$B$1:$D$248,2,FALSE)</f>
        <v>41-30-01-20</v>
      </c>
      <c r="D15" s="1" t="str">
        <f>VLOOKUP(טבלה1[[#This Row],[מסמך רכישה]],גיליון2!$B$1:$D$248,3,FALSE)</f>
        <v>הדרכה ורווחה</v>
      </c>
      <c r="E15" s="1" t="s">
        <v>1723</v>
      </c>
      <c r="F15" s="3">
        <v>44866</v>
      </c>
      <c r="G15" s="3">
        <v>44926</v>
      </c>
      <c r="H15" s="1" t="s">
        <v>54</v>
      </c>
      <c r="I15" s="1" t="s">
        <v>52</v>
      </c>
      <c r="J15" s="46" t="s">
        <v>55</v>
      </c>
      <c r="K15" s="1" t="s">
        <v>18</v>
      </c>
      <c r="L15" s="1">
        <v>3299.4</v>
      </c>
      <c r="M15" s="1">
        <v>3299.4</v>
      </c>
      <c r="N15" s="1">
        <v>0</v>
      </c>
      <c r="O15" s="1" t="s">
        <v>53</v>
      </c>
      <c r="P15" s="1">
        <v>643.5</v>
      </c>
      <c r="Q15" s="1">
        <v>3299.4</v>
      </c>
      <c r="R15" s="2" t="s">
        <v>269</v>
      </c>
    </row>
    <row r="16" spans="1:18" x14ac:dyDescent="0.2">
      <c r="A16" s="48">
        <v>4502240891</v>
      </c>
      <c r="B16" s="1" t="s">
        <v>239</v>
      </c>
      <c r="C16" s="1" t="str">
        <f>VLOOKUP(טבלה1[[#This Row],[מסמך רכישה]],גיליון2!$B$1:$D$248,2,FALSE)</f>
        <v>41-30-01-19</v>
      </c>
      <c r="D16" s="1" t="str">
        <f>VLOOKUP(טבלה1[[#This Row],[מסמך רכישה]],גיליון2!$B$1:$D$248,3,FALSE)</f>
        <v>פעולות מנהל וארגון</v>
      </c>
      <c r="E16" s="1" t="s">
        <v>1724</v>
      </c>
      <c r="F16" s="3">
        <v>44875</v>
      </c>
      <c r="G16" s="3">
        <v>44875</v>
      </c>
      <c r="H16" s="1" t="s">
        <v>57</v>
      </c>
      <c r="I16" s="1" t="s">
        <v>56</v>
      </c>
      <c r="J16" s="46" t="s">
        <v>58</v>
      </c>
      <c r="K16" s="1" t="s">
        <v>18</v>
      </c>
      <c r="L16" s="1">
        <v>1420</v>
      </c>
      <c r="M16" s="1">
        <v>1420</v>
      </c>
      <c r="N16" s="1">
        <v>0</v>
      </c>
      <c r="O16" s="1" t="s">
        <v>49</v>
      </c>
      <c r="P16" s="1">
        <v>35614.800000000003</v>
      </c>
      <c r="Q16" s="1">
        <v>1420</v>
      </c>
      <c r="R16" s="2" t="s">
        <v>269</v>
      </c>
    </row>
    <row r="17" spans="1:18" x14ac:dyDescent="0.2">
      <c r="A17" s="48">
        <v>4502242165</v>
      </c>
      <c r="B17" s="1" t="s">
        <v>239</v>
      </c>
      <c r="C17" s="1" t="str">
        <f>VLOOKUP(טבלה1[[#This Row],[מסמך רכישה]],גיליון2!$B$1:$D$248,2,FALSE)</f>
        <v>41-30-01-20</v>
      </c>
      <c r="D17" s="1" t="str">
        <f>VLOOKUP(טבלה1[[#This Row],[מסמך רכישה]],גיליון2!$B$1:$D$248,3,FALSE)</f>
        <v>הדרכה ורווחה</v>
      </c>
      <c r="E17" s="1" t="s">
        <v>273</v>
      </c>
      <c r="F17" s="3">
        <v>44873</v>
      </c>
      <c r="G17" s="3">
        <v>44926</v>
      </c>
      <c r="H17" s="1" t="s">
        <v>60</v>
      </c>
      <c r="I17" s="1" t="s">
        <v>59</v>
      </c>
      <c r="J17" s="46" t="s">
        <v>61</v>
      </c>
      <c r="K17" s="1" t="s">
        <v>18</v>
      </c>
      <c r="L17" s="1">
        <v>4095</v>
      </c>
      <c r="M17" s="1">
        <v>4095</v>
      </c>
      <c r="N17" s="1">
        <v>0</v>
      </c>
      <c r="O17" s="1" t="s">
        <v>53</v>
      </c>
      <c r="P17" s="1">
        <v>16497</v>
      </c>
      <c r="Q17" s="1">
        <v>4095</v>
      </c>
      <c r="R17" s="2" t="s">
        <v>269</v>
      </c>
    </row>
    <row r="18" spans="1:18" x14ac:dyDescent="0.2">
      <c r="A18" s="48">
        <v>4502242194</v>
      </c>
      <c r="B18" s="1" t="s">
        <v>239</v>
      </c>
      <c r="C18" s="1" t="str">
        <f>VLOOKUP(טבלה1[[#This Row],[מסמך רכישה]],גיליון2!$B$1:$D$248,2,FALSE)</f>
        <v>41-30-01-20</v>
      </c>
      <c r="D18" s="1" t="str">
        <f>VLOOKUP(טבלה1[[#This Row],[מסמך רכישה]],גיליון2!$B$1:$D$248,3,FALSE)</f>
        <v>הדרכה ורווחה</v>
      </c>
      <c r="E18" s="1" t="s">
        <v>1725</v>
      </c>
      <c r="F18" s="3">
        <v>44866</v>
      </c>
      <c r="G18" s="3">
        <v>44895</v>
      </c>
      <c r="H18" s="1" t="s">
        <v>63</v>
      </c>
      <c r="I18" s="1" t="s">
        <v>62</v>
      </c>
      <c r="J18" s="46" t="s">
        <v>64</v>
      </c>
      <c r="K18" s="1" t="s">
        <v>18</v>
      </c>
      <c r="L18" s="1">
        <v>2179.41</v>
      </c>
      <c r="M18" s="1">
        <v>2179.41</v>
      </c>
      <c r="N18" s="1">
        <v>0</v>
      </c>
      <c r="O18" s="1" t="s">
        <v>53</v>
      </c>
      <c r="P18" s="1">
        <v>2632.5</v>
      </c>
      <c r="Q18" s="1">
        <v>2179.41</v>
      </c>
      <c r="R18" s="2" t="s">
        <v>269</v>
      </c>
    </row>
    <row r="19" spans="1:18" x14ac:dyDescent="0.2">
      <c r="A19" s="49">
        <v>4502242417</v>
      </c>
      <c r="B19" s="1" t="s">
        <v>239</v>
      </c>
      <c r="C19" s="1" t="str">
        <f>VLOOKUP(טבלה1[[#This Row],[מסמך רכישה]],גיליון2!$B$1:$D$248,2,FALSE)</f>
        <v>41-30-01-20</v>
      </c>
      <c r="D19" s="1" t="str">
        <f>VLOOKUP(טבלה1[[#This Row],[מסמך רכישה]],גיליון2!$B$1:$D$248,3,FALSE)</f>
        <v>הדרכה ורווחה</v>
      </c>
      <c r="E19" s="1" t="s">
        <v>1726</v>
      </c>
      <c r="F19" s="3">
        <v>44873</v>
      </c>
      <c r="G19" s="3">
        <v>44926</v>
      </c>
      <c r="H19" s="1" t="s">
        <v>66</v>
      </c>
      <c r="I19" s="1" t="s">
        <v>65</v>
      </c>
      <c r="J19" s="46" t="s">
        <v>67</v>
      </c>
      <c r="K19" s="1" t="s">
        <v>18</v>
      </c>
      <c r="L19" s="1">
        <v>643.5</v>
      </c>
      <c r="M19" s="1">
        <v>643.5</v>
      </c>
      <c r="N19" s="1">
        <v>0</v>
      </c>
      <c r="O19" s="1" t="s">
        <v>53</v>
      </c>
      <c r="P19" s="1">
        <v>46800</v>
      </c>
      <c r="Q19" s="1">
        <v>643.5</v>
      </c>
      <c r="R19" s="2" t="s">
        <v>269</v>
      </c>
    </row>
    <row r="20" spans="1:18" x14ac:dyDescent="0.2">
      <c r="A20" s="48">
        <v>4502242736</v>
      </c>
      <c r="B20" s="1" t="s">
        <v>239</v>
      </c>
      <c r="C20" s="1" t="str">
        <f>VLOOKUP(טבלה1[[#This Row],[מסמך רכישה]],גיליון2!$B$1:$D$248,2,FALSE)</f>
        <v>73-30-01-31</v>
      </c>
      <c r="D20" s="1" t="str">
        <f>VLOOKUP(טבלה1[[#This Row],[מסמך רכישה]],גיליון2!$B$1:$D$248,3,FALSE)</f>
        <v>חיזוי שטפונות</v>
      </c>
      <c r="E20" s="1" t="s">
        <v>1727</v>
      </c>
      <c r="F20" s="3">
        <v>44885</v>
      </c>
      <c r="G20" s="3">
        <v>45066</v>
      </c>
      <c r="H20" s="1" t="s">
        <v>69</v>
      </c>
      <c r="I20" s="1" t="s">
        <v>68</v>
      </c>
      <c r="J20" s="46" t="s">
        <v>70</v>
      </c>
      <c r="K20" s="1" t="s">
        <v>18</v>
      </c>
      <c r="L20" s="1">
        <v>35614.800000000003</v>
      </c>
      <c r="M20" s="1">
        <v>35614.800000000003</v>
      </c>
      <c r="N20" s="1">
        <v>0</v>
      </c>
      <c r="O20" s="1" t="s">
        <v>44</v>
      </c>
      <c r="P20" s="1">
        <v>3322.8</v>
      </c>
      <c r="Q20" s="1">
        <v>35614.800000000003</v>
      </c>
      <c r="R20" s="2" t="s">
        <v>269</v>
      </c>
    </row>
    <row r="21" spans="1:18" x14ac:dyDescent="0.2">
      <c r="A21" s="48">
        <v>4502242841</v>
      </c>
      <c r="B21" s="1" t="s">
        <v>239</v>
      </c>
      <c r="C21" s="1" t="str">
        <f>VLOOKUP(טבלה1[[#This Row],[מסמך רכישה]],גיליון2!$B$1:$D$248,2,FALSE)</f>
        <v>41-30-01-10</v>
      </c>
      <c r="D21" s="1" t="str">
        <f>VLOOKUP(טבלה1[[#This Row],[מסמך רכישה]],גיליון2!$B$1:$D$248,3,FALSE)</f>
        <v>הוצאות תפעול</v>
      </c>
      <c r="E21" s="1" t="s">
        <v>274</v>
      </c>
      <c r="F21" s="3">
        <v>44875</v>
      </c>
      <c r="G21" s="3">
        <v>45240</v>
      </c>
      <c r="H21" s="1" t="s">
        <v>72</v>
      </c>
      <c r="I21" s="1" t="s">
        <v>71</v>
      </c>
      <c r="J21" s="46" t="s">
        <v>73</v>
      </c>
      <c r="K21" s="1" t="s">
        <v>18</v>
      </c>
      <c r="L21" s="1">
        <v>16497</v>
      </c>
      <c r="M21" s="1">
        <v>16497</v>
      </c>
      <c r="N21" s="1">
        <v>0</v>
      </c>
      <c r="O21" s="1" t="s">
        <v>49</v>
      </c>
      <c r="P21" s="1">
        <v>118798.99</v>
      </c>
      <c r="Q21" s="1">
        <v>16497</v>
      </c>
      <c r="R21" s="2" t="s">
        <v>269</v>
      </c>
    </row>
    <row r="22" spans="1:18" x14ac:dyDescent="0.2">
      <c r="A22" s="48">
        <v>4502245557</v>
      </c>
      <c r="B22" s="1" t="s">
        <v>239</v>
      </c>
      <c r="C22" s="1" t="str">
        <f>VLOOKUP(טבלה1[[#This Row],[מסמך רכישה]],גיליון2!$B$1:$D$248,2,FALSE)</f>
        <v>73-30-01-05</v>
      </c>
      <c r="D22" s="1" t="str">
        <f>VLOOKUP(טבלה1[[#This Row],[מסמך רכישה]],גיליון2!$B$1:$D$248,3,FALSE)</f>
        <v>פיתוח ותחזוקת מערכות</v>
      </c>
      <c r="E22" s="1" t="s">
        <v>275</v>
      </c>
      <c r="F22" s="3">
        <v>44879</v>
      </c>
      <c r="G22" s="3">
        <v>44926</v>
      </c>
      <c r="H22" s="1" t="s">
        <v>75</v>
      </c>
      <c r="I22" s="1" t="s">
        <v>74</v>
      </c>
      <c r="J22" s="46" t="s">
        <v>76</v>
      </c>
      <c r="K22" s="1" t="s">
        <v>18</v>
      </c>
      <c r="L22" s="1">
        <v>2632.5</v>
      </c>
      <c r="M22" s="1">
        <v>2632.5</v>
      </c>
      <c r="N22" s="1">
        <v>0</v>
      </c>
      <c r="O22" s="1" t="s">
        <v>15</v>
      </c>
      <c r="P22" s="1">
        <v>6214</v>
      </c>
      <c r="Q22" s="1">
        <v>1872</v>
      </c>
      <c r="R22" s="2" t="s">
        <v>269</v>
      </c>
    </row>
    <row r="23" spans="1:18" x14ac:dyDescent="0.2">
      <c r="A23" s="48">
        <v>4502245891</v>
      </c>
      <c r="B23" s="1" t="s">
        <v>239</v>
      </c>
      <c r="C23" s="1" t="str">
        <f>VLOOKUP(טבלה1[[#This Row],[מסמך רכישה]],גיליון2!$B$1:$D$248,2,FALSE)</f>
        <v>73-30-01-19</v>
      </c>
      <c r="D23" s="1" t="str">
        <f>VLOOKUP(טבלה1[[#This Row],[מסמך רכישה]],גיליון2!$B$1:$D$248,3,FALSE)</f>
        <v>תכנון בקרה וייעוץ</v>
      </c>
      <c r="E23" s="1" t="s">
        <v>1728</v>
      </c>
      <c r="F23" s="3">
        <v>44882</v>
      </c>
      <c r="G23" s="3">
        <v>44924</v>
      </c>
      <c r="H23" s="1" t="s">
        <v>78</v>
      </c>
      <c r="I23" s="1" t="s">
        <v>77</v>
      </c>
      <c r="J23" s="46" t="s">
        <v>79</v>
      </c>
      <c r="K23" s="1" t="s">
        <v>18</v>
      </c>
      <c r="L23" s="1">
        <v>46800</v>
      </c>
      <c r="M23" s="1">
        <v>46800</v>
      </c>
      <c r="N23" s="1">
        <v>0</v>
      </c>
      <c r="O23" s="1" t="s">
        <v>15</v>
      </c>
      <c r="P23" s="1">
        <v>655.20000000000005</v>
      </c>
      <c r="Q23" s="1">
        <v>46800</v>
      </c>
      <c r="R23" s="2" t="s">
        <v>269</v>
      </c>
    </row>
    <row r="24" spans="1:18" x14ac:dyDescent="0.2">
      <c r="A24" s="48">
        <v>4502246304</v>
      </c>
      <c r="B24" s="1" t="s">
        <v>239</v>
      </c>
      <c r="C24" s="1" t="str">
        <f>VLOOKUP(טבלה1[[#This Row],[מסמך רכישה]],גיליון2!$B$1:$D$248,2,FALSE)</f>
        <v>41-30-01-22</v>
      </c>
      <c r="D24" s="1" t="str">
        <f>VLOOKUP(טבלה1[[#This Row],[מסמך רכישה]],גיליון2!$B$1:$D$248,3,FALSE)</f>
        <v>חסכון במים הסברה</v>
      </c>
      <c r="E24" s="1" t="s">
        <v>1729</v>
      </c>
      <c r="F24" s="3">
        <v>44885</v>
      </c>
      <c r="G24" s="3">
        <v>44926</v>
      </c>
      <c r="H24" s="1" t="s">
        <v>82</v>
      </c>
      <c r="I24" s="1" t="s">
        <v>80</v>
      </c>
      <c r="J24" s="46" t="s">
        <v>83</v>
      </c>
      <c r="K24" s="1" t="s">
        <v>18</v>
      </c>
      <c r="L24" s="1">
        <v>3322.8</v>
      </c>
      <c r="M24" s="1">
        <v>3322.8</v>
      </c>
      <c r="N24" s="1">
        <v>0</v>
      </c>
      <c r="O24" s="1" t="s">
        <v>81</v>
      </c>
      <c r="P24" s="1">
        <v>3310.97</v>
      </c>
      <c r="Q24" s="1">
        <v>3322.8</v>
      </c>
      <c r="R24" s="2" t="s">
        <v>269</v>
      </c>
    </row>
    <row r="25" spans="1:18" x14ac:dyDescent="0.2">
      <c r="A25" s="48">
        <v>4502247950</v>
      </c>
      <c r="B25" s="1" t="s">
        <v>239</v>
      </c>
      <c r="C25" s="1" t="str">
        <f>VLOOKUP(טבלה1[[#This Row],[מסמך רכישה]],גיליון2!$B$1:$D$248,2,FALSE)</f>
        <v>73-30-01-03</v>
      </c>
      <c r="D25" s="1" t="str">
        <f>VLOOKUP(טבלה1[[#This Row],[מסמך רכישה]],גיליון2!$B$1:$D$248,3,FALSE)</f>
        <v>איכות מים- ניטור</v>
      </c>
      <c r="E25" s="1" t="s">
        <v>1730</v>
      </c>
      <c r="F25" s="3">
        <v>44866</v>
      </c>
      <c r="G25" s="3">
        <v>45229</v>
      </c>
      <c r="H25" s="1" t="s">
        <v>85</v>
      </c>
      <c r="I25" s="1" t="s">
        <v>84</v>
      </c>
      <c r="J25" s="46" t="s">
        <v>86</v>
      </c>
      <c r="K25" s="1" t="s">
        <v>18</v>
      </c>
      <c r="L25" s="1">
        <v>118798.99</v>
      </c>
      <c r="M25" s="1">
        <v>118798.99</v>
      </c>
      <c r="N25" s="1">
        <v>0</v>
      </c>
      <c r="O25" s="1" t="s">
        <v>44</v>
      </c>
      <c r="P25" s="1">
        <v>42550.09</v>
      </c>
      <c r="Q25" s="1">
        <v>118798.99</v>
      </c>
      <c r="R25" s="2" t="s">
        <v>269</v>
      </c>
    </row>
    <row r="26" spans="1:18" x14ac:dyDescent="0.2">
      <c r="A26" s="48">
        <v>4502248543</v>
      </c>
      <c r="B26" s="1" t="s">
        <v>239</v>
      </c>
      <c r="C26" s="1" t="str">
        <f>VLOOKUP(טבלה1[[#This Row],[מסמך רכישה]],גיליון2!$B$1:$D$248,2,FALSE)</f>
        <v>41-30-01-20</v>
      </c>
      <c r="D26" s="1" t="str">
        <f>VLOOKUP(טבלה1[[#This Row],[מסמך רכישה]],גיליון2!$B$1:$D$248,3,FALSE)</f>
        <v>הדרכה ורווחה</v>
      </c>
      <c r="E26" s="1" t="s">
        <v>1731</v>
      </c>
      <c r="F26" s="3">
        <v>44864</v>
      </c>
      <c r="G26" s="3">
        <v>44926</v>
      </c>
      <c r="H26" s="1" t="s">
        <v>88</v>
      </c>
      <c r="I26" s="1" t="s">
        <v>87</v>
      </c>
      <c r="J26" s="46" t="s">
        <v>89</v>
      </c>
      <c r="K26" s="1" t="s">
        <v>18</v>
      </c>
      <c r="L26" s="1">
        <v>6214</v>
      </c>
      <c r="M26" s="1">
        <v>6214</v>
      </c>
      <c r="N26" s="1">
        <v>0</v>
      </c>
      <c r="O26" s="1" t="s">
        <v>53</v>
      </c>
      <c r="P26" s="1">
        <v>14695.2</v>
      </c>
      <c r="Q26" s="1">
        <v>6214</v>
      </c>
      <c r="R26" s="2" t="s">
        <v>269</v>
      </c>
    </row>
    <row r="27" spans="1:18" x14ac:dyDescent="0.2">
      <c r="A27" s="48">
        <v>4502248552</v>
      </c>
      <c r="B27" s="1" t="s">
        <v>239</v>
      </c>
      <c r="C27" s="1" t="str">
        <f>VLOOKUP(טבלה1[[#This Row],[מסמך רכישה]],גיליון2!$B$1:$D$248,2,FALSE)</f>
        <v>41-30-01-20</v>
      </c>
      <c r="D27" s="1" t="str">
        <f>VLOOKUP(טבלה1[[#This Row],[מסמך רכישה]],גיליון2!$B$1:$D$248,3,FALSE)</f>
        <v>הדרכה ורווחה</v>
      </c>
      <c r="E27" s="1" t="s">
        <v>1732</v>
      </c>
      <c r="F27" s="3">
        <v>44805</v>
      </c>
      <c r="G27" s="3">
        <v>44865</v>
      </c>
      <c r="H27" s="1" t="s">
        <v>88</v>
      </c>
      <c r="I27" s="1" t="s">
        <v>87</v>
      </c>
      <c r="J27" s="46" t="s">
        <v>89</v>
      </c>
      <c r="K27" s="1" t="s">
        <v>18</v>
      </c>
      <c r="L27" s="1">
        <v>6523</v>
      </c>
      <c r="M27" s="1">
        <v>6523</v>
      </c>
      <c r="N27" s="1">
        <v>0</v>
      </c>
      <c r="O27" s="1" t="s">
        <v>53</v>
      </c>
      <c r="P27" s="1">
        <v>4914</v>
      </c>
      <c r="Q27" s="1">
        <v>6523</v>
      </c>
      <c r="R27" s="2" t="s">
        <v>269</v>
      </c>
    </row>
    <row r="28" spans="1:18" x14ac:dyDescent="0.2">
      <c r="A28" s="48">
        <v>4502248555</v>
      </c>
      <c r="B28" s="1" t="s">
        <v>239</v>
      </c>
      <c r="C28" s="1" t="str">
        <f>VLOOKUP(טבלה1[[#This Row],[מסמך רכישה]],גיליון2!$B$1:$D$248,2,FALSE)</f>
        <v>73-30-01-03</v>
      </c>
      <c r="D28" s="1" t="str">
        <f>VLOOKUP(טבלה1[[#This Row],[מסמך רכישה]],גיליון2!$B$1:$D$248,3,FALSE)</f>
        <v>איכות מים- ניטור</v>
      </c>
      <c r="E28" s="1" t="s">
        <v>1733</v>
      </c>
      <c r="F28" s="3">
        <v>44927</v>
      </c>
      <c r="G28" s="3">
        <v>45746</v>
      </c>
      <c r="H28" s="1" t="s">
        <v>610</v>
      </c>
      <c r="I28" s="1" t="s">
        <v>611</v>
      </c>
      <c r="J28" s="46" t="s">
        <v>612</v>
      </c>
      <c r="K28" s="1" t="s">
        <v>18</v>
      </c>
      <c r="L28" s="1">
        <v>301860</v>
      </c>
      <c r="M28" s="1">
        <v>301860</v>
      </c>
      <c r="N28" s="1">
        <v>0</v>
      </c>
      <c r="O28" s="1" t="s">
        <v>101</v>
      </c>
      <c r="P28" s="1">
        <v>6048.9</v>
      </c>
      <c r="Q28" s="1">
        <v>301860</v>
      </c>
      <c r="R28" s="2" t="s">
        <v>269</v>
      </c>
    </row>
    <row r="29" spans="1:18" x14ac:dyDescent="0.2">
      <c r="A29" s="48">
        <v>4502248593</v>
      </c>
      <c r="B29" s="1" t="s">
        <v>239</v>
      </c>
      <c r="C29" s="1" t="str">
        <f>VLOOKUP(טבלה1[[#This Row],[מסמך רכישה]],גיליון2!$B$1:$D$248,2,FALSE)</f>
        <v>41-30-01-10</v>
      </c>
      <c r="D29" s="1" t="str">
        <f>VLOOKUP(טבלה1[[#This Row],[מסמך רכישה]],גיליון2!$B$1:$D$248,3,FALSE)</f>
        <v>הוצאות תפעול</v>
      </c>
      <c r="E29" s="1" t="s">
        <v>1734</v>
      </c>
      <c r="F29" s="3">
        <v>44886</v>
      </c>
      <c r="G29" s="3">
        <v>44926</v>
      </c>
      <c r="H29" s="1" t="s">
        <v>91</v>
      </c>
      <c r="I29" s="1" t="s">
        <v>90</v>
      </c>
      <c r="J29" s="46" t="s">
        <v>92</v>
      </c>
      <c r="K29" s="1" t="s">
        <v>18</v>
      </c>
      <c r="L29" s="1">
        <v>655.20000000000005</v>
      </c>
      <c r="M29" s="1">
        <v>655.20000000000005</v>
      </c>
      <c r="N29" s="1">
        <v>0</v>
      </c>
      <c r="O29" s="1" t="s">
        <v>49</v>
      </c>
      <c r="P29" s="1">
        <v>21060</v>
      </c>
      <c r="Q29" s="1">
        <v>655.20000000000005</v>
      </c>
      <c r="R29" s="2" t="s">
        <v>269</v>
      </c>
    </row>
    <row r="30" spans="1:18" x14ac:dyDescent="0.2">
      <c r="A30" s="48">
        <v>4502249152</v>
      </c>
      <c r="B30" s="1" t="s">
        <v>239</v>
      </c>
      <c r="C30" s="1" t="str">
        <f>VLOOKUP(טבלה1[[#This Row],[מסמך רכישה]],גיליון2!$B$1:$D$248,2,FALSE)</f>
        <v>41-30-01-20</v>
      </c>
      <c r="D30" s="1" t="str">
        <f>VLOOKUP(טבלה1[[#This Row],[מסמך רכישה]],גיליון2!$B$1:$D$248,3,FALSE)</f>
        <v>הדרכה ורווחה</v>
      </c>
      <c r="E30" s="1" t="s">
        <v>280</v>
      </c>
      <c r="F30" s="3">
        <v>44797</v>
      </c>
      <c r="G30" s="3">
        <v>44857</v>
      </c>
      <c r="H30" s="1" t="s">
        <v>659</v>
      </c>
      <c r="I30" s="1" t="s">
        <v>660</v>
      </c>
      <c r="J30" s="46" t="s">
        <v>661</v>
      </c>
      <c r="K30" s="1" t="s">
        <v>18</v>
      </c>
      <c r="L30" s="1">
        <v>1109.1600000000001</v>
      </c>
      <c r="M30" s="1">
        <v>1109.1600000000001</v>
      </c>
      <c r="N30" s="1">
        <v>0</v>
      </c>
      <c r="O30" s="1" t="s">
        <v>53</v>
      </c>
      <c r="P30" s="1">
        <v>4499.82</v>
      </c>
      <c r="Q30" s="1">
        <v>1109.1600000000001</v>
      </c>
      <c r="R30" s="2" t="s">
        <v>269</v>
      </c>
    </row>
    <row r="31" spans="1:18" x14ac:dyDescent="0.2">
      <c r="A31" s="48">
        <v>4502249180</v>
      </c>
      <c r="B31" s="1" t="s">
        <v>239</v>
      </c>
      <c r="C31" s="1" t="str">
        <f>VLOOKUP(טבלה1[[#This Row],[מסמך רכישה]],גיליון2!$B$1:$D$248,2,FALSE)</f>
        <v>41-30-01-39</v>
      </c>
      <c r="D31" s="1" t="str">
        <f>VLOOKUP(טבלה1[[#This Row],[מסמך רכישה]],גיליון2!$B$1:$D$248,3,FALSE)</f>
        <v>סייבר</v>
      </c>
      <c r="E31" s="1" t="s">
        <v>1735</v>
      </c>
      <c r="F31" s="3">
        <v>44887</v>
      </c>
      <c r="G31" s="3">
        <v>45291</v>
      </c>
      <c r="H31" s="1" t="s">
        <v>94</v>
      </c>
      <c r="I31" s="1" t="s">
        <v>93</v>
      </c>
      <c r="J31" s="46" t="s">
        <v>95</v>
      </c>
      <c r="K31" s="1" t="s">
        <v>18</v>
      </c>
      <c r="L31" s="1">
        <v>3310.97</v>
      </c>
      <c r="M31" s="1">
        <v>3310.97</v>
      </c>
      <c r="N31" s="1">
        <v>0</v>
      </c>
      <c r="O31" s="1" t="s">
        <v>15</v>
      </c>
      <c r="P31" s="1">
        <v>216.03</v>
      </c>
      <c r="Q31" s="1">
        <v>3310.97</v>
      </c>
      <c r="R31" s="2" t="s">
        <v>269</v>
      </c>
    </row>
    <row r="32" spans="1:18" x14ac:dyDescent="0.2">
      <c r="A32" s="48">
        <v>4502249188</v>
      </c>
      <c r="B32" s="1" t="s">
        <v>239</v>
      </c>
      <c r="C32" s="1" t="str">
        <f>VLOOKUP(טבלה1[[#This Row],[מסמך רכישה]],גיליון2!$B$1:$D$248,2,FALSE)</f>
        <v>41-30-01-20</v>
      </c>
      <c r="D32" s="1" t="str">
        <f>VLOOKUP(טבלה1[[#This Row],[מסמך רכישה]],גיליון2!$B$1:$D$248,3,FALSE)</f>
        <v>הדרכה ורווחה</v>
      </c>
      <c r="E32" s="1" t="s">
        <v>280</v>
      </c>
      <c r="F32" s="3">
        <v>44825</v>
      </c>
      <c r="G32" s="3">
        <v>44895</v>
      </c>
      <c r="H32" s="1" t="s">
        <v>671</v>
      </c>
      <c r="I32" s="1" t="s">
        <v>672</v>
      </c>
      <c r="J32" s="46">
        <v>500101753</v>
      </c>
      <c r="K32" s="1" t="s">
        <v>18</v>
      </c>
      <c r="L32" s="1">
        <v>831.87</v>
      </c>
      <c r="M32" s="1">
        <v>831.87</v>
      </c>
      <c r="N32" s="1">
        <v>0</v>
      </c>
      <c r="O32" s="1" t="s">
        <v>53</v>
      </c>
      <c r="P32" s="1">
        <v>93.6</v>
      </c>
      <c r="Q32" s="1">
        <v>831.87</v>
      </c>
      <c r="R32" s="2" t="s">
        <v>269</v>
      </c>
    </row>
    <row r="33" spans="1:18" x14ac:dyDescent="0.2">
      <c r="A33" s="48">
        <v>4502249214</v>
      </c>
      <c r="B33" s="1" t="s">
        <v>239</v>
      </c>
      <c r="C33" s="1" t="str">
        <f>VLOOKUP(טבלה1[[#This Row],[מסמך רכישה]],גיליון2!$B$1:$D$248,2,FALSE)</f>
        <v>73-30-01-05</v>
      </c>
      <c r="D33" s="1" t="str">
        <f>VLOOKUP(טבלה1[[#This Row],[מסמך רכישה]],גיליון2!$B$1:$D$248,3,FALSE)</f>
        <v>פיתוח ותחזוקת מערכות</v>
      </c>
      <c r="E33" s="1" t="s">
        <v>1736</v>
      </c>
      <c r="F33" s="3">
        <v>44927</v>
      </c>
      <c r="G33" s="3">
        <v>45291</v>
      </c>
      <c r="H33" s="1" t="s">
        <v>676</v>
      </c>
      <c r="I33" s="1" t="s">
        <v>677</v>
      </c>
      <c r="J33" s="46" t="s">
        <v>678</v>
      </c>
      <c r="K33" s="1" t="s">
        <v>18</v>
      </c>
      <c r="L33" s="1">
        <v>10108.799999999999</v>
      </c>
      <c r="M33" s="1">
        <v>10108.799999999999</v>
      </c>
      <c r="N33" s="1">
        <v>0</v>
      </c>
      <c r="O33" s="1" t="s">
        <v>15</v>
      </c>
      <c r="P33" s="1">
        <v>5000</v>
      </c>
      <c r="Q33" s="1">
        <v>10108.799999999999</v>
      </c>
      <c r="R33" s="2" t="s">
        <v>269</v>
      </c>
    </row>
    <row r="34" spans="1:18" x14ac:dyDescent="0.2">
      <c r="A34" s="48">
        <v>4502250159</v>
      </c>
      <c r="B34" s="1" t="s">
        <v>239</v>
      </c>
      <c r="C34" s="1" t="str">
        <f>VLOOKUP(טבלה1[[#This Row],[מסמך רכישה]],גיליון2!$B$1:$D$248,2,FALSE)</f>
        <v>41-30-01-10</v>
      </c>
      <c r="D34" s="1" t="str">
        <f>VLOOKUP(טבלה1[[#This Row],[מסמך רכישה]],גיליון2!$B$1:$D$248,3,FALSE)</f>
        <v>הוצאות תפעול</v>
      </c>
      <c r="E34" s="1" t="s">
        <v>1737</v>
      </c>
      <c r="F34" s="3">
        <v>44888</v>
      </c>
      <c r="G34" s="3">
        <v>45107</v>
      </c>
      <c r="H34" s="1" t="s">
        <v>207</v>
      </c>
      <c r="I34" s="1" t="s">
        <v>205</v>
      </c>
      <c r="J34" s="46" t="s">
        <v>208</v>
      </c>
      <c r="K34" s="1" t="s">
        <v>18</v>
      </c>
      <c r="L34" s="1">
        <v>3744</v>
      </c>
      <c r="M34" s="1">
        <v>3744</v>
      </c>
      <c r="N34" s="1">
        <v>0</v>
      </c>
      <c r="O34" s="1" t="s">
        <v>49</v>
      </c>
      <c r="P34" s="1">
        <v>2906.35</v>
      </c>
      <c r="Q34" s="1">
        <v>3744</v>
      </c>
      <c r="R34" s="2" t="s">
        <v>269</v>
      </c>
    </row>
    <row r="35" spans="1:18" x14ac:dyDescent="0.2">
      <c r="A35" s="48">
        <v>4502250530</v>
      </c>
      <c r="B35" s="1" t="s">
        <v>239</v>
      </c>
      <c r="C35" s="1" t="str">
        <f>VLOOKUP(טבלה1[[#This Row],[מסמך רכישה]],גיליון2!$B$1:$D$248,2,FALSE)</f>
        <v>41-30-01-20</v>
      </c>
      <c r="D35" s="1" t="str">
        <f>VLOOKUP(טבלה1[[#This Row],[מסמך רכישה]],גיליון2!$B$1:$D$248,3,FALSE)</f>
        <v>הדרכה ורווחה</v>
      </c>
      <c r="E35" s="1" t="s">
        <v>276</v>
      </c>
      <c r="F35" s="3">
        <v>44889</v>
      </c>
      <c r="G35" s="3">
        <v>44926</v>
      </c>
      <c r="H35" s="1" t="s">
        <v>97</v>
      </c>
      <c r="I35" s="1" t="s">
        <v>96</v>
      </c>
      <c r="J35" s="46" t="s">
        <v>98</v>
      </c>
      <c r="K35" s="1" t="s">
        <v>18</v>
      </c>
      <c r="L35" s="1">
        <v>42550.09</v>
      </c>
      <c r="M35" s="1">
        <v>42550.09</v>
      </c>
      <c r="N35" s="1">
        <v>0</v>
      </c>
      <c r="O35" s="1" t="s">
        <v>53</v>
      </c>
      <c r="P35" s="1">
        <v>1514</v>
      </c>
      <c r="Q35" s="1">
        <v>42550.09</v>
      </c>
      <c r="R35" s="2" t="s">
        <v>269</v>
      </c>
    </row>
    <row r="36" spans="1:18" x14ac:dyDescent="0.2">
      <c r="A36" s="48">
        <v>4502252255</v>
      </c>
      <c r="B36" s="1" t="s">
        <v>239</v>
      </c>
      <c r="C36" s="1" t="str">
        <f>VLOOKUP(טבלה1[[#This Row],[מסמך רכישה]],גיליון2!$B$1:$D$248,2,FALSE)</f>
        <v>73-30-01-05</v>
      </c>
      <c r="D36" s="1" t="str">
        <f>VLOOKUP(טבלה1[[#This Row],[מסמך רכישה]],גיליון2!$B$1:$D$248,3,FALSE)</f>
        <v>פיתוח ותחזוקת מערכות</v>
      </c>
      <c r="E36" s="1" t="s">
        <v>1738</v>
      </c>
      <c r="F36" s="3">
        <v>44562</v>
      </c>
      <c r="G36" s="3">
        <v>44926</v>
      </c>
      <c r="H36" s="1" t="s">
        <v>709</v>
      </c>
      <c r="I36" s="1" t="s">
        <v>710</v>
      </c>
      <c r="J36" s="46" t="s">
        <v>711</v>
      </c>
      <c r="K36" s="1" t="s">
        <v>18</v>
      </c>
      <c r="L36" s="1">
        <v>29636.1</v>
      </c>
      <c r="M36" s="1">
        <v>29636.1</v>
      </c>
      <c r="N36" s="1">
        <v>0</v>
      </c>
      <c r="O36" s="1" t="s">
        <v>15</v>
      </c>
      <c r="P36" s="1">
        <v>1109.1600000000001</v>
      </c>
      <c r="Q36" s="1">
        <v>29636.1</v>
      </c>
      <c r="R36" s="2" t="s">
        <v>269</v>
      </c>
    </row>
    <row r="37" spans="1:18" x14ac:dyDescent="0.2">
      <c r="A37" s="48">
        <v>4502253033</v>
      </c>
      <c r="B37" s="1" t="s">
        <v>239</v>
      </c>
      <c r="C37" s="1" t="str">
        <f>VLOOKUP(טבלה1[[#This Row],[מסמך רכישה]],גיליון2!$B$1:$D$248,2,FALSE)</f>
        <v>73-30-01-03</v>
      </c>
      <c r="D37" s="1" t="str">
        <f>VLOOKUP(טבלה1[[#This Row],[מסמך רכישה]],גיליון2!$B$1:$D$248,3,FALSE)</f>
        <v>איכות מים- ניטור</v>
      </c>
      <c r="E37" s="1" t="s">
        <v>100</v>
      </c>
      <c r="F37" s="3">
        <v>44896</v>
      </c>
      <c r="G37" s="3">
        <v>45076</v>
      </c>
      <c r="H37" s="1" t="s">
        <v>102</v>
      </c>
      <c r="I37" s="1" t="s">
        <v>99</v>
      </c>
      <c r="J37" s="46" t="s">
        <v>103</v>
      </c>
      <c r="K37" s="1" t="s">
        <v>18</v>
      </c>
      <c r="L37" s="1">
        <v>14695.2</v>
      </c>
      <c r="M37" s="1">
        <v>14695.2</v>
      </c>
      <c r="N37" s="1">
        <v>0</v>
      </c>
      <c r="O37" s="1" t="s">
        <v>101</v>
      </c>
      <c r="P37" s="1">
        <v>2538.15</v>
      </c>
      <c r="Q37" s="1">
        <v>14695.2</v>
      </c>
      <c r="R37" s="2" t="s">
        <v>269</v>
      </c>
    </row>
    <row r="38" spans="1:18" x14ac:dyDescent="0.2">
      <c r="A38" s="48">
        <v>4502255550</v>
      </c>
      <c r="B38" s="1" t="s">
        <v>239</v>
      </c>
      <c r="C38" s="1" t="str">
        <f>VLOOKUP(טבלה1[[#This Row],[מסמך רכישה]],גיליון2!$B$1:$D$248,2,FALSE)</f>
        <v>41-30-01-10</v>
      </c>
      <c r="D38" s="1" t="str">
        <f>VLOOKUP(טבלה1[[#This Row],[מסמך רכישה]],גיליון2!$B$1:$D$248,3,FALSE)</f>
        <v>הוצאות תפעול</v>
      </c>
      <c r="E38" s="1" t="s">
        <v>1740</v>
      </c>
      <c r="F38" s="3">
        <v>44927</v>
      </c>
      <c r="G38" s="3">
        <v>45291</v>
      </c>
      <c r="H38" s="1" t="s">
        <v>770</v>
      </c>
      <c r="I38" s="1" t="s">
        <v>771</v>
      </c>
      <c r="J38" s="46" t="s">
        <v>772</v>
      </c>
      <c r="K38" s="1" t="s">
        <v>18</v>
      </c>
      <c r="L38" s="1">
        <v>120069.78</v>
      </c>
      <c r="M38" s="1">
        <v>120068.68</v>
      </c>
      <c r="N38" s="1">
        <v>1.1000000000000001</v>
      </c>
      <c r="O38" s="1" t="s">
        <v>19</v>
      </c>
      <c r="P38" s="1">
        <v>1222.95</v>
      </c>
      <c r="Q38" s="1">
        <v>0</v>
      </c>
      <c r="R38" s="2" t="s">
        <v>269</v>
      </c>
    </row>
    <row r="39" spans="1:18" x14ac:dyDescent="0.2">
      <c r="A39" s="48">
        <v>4502255950</v>
      </c>
      <c r="B39" s="1" t="s">
        <v>239</v>
      </c>
      <c r="C39" s="1" t="str">
        <f>VLOOKUP(טבלה1[[#This Row],[מסמך רכישה]],גיליון2!$B$1:$D$248,2,FALSE)</f>
        <v>41-30-01-10</v>
      </c>
      <c r="D39" s="1" t="str">
        <f>VLOOKUP(טבלה1[[#This Row],[מסמך רכישה]],גיליון2!$B$1:$D$248,3,FALSE)</f>
        <v>הוצאות תפעול</v>
      </c>
      <c r="E39" s="1" t="s">
        <v>1739</v>
      </c>
      <c r="F39" s="3">
        <v>44927</v>
      </c>
      <c r="G39" s="3">
        <v>45016</v>
      </c>
      <c r="H39" s="1" t="s">
        <v>770</v>
      </c>
      <c r="I39" s="1" t="s">
        <v>771</v>
      </c>
      <c r="J39" s="46" t="s">
        <v>772</v>
      </c>
      <c r="K39" s="1" t="s">
        <v>18</v>
      </c>
      <c r="L39" s="1">
        <v>1874039.3</v>
      </c>
      <c r="M39" s="1">
        <v>1874039.38</v>
      </c>
      <c r="N39" s="1">
        <v>0</v>
      </c>
      <c r="O39" s="1" t="s">
        <v>19</v>
      </c>
      <c r="P39" s="1">
        <v>1222.95</v>
      </c>
      <c r="Q39" s="1">
        <v>0</v>
      </c>
      <c r="R39" s="2" t="s">
        <v>269</v>
      </c>
    </row>
    <row r="40" spans="1:18" x14ac:dyDescent="0.2">
      <c r="A40" s="48">
        <v>4502256556</v>
      </c>
      <c r="B40" s="1" t="s">
        <v>239</v>
      </c>
      <c r="C40" s="1" t="str">
        <f>VLOOKUP(טבלה1[[#This Row],[מסמך רכישה]],גיליון2!$B$1:$D$248,2,FALSE)</f>
        <v>41-30-01-10</v>
      </c>
      <c r="D40" s="1" t="str">
        <f>VLOOKUP(טבלה1[[#This Row],[מסמך רכישה]],גיליון2!$B$1:$D$248,3,FALSE)</f>
        <v>הוצאות תפעול</v>
      </c>
      <c r="E40" s="1" t="s">
        <v>1741</v>
      </c>
      <c r="F40" s="3">
        <v>44927</v>
      </c>
      <c r="G40" s="3">
        <v>45291</v>
      </c>
      <c r="H40" s="1" t="s">
        <v>859</v>
      </c>
      <c r="I40" s="1" t="s">
        <v>860</v>
      </c>
      <c r="J40" s="46" t="s">
        <v>861</v>
      </c>
      <c r="K40" s="1" t="s">
        <v>18</v>
      </c>
      <c r="L40" s="1">
        <v>1106.02</v>
      </c>
      <c r="M40" s="1">
        <v>1106.02</v>
      </c>
      <c r="N40" s="1">
        <v>0</v>
      </c>
      <c r="O40" s="1" t="s">
        <v>19</v>
      </c>
      <c r="P40" s="1">
        <v>1432.86</v>
      </c>
      <c r="Q40" s="1">
        <v>1106.02</v>
      </c>
      <c r="R40" s="2" t="s">
        <v>269</v>
      </c>
    </row>
    <row r="41" spans="1:18" x14ac:dyDescent="0.2">
      <c r="A41" s="48">
        <v>4502256661</v>
      </c>
      <c r="B41" s="1" t="s">
        <v>239</v>
      </c>
      <c r="C41" s="1" t="str">
        <f>VLOOKUP(טבלה1[[#This Row],[מסמך רכישה]],גיליון2!$B$1:$D$248,2,FALSE)</f>
        <v>73-30-01-03</v>
      </c>
      <c r="D41" s="1" t="str">
        <f>VLOOKUP(טבלה1[[#This Row],[מסמך רכישה]],גיליון2!$B$1:$D$248,3,FALSE)</f>
        <v>איכות מים- ניטור</v>
      </c>
      <c r="E41" s="1" t="s">
        <v>277</v>
      </c>
      <c r="F41" s="3">
        <v>44906</v>
      </c>
      <c r="G41" s="3">
        <v>45270</v>
      </c>
      <c r="H41" s="1" t="s">
        <v>105</v>
      </c>
      <c r="I41" s="1" t="s">
        <v>104</v>
      </c>
      <c r="J41" s="46" t="s">
        <v>106</v>
      </c>
      <c r="K41" s="1" t="s">
        <v>18</v>
      </c>
      <c r="L41" s="1">
        <v>4914</v>
      </c>
      <c r="M41" s="1">
        <v>4914</v>
      </c>
      <c r="N41" s="1">
        <v>0</v>
      </c>
      <c r="O41" s="1" t="s">
        <v>44</v>
      </c>
      <c r="P41" s="1">
        <v>542.05999999999995</v>
      </c>
      <c r="Q41" s="1">
        <v>4914</v>
      </c>
      <c r="R41" s="2" t="s">
        <v>269</v>
      </c>
    </row>
    <row r="42" spans="1:18" x14ac:dyDescent="0.2">
      <c r="A42" s="48">
        <v>4502258250</v>
      </c>
      <c r="B42" s="1" t="s">
        <v>239</v>
      </c>
      <c r="C42" s="1" t="str">
        <f>VLOOKUP(טבלה1[[#This Row],[מסמך רכישה]],גיליון2!$B$1:$D$248,2,FALSE)</f>
        <v>41-30-01-20</v>
      </c>
      <c r="D42" s="1" t="str">
        <f>VLOOKUP(טבלה1[[#This Row],[מסמך רכישה]],גיליון2!$B$1:$D$248,3,FALSE)</f>
        <v>הדרכה ורווחה</v>
      </c>
      <c r="E42" s="1" t="s">
        <v>1742</v>
      </c>
      <c r="F42" s="3">
        <v>44920</v>
      </c>
      <c r="G42" s="3">
        <v>44920</v>
      </c>
      <c r="H42" s="1" t="s">
        <v>108</v>
      </c>
      <c r="I42" s="1" t="s">
        <v>107</v>
      </c>
      <c r="J42" s="46" t="s">
        <v>109</v>
      </c>
      <c r="K42" s="1" t="s">
        <v>18</v>
      </c>
      <c r="L42" s="1">
        <v>6048.9</v>
      </c>
      <c r="M42" s="1">
        <v>6048.9</v>
      </c>
      <c r="N42" s="1">
        <v>0</v>
      </c>
      <c r="O42" s="1" t="s">
        <v>53</v>
      </c>
      <c r="P42" s="1">
        <v>20311.2</v>
      </c>
      <c r="Q42" s="1">
        <v>6048.9</v>
      </c>
      <c r="R42" s="2" t="s">
        <v>269</v>
      </c>
    </row>
    <row r="43" spans="1:18" x14ac:dyDescent="0.2">
      <c r="A43" s="48">
        <v>4502258698</v>
      </c>
      <c r="B43" s="1" t="s">
        <v>239</v>
      </c>
      <c r="C43" s="1" t="str">
        <f>VLOOKUP(טבלה1[[#This Row],[מסמך רכישה]],גיליון2!$B$1:$D$248,2,FALSE)</f>
        <v>73-30-01-25</v>
      </c>
      <c r="D43" s="1" t="str">
        <f>VLOOKUP(טבלה1[[#This Row],[מסמך רכישה]],גיליון2!$B$1:$D$248,3,FALSE)</f>
        <v>ייעוץ ופעולות בנושא</v>
      </c>
      <c r="E43" s="1" t="s">
        <v>1743</v>
      </c>
      <c r="F43" s="3">
        <v>44927</v>
      </c>
      <c r="G43" s="3">
        <v>45291</v>
      </c>
      <c r="H43" s="1" t="s">
        <v>965</v>
      </c>
      <c r="I43" s="1" t="s">
        <v>966</v>
      </c>
      <c r="J43" s="46" t="s">
        <v>967</v>
      </c>
      <c r="K43" s="1" t="s">
        <v>18</v>
      </c>
      <c r="L43" s="1">
        <v>68611.14</v>
      </c>
      <c r="M43" s="1">
        <v>68611.14</v>
      </c>
      <c r="N43" s="1">
        <v>0</v>
      </c>
      <c r="O43" s="1" t="s">
        <v>175</v>
      </c>
      <c r="P43" s="1">
        <v>38214.54</v>
      </c>
      <c r="Q43" s="1">
        <v>68611.14</v>
      </c>
      <c r="R43" s="2" t="s">
        <v>269</v>
      </c>
    </row>
    <row r="44" spans="1:18" x14ac:dyDescent="0.2">
      <c r="A44" s="48">
        <v>4502258704</v>
      </c>
      <c r="B44" s="1" t="s">
        <v>239</v>
      </c>
      <c r="C44" s="1" t="str">
        <f>VLOOKUP(טבלה1[[#This Row],[מסמך רכישה]],גיליון2!$B$1:$D$248,2,FALSE)</f>
        <v>41-30-01-19</v>
      </c>
      <c r="D44" s="1" t="str">
        <f>VLOOKUP(טבלה1[[#This Row],[מסמך רכישה]],גיליון2!$B$1:$D$248,3,FALSE)</f>
        <v>פעולות מנהל וארגון</v>
      </c>
      <c r="E44" s="1" t="s">
        <v>1744</v>
      </c>
      <c r="F44" s="3">
        <v>44927</v>
      </c>
      <c r="G44" s="3">
        <v>45291</v>
      </c>
      <c r="H44" s="1" t="s">
        <v>971</v>
      </c>
      <c r="I44" s="1" t="s">
        <v>972</v>
      </c>
      <c r="J44" s="46" t="s">
        <v>973</v>
      </c>
      <c r="K44" s="1" t="s">
        <v>18</v>
      </c>
      <c r="L44" s="1">
        <v>4949.51</v>
      </c>
      <c r="M44" s="1">
        <v>4949.5</v>
      </c>
      <c r="N44" s="1">
        <v>0</v>
      </c>
      <c r="O44" s="1" t="s">
        <v>19</v>
      </c>
      <c r="P44" s="1">
        <v>67.5</v>
      </c>
      <c r="Q44" s="1">
        <v>4949.51</v>
      </c>
      <c r="R44" s="2" t="s">
        <v>269</v>
      </c>
    </row>
    <row r="45" spans="1:18" x14ac:dyDescent="0.2">
      <c r="A45" s="48">
        <v>4502259152</v>
      </c>
      <c r="B45" s="1" t="s">
        <v>239</v>
      </c>
      <c r="C45" s="1" t="str">
        <f>VLOOKUP(טבלה1[[#This Row],[מסמך רכישה]],גיליון2!$B$1:$D$248,2,FALSE)</f>
        <v>73-30-01-05</v>
      </c>
      <c r="D45" s="1" t="str">
        <f>VLOOKUP(טבלה1[[#This Row],[מסמך רכישה]],גיליון2!$B$1:$D$248,3,FALSE)</f>
        <v>פיתוח ותחזוקת מערכות</v>
      </c>
      <c r="E45" s="1" t="s">
        <v>1001</v>
      </c>
      <c r="F45" s="3">
        <v>44973</v>
      </c>
      <c r="G45" s="3">
        <v>46799</v>
      </c>
      <c r="H45" s="1" t="s">
        <v>75</v>
      </c>
      <c r="I45" s="1" t="s">
        <v>74</v>
      </c>
      <c r="J45" s="46" t="s">
        <v>76</v>
      </c>
      <c r="K45" s="1" t="s">
        <v>18</v>
      </c>
      <c r="L45" s="1">
        <v>19940.66</v>
      </c>
      <c r="M45" s="1">
        <v>21861.24</v>
      </c>
      <c r="N45" s="1">
        <v>0</v>
      </c>
      <c r="O45" s="1" t="s">
        <v>15</v>
      </c>
      <c r="P45" s="1">
        <v>4791.1499999999996</v>
      </c>
      <c r="Q45" s="1">
        <v>19940.66</v>
      </c>
      <c r="R45" s="2" t="s">
        <v>269</v>
      </c>
    </row>
    <row r="46" spans="1:18" x14ac:dyDescent="0.2">
      <c r="A46" s="48">
        <v>4502263173</v>
      </c>
      <c r="B46" s="1" t="s">
        <v>239</v>
      </c>
      <c r="C46" s="1" t="str">
        <f>VLOOKUP(טבלה1[[#This Row],[מסמך רכישה]],גיליון2!$B$1:$D$248,2,FALSE)</f>
        <v>41-30-01-19</v>
      </c>
      <c r="D46" s="1" t="str">
        <f>VLOOKUP(טבלה1[[#This Row],[מסמך רכישה]],גיליון2!$B$1:$D$248,3,FALSE)</f>
        <v>פעולות מנהל וארגון</v>
      </c>
      <c r="E46" s="1" t="s">
        <v>1745</v>
      </c>
      <c r="F46" s="3">
        <v>44910</v>
      </c>
      <c r="G46" s="3">
        <v>45077</v>
      </c>
      <c r="H46" s="1" t="s">
        <v>112</v>
      </c>
      <c r="I46" s="1" t="s">
        <v>110</v>
      </c>
      <c r="J46" s="46" t="s">
        <v>113</v>
      </c>
      <c r="K46" s="1" t="s">
        <v>18</v>
      </c>
      <c r="L46" s="1">
        <v>21060</v>
      </c>
      <c r="M46" s="1">
        <v>21060</v>
      </c>
      <c r="N46" s="1">
        <v>0</v>
      </c>
      <c r="O46" s="1" t="s">
        <v>111</v>
      </c>
      <c r="P46" s="1">
        <v>9283.9500000000007</v>
      </c>
      <c r="Q46" s="1">
        <v>21060</v>
      </c>
      <c r="R46" s="2" t="s">
        <v>269</v>
      </c>
    </row>
    <row r="47" spans="1:18" x14ac:dyDescent="0.2">
      <c r="A47" s="48">
        <v>4502263585</v>
      </c>
      <c r="B47" s="1" t="s">
        <v>239</v>
      </c>
      <c r="C47" s="1" t="str">
        <f>VLOOKUP(טבלה1[[#This Row],[מסמך רכישה]],גיליון2!$B$1:$D$248,2,FALSE)</f>
        <v>73-30-01-05</v>
      </c>
      <c r="D47" s="1" t="str">
        <f>VLOOKUP(טבלה1[[#This Row],[מסמך רכישה]],גיליון2!$B$1:$D$248,3,FALSE)</f>
        <v>פיתוח ותחזוקת מערכות</v>
      </c>
      <c r="E47" s="1" t="s">
        <v>1112</v>
      </c>
      <c r="F47" s="3">
        <v>44411</v>
      </c>
      <c r="G47" s="3">
        <v>45141</v>
      </c>
      <c r="H47" s="1" t="s">
        <v>1109</v>
      </c>
      <c r="I47" s="1" t="s">
        <v>1110</v>
      </c>
      <c r="J47" s="46" t="s">
        <v>1111</v>
      </c>
      <c r="K47" s="1" t="s">
        <v>18</v>
      </c>
      <c r="L47" s="1">
        <v>1076.8</v>
      </c>
      <c r="M47" s="1">
        <v>1158.97</v>
      </c>
      <c r="N47" s="1">
        <v>0</v>
      </c>
      <c r="O47" s="1" t="s">
        <v>15</v>
      </c>
      <c r="P47" s="1">
        <v>39487.5</v>
      </c>
      <c r="Q47" s="1">
        <v>1076.8</v>
      </c>
      <c r="R47" s="2" t="s">
        <v>269</v>
      </c>
    </row>
    <row r="48" spans="1:18" x14ac:dyDescent="0.2">
      <c r="A48" s="48">
        <v>4502265032</v>
      </c>
      <c r="B48" s="1" t="s">
        <v>239</v>
      </c>
      <c r="C48" s="1" t="str">
        <f>VLOOKUP(טבלה1[[#This Row],[מסמך רכישה]],גיליון2!$B$1:$D$248,2,FALSE)</f>
        <v>41-30-01-19</v>
      </c>
      <c r="D48" s="1" t="str">
        <f>VLOOKUP(טבלה1[[#This Row],[מסמך רכישה]],גיליון2!$B$1:$D$248,3,FALSE)</f>
        <v>פעולות מנהל וארגון</v>
      </c>
      <c r="E48" s="1" t="s">
        <v>1746</v>
      </c>
      <c r="F48" s="3">
        <v>44914</v>
      </c>
      <c r="G48" s="3">
        <v>44914</v>
      </c>
      <c r="H48" s="1" t="s">
        <v>115</v>
      </c>
      <c r="I48" s="1" t="s">
        <v>114</v>
      </c>
      <c r="J48" s="46" t="s">
        <v>116</v>
      </c>
      <c r="K48" s="1" t="s">
        <v>18</v>
      </c>
      <c r="L48" s="1">
        <v>4499.82</v>
      </c>
      <c r="M48" s="1">
        <v>4499.82</v>
      </c>
      <c r="N48" s="1">
        <v>0</v>
      </c>
      <c r="O48" s="1" t="s">
        <v>19</v>
      </c>
      <c r="P48" s="1">
        <v>28080</v>
      </c>
      <c r="Q48" s="1">
        <v>4499.82</v>
      </c>
      <c r="R48" s="2" t="s">
        <v>269</v>
      </c>
    </row>
    <row r="49" spans="1:18" x14ac:dyDescent="0.2">
      <c r="A49" s="48">
        <v>4502265083</v>
      </c>
      <c r="B49" s="1" t="s">
        <v>239</v>
      </c>
      <c r="C49" s="1" t="str">
        <f>VLOOKUP(טבלה1[[#This Row],[מסמך רכישה]],גיליון2!$B$1:$D$248,2,FALSE)</f>
        <v>73-30-01-05</v>
      </c>
      <c r="D49" s="1" t="str">
        <f>VLOOKUP(טבלה1[[#This Row],[מסמך רכישה]],גיליון2!$B$1:$D$248,3,FALSE)</f>
        <v>פיתוח ותחזוקת מערכות</v>
      </c>
      <c r="E49" s="1" t="s">
        <v>1747</v>
      </c>
      <c r="F49" s="3">
        <v>44973</v>
      </c>
      <c r="G49" s="3">
        <v>45338</v>
      </c>
      <c r="H49" s="1" t="s">
        <v>676</v>
      </c>
      <c r="I49" s="1" t="s">
        <v>677</v>
      </c>
      <c r="J49" s="46" t="s">
        <v>678</v>
      </c>
      <c r="K49" s="1" t="s">
        <v>18</v>
      </c>
      <c r="L49" s="1">
        <v>14227.2</v>
      </c>
      <c r="M49" s="1">
        <v>14227.2</v>
      </c>
      <c r="N49" s="1">
        <v>0</v>
      </c>
      <c r="O49" s="1" t="s">
        <v>15</v>
      </c>
      <c r="P49" s="1">
        <v>46507.5</v>
      </c>
      <c r="Q49" s="1">
        <v>14227.2</v>
      </c>
      <c r="R49" s="2" t="s">
        <v>269</v>
      </c>
    </row>
    <row r="50" spans="1:18" x14ac:dyDescent="0.2">
      <c r="A50" s="48">
        <v>4502266564</v>
      </c>
      <c r="B50" s="1" t="s">
        <v>239</v>
      </c>
      <c r="C50" s="1" t="str">
        <f>VLOOKUP(טבלה1[[#This Row],[מסמך רכישה]],גיליון2!$B$1:$D$248,2,FALSE)</f>
        <v>73-30-01-05</v>
      </c>
      <c r="D50" s="1" t="str">
        <f>VLOOKUP(טבלה1[[#This Row],[מסמך רכישה]],גיליון2!$B$1:$D$248,3,FALSE)</f>
        <v>פיתוח ותחזוקת מערכות</v>
      </c>
      <c r="E50" s="1" t="s">
        <v>1203</v>
      </c>
      <c r="F50" s="3">
        <v>44927</v>
      </c>
      <c r="G50" s="3">
        <v>45291</v>
      </c>
      <c r="H50" s="1" t="s">
        <v>45</v>
      </c>
      <c r="I50" s="1" t="s">
        <v>43</v>
      </c>
      <c r="J50" s="46" t="s">
        <v>46</v>
      </c>
      <c r="K50" s="1" t="s">
        <v>18</v>
      </c>
      <c r="L50" s="1">
        <v>31824</v>
      </c>
      <c r="M50" s="1">
        <v>31824</v>
      </c>
      <c r="N50" s="1">
        <v>0</v>
      </c>
      <c r="O50" s="1" t="s">
        <v>15</v>
      </c>
      <c r="P50" s="1">
        <v>260957.97</v>
      </c>
      <c r="Q50" s="1">
        <v>31824</v>
      </c>
      <c r="R50" s="2" t="s">
        <v>269</v>
      </c>
    </row>
    <row r="51" spans="1:18" x14ac:dyDescent="0.2">
      <c r="A51" s="48">
        <v>4502266586</v>
      </c>
      <c r="B51" s="1" t="s">
        <v>239</v>
      </c>
      <c r="C51" s="1" t="str">
        <f>VLOOKUP(טבלה1[[#This Row],[מסמך רכישה]],גיליון2!$B$1:$D$248,2,FALSE)</f>
        <v>73-30-01-05</v>
      </c>
      <c r="D51" s="1" t="str">
        <f>VLOOKUP(טבלה1[[#This Row],[מסמך רכישה]],גיליון2!$B$1:$D$248,3,FALSE)</f>
        <v>פיתוח ותחזוקת מערכות</v>
      </c>
      <c r="E51" s="1" t="s">
        <v>1738</v>
      </c>
      <c r="F51" s="3">
        <v>44927</v>
      </c>
      <c r="G51" s="3">
        <v>45291</v>
      </c>
      <c r="H51" s="1" t="s">
        <v>709</v>
      </c>
      <c r="I51" s="1" t="s">
        <v>710</v>
      </c>
      <c r="J51" s="46" t="s">
        <v>711</v>
      </c>
      <c r="K51" s="1" t="s">
        <v>18</v>
      </c>
      <c r="L51" s="1">
        <v>30673.89</v>
      </c>
      <c r="M51" s="1">
        <v>30673.89</v>
      </c>
      <c r="N51" s="1">
        <v>0</v>
      </c>
      <c r="O51" s="1" t="s">
        <v>15</v>
      </c>
      <c r="P51" s="1">
        <v>526500</v>
      </c>
      <c r="Q51" s="1">
        <v>30673.89</v>
      </c>
      <c r="R51" s="2" t="s">
        <v>269</v>
      </c>
    </row>
    <row r="52" spans="1:18" x14ac:dyDescent="0.2">
      <c r="A52" s="48">
        <v>4502266706</v>
      </c>
      <c r="B52" s="1" t="s">
        <v>239</v>
      </c>
      <c r="C52" s="1" t="str">
        <f>VLOOKUP(טבלה1[[#This Row],[מסמך רכישה]],גיליון2!$B$1:$D$248,2,FALSE)</f>
        <v>73-30-01-05</v>
      </c>
      <c r="D52" s="1" t="str">
        <f>VLOOKUP(טבלה1[[#This Row],[מסמך רכישה]],גיליון2!$B$1:$D$248,3,FALSE)</f>
        <v>פיתוח ותחזוקת מערכות</v>
      </c>
      <c r="E52" s="1" t="s">
        <v>1748</v>
      </c>
      <c r="F52" s="3">
        <v>44927</v>
      </c>
      <c r="G52" s="3">
        <v>46022</v>
      </c>
      <c r="H52" s="1" t="s">
        <v>1208</v>
      </c>
      <c r="I52" s="1" t="s">
        <v>1209</v>
      </c>
      <c r="J52" s="46" t="s">
        <v>1210</v>
      </c>
      <c r="K52" s="1" t="s">
        <v>18</v>
      </c>
      <c r="L52" s="1">
        <v>17199</v>
      </c>
      <c r="M52" s="1">
        <v>17199</v>
      </c>
      <c r="N52" s="1">
        <v>0</v>
      </c>
      <c r="O52" s="1" t="s">
        <v>15</v>
      </c>
      <c r="P52" s="1">
        <v>704340</v>
      </c>
      <c r="Q52" s="1">
        <v>17199</v>
      </c>
      <c r="R52" s="2" t="s">
        <v>269</v>
      </c>
    </row>
    <row r="53" spans="1:18" x14ac:dyDescent="0.2">
      <c r="A53" s="48">
        <v>4502266722</v>
      </c>
      <c r="B53" s="1" t="s">
        <v>239</v>
      </c>
      <c r="C53" s="1" t="str">
        <f>VLOOKUP(טבלה1[[#This Row],[מסמך רכישה]],גיליון2!$B$1:$D$248,2,FALSE)</f>
        <v>41-30-01-11</v>
      </c>
      <c r="D53" s="1" t="str">
        <f>VLOOKUP(טבלה1[[#This Row],[מסמך רכישה]],גיליון2!$B$1:$D$248,3,FALSE)</f>
        <v>דמי שימוש ממשלתיים</v>
      </c>
      <c r="E53" s="1" t="s">
        <v>1749</v>
      </c>
      <c r="F53" s="3">
        <v>44562</v>
      </c>
      <c r="G53" s="3">
        <v>44926</v>
      </c>
      <c r="H53" s="1" t="s">
        <v>1214</v>
      </c>
      <c r="I53" s="1" t="s">
        <v>1215</v>
      </c>
      <c r="J53" s="46">
        <v>500105994</v>
      </c>
      <c r="K53" s="1" t="s">
        <v>18</v>
      </c>
      <c r="L53" s="1">
        <v>5000</v>
      </c>
      <c r="M53" s="1">
        <v>5000</v>
      </c>
      <c r="N53" s="1">
        <v>0</v>
      </c>
      <c r="O53" s="1" t="s">
        <v>49</v>
      </c>
      <c r="P53" s="1">
        <v>250000</v>
      </c>
      <c r="Q53" s="1">
        <v>0</v>
      </c>
      <c r="R53" s="2" t="s">
        <v>269</v>
      </c>
    </row>
    <row r="54" spans="1:18" x14ac:dyDescent="0.2">
      <c r="A54" s="48">
        <v>4502266729</v>
      </c>
      <c r="B54" s="1" t="s">
        <v>239</v>
      </c>
      <c r="C54" s="1" t="str">
        <f>VLOOKUP(טבלה1[[#This Row],[מסמך רכישה]],גיליון2!$B$1:$D$248,2,FALSE)</f>
        <v>41-30-01-13</v>
      </c>
      <c r="D54" s="1" t="str">
        <f>VLOOKUP(טבלה1[[#This Row],[מסמך רכישה]],גיליון2!$B$1:$D$248,3,FALSE)</f>
        <v>השתתפות במנהל דיור</v>
      </c>
      <c r="E54" s="1" t="s">
        <v>1219</v>
      </c>
      <c r="F54" s="3">
        <v>44562</v>
      </c>
      <c r="G54" s="3">
        <v>44926</v>
      </c>
      <c r="H54" s="1" t="s">
        <v>1214</v>
      </c>
      <c r="I54" s="1" t="s">
        <v>1215</v>
      </c>
      <c r="J54" s="46">
        <v>500105994</v>
      </c>
      <c r="K54" s="1" t="s">
        <v>18</v>
      </c>
      <c r="L54" s="1">
        <v>35378.21</v>
      </c>
      <c r="M54" s="1">
        <v>35378.21</v>
      </c>
      <c r="N54" s="1">
        <v>0</v>
      </c>
      <c r="O54" s="1" t="s">
        <v>49</v>
      </c>
      <c r="P54" s="1">
        <v>1618.29</v>
      </c>
      <c r="Q54" s="1">
        <v>0</v>
      </c>
      <c r="R54" s="2" t="s">
        <v>269</v>
      </c>
    </row>
    <row r="55" spans="1:18" x14ac:dyDescent="0.2">
      <c r="A55" s="48">
        <v>4502267654</v>
      </c>
      <c r="B55" s="1" t="s">
        <v>239</v>
      </c>
      <c r="C55" s="1" t="str">
        <f>VLOOKUP(טבלה1[[#This Row],[מסמך רכישה]],גיליון2!$B$1:$D$248,2,FALSE)</f>
        <v>41-30-01-19</v>
      </c>
      <c r="D55" s="1" t="str">
        <f>VLOOKUP(טבלה1[[#This Row],[מסמך רכישה]],גיליון2!$B$1:$D$248,3,FALSE)</f>
        <v>פעולות מנהל וארגון</v>
      </c>
      <c r="E55" s="1" t="s">
        <v>1750</v>
      </c>
      <c r="F55" s="3">
        <v>44927</v>
      </c>
      <c r="G55" s="3">
        <v>45291</v>
      </c>
      <c r="H55" s="1" t="s">
        <v>1234</v>
      </c>
      <c r="I55" s="1" t="s">
        <v>1235</v>
      </c>
      <c r="J55" s="46" t="s">
        <v>1236</v>
      </c>
      <c r="K55" s="1" t="s">
        <v>18</v>
      </c>
      <c r="L55" s="1">
        <v>1724.11</v>
      </c>
      <c r="M55" s="1">
        <v>1724.11</v>
      </c>
      <c r="N55" s="1">
        <v>0</v>
      </c>
      <c r="O55" s="1" t="s">
        <v>19</v>
      </c>
      <c r="P55" s="1">
        <v>713700</v>
      </c>
      <c r="Q55" s="1">
        <v>1724.11</v>
      </c>
      <c r="R55" s="2" t="s">
        <v>269</v>
      </c>
    </row>
    <row r="56" spans="1:18" x14ac:dyDescent="0.2">
      <c r="A56" s="48">
        <v>4502268198</v>
      </c>
      <c r="B56" s="1" t="s">
        <v>239</v>
      </c>
      <c r="C56" s="1" t="str">
        <f>VLOOKUP(טבלה1[[#This Row],[מסמך רכישה]],גיליון2!$B$1:$D$248,2,FALSE)</f>
        <v>73-30-01-29</v>
      </c>
      <c r="D56" s="1" t="str">
        <f>VLOOKUP(טבלה1[[#This Row],[מסמך רכישה]],גיליון2!$B$1:$D$248,3,FALSE)</f>
        <v>תכנון מתקן עמק חפר</v>
      </c>
      <c r="E56" s="1" t="s">
        <v>1751</v>
      </c>
      <c r="F56" s="3">
        <v>44927</v>
      </c>
      <c r="G56" s="3">
        <v>45291</v>
      </c>
      <c r="H56" s="1" t="s">
        <v>1283</v>
      </c>
      <c r="I56" s="1" t="s">
        <v>1284</v>
      </c>
      <c r="J56" s="46">
        <v>510485204</v>
      </c>
      <c r="K56" s="1" t="s">
        <v>18</v>
      </c>
      <c r="L56" s="1">
        <v>120000</v>
      </c>
      <c r="M56" s="1">
        <v>120000</v>
      </c>
      <c r="N56" s="1">
        <v>0</v>
      </c>
      <c r="O56" s="1" t="s">
        <v>190</v>
      </c>
      <c r="P56" s="1">
        <v>1677.78</v>
      </c>
      <c r="Q56" s="1">
        <v>120000</v>
      </c>
      <c r="R56" s="2" t="s">
        <v>269</v>
      </c>
    </row>
    <row r="57" spans="1:18" x14ac:dyDescent="0.2">
      <c r="A57" s="48">
        <v>4502268643</v>
      </c>
      <c r="B57" s="1" t="s">
        <v>239</v>
      </c>
      <c r="C57" s="1" t="str">
        <f>VLOOKUP(טבלה1[[#This Row],[מסמך רכישה]],גיליון2!$B$1:$D$248,2,FALSE)</f>
        <v>41-30-01-19</v>
      </c>
      <c r="D57" s="1" t="str">
        <f>VLOOKUP(טבלה1[[#This Row],[מסמך רכישה]],גיליון2!$B$1:$D$248,3,FALSE)</f>
        <v>פעולות מנהל וארגון</v>
      </c>
      <c r="E57" s="1" t="s">
        <v>118</v>
      </c>
      <c r="F57" s="3">
        <v>44920</v>
      </c>
      <c r="G57" s="3">
        <v>44921</v>
      </c>
      <c r="H57" s="1" t="s">
        <v>119</v>
      </c>
      <c r="I57" s="1" t="s">
        <v>117</v>
      </c>
      <c r="J57" s="46" t="s">
        <v>120</v>
      </c>
      <c r="K57" s="1" t="s">
        <v>18</v>
      </c>
      <c r="L57" s="1">
        <v>216.03</v>
      </c>
      <c r="M57" s="1">
        <v>216.03</v>
      </c>
      <c r="N57" s="1">
        <v>0</v>
      </c>
      <c r="O57" s="1" t="s">
        <v>19</v>
      </c>
      <c r="P57" s="1">
        <v>1565.46</v>
      </c>
      <c r="Q57" s="1">
        <v>216.03</v>
      </c>
      <c r="R57" s="2" t="s">
        <v>269</v>
      </c>
    </row>
    <row r="58" spans="1:18" x14ac:dyDescent="0.2">
      <c r="A58" s="48">
        <v>4502268724</v>
      </c>
      <c r="B58" s="1" t="s">
        <v>239</v>
      </c>
      <c r="C58" s="1" t="str">
        <f>VLOOKUP(טבלה1[[#This Row],[מסמך רכישה]],גיליון2!$B$1:$D$248,2,FALSE)</f>
        <v>41-30-01-19</v>
      </c>
      <c r="D58" s="1" t="str">
        <f>VLOOKUP(טבלה1[[#This Row],[מסמך רכישה]],גיליון2!$B$1:$D$248,3,FALSE)</f>
        <v>פעולות מנהל וארגון</v>
      </c>
      <c r="E58" s="1" t="s">
        <v>1752</v>
      </c>
      <c r="F58" s="3">
        <v>44916</v>
      </c>
      <c r="G58" s="3">
        <v>45107</v>
      </c>
      <c r="H58" s="1" t="s">
        <v>123</v>
      </c>
      <c r="I58" s="1" t="s">
        <v>121</v>
      </c>
      <c r="J58" s="46" t="s">
        <v>124</v>
      </c>
      <c r="K58" s="1" t="s">
        <v>18</v>
      </c>
      <c r="L58" s="1">
        <v>93.6</v>
      </c>
      <c r="M58" s="1">
        <v>93.6</v>
      </c>
      <c r="N58" s="1">
        <v>0</v>
      </c>
      <c r="O58" s="1" t="s">
        <v>49</v>
      </c>
      <c r="P58" s="1">
        <v>1565.46</v>
      </c>
      <c r="Q58" s="1">
        <v>93.6</v>
      </c>
      <c r="R58" s="2" t="s">
        <v>269</v>
      </c>
    </row>
    <row r="59" spans="1:18" x14ac:dyDescent="0.2">
      <c r="A59" s="48">
        <v>4502269399</v>
      </c>
      <c r="B59" s="1" t="s">
        <v>239</v>
      </c>
      <c r="C59" s="1" t="str">
        <f>VLOOKUP(טבלה1[[#This Row],[מסמך רכישה]],גיליון2!$B$1:$D$248,2,FALSE)</f>
        <v>73-30-01-03</v>
      </c>
      <c r="D59" s="1" t="str">
        <f>VLOOKUP(טבלה1[[#This Row],[מסמך רכישה]],גיליון2!$B$1:$D$248,3,FALSE)</f>
        <v>איכות מים- ניטור</v>
      </c>
      <c r="E59" s="1" t="s">
        <v>278</v>
      </c>
      <c r="F59" s="3">
        <v>44920</v>
      </c>
      <c r="G59" s="3">
        <v>45070</v>
      </c>
      <c r="H59" s="1" t="s">
        <v>126</v>
      </c>
      <c r="I59" s="1" t="s">
        <v>125</v>
      </c>
      <c r="J59" s="46" t="s">
        <v>127</v>
      </c>
      <c r="K59" s="1" t="s">
        <v>18</v>
      </c>
      <c r="L59" s="1">
        <v>5000</v>
      </c>
      <c r="M59" s="1">
        <v>5000</v>
      </c>
      <c r="N59" s="1">
        <v>0</v>
      </c>
      <c r="O59" s="1" t="s">
        <v>44</v>
      </c>
      <c r="P59" s="1">
        <v>404820</v>
      </c>
      <c r="Q59" s="1">
        <v>5000</v>
      </c>
      <c r="R59" s="2" t="s">
        <v>269</v>
      </c>
    </row>
    <row r="60" spans="1:18" x14ac:dyDescent="0.2">
      <c r="A60" s="48">
        <v>4502270288</v>
      </c>
      <c r="B60" s="1" t="s">
        <v>239</v>
      </c>
      <c r="C60" s="1" t="str">
        <f>VLOOKUP(טבלה1[[#This Row],[מסמך רכישה]],גיליון2!$B$1:$D$248,2,FALSE)</f>
        <v>41-30-01-10</v>
      </c>
      <c r="D60" s="1" t="str">
        <f>VLOOKUP(טבלה1[[#This Row],[מסמך רכישה]],גיליון2!$B$1:$D$248,3,FALSE)</f>
        <v>הוצאות תפעול</v>
      </c>
      <c r="E60" s="1" t="s">
        <v>279</v>
      </c>
      <c r="F60" s="3">
        <v>44920</v>
      </c>
      <c r="G60" s="3">
        <v>45107</v>
      </c>
      <c r="H60" s="1" t="s">
        <v>129</v>
      </c>
      <c r="I60" s="1" t="s">
        <v>128</v>
      </c>
      <c r="J60" s="46" t="s">
        <v>130</v>
      </c>
      <c r="K60" s="1" t="s">
        <v>18</v>
      </c>
      <c r="L60" s="1">
        <v>2906.35</v>
      </c>
      <c r="M60" s="1">
        <v>2906.35</v>
      </c>
      <c r="N60" s="1">
        <v>0</v>
      </c>
      <c r="O60" s="1" t="s">
        <v>49</v>
      </c>
      <c r="P60" s="1">
        <v>49725</v>
      </c>
      <c r="Q60" s="1">
        <v>2906.35</v>
      </c>
      <c r="R60" s="2" t="s">
        <v>269</v>
      </c>
    </row>
    <row r="61" spans="1:18" x14ac:dyDescent="0.2">
      <c r="A61" s="48">
        <v>4502270295</v>
      </c>
      <c r="B61" s="1" t="s">
        <v>239</v>
      </c>
      <c r="C61" s="1" t="str">
        <f>VLOOKUP(טבלה1[[#This Row],[מסמך רכישה]],גיליון2!$B$1:$D$248,2,FALSE)</f>
        <v>41-30-01-20</v>
      </c>
      <c r="D61" s="1" t="str">
        <f>VLOOKUP(טבלה1[[#This Row],[מסמך רכישה]],גיליון2!$B$1:$D$248,3,FALSE)</f>
        <v>הדרכה ורווחה</v>
      </c>
      <c r="E61" s="1" t="s">
        <v>1753</v>
      </c>
      <c r="F61" s="3">
        <v>44594</v>
      </c>
      <c r="G61" s="3">
        <v>44643</v>
      </c>
      <c r="H61" s="1" t="s">
        <v>201</v>
      </c>
      <c r="I61" s="1" t="s">
        <v>200</v>
      </c>
      <c r="J61" s="46">
        <v>500100037</v>
      </c>
      <c r="K61" s="1" t="s">
        <v>18</v>
      </c>
      <c r="L61" s="1">
        <v>2400</v>
      </c>
      <c r="M61" s="1">
        <v>2400</v>
      </c>
      <c r="N61" s="1">
        <v>0</v>
      </c>
      <c r="O61" s="1" t="s">
        <v>53</v>
      </c>
      <c r="P61" s="1">
        <v>196279.2</v>
      </c>
      <c r="Q61" s="1">
        <v>2400</v>
      </c>
      <c r="R61" s="2" t="s">
        <v>269</v>
      </c>
    </row>
    <row r="62" spans="1:18" x14ac:dyDescent="0.2">
      <c r="A62" s="48">
        <v>4502270360</v>
      </c>
      <c r="B62" s="1" t="s">
        <v>239</v>
      </c>
      <c r="C62" s="1" t="str">
        <f>VLOOKUP(טבלה1[[#This Row],[מסמך רכישה]],גיליון2!$B$1:$D$248,2,FALSE)</f>
        <v>41-30-01-10</v>
      </c>
      <c r="D62" s="1" t="str">
        <f>VLOOKUP(טבלה1[[#This Row],[מסמך רכישה]],גיליון2!$B$1:$D$248,3,FALSE)</f>
        <v>הוצאות תפעול</v>
      </c>
      <c r="E62" s="1" t="s">
        <v>1754</v>
      </c>
      <c r="F62" s="3">
        <v>44927</v>
      </c>
      <c r="G62" s="3">
        <v>45291</v>
      </c>
      <c r="H62" s="1" t="s">
        <v>971</v>
      </c>
      <c r="I62" s="1" t="s">
        <v>972</v>
      </c>
      <c r="J62" s="46" t="s">
        <v>973</v>
      </c>
      <c r="K62" s="1" t="s">
        <v>18</v>
      </c>
      <c r="L62" s="1">
        <v>1930.5</v>
      </c>
      <c r="M62" s="1">
        <v>1930.5</v>
      </c>
      <c r="N62" s="1">
        <v>0</v>
      </c>
      <c r="O62" s="1" t="s">
        <v>49</v>
      </c>
      <c r="P62" s="1">
        <v>521710.25</v>
      </c>
      <c r="Q62" s="1">
        <v>1930.5</v>
      </c>
      <c r="R62" s="2" t="s">
        <v>269</v>
      </c>
    </row>
    <row r="63" spans="1:18" x14ac:dyDescent="0.2">
      <c r="A63" s="48">
        <v>4502270500</v>
      </c>
      <c r="B63" s="1" t="s">
        <v>239</v>
      </c>
      <c r="C63" s="1" t="str">
        <f>VLOOKUP(טבלה1[[#This Row],[מסמך רכישה]],גיליון2!$B$1:$D$248,2,FALSE)</f>
        <v>41-30-01-10</v>
      </c>
      <c r="D63" s="1" t="str">
        <f>VLOOKUP(טבלה1[[#This Row],[מסמך רכישה]],גיליון2!$B$1:$D$248,3,FALSE)</f>
        <v>הוצאות תפעול</v>
      </c>
      <c r="E63" s="1" t="s">
        <v>1755</v>
      </c>
      <c r="F63" s="3">
        <v>44920</v>
      </c>
      <c r="G63" s="3">
        <v>45291</v>
      </c>
      <c r="H63" s="1" t="s">
        <v>227</v>
      </c>
      <c r="I63" s="1" t="s">
        <v>225</v>
      </c>
      <c r="J63" s="46" t="s">
        <v>228</v>
      </c>
      <c r="K63" s="1" t="s">
        <v>18</v>
      </c>
      <c r="L63" s="1">
        <v>877.5</v>
      </c>
      <c r="M63" s="1">
        <v>877.5</v>
      </c>
      <c r="N63" s="1">
        <v>0</v>
      </c>
      <c r="O63" s="1" t="s">
        <v>49</v>
      </c>
      <c r="P63" s="1">
        <v>1350000.12</v>
      </c>
      <c r="Q63" s="1">
        <v>877.5</v>
      </c>
      <c r="R63" s="2" t="s">
        <v>269</v>
      </c>
    </row>
    <row r="64" spans="1:18" x14ac:dyDescent="0.2">
      <c r="A64" s="48">
        <v>4502270581</v>
      </c>
      <c r="B64" s="1" t="s">
        <v>239</v>
      </c>
      <c r="C64" s="1" t="str">
        <f>VLOOKUP(טבלה1[[#This Row],[מסמך רכישה]],גיליון2!$B$1:$D$248,2,FALSE)</f>
        <v>41-30-01-19</v>
      </c>
      <c r="D64" s="1" t="str">
        <f>VLOOKUP(טבלה1[[#This Row],[מסמך רכישה]],גיליון2!$B$1:$D$248,3,FALSE)</f>
        <v>פעולות מנהל וארגון</v>
      </c>
      <c r="E64" s="1" t="s">
        <v>1756</v>
      </c>
      <c r="F64" s="3">
        <v>44920</v>
      </c>
      <c r="G64" s="3">
        <v>45016</v>
      </c>
      <c r="H64" s="1" t="s">
        <v>132</v>
      </c>
      <c r="I64" s="1" t="s">
        <v>131</v>
      </c>
      <c r="J64" s="46" t="s">
        <v>133</v>
      </c>
      <c r="K64" s="1" t="s">
        <v>18</v>
      </c>
      <c r="L64" s="1">
        <v>1514</v>
      </c>
      <c r="M64" s="1">
        <v>1514</v>
      </c>
      <c r="N64" s="1">
        <v>0</v>
      </c>
      <c r="O64" s="1" t="s">
        <v>49</v>
      </c>
      <c r="P64" s="1">
        <v>6086.48</v>
      </c>
      <c r="Q64" s="1">
        <v>1514</v>
      </c>
      <c r="R64" s="2" t="s">
        <v>269</v>
      </c>
    </row>
    <row r="65" spans="1:18" x14ac:dyDescent="0.2">
      <c r="A65" s="48">
        <v>4502270834</v>
      </c>
      <c r="B65" s="1" t="s">
        <v>239</v>
      </c>
      <c r="C65" s="1" t="str">
        <f>VLOOKUP(טבלה1[[#This Row],[מסמך רכישה]],גיליון2!$B$1:$D$248,2,FALSE)</f>
        <v>41-30-01-10</v>
      </c>
      <c r="D65" s="1" t="str">
        <f>VLOOKUP(טבלה1[[#This Row],[מסמך רכישה]],גיליון2!$B$1:$D$248,3,FALSE)</f>
        <v>הוצאות תפעול</v>
      </c>
      <c r="E65" s="1" t="s">
        <v>1757</v>
      </c>
      <c r="F65" s="3">
        <v>44921</v>
      </c>
      <c r="G65" s="3">
        <v>45016</v>
      </c>
      <c r="H65" s="1" t="s">
        <v>230</v>
      </c>
      <c r="I65" s="1" t="s">
        <v>229</v>
      </c>
      <c r="J65" s="46" t="s">
        <v>231</v>
      </c>
      <c r="K65" s="1" t="s">
        <v>18</v>
      </c>
      <c r="L65" s="1">
        <v>15617.16</v>
      </c>
      <c r="M65" s="1">
        <v>15617.16</v>
      </c>
      <c r="N65" s="1">
        <v>0</v>
      </c>
      <c r="O65" s="1" t="s">
        <v>19</v>
      </c>
      <c r="P65" s="1">
        <v>257400</v>
      </c>
      <c r="Q65" s="1">
        <v>15617.16</v>
      </c>
      <c r="R65" s="2" t="s">
        <v>269</v>
      </c>
    </row>
    <row r="66" spans="1:18" x14ac:dyDescent="0.2">
      <c r="A66" s="48">
        <v>4502271049</v>
      </c>
      <c r="B66" s="1" t="s">
        <v>239</v>
      </c>
      <c r="C66" s="1" t="str">
        <f>VLOOKUP(טבלה1[[#This Row],[מסמך רכישה]],גיליון2!$B$1:$D$248,2,FALSE)</f>
        <v>41-30-01-11</v>
      </c>
      <c r="D66" s="1" t="str">
        <f>VLOOKUP(טבלה1[[#This Row],[מסמך רכישה]],גיליון2!$B$1:$D$248,3,FALSE)</f>
        <v>דמי שימוש ממשלתיים</v>
      </c>
      <c r="E66" s="1" t="s">
        <v>1512</v>
      </c>
      <c r="F66" s="3">
        <v>44562</v>
      </c>
      <c r="G66" s="3">
        <v>44926</v>
      </c>
      <c r="H66" s="1" t="s">
        <v>1214</v>
      </c>
      <c r="I66" s="1" t="s">
        <v>1215</v>
      </c>
      <c r="J66" s="46">
        <v>500105994</v>
      </c>
      <c r="K66" s="1" t="s">
        <v>18</v>
      </c>
      <c r="L66" s="1">
        <v>5003.38</v>
      </c>
      <c r="M66" s="1">
        <v>5003.38</v>
      </c>
      <c r="N66" s="1">
        <v>0</v>
      </c>
      <c r="O66" s="1" t="s">
        <v>49</v>
      </c>
      <c r="P66" s="1">
        <v>170005.34</v>
      </c>
      <c r="Q66" s="1">
        <v>5003.38</v>
      </c>
      <c r="R66" s="2" t="s">
        <v>269</v>
      </c>
    </row>
    <row r="67" spans="1:18" x14ac:dyDescent="0.2">
      <c r="A67" s="48">
        <v>4502271280</v>
      </c>
      <c r="B67" s="1" t="s">
        <v>239</v>
      </c>
      <c r="C67" s="1" t="str">
        <f>VLOOKUP(טבלה1[[#This Row],[מסמך רכישה]],גיליון2!$B$1:$D$248,2,FALSE)</f>
        <v>41-30-01-20</v>
      </c>
      <c r="D67" s="1" t="str">
        <f>VLOOKUP(טבלה1[[#This Row],[מסמך רכישה]],גיליון2!$B$1:$D$248,3,FALSE)</f>
        <v>הדרכה ורווחה</v>
      </c>
      <c r="E67" s="1" t="s">
        <v>1758</v>
      </c>
      <c r="F67" s="3">
        <v>44949</v>
      </c>
      <c r="G67" s="3">
        <v>45016</v>
      </c>
      <c r="H67" s="1" t="s">
        <v>1526</v>
      </c>
      <c r="I67" s="1" t="s">
        <v>1527</v>
      </c>
      <c r="J67" s="46" t="s">
        <v>1528</v>
      </c>
      <c r="K67" s="1" t="s">
        <v>18</v>
      </c>
      <c r="L67" s="1">
        <v>17575</v>
      </c>
      <c r="M67" s="1">
        <v>17575</v>
      </c>
      <c r="N67" s="1">
        <v>0</v>
      </c>
      <c r="O67" s="1" t="s">
        <v>53</v>
      </c>
      <c r="P67" s="1">
        <v>0.01</v>
      </c>
      <c r="Q67" s="1">
        <v>17575</v>
      </c>
      <c r="R67" s="2" t="s">
        <v>269</v>
      </c>
    </row>
    <row r="68" spans="1:18" x14ac:dyDescent="0.2">
      <c r="A68" s="48">
        <v>4502271443</v>
      </c>
      <c r="B68" s="1" t="s">
        <v>239</v>
      </c>
      <c r="C68" s="1" t="str">
        <f>VLOOKUP(טבלה1[[#This Row],[מסמך רכישה]],גיליון2!$B$1:$D$248,2,FALSE)</f>
        <v>41-30-01-20</v>
      </c>
      <c r="D68" s="1" t="str">
        <f>VLOOKUP(טבלה1[[#This Row],[מסמך רכישה]],גיליון2!$B$1:$D$248,3,FALSE)</f>
        <v>הדרכה ורווחה</v>
      </c>
      <c r="E68" s="1" t="s">
        <v>1759</v>
      </c>
      <c r="F68" s="3">
        <v>44927</v>
      </c>
      <c r="G68" s="3">
        <v>45291</v>
      </c>
      <c r="H68" s="1" t="s">
        <v>1554</v>
      </c>
      <c r="I68" s="1" t="s">
        <v>1555</v>
      </c>
      <c r="J68" s="46">
        <v>513240879</v>
      </c>
      <c r="K68" s="1" t="s">
        <v>18</v>
      </c>
      <c r="L68" s="1">
        <v>40706.25</v>
      </c>
      <c r="M68" s="1">
        <v>40706.25</v>
      </c>
      <c r="N68" s="1">
        <v>0</v>
      </c>
      <c r="O68" s="1" t="s">
        <v>53</v>
      </c>
      <c r="P68" s="1">
        <v>486922.5</v>
      </c>
      <c r="Q68" s="1">
        <v>40706.25</v>
      </c>
      <c r="R68" s="2" t="s">
        <v>269</v>
      </c>
    </row>
    <row r="69" spans="1:18" x14ac:dyDescent="0.2">
      <c r="A69" s="48">
        <v>4502271453</v>
      </c>
      <c r="B69" s="1" t="s">
        <v>239</v>
      </c>
      <c r="C69" s="1" t="str">
        <f>VLOOKUP(טבלה1[[#This Row],[מסמך רכישה]],גיליון2!$B$1:$D$248,2,FALSE)</f>
        <v>41-30-01-20</v>
      </c>
      <c r="D69" s="1" t="str">
        <f>VLOOKUP(טבלה1[[#This Row],[מסמך רכישה]],גיליון2!$B$1:$D$248,3,FALSE)</f>
        <v>הדרכה ורווחה</v>
      </c>
      <c r="E69" s="1" t="s">
        <v>280</v>
      </c>
      <c r="F69" s="3">
        <v>44913</v>
      </c>
      <c r="G69" s="3">
        <v>44915</v>
      </c>
      <c r="H69" s="1" t="s">
        <v>135</v>
      </c>
      <c r="I69" s="1" t="s">
        <v>134</v>
      </c>
      <c r="J69" s="46">
        <v>500101753</v>
      </c>
      <c r="K69" s="1" t="s">
        <v>18</v>
      </c>
      <c r="L69" s="1">
        <v>1109.1600000000001</v>
      </c>
      <c r="M69" s="1">
        <v>1109.1600000000001</v>
      </c>
      <c r="N69" s="1">
        <v>0</v>
      </c>
      <c r="O69" s="1" t="s">
        <v>53</v>
      </c>
      <c r="P69" s="1">
        <v>250000</v>
      </c>
      <c r="Q69" s="1">
        <v>1109.1600000000001</v>
      </c>
      <c r="R69" s="2" t="s">
        <v>269</v>
      </c>
    </row>
    <row r="70" spans="1:18" x14ac:dyDescent="0.2">
      <c r="A70" s="48">
        <v>4502271632</v>
      </c>
      <c r="B70" s="1" t="s">
        <v>239</v>
      </c>
      <c r="C70" s="1" t="str">
        <f>VLOOKUP(טבלה1[[#This Row],[מסמך רכישה]],גיליון2!$B$1:$D$248,2,FALSE)</f>
        <v>73-30-01-03</v>
      </c>
      <c r="D70" s="1" t="str">
        <f>VLOOKUP(טבלה1[[#This Row],[מסמך רכישה]],גיליון2!$B$1:$D$248,3,FALSE)</f>
        <v>איכות מים- ניטור</v>
      </c>
      <c r="E70" s="1" t="s">
        <v>1760</v>
      </c>
      <c r="F70" s="3">
        <v>44927</v>
      </c>
      <c r="G70" s="3">
        <v>45657</v>
      </c>
      <c r="H70" s="1" t="s">
        <v>1574</v>
      </c>
      <c r="I70" s="1" t="s">
        <v>1575</v>
      </c>
      <c r="J70" s="46" t="s">
        <v>1576</v>
      </c>
      <c r="K70" s="1" t="s">
        <v>18</v>
      </c>
      <c r="L70" s="1">
        <v>19129.5</v>
      </c>
      <c r="M70" s="1">
        <v>19129.5</v>
      </c>
      <c r="N70" s="1">
        <v>0</v>
      </c>
      <c r="O70" s="1" t="s">
        <v>44</v>
      </c>
      <c r="P70" s="1">
        <v>5096.9799999999996</v>
      </c>
      <c r="Q70" s="1">
        <v>19129.5</v>
      </c>
      <c r="R70" s="2" t="s">
        <v>269</v>
      </c>
    </row>
    <row r="71" spans="1:18" x14ac:dyDescent="0.2">
      <c r="A71" s="48">
        <v>4502271932</v>
      </c>
      <c r="B71" s="1" t="s">
        <v>239</v>
      </c>
      <c r="C71" s="1" t="str">
        <f>VLOOKUP(טבלה1[[#This Row],[מסמך רכישה]],גיליון2!$B$1:$D$248,2,FALSE)</f>
        <v>41-30-01-20</v>
      </c>
      <c r="D71" s="1" t="str">
        <f>VLOOKUP(טבלה1[[#This Row],[מסמך רכישה]],גיליון2!$B$1:$D$248,3,FALSE)</f>
        <v>הדרכה ורווחה</v>
      </c>
      <c r="E71" s="1" t="s">
        <v>1583</v>
      </c>
      <c r="F71" s="3">
        <v>44943</v>
      </c>
      <c r="G71" s="3">
        <v>44943</v>
      </c>
      <c r="H71" s="1" t="s">
        <v>1580</v>
      </c>
      <c r="I71" s="1" t="s">
        <v>1581</v>
      </c>
      <c r="J71" s="46" t="s">
        <v>1582</v>
      </c>
      <c r="K71" s="1" t="s">
        <v>18</v>
      </c>
      <c r="L71" s="1">
        <v>23120.25</v>
      </c>
      <c r="M71" s="1">
        <v>23119.200000000001</v>
      </c>
      <c r="N71" s="1">
        <v>0</v>
      </c>
      <c r="O71" s="1" t="s">
        <v>53</v>
      </c>
      <c r="P71" s="1">
        <v>300000</v>
      </c>
      <c r="Q71" s="1">
        <v>23120.25</v>
      </c>
      <c r="R71" s="2" t="s">
        <v>269</v>
      </c>
    </row>
    <row r="72" spans="1:18" x14ac:dyDescent="0.2">
      <c r="A72" s="48">
        <v>4502272105</v>
      </c>
      <c r="B72" s="1" t="s">
        <v>239</v>
      </c>
      <c r="C72" s="1" t="str">
        <f>VLOOKUP(טבלה1[[#This Row],[מסמך רכישה]],גיליון2!$B$1:$D$248,2,FALSE)</f>
        <v>41-30-01-20</v>
      </c>
      <c r="D72" s="1" t="str">
        <f>VLOOKUP(טבלה1[[#This Row],[מסמך רכישה]],גיליון2!$B$1:$D$248,3,FALSE)</f>
        <v>הדרכה ורווחה</v>
      </c>
      <c r="E72" s="1" t="s">
        <v>1761</v>
      </c>
      <c r="F72" s="3">
        <v>44943</v>
      </c>
      <c r="G72" s="3">
        <v>44943</v>
      </c>
      <c r="H72" s="1" t="s">
        <v>1586</v>
      </c>
      <c r="I72" s="1" t="s">
        <v>1587</v>
      </c>
      <c r="J72" s="46" t="s">
        <v>1588</v>
      </c>
      <c r="K72" s="1" t="s">
        <v>18</v>
      </c>
      <c r="L72" s="1">
        <v>4736.16</v>
      </c>
      <c r="M72" s="1">
        <v>4736.16</v>
      </c>
      <c r="N72" s="1">
        <v>0</v>
      </c>
      <c r="O72" s="1" t="s">
        <v>53</v>
      </c>
      <c r="P72" s="1">
        <v>382590</v>
      </c>
      <c r="Q72" s="1">
        <v>4736.16</v>
      </c>
      <c r="R72" s="2" t="s">
        <v>269</v>
      </c>
    </row>
    <row r="73" spans="1:18" x14ac:dyDescent="0.2">
      <c r="A73" s="48">
        <v>4502272213</v>
      </c>
      <c r="B73" s="1" t="s">
        <v>239</v>
      </c>
      <c r="C73" s="1" t="str">
        <f>VLOOKUP(טבלה1[[#This Row],[מסמך רכישה]],גיליון2!$B$1:$D$248,2,FALSE)</f>
        <v>41-30-01-20</v>
      </c>
      <c r="D73" s="1" t="str">
        <f>VLOOKUP(טבלה1[[#This Row],[מסמך רכישה]],גיליון2!$B$1:$D$248,3,FALSE)</f>
        <v>הדרכה ורווחה</v>
      </c>
      <c r="E73" s="1" t="s">
        <v>1762</v>
      </c>
      <c r="F73" s="3">
        <v>44621</v>
      </c>
      <c r="G73" s="3">
        <v>44621</v>
      </c>
      <c r="H73" s="1" t="s">
        <v>201</v>
      </c>
      <c r="I73" s="1" t="s">
        <v>200</v>
      </c>
      <c r="J73" s="46">
        <v>500100037</v>
      </c>
      <c r="K73" s="1" t="s">
        <v>18</v>
      </c>
      <c r="L73" s="1">
        <v>5600</v>
      </c>
      <c r="M73" s="1">
        <v>5600</v>
      </c>
      <c r="N73" s="1">
        <v>0</v>
      </c>
      <c r="O73" s="1" t="s">
        <v>53</v>
      </c>
      <c r="P73" s="1">
        <v>25524.720000000001</v>
      </c>
      <c r="Q73" s="1">
        <v>5600</v>
      </c>
      <c r="R73" s="2" t="s">
        <v>269</v>
      </c>
    </row>
    <row r="74" spans="1:18" x14ac:dyDescent="0.2">
      <c r="A74" s="48">
        <v>4502272328</v>
      </c>
      <c r="B74" s="1" t="s">
        <v>239</v>
      </c>
      <c r="C74" s="1" t="str">
        <f>VLOOKUP(טבלה1[[#This Row],[מסמך רכישה]],גיליון2!$B$1:$D$248,2,FALSE)</f>
        <v>41-30-01-20</v>
      </c>
      <c r="D74" s="1" t="str">
        <f>VLOOKUP(טבלה1[[#This Row],[מסמך רכישה]],גיליון2!$B$1:$D$248,3,FALSE)</f>
        <v>הדרכה ורווחה</v>
      </c>
      <c r="E74" s="1" t="s">
        <v>1763</v>
      </c>
      <c r="F74" s="3">
        <v>44605</v>
      </c>
      <c r="G74" s="3">
        <v>110390</v>
      </c>
      <c r="H74" s="1" t="s">
        <v>201</v>
      </c>
      <c r="I74" s="1" t="s">
        <v>200</v>
      </c>
      <c r="J74" s="46">
        <v>500100037</v>
      </c>
      <c r="K74" s="1" t="s">
        <v>18</v>
      </c>
      <c r="L74" s="1">
        <v>1660</v>
      </c>
      <c r="M74" s="1">
        <v>1660</v>
      </c>
      <c r="N74" s="1">
        <v>0</v>
      </c>
      <c r="O74" s="1" t="s">
        <v>53</v>
      </c>
      <c r="P74" s="1">
        <v>25000</v>
      </c>
      <c r="Q74" s="1">
        <v>1660</v>
      </c>
      <c r="R74" s="2" t="s">
        <v>269</v>
      </c>
    </row>
    <row r="75" spans="1:18" x14ac:dyDescent="0.2">
      <c r="A75" s="48">
        <v>4502273648</v>
      </c>
      <c r="B75" s="1" t="s">
        <v>239</v>
      </c>
      <c r="C75" s="1" t="str">
        <f>VLOOKUP(טבלה1[[#This Row],[מסמך רכישה]],גיליון2!$B$1:$D$248,2,FALSE)</f>
        <v>41-30-01-10</v>
      </c>
      <c r="D75" s="1" t="str">
        <f>VLOOKUP(טבלה1[[#This Row],[מסמך רכישה]],גיליון2!$B$1:$D$248,3,FALSE)</f>
        <v>הוצאות תפעול</v>
      </c>
      <c r="E75" s="1" t="s">
        <v>1764</v>
      </c>
      <c r="F75" s="3">
        <v>44562</v>
      </c>
      <c r="G75" s="3">
        <v>44926</v>
      </c>
      <c r="H75" s="1" t="s">
        <v>1214</v>
      </c>
      <c r="I75" s="1" t="s">
        <v>1215</v>
      </c>
      <c r="J75" s="46">
        <v>500105994</v>
      </c>
      <c r="K75" s="1" t="s">
        <v>18</v>
      </c>
      <c r="L75" s="1">
        <v>81299.44</v>
      </c>
      <c r="M75" s="1">
        <v>81299.44</v>
      </c>
      <c r="N75" s="1">
        <v>0</v>
      </c>
      <c r="O75" s="1" t="s">
        <v>49</v>
      </c>
      <c r="P75" s="1">
        <v>1500.17</v>
      </c>
      <c r="Q75" s="1">
        <v>81299.44</v>
      </c>
      <c r="R75" s="2" t="s">
        <v>269</v>
      </c>
    </row>
    <row r="76" spans="1:18" x14ac:dyDescent="0.2">
      <c r="A76" s="48">
        <v>4502271135</v>
      </c>
      <c r="B76" s="1" t="s">
        <v>239</v>
      </c>
      <c r="C76" s="1" t="str">
        <f>VLOOKUP(טבלה1[[#This Row],[מסמך רכישה]],גיליון2!$B$1:$D$248,2,FALSE)</f>
        <v>73-30-01-05</v>
      </c>
      <c r="D76" s="1" t="str">
        <f>VLOOKUP(טבלה1[[#This Row],[מסמך רכישה]],גיליון2!$B$1:$D$248,3,FALSE)</f>
        <v>פיתוח ותחזוקת מערכות</v>
      </c>
      <c r="E76" s="1" t="s">
        <v>1765</v>
      </c>
      <c r="F76" s="3">
        <v>44927</v>
      </c>
      <c r="G76" s="3">
        <v>45291</v>
      </c>
      <c r="H76" s="1" t="s">
        <v>1518</v>
      </c>
      <c r="I76" s="1" t="s">
        <v>1519</v>
      </c>
      <c r="J76" s="46" t="s">
        <v>1520</v>
      </c>
      <c r="K76" s="1" t="s">
        <v>18</v>
      </c>
      <c r="L76" s="1">
        <v>31787.02</v>
      </c>
      <c r="M76" s="1">
        <v>31708.17</v>
      </c>
      <c r="N76" s="1">
        <v>0</v>
      </c>
      <c r="O76" s="1" t="s">
        <v>15</v>
      </c>
      <c r="P76" s="1">
        <v>1960</v>
      </c>
      <c r="Q76" s="1">
        <v>31787.02</v>
      </c>
      <c r="R76" s="2" t="s">
        <v>269</v>
      </c>
    </row>
    <row r="77" spans="1:18" x14ac:dyDescent="0.2">
      <c r="A77" s="48">
        <v>4502248622</v>
      </c>
      <c r="B77" s="1" t="s">
        <v>239</v>
      </c>
      <c r="C77" s="1" t="str">
        <f>VLOOKUP(טבלה1[[#This Row],[מסמך רכישה]],גיליון2!$B$1:$D$248,2,FALSE)</f>
        <v>41-30-01-10</v>
      </c>
      <c r="D77" s="1" t="str">
        <f>VLOOKUP(טבלה1[[#This Row],[מסמך רכישה]],גיליון2!$B$1:$D$248,3,FALSE)</f>
        <v>הוצאות תפעול</v>
      </c>
      <c r="E77" s="1" t="s">
        <v>281</v>
      </c>
      <c r="F77" s="3">
        <v>44866</v>
      </c>
      <c r="G77" s="3">
        <v>44870</v>
      </c>
      <c r="H77" s="1" t="s">
        <v>137</v>
      </c>
      <c r="I77" s="1" t="s">
        <v>136</v>
      </c>
      <c r="J77" s="46">
        <v>500107321</v>
      </c>
      <c r="K77" s="1" t="s">
        <v>18</v>
      </c>
      <c r="L77" s="1">
        <v>2538.15</v>
      </c>
      <c r="M77" s="1">
        <v>2156</v>
      </c>
      <c r="N77" s="1">
        <v>18.46</v>
      </c>
      <c r="O77" s="1" t="s">
        <v>24</v>
      </c>
      <c r="P77" s="1">
        <v>650000.01</v>
      </c>
      <c r="Q77" s="1">
        <v>2520.38</v>
      </c>
      <c r="R77" s="2" t="s">
        <v>269</v>
      </c>
    </row>
    <row r="78" spans="1:18" x14ac:dyDescent="0.2">
      <c r="A78" s="48">
        <v>4502248630</v>
      </c>
      <c r="B78" s="1" t="s">
        <v>239</v>
      </c>
      <c r="C78" s="1" t="str">
        <f>VLOOKUP(טבלה1[[#This Row],[מסמך רכישה]],גיליון2!$B$1:$D$248,2,FALSE)</f>
        <v>41-30-01-10</v>
      </c>
      <c r="D78" s="1" t="str">
        <f>VLOOKUP(טבלה1[[#This Row],[מסמך רכישה]],גיליון2!$B$1:$D$248,3,FALSE)</f>
        <v>הוצאות תפעול</v>
      </c>
      <c r="E78" s="1" t="s">
        <v>281</v>
      </c>
      <c r="F78" s="3">
        <v>44878</v>
      </c>
      <c r="G78" s="3">
        <v>44881</v>
      </c>
      <c r="H78" s="1" t="s">
        <v>137</v>
      </c>
      <c r="I78" s="1" t="s">
        <v>136</v>
      </c>
      <c r="J78" s="46">
        <v>500107321</v>
      </c>
      <c r="K78" s="1" t="s">
        <v>18</v>
      </c>
      <c r="L78" s="1">
        <v>1222.95</v>
      </c>
      <c r="M78" s="1">
        <v>1034.81</v>
      </c>
      <c r="N78" s="1">
        <v>13</v>
      </c>
      <c r="O78" s="1" t="s">
        <v>24</v>
      </c>
      <c r="P78" s="1">
        <v>3744</v>
      </c>
      <c r="Q78" s="1">
        <v>1210.72</v>
      </c>
      <c r="R78" s="2" t="s">
        <v>269</v>
      </c>
    </row>
    <row r="79" spans="1:18" x14ac:dyDescent="0.2">
      <c r="A79" s="48">
        <v>4502248634</v>
      </c>
      <c r="B79" s="1" t="s">
        <v>239</v>
      </c>
      <c r="C79" s="1" t="str">
        <f>VLOOKUP(טבלה1[[#This Row],[מסמך רכישה]],גיליון2!$B$1:$D$248,2,FALSE)</f>
        <v>41-30-01-10</v>
      </c>
      <c r="D79" s="1" t="str">
        <f>VLOOKUP(טבלה1[[#This Row],[מסמך רכישה]],גיליון2!$B$1:$D$248,3,FALSE)</f>
        <v>הוצאות תפעול</v>
      </c>
      <c r="E79" s="1" t="s">
        <v>281</v>
      </c>
      <c r="F79" s="3">
        <v>44878</v>
      </c>
      <c r="G79" s="3">
        <v>44881</v>
      </c>
      <c r="H79" s="1" t="s">
        <v>137</v>
      </c>
      <c r="I79" s="1" t="s">
        <v>136</v>
      </c>
      <c r="J79" s="46">
        <v>500107321</v>
      </c>
      <c r="K79" s="1" t="s">
        <v>18</v>
      </c>
      <c r="L79" s="1">
        <v>1222.95</v>
      </c>
      <c r="M79" s="1">
        <v>1034.81</v>
      </c>
      <c r="N79" s="1">
        <v>13</v>
      </c>
      <c r="O79" s="1" t="s">
        <v>24</v>
      </c>
      <c r="P79" s="1">
        <v>3303</v>
      </c>
      <c r="Q79" s="1">
        <v>1210.72</v>
      </c>
      <c r="R79" s="2" t="s">
        <v>269</v>
      </c>
    </row>
    <row r="80" spans="1:18" x14ac:dyDescent="0.2">
      <c r="A80" s="48">
        <v>4502256369</v>
      </c>
      <c r="B80" s="1" t="s">
        <v>239</v>
      </c>
      <c r="C80" s="1" t="str">
        <f>VLOOKUP(טבלה1[[#This Row],[מסמך רכישה]],גיליון2!$B$1:$D$248,2,FALSE)</f>
        <v>73-30-01-05</v>
      </c>
      <c r="D80" s="1" t="str">
        <f>VLOOKUP(טבלה1[[#This Row],[מסמך רכישה]],גיליון2!$B$1:$D$248,3,FALSE)</f>
        <v>פיתוח ותחזוקת מערכות</v>
      </c>
      <c r="E80" s="1" t="s">
        <v>1766</v>
      </c>
      <c r="F80" s="3">
        <v>44941</v>
      </c>
      <c r="G80" s="3">
        <v>45671</v>
      </c>
      <c r="H80" s="1" t="s">
        <v>838</v>
      </c>
      <c r="I80" s="1" t="s">
        <v>839</v>
      </c>
      <c r="J80" s="46" t="s">
        <v>840</v>
      </c>
      <c r="K80" s="1" t="s">
        <v>18</v>
      </c>
      <c r="L80" s="1">
        <v>5392.41</v>
      </c>
      <c r="M80" s="1">
        <v>5398.73</v>
      </c>
      <c r="N80" s="1">
        <v>0</v>
      </c>
      <c r="O80" s="1" t="s">
        <v>15</v>
      </c>
      <c r="P80" s="1">
        <v>8700</v>
      </c>
      <c r="Q80" s="1">
        <v>5392.41</v>
      </c>
      <c r="R80" s="2" t="s">
        <v>269</v>
      </c>
    </row>
    <row r="81" spans="1:18" x14ac:dyDescent="0.2">
      <c r="A81" s="48">
        <v>4502248640</v>
      </c>
      <c r="B81" s="1" t="s">
        <v>239</v>
      </c>
      <c r="C81" s="1" t="str">
        <f>VLOOKUP(טבלה1[[#This Row],[מסמך רכישה]],גיליון2!$B$1:$D$248,2,FALSE)</f>
        <v>41-30-01-10</v>
      </c>
      <c r="D81" s="1" t="str">
        <f>VLOOKUP(טבלה1[[#This Row],[מסמך רכישה]],גיליון2!$B$1:$D$248,3,FALSE)</f>
        <v>הוצאות תפעול</v>
      </c>
      <c r="E81" s="1" t="s">
        <v>281</v>
      </c>
      <c r="F81" s="3">
        <v>44872</v>
      </c>
      <c r="G81" s="3">
        <v>44875</v>
      </c>
      <c r="H81" s="1" t="s">
        <v>137</v>
      </c>
      <c r="I81" s="1" t="s">
        <v>136</v>
      </c>
      <c r="J81" s="46">
        <v>500107321</v>
      </c>
      <c r="K81" s="1" t="s">
        <v>18</v>
      </c>
      <c r="L81" s="1">
        <v>1432.86</v>
      </c>
      <c r="M81" s="1">
        <v>1194.05</v>
      </c>
      <c r="N81" s="1">
        <v>37.11</v>
      </c>
      <c r="O81" s="1" t="s">
        <v>24</v>
      </c>
      <c r="P81" s="1">
        <v>741370.5</v>
      </c>
      <c r="Q81" s="1">
        <v>1397.04</v>
      </c>
      <c r="R81" s="2" t="s">
        <v>269</v>
      </c>
    </row>
    <row r="82" spans="1:18" x14ac:dyDescent="0.2">
      <c r="A82" s="48">
        <v>4502255916</v>
      </c>
      <c r="B82" s="1" t="s">
        <v>239</v>
      </c>
      <c r="C82" s="1" t="str">
        <f>VLOOKUP(טבלה1[[#This Row],[מסמך רכישה]],גיליון2!$B$1:$D$248,2,FALSE)</f>
        <v>41-30-01-10</v>
      </c>
      <c r="D82" s="1" t="str">
        <f>VLOOKUP(טבלה1[[#This Row],[מסמך רכישה]],גיליון2!$B$1:$D$248,3,FALSE)</f>
        <v>הוצאות תפעול</v>
      </c>
      <c r="E82" s="1" t="s">
        <v>1767</v>
      </c>
      <c r="F82" s="3">
        <v>44927</v>
      </c>
      <c r="G82" s="3">
        <v>45291</v>
      </c>
      <c r="H82" s="1" t="s">
        <v>798</v>
      </c>
      <c r="I82" s="1" t="s">
        <v>799</v>
      </c>
      <c r="J82" s="46">
        <v>500200266</v>
      </c>
      <c r="K82" s="1" t="s">
        <v>18</v>
      </c>
      <c r="L82" s="1">
        <v>25000</v>
      </c>
      <c r="M82" s="1">
        <v>24374.6</v>
      </c>
      <c r="N82" s="1">
        <v>625.4</v>
      </c>
      <c r="O82" s="1" t="s">
        <v>19</v>
      </c>
      <c r="P82" s="1">
        <v>49959</v>
      </c>
      <c r="Q82" s="1">
        <v>0</v>
      </c>
      <c r="R82" s="2" t="s">
        <v>269</v>
      </c>
    </row>
    <row r="83" spans="1:18" x14ac:dyDescent="0.2">
      <c r="A83" s="48">
        <v>4502255893</v>
      </c>
      <c r="B83" s="1" t="s">
        <v>239</v>
      </c>
      <c r="C83" s="1" t="str">
        <f>VLOOKUP(טבלה1[[#This Row],[מסמך רכישה]],גיליון2!$B$1:$D$248,2,FALSE)</f>
        <v>41-30-01-10</v>
      </c>
      <c r="D83" s="1" t="str">
        <f>VLOOKUP(טבלה1[[#This Row],[מסמך רכישה]],גיליון2!$B$1:$D$248,3,FALSE)</f>
        <v>הוצאות תפעול</v>
      </c>
      <c r="E83" s="1" t="s">
        <v>1768</v>
      </c>
      <c r="F83" s="3">
        <v>44927</v>
      </c>
      <c r="G83" s="3">
        <v>45291</v>
      </c>
      <c r="H83" s="1" t="s">
        <v>791</v>
      </c>
      <c r="I83" s="1" t="s">
        <v>792</v>
      </c>
      <c r="J83" s="46" t="s">
        <v>793</v>
      </c>
      <c r="K83" s="1" t="s">
        <v>18</v>
      </c>
      <c r="L83" s="1">
        <v>4955.16</v>
      </c>
      <c r="M83" s="1">
        <v>4824</v>
      </c>
      <c r="N83" s="1">
        <v>131.16</v>
      </c>
      <c r="O83" s="1" t="s">
        <v>19</v>
      </c>
      <c r="P83" s="1">
        <v>36001.370000000003</v>
      </c>
      <c r="Q83" s="1">
        <v>0</v>
      </c>
      <c r="R83" s="2" t="s">
        <v>269</v>
      </c>
    </row>
    <row r="84" spans="1:18" x14ac:dyDescent="0.2">
      <c r="A84" s="48">
        <v>4502236751</v>
      </c>
      <c r="B84" s="1" t="s">
        <v>239</v>
      </c>
      <c r="C84" s="1" t="str">
        <f>VLOOKUP(טבלה1[[#This Row],[מסמך רכישה]],גיליון2!$B$1:$D$248,2,FALSE)</f>
        <v>41-30-01-19</v>
      </c>
      <c r="D84" s="1" t="str">
        <f>VLOOKUP(טבלה1[[#This Row],[מסמך רכישה]],גיליון2!$B$1:$D$248,3,FALSE)</f>
        <v>פעולות מנהל וארגון</v>
      </c>
      <c r="E84" s="1" t="s">
        <v>282</v>
      </c>
      <c r="F84" s="3">
        <v>44864</v>
      </c>
      <c r="G84" s="3">
        <v>44985</v>
      </c>
      <c r="H84" s="1" t="s">
        <v>139</v>
      </c>
      <c r="I84" s="1" t="s">
        <v>138</v>
      </c>
      <c r="J84" s="46" t="s">
        <v>140</v>
      </c>
      <c r="K84" s="1" t="s">
        <v>18</v>
      </c>
      <c r="L84" s="1">
        <v>542.05999999999995</v>
      </c>
      <c r="M84" s="1">
        <v>524.16</v>
      </c>
      <c r="N84" s="1">
        <v>17.899999999999999</v>
      </c>
      <c r="O84" s="1" t="s">
        <v>40</v>
      </c>
      <c r="P84" s="1">
        <v>877.5</v>
      </c>
      <c r="Q84" s="1">
        <v>524.16</v>
      </c>
      <c r="R84" s="2" t="s">
        <v>269</v>
      </c>
    </row>
    <row r="85" spans="1:18" x14ac:dyDescent="0.2">
      <c r="A85" s="48">
        <v>4502255878</v>
      </c>
      <c r="B85" s="1" t="s">
        <v>239</v>
      </c>
      <c r="C85" s="1" t="str">
        <f>VLOOKUP(טבלה1[[#This Row],[מסמך רכישה]],גיליון2!$B$1:$D$248,2,FALSE)</f>
        <v>41-30-01-10</v>
      </c>
      <c r="D85" s="1" t="str">
        <f>VLOOKUP(טבלה1[[#This Row],[מסמך רכישה]],גיליון2!$B$1:$D$248,3,FALSE)</f>
        <v>הוצאות תפעול</v>
      </c>
      <c r="E85" s="1" t="s">
        <v>1769</v>
      </c>
      <c r="F85" s="3">
        <v>44927</v>
      </c>
      <c r="G85" s="3">
        <v>45291</v>
      </c>
      <c r="H85" s="1" t="s">
        <v>785</v>
      </c>
      <c r="I85" s="1" t="s">
        <v>786</v>
      </c>
      <c r="J85" s="46" t="s">
        <v>787</v>
      </c>
      <c r="K85" s="1" t="s">
        <v>18</v>
      </c>
      <c r="L85" s="1">
        <v>10346.6</v>
      </c>
      <c r="M85" s="1">
        <v>9846.6</v>
      </c>
      <c r="N85" s="1">
        <v>500</v>
      </c>
      <c r="O85" s="1" t="s">
        <v>19</v>
      </c>
      <c r="P85" s="1">
        <v>15617.16</v>
      </c>
      <c r="Q85" s="1">
        <v>0</v>
      </c>
      <c r="R85" s="2" t="s">
        <v>269</v>
      </c>
    </row>
    <row r="86" spans="1:18" x14ac:dyDescent="0.2">
      <c r="A86" s="48">
        <v>4502230508</v>
      </c>
      <c r="B86" s="1" t="s">
        <v>239</v>
      </c>
      <c r="C86" s="1" t="str">
        <f>VLOOKUP(טבלה1[[#This Row],[מסמך רכישה]],גיליון2!$B$1:$D$248,2,FALSE)</f>
        <v>73-30-01-05</v>
      </c>
      <c r="D86" s="1" t="str">
        <f>VLOOKUP(טבלה1[[#This Row],[מסמך רכישה]],גיליון2!$B$1:$D$248,3,FALSE)</f>
        <v>פיתוח ותחזוקת מערכות</v>
      </c>
      <c r="E86" s="1" t="s">
        <v>359</v>
      </c>
      <c r="F86" s="3">
        <v>44927</v>
      </c>
      <c r="G86" s="3">
        <v>45013</v>
      </c>
      <c r="H86" s="1" t="s">
        <v>356</v>
      </c>
      <c r="I86" s="1" t="s">
        <v>357</v>
      </c>
      <c r="J86" s="46" t="s">
        <v>358</v>
      </c>
      <c r="K86" s="1" t="s">
        <v>18</v>
      </c>
      <c r="L86" s="1">
        <v>1857.14</v>
      </c>
      <c r="M86" s="1">
        <v>1756.36</v>
      </c>
      <c r="N86" s="1">
        <v>0</v>
      </c>
      <c r="O86" s="1" t="s">
        <v>15</v>
      </c>
      <c r="P86" s="1">
        <v>1791.93</v>
      </c>
      <c r="Q86" s="1">
        <v>1857.14</v>
      </c>
      <c r="R86" s="2" t="s">
        <v>269</v>
      </c>
    </row>
    <row r="87" spans="1:18" x14ac:dyDescent="0.2">
      <c r="A87" s="48">
        <v>4502235068</v>
      </c>
      <c r="B87" s="1" t="s">
        <v>239</v>
      </c>
      <c r="C87" s="1" t="str">
        <f>VLOOKUP(טבלה1[[#This Row],[מסמך רכישה]],גיליון2!$B$1:$D$248,2,FALSE)</f>
        <v>73-30-01-03</v>
      </c>
      <c r="D87" s="1" t="str">
        <f>VLOOKUP(טבלה1[[#This Row],[מסמך רכישה]],גיליון2!$B$1:$D$248,3,FALSE)</f>
        <v>איכות מים- ניטור</v>
      </c>
      <c r="E87" s="1" t="s">
        <v>1770</v>
      </c>
      <c r="F87" s="3">
        <v>44774</v>
      </c>
      <c r="G87" s="3">
        <v>45138</v>
      </c>
      <c r="H87" s="1" t="s">
        <v>403</v>
      </c>
      <c r="I87" s="1" t="s">
        <v>404</v>
      </c>
      <c r="J87" s="46" t="s">
        <v>405</v>
      </c>
      <c r="K87" s="1" t="s">
        <v>18</v>
      </c>
      <c r="L87" s="1">
        <v>89036.42</v>
      </c>
      <c r="M87" s="1">
        <v>83513.86</v>
      </c>
      <c r="N87" s="1">
        <v>6024.16</v>
      </c>
      <c r="O87" s="1" t="s">
        <v>44</v>
      </c>
      <c r="P87" s="1">
        <v>3505.32</v>
      </c>
      <c r="Q87" s="1">
        <v>83513.86</v>
      </c>
      <c r="R87" s="2" t="s">
        <v>269</v>
      </c>
    </row>
    <row r="88" spans="1:18" x14ac:dyDescent="0.2">
      <c r="A88" s="48">
        <v>4502267708</v>
      </c>
      <c r="B88" s="1" t="s">
        <v>239</v>
      </c>
      <c r="C88" s="1" t="str">
        <f>VLOOKUP(טבלה1[[#This Row],[מסמך רכישה]],גיליון2!$B$1:$D$248,2,FALSE)</f>
        <v>41-30-01-19</v>
      </c>
      <c r="D88" s="1" t="str">
        <f>VLOOKUP(טבלה1[[#This Row],[מסמך רכישה]],גיליון2!$B$1:$D$248,3,FALSE)</f>
        <v>פעולות מנהל וארגון</v>
      </c>
      <c r="E88" s="1" t="s">
        <v>1771</v>
      </c>
      <c r="F88" s="3">
        <v>44927</v>
      </c>
      <c r="G88" s="3">
        <v>45291</v>
      </c>
      <c r="H88" s="1" t="s">
        <v>145</v>
      </c>
      <c r="I88" s="1" t="s">
        <v>144</v>
      </c>
      <c r="J88" s="46" t="s">
        <v>146</v>
      </c>
      <c r="K88" s="1" t="s">
        <v>18</v>
      </c>
      <c r="L88" s="1">
        <v>6809.98</v>
      </c>
      <c r="M88" s="1">
        <v>6269.98</v>
      </c>
      <c r="N88" s="1">
        <v>0</v>
      </c>
      <c r="O88" s="1" t="s">
        <v>19</v>
      </c>
      <c r="P88" s="1">
        <v>458</v>
      </c>
      <c r="Q88" s="1">
        <v>6270</v>
      </c>
      <c r="R88" s="2" t="s">
        <v>269</v>
      </c>
    </row>
    <row r="89" spans="1:18" x14ac:dyDescent="0.2">
      <c r="A89" s="48">
        <v>4502247722</v>
      </c>
      <c r="B89" s="1" t="s">
        <v>239</v>
      </c>
      <c r="C89" s="1" t="str">
        <f>VLOOKUP(טבלה1[[#This Row],[מסמך רכישה]],גיליון2!$B$1:$D$248,2,FALSE)</f>
        <v>41-30-01-22</v>
      </c>
      <c r="D89" s="5" t="str">
        <f>VLOOKUP(טבלה1[[#This Row],[מסמך רכישה]],גיליון2!$B$1:$D$248,3,FALSE)</f>
        <v>חסכון במים הסברה</v>
      </c>
      <c r="E89" s="1" t="s">
        <v>1772</v>
      </c>
      <c r="F89" s="3">
        <v>44891</v>
      </c>
      <c r="G89" s="3">
        <v>44951</v>
      </c>
      <c r="H89" s="1" t="s">
        <v>142</v>
      </c>
      <c r="I89" s="1" t="s">
        <v>141</v>
      </c>
      <c r="J89" s="46" t="s">
        <v>143</v>
      </c>
      <c r="K89" s="1" t="s">
        <v>18</v>
      </c>
      <c r="L89" s="1">
        <v>38214.54</v>
      </c>
      <c r="M89" s="1">
        <v>35043.839999999997</v>
      </c>
      <c r="N89" s="1">
        <v>3177.72</v>
      </c>
      <c r="O89" s="1" t="s">
        <v>81</v>
      </c>
      <c r="P89" s="1"/>
      <c r="Q89" s="1">
        <v>35036.82</v>
      </c>
      <c r="R89" s="2"/>
    </row>
    <row r="90" spans="1:18" x14ac:dyDescent="0.2">
      <c r="A90" s="48">
        <v>4502247142</v>
      </c>
      <c r="B90" s="1" t="s">
        <v>239</v>
      </c>
      <c r="C90" s="1" t="str">
        <f>VLOOKUP(טבלה1[[#This Row],[מסמך רכישה]],גיליון2!$B$1:$D$248,2,FALSE)</f>
        <v>41-30-01-19</v>
      </c>
      <c r="D90" s="5" t="str">
        <f>VLOOKUP(טבלה1[[#This Row],[מסמך רכישה]],גיליון2!$B$1:$D$248,3,FALSE)</f>
        <v>פעולות מנהל וארגון</v>
      </c>
      <c r="E90" s="1" t="s">
        <v>1773</v>
      </c>
      <c r="F90" s="3">
        <v>44882</v>
      </c>
      <c r="G90" s="3">
        <v>44926</v>
      </c>
      <c r="H90" s="1" t="s">
        <v>145</v>
      </c>
      <c r="I90" s="1" t="s">
        <v>144</v>
      </c>
      <c r="J90" s="46" t="s">
        <v>146</v>
      </c>
      <c r="K90" s="1" t="s">
        <v>18</v>
      </c>
      <c r="L90" s="1">
        <v>67.5</v>
      </c>
      <c r="M90" s="1">
        <v>60.65</v>
      </c>
      <c r="N90" s="1">
        <v>6.84</v>
      </c>
      <c r="O90" s="1" t="s">
        <v>49</v>
      </c>
      <c r="P90" s="1"/>
      <c r="Q90" s="1">
        <v>60.66</v>
      </c>
      <c r="R90" s="2"/>
    </row>
    <row r="91" spans="1:18" x14ac:dyDescent="0.2">
      <c r="A91" s="48">
        <v>4502271113</v>
      </c>
      <c r="B91" s="1" t="s">
        <v>239</v>
      </c>
      <c r="C91" s="1" t="str">
        <f>VLOOKUP(טבלה1[[#This Row],[מסמך רכישה]],גיליון2!$B$1:$D$248,2,FALSE)</f>
        <v>41-30-01-19</v>
      </c>
      <c r="D91" s="5" t="str">
        <f>VLOOKUP(טבלה1[[#This Row],[מסמך רכישה]],גיליון2!$B$1:$D$248,3,FALSE)</f>
        <v>פעולות מנהל וארגון</v>
      </c>
      <c r="E91" s="1" t="s">
        <v>233</v>
      </c>
      <c r="F91" s="3">
        <v>44921</v>
      </c>
      <c r="G91" s="3">
        <v>45107</v>
      </c>
      <c r="H91" s="1" t="s">
        <v>234</v>
      </c>
      <c r="I91" s="1" t="s">
        <v>232</v>
      </c>
      <c r="J91" s="46" t="s">
        <v>235</v>
      </c>
      <c r="K91" s="1" t="s">
        <v>18</v>
      </c>
      <c r="L91" s="1">
        <v>1791.93</v>
      </c>
      <c r="M91" s="1">
        <v>1728.11</v>
      </c>
      <c r="N91" s="1">
        <v>197.12</v>
      </c>
      <c r="O91" s="1" t="s">
        <v>19</v>
      </c>
      <c r="P91" s="1"/>
      <c r="Q91" s="1">
        <v>1610.33</v>
      </c>
      <c r="R91" s="2"/>
    </row>
    <row r="92" spans="1:18" x14ac:dyDescent="0.2">
      <c r="A92" s="48">
        <v>4502269094</v>
      </c>
      <c r="B92" s="1" t="s">
        <v>239</v>
      </c>
      <c r="C92" s="1" t="str">
        <f>VLOOKUP(טבלה1[[#This Row],[מסמך רכישה]],גיליון2!$B$1:$D$248,2,FALSE)</f>
        <v>41-30-01-19</v>
      </c>
      <c r="D92" s="5" t="str">
        <f>VLOOKUP(טבלה1[[#This Row],[מסמך רכישה]],גיליון2!$B$1:$D$248,3,FALSE)</f>
        <v>פעולות מנהל וארגון</v>
      </c>
      <c r="E92" s="1" t="s">
        <v>1341</v>
      </c>
      <c r="F92" s="3">
        <v>44927</v>
      </c>
      <c r="G92" s="3">
        <v>45291</v>
      </c>
      <c r="H92" s="1" t="s">
        <v>1338</v>
      </c>
      <c r="I92" s="1" t="s">
        <v>1339</v>
      </c>
      <c r="J92" s="46" t="s">
        <v>1340</v>
      </c>
      <c r="K92" s="1" t="s">
        <v>18</v>
      </c>
      <c r="L92" s="1">
        <v>381.53</v>
      </c>
      <c r="M92" s="1">
        <v>359.82</v>
      </c>
      <c r="N92" s="1">
        <v>0</v>
      </c>
      <c r="O92" s="1" t="s">
        <v>19</v>
      </c>
      <c r="P92" s="1"/>
      <c r="Q92" s="1">
        <v>381.53</v>
      </c>
      <c r="R92" s="2"/>
    </row>
    <row r="93" spans="1:18" x14ac:dyDescent="0.2">
      <c r="A93" s="48">
        <v>4502267717</v>
      </c>
      <c r="B93" s="1" t="s">
        <v>239</v>
      </c>
      <c r="C93" s="1" t="str">
        <f>VLOOKUP(טבלה1[[#This Row],[מסמך רכישה]],גיליון2!$B$1:$D$248,2,FALSE)</f>
        <v>41-30-01-19</v>
      </c>
      <c r="D93" s="5" t="str">
        <f>VLOOKUP(טבלה1[[#This Row],[מסמך רכישה]],גיליון2!$B$1:$D$248,3,FALSE)</f>
        <v>פעולות מנהל וארגון</v>
      </c>
      <c r="E93" s="1" t="s">
        <v>1774</v>
      </c>
      <c r="F93" s="3">
        <v>44927</v>
      </c>
      <c r="G93" s="3">
        <v>45291</v>
      </c>
      <c r="H93" s="1" t="s">
        <v>1244</v>
      </c>
      <c r="I93" s="1" t="s">
        <v>1245</v>
      </c>
      <c r="J93" s="46" t="s">
        <v>1246</v>
      </c>
      <c r="K93" s="1" t="s">
        <v>18</v>
      </c>
      <c r="L93" s="1">
        <v>2733.58</v>
      </c>
      <c r="M93" s="1">
        <v>2374.6799999999998</v>
      </c>
      <c r="N93" s="1">
        <v>59</v>
      </c>
      <c r="O93" s="1" t="s">
        <v>19</v>
      </c>
      <c r="P93" s="1"/>
      <c r="Q93" s="1">
        <v>2374.69</v>
      </c>
      <c r="R93" s="2"/>
    </row>
    <row r="94" spans="1:18" x14ac:dyDescent="0.2">
      <c r="A94" s="48">
        <v>4502248075</v>
      </c>
      <c r="B94" s="1" t="s">
        <v>239</v>
      </c>
      <c r="C94" s="1" t="str">
        <f>VLOOKUP(טבלה1[[#This Row],[מסמך רכישה]],גיליון2!$B$1:$D$248,2,FALSE)</f>
        <v>73-30-01-05</v>
      </c>
      <c r="D94" s="5" t="str">
        <f>VLOOKUP(טבלה1[[#This Row],[מסמך רכישה]],גיליון2!$B$1:$D$248,3,FALSE)</f>
        <v>פיתוח ותחזוקת מערכות</v>
      </c>
      <c r="E94" s="1" t="s">
        <v>1775</v>
      </c>
      <c r="F94" s="3">
        <v>44885</v>
      </c>
      <c r="G94" s="3">
        <v>45518</v>
      </c>
      <c r="H94" s="1" t="s">
        <v>151</v>
      </c>
      <c r="I94" s="1" t="s">
        <v>150</v>
      </c>
      <c r="J94" s="46" t="s">
        <v>152</v>
      </c>
      <c r="K94" s="1" t="s">
        <v>18</v>
      </c>
      <c r="L94" s="1">
        <v>9283.9500000000007</v>
      </c>
      <c r="M94" s="1">
        <v>7916.43</v>
      </c>
      <c r="N94" s="1">
        <v>1367.52</v>
      </c>
      <c r="O94" s="1" t="s">
        <v>15</v>
      </c>
      <c r="P94" s="1"/>
      <c r="Q94" s="1">
        <v>7916.43</v>
      </c>
      <c r="R94" s="2"/>
    </row>
    <row r="95" spans="1:18" x14ac:dyDescent="0.2">
      <c r="A95" s="48">
        <v>4502247338</v>
      </c>
      <c r="B95" s="1" t="s">
        <v>239</v>
      </c>
      <c r="C95" s="1" t="str">
        <f>VLOOKUP(טבלה1[[#This Row],[מסמך רכישה]],גיליון2!$B$1:$D$248,2,FALSE)</f>
        <v>41-30-01-21</v>
      </c>
      <c r="D95" s="5" t="str">
        <f>VLOOKUP(טבלה1[[#This Row],[מסמך רכישה]],גיליון2!$B$1:$D$248,3,FALSE)</f>
        <v>ייעוץ בקרה וליווי</v>
      </c>
      <c r="E95" s="1" t="s">
        <v>569</v>
      </c>
      <c r="F95" s="3">
        <v>44682</v>
      </c>
      <c r="G95" s="3">
        <v>45046</v>
      </c>
      <c r="H95" s="1" t="s">
        <v>566</v>
      </c>
      <c r="I95" s="1" t="s">
        <v>567</v>
      </c>
      <c r="J95" s="46" t="s">
        <v>568</v>
      </c>
      <c r="K95" s="1" t="s">
        <v>18</v>
      </c>
      <c r="L95" s="1">
        <v>81217.89</v>
      </c>
      <c r="M95" s="1">
        <v>67823.740000000005</v>
      </c>
      <c r="N95" s="1">
        <v>13614.92</v>
      </c>
      <c r="O95" s="1" t="s">
        <v>565</v>
      </c>
      <c r="P95" s="1"/>
      <c r="Q95" s="1">
        <v>67823.740000000005</v>
      </c>
      <c r="R95" s="2"/>
    </row>
    <row r="96" spans="1:18" x14ac:dyDescent="0.2">
      <c r="A96" s="48">
        <v>4502256043</v>
      </c>
      <c r="B96" s="1" t="s">
        <v>239</v>
      </c>
      <c r="C96" s="1" t="str">
        <f>VLOOKUP(טבלה1[[#This Row],[מסמך רכישה]],גיליון2!$B$1:$D$248,2,FALSE)</f>
        <v>41-30-01-19</v>
      </c>
      <c r="D96" s="5" t="str">
        <f>VLOOKUP(טבלה1[[#This Row],[מסמך רכישה]],גיליון2!$B$1:$D$248,3,FALSE)</f>
        <v>פעולות מנהל וארגון</v>
      </c>
      <c r="E96" s="1" t="s">
        <v>1776</v>
      </c>
      <c r="F96" s="3">
        <v>44927</v>
      </c>
      <c r="G96" s="3">
        <v>45291</v>
      </c>
      <c r="H96" s="1" t="s">
        <v>818</v>
      </c>
      <c r="I96" s="1" t="s">
        <v>819</v>
      </c>
      <c r="J96" s="46" t="s">
        <v>820</v>
      </c>
      <c r="K96" s="1" t="s">
        <v>18</v>
      </c>
      <c r="L96" s="1">
        <v>4234.2299999999996</v>
      </c>
      <c r="M96" s="1">
        <v>2779.92</v>
      </c>
      <c r="N96" s="1">
        <v>1454.31</v>
      </c>
      <c r="O96" s="1" t="s">
        <v>49</v>
      </c>
      <c r="P96" s="1"/>
      <c r="Q96" s="1">
        <v>2779.92</v>
      </c>
      <c r="R96" s="2"/>
    </row>
    <row r="97" spans="1:18" x14ac:dyDescent="0.2">
      <c r="A97" s="48">
        <v>4502257481</v>
      </c>
      <c r="B97" s="1" t="s">
        <v>239</v>
      </c>
      <c r="C97" s="1" t="str">
        <f>VLOOKUP(טבלה1[[#This Row],[מסמך רכישה]],גיליון2!$B$1:$D$248,2,FALSE)</f>
        <v>73-30-01-05</v>
      </c>
      <c r="D97" s="5" t="str">
        <f>VLOOKUP(טבלה1[[#This Row],[מסמך רכישה]],גיליון2!$B$1:$D$248,3,FALSE)</f>
        <v>פיתוח ותחזוקת מערכות</v>
      </c>
      <c r="E97" s="1" t="s">
        <v>1777</v>
      </c>
      <c r="F97" s="3">
        <v>44927</v>
      </c>
      <c r="G97" s="3">
        <v>45291</v>
      </c>
      <c r="H97" s="1" t="s">
        <v>935</v>
      </c>
      <c r="I97" s="1" t="s">
        <v>936</v>
      </c>
      <c r="J97" s="46" t="s">
        <v>937</v>
      </c>
      <c r="K97" s="1" t="s">
        <v>18</v>
      </c>
      <c r="L97" s="1">
        <v>49175.1</v>
      </c>
      <c r="M97" s="1">
        <v>32157.45</v>
      </c>
      <c r="N97" s="1">
        <v>17017.650000000001</v>
      </c>
      <c r="O97" s="1" t="s">
        <v>15</v>
      </c>
      <c r="P97" s="1"/>
      <c r="Q97" s="1">
        <v>32157.45</v>
      </c>
      <c r="R97" s="2"/>
    </row>
    <row r="98" spans="1:18" x14ac:dyDescent="0.2">
      <c r="A98" s="48">
        <v>4502256681</v>
      </c>
      <c r="B98" s="1" t="s">
        <v>239</v>
      </c>
      <c r="C98" s="1" t="str">
        <f>VLOOKUP(טבלה1[[#This Row],[מסמך רכישה]],גיליון2!$B$1:$D$248,2,FALSE)</f>
        <v>73-30-01-03</v>
      </c>
      <c r="D98" s="5" t="str">
        <f>VLOOKUP(טבלה1[[#This Row],[מסמך רכישה]],גיליון2!$B$1:$D$248,3,FALSE)</f>
        <v>איכות מים- ניטור</v>
      </c>
      <c r="E98" s="1" t="s">
        <v>1778</v>
      </c>
      <c r="F98" s="3">
        <v>44927</v>
      </c>
      <c r="G98" s="3">
        <v>45291</v>
      </c>
      <c r="H98" s="1" t="s">
        <v>69</v>
      </c>
      <c r="I98" s="1" t="s">
        <v>68</v>
      </c>
      <c r="J98" s="46" t="s">
        <v>70</v>
      </c>
      <c r="K98" s="1" t="s">
        <v>18</v>
      </c>
      <c r="L98" s="1">
        <v>69746.039999999994</v>
      </c>
      <c r="M98" s="1">
        <v>42096.6</v>
      </c>
      <c r="N98" s="1">
        <v>27649.439999999999</v>
      </c>
      <c r="O98" s="1" t="s">
        <v>44</v>
      </c>
      <c r="P98" s="1"/>
      <c r="Q98" s="1">
        <v>42096.6</v>
      </c>
      <c r="R98" s="2"/>
    </row>
    <row r="99" spans="1:18" x14ac:dyDescent="0.2">
      <c r="A99" s="48">
        <v>4502272199</v>
      </c>
      <c r="B99" s="1" t="s">
        <v>239</v>
      </c>
      <c r="C99" s="1" t="str">
        <f>VLOOKUP(טבלה1[[#This Row],[מסמך רכישה]],גיליון2!$B$1:$D$248,2,FALSE)</f>
        <v>41-30-01-21</v>
      </c>
      <c r="D99" s="5" t="str">
        <f>VLOOKUP(טבלה1[[#This Row],[מסמך רכישה]],גיליון2!$B$1:$D$248,3,FALSE)</f>
        <v>ייעוץ בקרה וליווי</v>
      </c>
      <c r="E99" s="1" t="s">
        <v>1779</v>
      </c>
      <c r="F99" s="3">
        <v>44927</v>
      </c>
      <c r="G99" s="3">
        <v>44985</v>
      </c>
      <c r="H99" s="1" t="s">
        <v>179</v>
      </c>
      <c r="I99" s="1" t="s">
        <v>178</v>
      </c>
      <c r="J99" s="46" t="s">
        <v>180</v>
      </c>
      <c r="K99" s="1" t="s">
        <v>18</v>
      </c>
      <c r="L99" s="1">
        <v>102487.32</v>
      </c>
      <c r="M99" s="1">
        <v>58523</v>
      </c>
      <c r="N99" s="1">
        <v>45626.16</v>
      </c>
      <c r="O99" s="1" t="s">
        <v>40</v>
      </c>
      <c r="P99" s="1"/>
      <c r="Q99" s="1">
        <v>58523.4</v>
      </c>
      <c r="R99" s="2"/>
    </row>
    <row r="100" spans="1:18" x14ac:dyDescent="0.2">
      <c r="A100" s="48">
        <v>4502256306</v>
      </c>
      <c r="B100" s="1" t="s">
        <v>239</v>
      </c>
      <c r="C100" s="1" t="str">
        <f>VLOOKUP(טבלה1[[#This Row],[מסמך רכישה]],גיליון2!$B$1:$D$248,2,FALSE)</f>
        <v>41-30-01-10</v>
      </c>
      <c r="D100" s="5" t="str">
        <f>VLOOKUP(טבלה1[[#This Row],[מסמך רכישה]],גיליון2!$B$1:$D$248,3,FALSE)</f>
        <v>הוצאות תפעול</v>
      </c>
      <c r="E100" s="1" t="s">
        <v>835</v>
      </c>
      <c r="F100" s="3">
        <v>44927</v>
      </c>
      <c r="G100" s="3">
        <v>45107</v>
      </c>
      <c r="H100" s="1" t="s">
        <v>129</v>
      </c>
      <c r="I100" s="1" t="s">
        <v>128</v>
      </c>
      <c r="J100" s="46" t="s">
        <v>130</v>
      </c>
      <c r="K100" s="1" t="s">
        <v>18</v>
      </c>
      <c r="L100" s="1">
        <v>834995.03</v>
      </c>
      <c r="M100" s="1">
        <v>417497.51</v>
      </c>
      <c r="N100" s="1">
        <v>417497.51</v>
      </c>
      <c r="O100" s="1" t="s">
        <v>19</v>
      </c>
      <c r="P100" s="1"/>
      <c r="Q100" s="1">
        <v>417497.51</v>
      </c>
      <c r="R100" s="2"/>
    </row>
    <row r="101" spans="1:18" x14ac:dyDescent="0.2">
      <c r="A101" s="48">
        <v>4502269874</v>
      </c>
      <c r="B101" s="1" t="s">
        <v>239</v>
      </c>
      <c r="C101" s="1" t="str">
        <f>VLOOKUP(טבלה1[[#This Row],[מסמך רכישה]],גיליון2!$B$1:$D$248,2,FALSE)</f>
        <v>41-30-01-26</v>
      </c>
      <c r="D101" s="5" t="str">
        <f>VLOOKUP(טבלה1[[#This Row],[מסמך רכישה]],גיליון2!$B$1:$D$248,3,FALSE)</f>
        <v>היערכות משק המים לשע</v>
      </c>
      <c r="E101" s="1" t="s">
        <v>1394</v>
      </c>
      <c r="F101" s="3">
        <v>44927</v>
      </c>
      <c r="G101" s="3">
        <v>45046</v>
      </c>
      <c r="H101" s="1" t="s">
        <v>1379</v>
      </c>
      <c r="I101" s="1" t="s">
        <v>1380</v>
      </c>
      <c r="J101" s="46" t="s">
        <v>1381</v>
      </c>
      <c r="K101" s="1" t="s">
        <v>18</v>
      </c>
      <c r="L101" s="1">
        <v>49140</v>
      </c>
      <c r="M101" s="1">
        <v>24570</v>
      </c>
      <c r="N101" s="1">
        <v>24570</v>
      </c>
      <c r="O101" s="1" t="s">
        <v>188</v>
      </c>
      <c r="P101" s="1"/>
      <c r="Q101" s="1">
        <v>24570</v>
      </c>
      <c r="R101" s="2"/>
    </row>
    <row r="102" spans="1:18" x14ac:dyDescent="0.2">
      <c r="A102" s="48">
        <v>4502259928</v>
      </c>
      <c r="B102" s="1" t="s">
        <v>239</v>
      </c>
      <c r="C102" s="1" t="str">
        <f>VLOOKUP(טבלה1[[#This Row],[מסמך רכישה]],גיליון2!$B$1:$D$248,2,FALSE)</f>
        <v>73-30-01-05</v>
      </c>
      <c r="D102" s="5" t="str">
        <f>VLOOKUP(טבלה1[[#This Row],[מסמך רכישה]],גיליון2!$B$1:$D$248,3,FALSE)</f>
        <v>פיתוח ותחזוקת מערכות</v>
      </c>
      <c r="E102" s="1" t="s">
        <v>1780</v>
      </c>
      <c r="F102" s="3">
        <v>44927</v>
      </c>
      <c r="G102" s="3">
        <v>45291</v>
      </c>
      <c r="H102" s="1" t="s">
        <v>29</v>
      </c>
      <c r="I102" s="1" t="s">
        <v>28</v>
      </c>
      <c r="J102" s="46" t="s">
        <v>30</v>
      </c>
      <c r="K102" s="1" t="s">
        <v>18</v>
      </c>
      <c r="L102" s="1">
        <v>167310</v>
      </c>
      <c r="M102" s="1">
        <v>83070</v>
      </c>
      <c r="N102" s="1">
        <v>90890.03</v>
      </c>
      <c r="O102" s="1" t="s">
        <v>15</v>
      </c>
      <c r="P102" s="1"/>
      <c r="Q102" s="1">
        <v>83070</v>
      </c>
      <c r="R102" s="2"/>
    </row>
    <row r="103" spans="1:18" x14ac:dyDescent="0.2">
      <c r="A103" s="48">
        <v>4502255428</v>
      </c>
      <c r="B103" s="1" t="s">
        <v>239</v>
      </c>
      <c r="C103" s="1" t="str">
        <f>VLOOKUP(טבלה1[[#This Row],[מסמך רכישה]],גיליון2!$B$1:$D$248,2,FALSE)</f>
        <v>41-30-01-10</v>
      </c>
      <c r="D103" s="5" t="str">
        <f>VLOOKUP(טבלה1[[#This Row],[מסמך רכישה]],גיליון2!$B$1:$D$248,3,FALSE)</f>
        <v>הוצאות תפעול</v>
      </c>
      <c r="E103" s="1" t="s">
        <v>1781</v>
      </c>
      <c r="F103" s="3">
        <v>44927</v>
      </c>
      <c r="G103" s="3">
        <v>45107</v>
      </c>
      <c r="H103" s="1" t="s">
        <v>738</v>
      </c>
      <c r="I103" s="1" t="s">
        <v>739</v>
      </c>
      <c r="J103" s="46" t="s">
        <v>740</v>
      </c>
      <c r="K103" s="1" t="s">
        <v>18</v>
      </c>
      <c r="L103" s="1">
        <v>109137.43</v>
      </c>
      <c r="M103" s="1">
        <v>52007.01</v>
      </c>
      <c r="N103" s="1">
        <v>57129.41</v>
      </c>
      <c r="O103" s="1" t="s">
        <v>19</v>
      </c>
      <c r="P103" s="1"/>
      <c r="Q103" s="1">
        <v>52008.02</v>
      </c>
      <c r="R103" s="2"/>
    </row>
    <row r="104" spans="1:18" x14ac:dyDescent="0.2">
      <c r="A104" s="48">
        <v>4502256624</v>
      </c>
      <c r="B104" s="1" t="s">
        <v>239</v>
      </c>
      <c r="C104" s="1" t="str">
        <f>VLOOKUP(טבלה1[[#This Row],[מסמך רכישה]],גיליון2!$B$1:$D$248,2,FALSE)</f>
        <v>41-30-01-10</v>
      </c>
      <c r="D104" s="5" t="str">
        <f>VLOOKUP(טבלה1[[#This Row],[מסמך רכישה]],גיליון2!$B$1:$D$248,3,FALSE)</f>
        <v>הוצאות תפעול</v>
      </c>
      <c r="E104" s="1" t="s">
        <v>1782</v>
      </c>
      <c r="F104" s="3">
        <v>44927</v>
      </c>
      <c r="G104" s="3">
        <v>45016</v>
      </c>
      <c r="H104" s="1" t="s">
        <v>902</v>
      </c>
      <c r="I104" s="1" t="s">
        <v>903</v>
      </c>
      <c r="J104" s="46" t="s">
        <v>904</v>
      </c>
      <c r="K104" s="1" t="s">
        <v>18</v>
      </c>
      <c r="L104" s="1">
        <v>448095.6</v>
      </c>
      <c r="M104" s="1">
        <v>212744.82</v>
      </c>
      <c r="N104" s="1">
        <v>257182.45</v>
      </c>
      <c r="O104" s="1" t="s">
        <v>19</v>
      </c>
      <c r="P104" s="1"/>
      <c r="Q104" s="1">
        <v>212072.23</v>
      </c>
      <c r="R104" s="2"/>
    </row>
    <row r="105" spans="1:18" x14ac:dyDescent="0.2">
      <c r="A105" s="48">
        <v>4502261530</v>
      </c>
      <c r="B105" s="1" t="s">
        <v>239</v>
      </c>
      <c r="C105" s="1" t="str">
        <f>VLOOKUP(טבלה1[[#This Row],[מסמך רכישה]],גיליון2!$B$1:$D$248,2,FALSE)</f>
        <v>73-30-01-03</v>
      </c>
      <c r="D105" s="5" t="str">
        <f>VLOOKUP(טבלה1[[#This Row],[מסמך רכישה]],גיליון2!$B$1:$D$248,3,FALSE)</f>
        <v>איכות מים- ניטור</v>
      </c>
      <c r="E105" s="1" t="s">
        <v>1783</v>
      </c>
      <c r="F105" s="3">
        <v>44927</v>
      </c>
      <c r="G105" s="3">
        <v>45291</v>
      </c>
      <c r="H105" s="1" t="s">
        <v>1061</v>
      </c>
      <c r="I105" s="1" t="s">
        <v>1062</v>
      </c>
      <c r="J105" s="46" t="s">
        <v>1063</v>
      </c>
      <c r="K105" s="1" t="s">
        <v>18</v>
      </c>
      <c r="L105" s="1">
        <v>199555.20000000001</v>
      </c>
      <c r="M105" s="1">
        <v>80985.06</v>
      </c>
      <c r="N105" s="1">
        <v>118570.14</v>
      </c>
      <c r="O105" s="1" t="s">
        <v>44</v>
      </c>
      <c r="P105" s="1"/>
      <c r="Q105" s="1">
        <v>80985.06</v>
      </c>
      <c r="R105" s="2"/>
    </row>
    <row r="106" spans="1:18" x14ac:dyDescent="0.2">
      <c r="A106" s="48">
        <v>4502253049</v>
      </c>
      <c r="B106" s="1" t="s">
        <v>239</v>
      </c>
      <c r="C106" s="1" t="str">
        <f>VLOOKUP(טבלה1[[#This Row],[מסמך רכישה]],גיליון2!$B$1:$D$248,2,FALSE)</f>
        <v>73-30-01-03</v>
      </c>
      <c r="D106" s="5" t="str">
        <f>VLOOKUP(טבלה1[[#This Row],[מסמך רכישה]],גיליון2!$B$1:$D$248,3,FALSE)</f>
        <v>איכות מים- ניטור</v>
      </c>
      <c r="E106" s="1" t="s">
        <v>283</v>
      </c>
      <c r="F106" s="3">
        <v>44896</v>
      </c>
      <c r="G106" s="3">
        <v>45626</v>
      </c>
      <c r="H106" s="1" t="s">
        <v>155</v>
      </c>
      <c r="I106" s="1" t="s">
        <v>154</v>
      </c>
      <c r="J106" s="46" t="s">
        <v>156</v>
      </c>
      <c r="K106" s="1" t="s">
        <v>18</v>
      </c>
      <c r="L106" s="1">
        <v>28080</v>
      </c>
      <c r="M106" s="1">
        <v>9360</v>
      </c>
      <c r="N106" s="1">
        <v>18922.53</v>
      </c>
      <c r="O106" s="1" t="s">
        <v>101</v>
      </c>
      <c r="P106" s="1"/>
      <c r="Q106" s="1">
        <v>9360</v>
      </c>
      <c r="R106" s="2"/>
    </row>
    <row r="107" spans="1:18" x14ac:dyDescent="0.2">
      <c r="A107" s="48">
        <v>4502263688</v>
      </c>
      <c r="B107" s="1" t="s">
        <v>239</v>
      </c>
      <c r="C107" s="1" t="str">
        <f>VLOOKUP(טבלה1[[#This Row],[מסמך רכישה]],גיליון2!$B$1:$D$248,2,FALSE)</f>
        <v>41-30-01-19</v>
      </c>
      <c r="D107" s="5" t="str">
        <f>VLOOKUP(טבלה1[[#This Row],[מסמך רכישה]],גיליון2!$B$1:$D$248,3,FALSE)</f>
        <v>פעולות מנהל וארגון</v>
      </c>
      <c r="E107" s="1" t="s">
        <v>1784</v>
      </c>
      <c r="F107" s="3">
        <v>44927</v>
      </c>
      <c r="G107" s="3">
        <v>45291</v>
      </c>
      <c r="H107" s="1" t="s">
        <v>1116</v>
      </c>
      <c r="I107" s="1" t="s">
        <v>1117</v>
      </c>
      <c r="J107" s="46" t="s">
        <v>1118</v>
      </c>
      <c r="K107" s="1" t="s">
        <v>18</v>
      </c>
      <c r="L107" s="1">
        <v>5000</v>
      </c>
      <c r="M107" s="1">
        <v>1600.11</v>
      </c>
      <c r="N107" s="1">
        <v>3399.89</v>
      </c>
      <c r="O107" s="1" t="s">
        <v>19</v>
      </c>
      <c r="P107" s="1"/>
      <c r="Q107" s="1">
        <v>1727.6</v>
      </c>
      <c r="R107" s="2"/>
    </row>
    <row r="108" spans="1:18" x14ac:dyDescent="0.2">
      <c r="A108" s="48">
        <v>4502258406</v>
      </c>
      <c r="B108" s="1" t="s">
        <v>239</v>
      </c>
      <c r="C108" s="1" t="str">
        <f>VLOOKUP(טבלה1[[#This Row],[מסמך רכישה]],גיליון2!$B$1:$D$248,2,FALSE)</f>
        <v>41-30-01-10</v>
      </c>
      <c r="D108" s="5" t="str">
        <f>VLOOKUP(טבלה1[[#This Row],[מסמך רכישה]],גיליון2!$B$1:$D$248,3,FALSE)</f>
        <v>הוצאות תפעול</v>
      </c>
      <c r="E108" s="1" t="s">
        <v>947</v>
      </c>
      <c r="F108" s="3">
        <v>44927</v>
      </c>
      <c r="G108" s="3">
        <v>45107</v>
      </c>
      <c r="H108" s="1" t="s">
        <v>129</v>
      </c>
      <c r="I108" s="1" t="s">
        <v>128</v>
      </c>
      <c r="J108" s="46" t="s">
        <v>130</v>
      </c>
      <c r="K108" s="1" t="s">
        <v>18</v>
      </c>
      <c r="L108" s="1">
        <v>200000.01</v>
      </c>
      <c r="M108" s="1">
        <v>63771.02</v>
      </c>
      <c r="N108" s="1">
        <v>158735.38</v>
      </c>
      <c r="O108" s="1" t="s">
        <v>19</v>
      </c>
      <c r="P108" s="1"/>
      <c r="Q108" s="1">
        <v>57754.89</v>
      </c>
      <c r="R108" s="2"/>
    </row>
    <row r="109" spans="1:18" x14ac:dyDescent="0.2">
      <c r="A109" s="48">
        <v>4502248918</v>
      </c>
      <c r="B109" s="1" t="s">
        <v>239</v>
      </c>
      <c r="C109" s="1" t="str">
        <f>VLOOKUP(טבלה1[[#This Row],[מסמך רכישה]],גיליון2!$B$1:$D$248,2,FALSE)</f>
        <v>41-30-01-19</v>
      </c>
      <c r="D109" s="5" t="str">
        <f>VLOOKUP(טבלה1[[#This Row],[מסמך רכישה]],גיליון2!$B$1:$D$248,3,FALSE)</f>
        <v>פעולות מנהל וארגון</v>
      </c>
      <c r="E109" s="1" t="s">
        <v>1785</v>
      </c>
      <c r="F109" s="3">
        <v>44896</v>
      </c>
      <c r="G109" s="3">
        <v>45077</v>
      </c>
      <c r="H109" s="1" t="s">
        <v>166</v>
      </c>
      <c r="I109" s="1" t="s">
        <v>164</v>
      </c>
      <c r="J109" s="46" t="s">
        <v>167</v>
      </c>
      <c r="K109" s="1" t="s">
        <v>18</v>
      </c>
      <c r="L109" s="1">
        <v>1618.29</v>
      </c>
      <c r="M109" s="1">
        <v>434</v>
      </c>
      <c r="N109" s="1">
        <v>1242.83</v>
      </c>
      <c r="O109" s="1" t="s">
        <v>49</v>
      </c>
      <c r="P109" s="1"/>
      <c r="Q109" s="1">
        <v>460.88</v>
      </c>
      <c r="R109" s="2"/>
    </row>
    <row r="110" spans="1:18" x14ac:dyDescent="0.2">
      <c r="A110" s="48">
        <v>4502248772</v>
      </c>
      <c r="B110" s="1" t="s">
        <v>239</v>
      </c>
      <c r="C110" s="1" t="str">
        <f>VLOOKUP(טבלה1[[#This Row],[מסמך רכישה]],גיליון2!$B$1:$D$248,2,FALSE)</f>
        <v>73-30-01-05</v>
      </c>
      <c r="D110" s="5" t="str">
        <f>VLOOKUP(טבלה1[[#This Row],[מסמך רכישה]],גיליון2!$B$1:$D$248,3,FALSE)</f>
        <v>פיתוח ותחזוקת מערכות</v>
      </c>
      <c r="E110" s="1" t="s">
        <v>284</v>
      </c>
      <c r="F110" s="3">
        <v>44866</v>
      </c>
      <c r="G110" s="3">
        <v>45291</v>
      </c>
      <c r="H110" s="1" t="s">
        <v>148</v>
      </c>
      <c r="I110" s="1" t="s">
        <v>147</v>
      </c>
      <c r="J110" s="46" t="s">
        <v>149</v>
      </c>
      <c r="K110" s="1" t="s">
        <v>18</v>
      </c>
      <c r="L110" s="1">
        <v>49725</v>
      </c>
      <c r="M110" s="1">
        <v>13762.13</v>
      </c>
      <c r="N110" s="1">
        <v>35962.870000000003</v>
      </c>
      <c r="O110" s="1" t="s">
        <v>15</v>
      </c>
      <c r="P110" s="1"/>
      <c r="Q110" s="1">
        <v>13762.13</v>
      </c>
      <c r="R110" s="2"/>
    </row>
    <row r="111" spans="1:18" x14ac:dyDescent="0.2">
      <c r="A111" s="48">
        <v>4502255176</v>
      </c>
      <c r="B111" s="1" t="s">
        <v>239</v>
      </c>
      <c r="C111" s="1" t="str">
        <f>VLOOKUP(טבלה1[[#This Row],[מסמך רכישה]],גיליון2!$B$1:$D$248,2,FALSE)</f>
        <v>41-30-01-10</v>
      </c>
      <c r="D111" s="5" t="str">
        <f>VLOOKUP(טבלה1[[#This Row],[מסמך רכישה]],גיליון2!$B$1:$D$248,3,FALSE)</f>
        <v>הוצאות תפעול</v>
      </c>
      <c r="E111" s="1" t="s">
        <v>1786</v>
      </c>
      <c r="F111" s="3">
        <v>44927</v>
      </c>
      <c r="G111" s="3">
        <v>45291</v>
      </c>
      <c r="H111" s="1" t="s">
        <v>732</v>
      </c>
      <c r="I111" s="1" t="s">
        <v>733</v>
      </c>
      <c r="J111" s="46" t="s">
        <v>734</v>
      </c>
      <c r="K111" s="1" t="s">
        <v>18</v>
      </c>
      <c r="L111" s="1">
        <v>29357.64</v>
      </c>
      <c r="M111" s="1">
        <v>7896.33</v>
      </c>
      <c r="N111" s="1">
        <v>23991.89</v>
      </c>
      <c r="O111" s="1" t="s">
        <v>19</v>
      </c>
      <c r="P111" s="1"/>
      <c r="Q111" s="1">
        <v>7339.41</v>
      </c>
      <c r="R111" s="2"/>
    </row>
    <row r="112" spans="1:18" x14ac:dyDescent="0.2">
      <c r="A112" s="48">
        <v>4502255453</v>
      </c>
      <c r="B112" s="1" t="s">
        <v>239</v>
      </c>
      <c r="C112" s="1" t="str">
        <f>VLOOKUP(טבלה1[[#This Row],[מסמך רכישה]],גיליון2!$B$1:$D$248,2,FALSE)</f>
        <v>41-30-01-10</v>
      </c>
      <c r="D112" s="5" t="str">
        <f>VLOOKUP(טבלה1[[#This Row],[מסמך רכישה]],גיליון2!$B$1:$D$248,3,FALSE)</f>
        <v>הוצאות תפעול</v>
      </c>
      <c r="E112" s="1" t="s">
        <v>1787</v>
      </c>
      <c r="F112" s="3">
        <v>44927</v>
      </c>
      <c r="G112" s="3">
        <v>45199</v>
      </c>
      <c r="H112" s="1" t="s">
        <v>745</v>
      </c>
      <c r="I112" s="1" t="s">
        <v>746</v>
      </c>
      <c r="J112" s="46" t="s">
        <v>747</v>
      </c>
      <c r="K112" s="1" t="s">
        <v>18</v>
      </c>
      <c r="L112" s="1">
        <v>26128.44</v>
      </c>
      <c r="M112" s="1">
        <v>6532.11</v>
      </c>
      <c r="N112" s="1">
        <v>19596.330000000002</v>
      </c>
      <c r="O112" s="1" t="s">
        <v>19</v>
      </c>
      <c r="P112" s="1"/>
      <c r="Q112" s="1">
        <v>6532.11</v>
      </c>
      <c r="R112" s="2"/>
    </row>
    <row r="113" spans="1:18" x14ac:dyDescent="0.2">
      <c r="A113" s="48">
        <v>4502255505</v>
      </c>
      <c r="B113" s="1" t="s">
        <v>239</v>
      </c>
      <c r="C113" s="1" t="str">
        <f>VLOOKUP(טבלה1[[#This Row],[מסמך רכישה]],גיליון2!$B$1:$D$248,2,FALSE)</f>
        <v>41-30-01-10</v>
      </c>
      <c r="D113" s="5" t="str">
        <f>VLOOKUP(טבלה1[[#This Row],[מסמך רכישה]],גיליון2!$B$1:$D$248,3,FALSE)</f>
        <v>הוצאות תפעול</v>
      </c>
      <c r="E113" s="1" t="s">
        <v>1788</v>
      </c>
      <c r="F113" s="3">
        <v>44927</v>
      </c>
      <c r="G113" s="3">
        <v>45152</v>
      </c>
      <c r="H113" s="1" t="s">
        <v>763</v>
      </c>
      <c r="I113" s="1" t="s">
        <v>764</v>
      </c>
      <c r="J113" s="46" t="s">
        <v>765</v>
      </c>
      <c r="K113" s="1" t="s">
        <v>18</v>
      </c>
      <c r="L113" s="1">
        <v>50740.56</v>
      </c>
      <c r="M113" s="1">
        <v>13742.64</v>
      </c>
      <c r="N113" s="1">
        <v>41673.97</v>
      </c>
      <c r="O113" s="1" t="s">
        <v>19</v>
      </c>
      <c r="P113" s="1"/>
      <c r="Q113" s="1">
        <v>12685.14</v>
      </c>
      <c r="R113" s="2"/>
    </row>
    <row r="114" spans="1:18" x14ac:dyDescent="0.2">
      <c r="A114" s="48">
        <v>4502248821</v>
      </c>
      <c r="B114" s="1" t="s">
        <v>239</v>
      </c>
      <c r="C114" s="1" t="str">
        <f>VLOOKUP(טבלה1[[#This Row],[מסמך רכישה]],גיליון2!$B$1:$D$248,2,FALSE)</f>
        <v>73-30-01-05</v>
      </c>
      <c r="D114" s="5" t="str">
        <f>VLOOKUP(טבלה1[[#This Row],[מסמך רכישה]],גיליון2!$B$1:$D$248,3,FALSE)</f>
        <v>פיתוח ותחזוקת מערכות</v>
      </c>
      <c r="E114" s="1" t="s">
        <v>294</v>
      </c>
      <c r="F114" s="3">
        <v>44868</v>
      </c>
      <c r="G114" s="3">
        <v>45291</v>
      </c>
      <c r="H114" s="1">
        <v>40003679</v>
      </c>
      <c r="I114" s="1" t="s">
        <v>160</v>
      </c>
      <c r="J114" s="46" t="s">
        <v>162</v>
      </c>
      <c r="K114" s="1" t="s">
        <v>18</v>
      </c>
      <c r="L114" s="1">
        <v>526500</v>
      </c>
      <c r="M114" s="1">
        <v>124526.91</v>
      </c>
      <c r="N114" s="1">
        <v>401973.09</v>
      </c>
      <c r="O114" s="1" t="s">
        <v>15</v>
      </c>
      <c r="P114" s="1"/>
      <c r="Q114" s="1">
        <v>124526.91</v>
      </c>
      <c r="R114" s="2"/>
    </row>
    <row r="115" spans="1:18" x14ac:dyDescent="0.2">
      <c r="A115" s="48">
        <v>4502270339</v>
      </c>
      <c r="B115" s="1" t="s">
        <v>239</v>
      </c>
      <c r="C115" s="1" t="str">
        <f>VLOOKUP(טבלה1[[#This Row],[מסמך רכישה]],גיליון2!$B$1:$D$248,2,FALSE)</f>
        <v>41-30-01-19</v>
      </c>
      <c r="D115" s="5" t="str">
        <f>VLOOKUP(טבלה1[[#This Row],[מסמך רכישה]],גיליון2!$B$1:$D$248,3,FALSE)</f>
        <v>פעולות מנהל וארגון</v>
      </c>
      <c r="E115" s="1" t="s">
        <v>1456</v>
      </c>
      <c r="F115" s="3">
        <v>44927</v>
      </c>
      <c r="G115" s="3">
        <v>45291</v>
      </c>
      <c r="H115" s="1" t="s">
        <v>1453</v>
      </c>
      <c r="I115" s="1" t="s">
        <v>1454</v>
      </c>
      <c r="J115" s="46" t="s">
        <v>1455</v>
      </c>
      <c r="K115" s="1" t="s">
        <v>18</v>
      </c>
      <c r="L115" s="1">
        <v>49999.95</v>
      </c>
      <c r="M115" s="1">
        <v>10211.57</v>
      </c>
      <c r="N115" s="1">
        <v>39788.400000000001</v>
      </c>
      <c r="O115" s="1" t="s">
        <v>19</v>
      </c>
      <c r="P115" s="1"/>
      <c r="Q115" s="1">
        <v>12773.01</v>
      </c>
      <c r="R115" s="2"/>
    </row>
    <row r="116" spans="1:18" x14ac:dyDescent="0.2">
      <c r="A116" s="48">
        <v>4502262461</v>
      </c>
      <c r="B116" s="1" t="s">
        <v>239</v>
      </c>
      <c r="C116" s="1" t="str">
        <f>VLOOKUP(טבלה1[[#This Row],[מסמך רכישה]],גיליון2!$B$1:$D$248,2,FALSE)</f>
        <v>41-30-01-19</v>
      </c>
      <c r="D116" s="5" t="str">
        <f>VLOOKUP(טבלה1[[#This Row],[מסמך רכישה]],גיליון2!$B$1:$D$248,3,FALSE)</f>
        <v>פעולות מנהל וארגון</v>
      </c>
      <c r="E116" s="43" t="s">
        <v>1789</v>
      </c>
      <c r="F116" s="3">
        <v>44896</v>
      </c>
      <c r="G116" s="3">
        <v>45260</v>
      </c>
      <c r="H116" s="1" t="s">
        <v>172</v>
      </c>
      <c r="I116" s="1" t="s">
        <v>171</v>
      </c>
      <c r="J116" s="46" t="s">
        <v>173</v>
      </c>
      <c r="K116" s="1" t="s">
        <v>18</v>
      </c>
      <c r="L116" s="1">
        <v>1677.78</v>
      </c>
      <c r="M116" s="1">
        <v>319.87</v>
      </c>
      <c r="N116" s="1">
        <v>1355.38</v>
      </c>
      <c r="O116" s="1" t="s">
        <v>49</v>
      </c>
      <c r="P116" s="1"/>
      <c r="Q116" s="1">
        <v>322.42</v>
      </c>
      <c r="R116" s="2"/>
    </row>
    <row r="117" spans="1:18" x14ac:dyDescent="0.2">
      <c r="A117" s="48">
        <v>4502255978</v>
      </c>
      <c r="B117" s="1" t="s">
        <v>239</v>
      </c>
      <c r="C117" s="1" t="str">
        <f>VLOOKUP(טבלה1[[#This Row],[מסמך רכישה]],גיליון2!$B$1:$D$248,2,FALSE)</f>
        <v>41-30-01-10</v>
      </c>
      <c r="D117" s="5" t="str">
        <f>VLOOKUP(טבלה1[[#This Row],[מסמך רכישה]],גיליון2!$B$1:$D$248,3,FALSE)</f>
        <v>הוצאות תפעול</v>
      </c>
      <c r="E117" s="1" t="s">
        <v>815</v>
      </c>
      <c r="F117" s="3">
        <v>44927</v>
      </c>
      <c r="G117" s="3">
        <v>45107</v>
      </c>
      <c r="H117" s="1" t="s">
        <v>812</v>
      </c>
      <c r="I117" s="1" t="s">
        <v>813</v>
      </c>
      <c r="J117" s="46" t="s">
        <v>814</v>
      </c>
      <c r="K117" s="1" t="s">
        <v>18</v>
      </c>
      <c r="L117" s="1">
        <v>477934.77</v>
      </c>
      <c r="M117" s="1">
        <v>89590</v>
      </c>
      <c r="N117" s="1">
        <v>388344.77</v>
      </c>
      <c r="O117" s="1" t="s">
        <v>19</v>
      </c>
      <c r="P117" s="1"/>
      <c r="Q117" s="1">
        <v>0</v>
      </c>
      <c r="R117" s="2"/>
    </row>
    <row r="118" spans="1:18" x14ac:dyDescent="0.2">
      <c r="A118" s="48">
        <v>4502255472</v>
      </c>
      <c r="B118" s="1" t="s">
        <v>239</v>
      </c>
      <c r="C118" s="1" t="str">
        <f>VLOOKUP(טבלה1[[#This Row],[מסמך רכישה]],גיליון2!$B$1:$D$248,2,FALSE)</f>
        <v>41-30-01-10</v>
      </c>
      <c r="D118" s="5" t="str">
        <f>VLOOKUP(טבלה1[[#This Row],[מסמך רכישה]],גיליון2!$B$1:$D$248,3,FALSE)</f>
        <v>הוצאות תפעול</v>
      </c>
      <c r="E118" s="1" t="s">
        <v>1790</v>
      </c>
      <c r="F118" s="3">
        <v>44927</v>
      </c>
      <c r="G118" s="3">
        <v>45199</v>
      </c>
      <c r="H118" s="1" t="s">
        <v>745</v>
      </c>
      <c r="I118" s="1" t="s">
        <v>746</v>
      </c>
      <c r="J118" s="46" t="s">
        <v>747</v>
      </c>
      <c r="K118" s="1" t="s">
        <v>18</v>
      </c>
      <c r="L118" s="1">
        <v>57666.96</v>
      </c>
      <c r="M118" s="1">
        <v>12393</v>
      </c>
      <c r="N118" s="1">
        <v>56765.1</v>
      </c>
      <c r="O118" s="1" t="s">
        <v>19</v>
      </c>
      <c r="P118" s="1"/>
      <c r="Q118" s="1">
        <v>10175.49</v>
      </c>
      <c r="R118" s="2"/>
    </row>
    <row r="119" spans="1:18" x14ac:dyDescent="0.2">
      <c r="A119" s="48">
        <v>4502261444</v>
      </c>
      <c r="B119" s="1" t="s">
        <v>239</v>
      </c>
      <c r="C119" s="1" t="str">
        <f>VLOOKUP(טבלה1[[#This Row],[מסמך רכישה]],גיליון2!$B$1:$D$248,2,FALSE)</f>
        <v>41-30-01-19</v>
      </c>
      <c r="D119" s="5" t="str">
        <f>VLOOKUP(טבלה1[[#This Row],[מסמך רכישה]],גיליון2!$B$1:$D$248,3,FALSE)</f>
        <v>פעולות מנהל וארגון</v>
      </c>
      <c r="E119" s="1" t="s">
        <v>1058</v>
      </c>
      <c r="F119" s="3">
        <v>44927</v>
      </c>
      <c r="G119" s="3">
        <v>45291</v>
      </c>
      <c r="H119" s="1" t="s">
        <v>1055</v>
      </c>
      <c r="I119" s="1" t="s">
        <v>1056</v>
      </c>
      <c r="J119" s="46" t="s">
        <v>1057</v>
      </c>
      <c r="K119" s="1" t="s">
        <v>18</v>
      </c>
      <c r="L119" s="1">
        <v>10491.25</v>
      </c>
      <c r="M119" s="1">
        <v>1748.54</v>
      </c>
      <c r="N119" s="1">
        <v>8742.7099999999991</v>
      </c>
      <c r="O119" s="1" t="s">
        <v>49</v>
      </c>
      <c r="P119" s="1"/>
      <c r="Q119" s="1">
        <v>1748.54</v>
      </c>
      <c r="R119" s="2"/>
    </row>
    <row r="120" spans="1:18" x14ac:dyDescent="0.2">
      <c r="A120" s="48">
        <v>4502256103</v>
      </c>
      <c r="B120" s="1" t="s">
        <v>239</v>
      </c>
      <c r="C120" s="1" t="str">
        <f>VLOOKUP(טבלה1[[#This Row],[מסמך רכישה]],גיליון2!$B$1:$D$248,2,FALSE)</f>
        <v>41-30-01-19</v>
      </c>
      <c r="D120" s="5" t="str">
        <f>VLOOKUP(טבלה1[[#This Row],[מסמך רכישה]],גיליון2!$B$1:$D$248,3,FALSE)</f>
        <v>פעולות מנהל וארגון</v>
      </c>
      <c r="E120" s="1" t="s">
        <v>824</v>
      </c>
      <c r="F120" s="3">
        <v>44927</v>
      </c>
      <c r="G120" s="3">
        <v>45291</v>
      </c>
      <c r="H120" s="1" t="s">
        <v>26</v>
      </c>
      <c r="I120" s="1" t="s">
        <v>25</v>
      </c>
      <c r="J120" s="46" t="s">
        <v>27</v>
      </c>
      <c r="K120" s="1" t="s">
        <v>18</v>
      </c>
      <c r="L120" s="1">
        <v>152221.68</v>
      </c>
      <c r="M120" s="1">
        <v>25328.98</v>
      </c>
      <c r="N120" s="1">
        <v>126892.69</v>
      </c>
      <c r="O120" s="1" t="s">
        <v>19</v>
      </c>
      <c r="P120" s="1"/>
      <c r="Q120" s="1">
        <v>25328.959999999999</v>
      </c>
      <c r="R120" s="2"/>
    </row>
    <row r="121" spans="1:18" x14ac:dyDescent="0.2">
      <c r="A121" s="48">
        <v>4502256577</v>
      </c>
      <c r="B121" s="1" t="s">
        <v>239</v>
      </c>
      <c r="C121" s="1" t="str">
        <f>VLOOKUP(טבלה1[[#This Row],[מסמך רכישה]],גיליון2!$B$1:$D$248,2,FALSE)</f>
        <v>41-30-01-10</v>
      </c>
      <c r="D121" s="5" t="str">
        <f>VLOOKUP(טבלה1[[#This Row],[מסמך רכישה]],גיליון2!$B$1:$D$248,3,FALSE)</f>
        <v>הוצאות תפעול</v>
      </c>
      <c r="E121" s="1" t="s">
        <v>1791</v>
      </c>
      <c r="F121" s="3">
        <v>44927</v>
      </c>
      <c r="G121" s="3">
        <v>45291</v>
      </c>
      <c r="H121" s="1" t="s">
        <v>870</v>
      </c>
      <c r="I121" s="1" t="s">
        <v>871</v>
      </c>
      <c r="J121" s="46" t="s">
        <v>872</v>
      </c>
      <c r="K121" s="1" t="s">
        <v>18</v>
      </c>
      <c r="L121" s="1">
        <v>47652.3</v>
      </c>
      <c r="M121" s="1">
        <v>7888.18</v>
      </c>
      <c r="N121" s="1">
        <v>39764.120000000003</v>
      </c>
      <c r="O121" s="1" t="s">
        <v>19</v>
      </c>
      <c r="P121" s="1"/>
      <c r="Q121" s="1">
        <v>0</v>
      </c>
      <c r="R121" s="2"/>
    </row>
    <row r="122" spans="1:18" x14ac:dyDescent="0.2">
      <c r="A122" s="48">
        <v>4502255930</v>
      </c>
      <c r="B122" s="1" t="s">
        <v>239</v>
      </c>
      <c r="C122" s="1" t="str">
        <f>VLOOKUP(טבלה1[[#This Row],[מסמך רכישה]],גיליון2!$B$1:$D$248,2,FALSE)</f>
        <v>41-30-01-10</v>
      </c>
      <c r="D122" s="5" t="str">
        <f>VLOOKUP(טבלה1[[#This Row],[מסמך רכישה]],גיליון2!$B$1:$D$248,3,FALSE)</f>
        <v>הוצאות תפעול</v>
      </c>
      <c r="E122" s="1" t="s">
        <v>806</v>
      </c>
      <c r="F122" s="3">
        <v>44927</v>
      </c>
      <c r="G122" s="3">
        <v>45291</v>
      </c>
      <c r="H122" s="1" t="s">
        <v>803</v>
      </c>
      <c r="I122" s="1" t="s">
        <v>804</v>
      </c>
      <c r="J122" s="46" t="s">
        <v>805</v>
      </c>
      <c r="K122" s="1" t="s">
        <v>18</v>
      </c>
      <c r="L122" s="1">
        <v>39463</v>
      </c>
      <c r="M122" s="1">
        <v>6361.17</v>
      </c>
      <c r="N122" s="1">
        <v>33101.83</v>
      </c>
      <c r="O122" s="1" t="s">
        <v>19</v>
      </c>
      <c r="P122" s="1"/>
      <c r="Q122" s="1">
        <v>0</v>
      </c>
      <c r="R122" s="2"/>
    </row>
    <row r="123" spans="1:18" x14ac:dyDescent="0.2">
      <c r="A123" s="48">
        <v>4502270157</v>
      </c>
      <c r="B123" s="1" t="s">
        <v>239</v>
      </c>
      <c r="C123" s="1" t="str">
        <f>VLOOKUP(טבלה1[[#This Row],[מסמך רכישה]],גיליון2!$B$1:$D$248,2,FALSE)</f>
        <v>73-30-01-05</v>
      </c>
      <c r="D123" s="5" t="str">
        <f>VLOOKUP(טבלה1[[#This Row],[מסמך רכישה]],גיליון2!$B$1:$D$248,3,FALSE)</f>
        <v>פיתוח ותחזוקת מערכות</v>
      </c>
      <c r="E123" s="1" t="s">
        <v>294</v>
      </c>
      <c r="F123" s="3">
        <v>44906</v>
      </c>
      <c r="G123" s="3">
        <v>45291</v>
      </c>
      <c r="H123" s="1" t="s">
        <v>169</v>
      </c>
      <c r="I123" s="1" t="s">
        <v>168</v>
      </c>
      <c r="J123" s="46" t="s">
        <v>170</v>
      </c>
      <c r="K123" s="1" t="s">
        <v>18</v>
      </c>
      <c r="L123" s="1">
        <v>713700</v>
      </c>
      <c r="M123" s="1">
        <v>107110.95</v>
      </c>
      <c r="N123" s="1">
        <v>606589.05000000005</v>
      </c>
      <c r="O123" s="1" t="s">
        <v>15</v>
      </c>
      <c r="P123" s="1"/>
      <c r="Q123" s="1">
        <v>107110.95</v>
      </c>
      <c r="R123" s="2"/>
    </row>
    <row r="124" spans="1:18" x14ac:dyDescent="0.2">
      <c r="A124" s="48">
        <v>4502256566</v>
      </c>
      <c r="B124" s="1" t="s">
        <v>239</v>
      </c>
      <c r="C124" s="1" t="str">
        <f>VLOOKUP(טבלה1[[#This Row],[מסמך רכישה]],גיליון2!$B$1:$D$248,2,FALSE)</f>
        <v>41-30-01-10</v>
      </c>
      <c r="D124" s="5" t="str">
        <f>VLOOKUP(טבלה1[[#This Row],[מסמך רכישה]],גיליון2!$B$1:$D$248,3,FALSE)</f>
        <v>הוצאות תפעול</v>
      </c>
      <c r="E124" s="1" t="s">
        <v>1792</v>
      </c>
      <c r="F124" s="3">
        <v>44927</v>
      </c>
      <c r="G124" s="3">
        <v>45291</v>
      </c>
      <c r="H124" s="1" t="s">
        <v>865</v>
      </c>
      <c r="I124" s="1" t="s">
        <v>866</v>
      </c>
      <c r="J124" s="46">
        <v>500102736</v>
      </c>
      <c r="K124" s="1" t="s">
        <v>18</v>
      </c>
      <c r="L124" s="1">
        <v>128000</v>
      </c>
      <c r="M124" s="1">
        <v>19123</v>
      </c>
      <c r="N124" s="1">
        <v>108877</v>
      </c>
      <c r="O124" s="1" t="s">
        <v>19</v>
      </c>
      <c r="P124" s="1"/>
      <c r="Q124" s="1">
        <v>0</v>
      </c>
      <c r="R124" s="2"/>
    </row>
    <row r="125" spans="1:18" x14ac:dyDescent="0.2">
      <c r="A125" s="48">
        <v>4502261266</v>
      </c>
      <c r="B125" s="1" t="s">
        <v>239</v>
      </c>
      <c r="C125" s="1" t="str">
        <f>VLOOKUP(טבלה1[[#This Row],[מסמך רכישה]],גיליון2!$B$1:$D$248,2,FALSE)</f>
        <v>41-30-01-10</v>
      </c>
      <c r="D125" s="5" t="str">
        <f>VLOOKUP(טבלה1[[#This Row],[מסמך רכישה]],גיליון2!$B$1:$D$248,3,FALSE)</f>
        <v>הוצאות תפעול</v>
      </c>
      <c r="E125" s="1" t="s">
        <v>1793</v>
      </c>
      <c r="F125" s="3">
        <v>44927</v>
      </c>
      <c r="G125" s="3">
        <v>45291</v>
      </c>
      <c r="H125" s="1" t="s">
        <v>1047</v>
      </c>
      <c r="I125" s="1" t="s">
        <v>1048</v>
      </c>
      <c r="J125" s="46" t="s">
        <v>1049</v>
      </c>
      <c r="K125" s="1" t="s">
        <v>18</v>
      </c>
      <c r="L125" s="1">
        <v>210000</v>
      </c>
      <c r="M125" s="1">
        <v>44576.57</v>
      </c>
      <c r="N125" s="1">
        <v>261262.9</v>
      </c>
      <c r="O125" s="1" t="s">
        <v>19</v>
      </c>
      <c r="P125" s="1"/>
      <c r="Q125" s="1">
        <v>30778.65</v>
      </c>
      <c r="R125" s="2"/>
    </row>
    <row r="126" spans="1:18" x14ac:dyDescent="0.2">
      <c r="A126" s="48">
        <v>4502237744</v>
      </c>
      <c r="B126" s="1" t="s">
        <v>239</v>
      </c>
      <c r="C126" s="1" t="str">
        <f>VLOOKUP(טבלה1[[#This Row],[מסמך רכישה]],גיליון2!$B$1:$D$248,2,FALSE)</f>
        <v>41-30-01-21</v>
      </c>
      <c r="D126" s="5" t="str">
        <f>VLOOKUP(טבלה1[[#This Row],[מסמך רכישה]],גיליון2!$B$1:$D$248,3,FALSE)</f>
        <v>ייעוץ בקרה וליווי</v>
      </c>
      <c r="E126" s="1" t="s">
        <v>1794</v>
      </c>
      <c r="F126" s="3">
        <v>44927</v>
      </c>
      <c r="G126" s="3">
        <v>45291</v>
      </c>
      <c r="H126" s="1" t="s">
        <v>445</v>
      </c>
      <c r="I126" s="1" t="s">
        <v>446</v>
      </c>
      <c r="J126" s="46" t="s">
        <v>447</v>
      </c>
      <c r="K126" s="1" t="s">
        <v>18</v>
      </c>
      <c r="L126" s="1">
        <v>71830.320000000007</v>
      </c>
      <c r="M126" s="1">
        <v>9954.75</v>
      </c>
      <c r="N126" s="1">
        <v>61875.57</v>
      </c>
      <c r="O126" s="1" t="s">
        <v>444</v>
      </c>
      <c r="P126" s="1"/>
      <c r="Q126" s="1">
        <v>9954.75</v>
      </c>
      <c r="R126" s="2"/>
    </row>
    <row r="127" spans="1:18" x14ac:dyDescent="0.2">
      <c r="A127" s="48">
        <v>4502259360</v>
      </c>
      <c r="B127" s="1" t="s">
        <v>239</v>
      </c>
      <c r="C127" s="1" t="str">
        <f>VLOOKUP(טבלה1[[#This Row],[מסמך רכישה]],גיליון2!$B$1:$D$248,2,FALSE)</f>
        <v>41-30-01-21</v>
      </c>
      <c r="D127" s="5" t="str">
        <f>VLOOKUP(טבלה1[[#This Row],[מסמך רכישה]],גיליון2!$B$1:$D$248,3,FALSE)</f>
        <v>ייעוץ בקרה וליווי</v>
      </c>
      <c r="E127" s="1" t="s">
        <v>1008</v>
      </c>
      <c r="F127" s="3">
        <v>44927</v>
      </c>
      <c r="G127" s="3">
        <v>45291</v>
      </c>
      <c r="H127" s="1" t="s">
        <v>1005</v>
      </c>
      <c r="I127" s="1" t="s">
        <v>1006</v>
      </c>
      <c r="J127" s="46" t="s">
        <v>1007</v>
      </c>
      <c r="K127" s="1" t="s">
        <v>18</v>
      </c>
      <c r="L127" s="1">
        <v>99806.5</v>
      </c>
      <c r="M127" s="1">
        <v>12436.46</v>
      </c>
      <c r="N127" s="1">
        <v>88315.29</v>
      </c>
      <c r="O127" s="1" t="s">
        <v>216</v>
      </c>
      <c r="P127" s="1"/>
      <c r="Q127" s="1">
        <v>12436.46</v>
      </c>
      <c r="R127" s="2"/>
    </row>
    <row r="128" spans="1:18" x14ac:dyDescent="0.2">
      <c r="A128" s="48">
        <v>4502268125</v>
      </c>
      <c r="B128" s="1" t="s">
        <v>239</v>
      </c>
      <c r="C128" s="1" t="str">
        <f>VLOOKUP(טבלה1[[#This Row],[מסמך רכישה]],גיליון2!$B$1:$D$248,2,FALSE)</f>
        <v>41-30-01-10</v>
      </c>
      <c r="D128" s="5" t="str">
        <f>VLOOKUP(טבלה1[[#This Row],[מסמך רכישה]],גיליון2!$B$1:$D$248,3,FALSE)</f>
        <v>הוצאות תפעול</v>
      </c>
      <c r="E128" s="1" t="s">
        <v>1795</v>
      </c>
      <c r="F128" s="3">
        <v>44927</v>
      </c>
      <c r="G128" s="3">
        <v>45291</v>
      </c>
      <c r="H128" s="1" t="s">
        <v>1275</v>
      </c>
      <c r="I128" s="1" t="s">
        <v>1276</v>
      </c>
      <c r="J128" s="46" t="s">
        <v>1277</v>
      </c>
      <c r="K128" s="1" t="s">
        <v>18</v>
      </c>
      <c r="L128" s="1">
        <v>49999.95</v>
      </c>
      <c r="M128" s="1">
        <v>4797</v>
      </c>
      <c r="N128" s="1">
        <v>45202.95</v>
      </c>
      <c r="O128" s="1" t="s">
        <v>49</v>
      </c>
      <c r="P128" s="1"/>
      <c r="Q128" s="1">
        <v>4797</v>
      </c>
      <c r="R128" s="2"/>
    </row>
    <row r="129" spans="1:18" x14ac:dyDescent="0.2">
      <c r="A129" s="48">
        <v>4502256594</v>
      </c>
      <c r="B129" s="1" t="s">
        <v>239</v>
      </c>
      <c r="C129" s="1" t="str">
        <f>VLOOKUP(טבלה1[[#This Row],[מסמך רכישה]],גיליון2!$B$1:$D$248,2,FALSE)</f>
        <v>41-30-01-10</v>
      </c>
      <c r="D129" s="5" t="str">
        <f>VLOOKUP(טבלה1[[#This Row],[מסמך רכישה]],גיליון2!$B$1:$D$248,3,FALSE)</f>
        <v>הוצאות תפעול</v>
      </c>
      <c r="E129" s="1" t="s">
        <v>891</v>
      </c>
      <c r="F129" s="3">
        <v>44927</v>
      </c>
      <c r="G129" s="3">
        <v>45291</v>
      </c>
      <c r="H129" s="1" t="s">
        <v>888</v>
      </c>
      <c r="I129" s="1" t="s">
        <v>889</v>
      </c>
      <c r="J129" s="46" t="s">
        <v>890</v>
      </c>
      <c r="K129" s="1" t="s">
        <v>18</v>
      </c>
      <c r="L129" s="1">
        <v>26693.55</v>
      </c>
      <c r="M129" s="1">
        <v>2279.1999999999998</v>
      </c>
      <c r="N129" s="1">
        <v>24414.35</v>
      </c>
      <c r="O129" s="1" t="s">
        <v>19</v>
      </c>
      <c r="P129" s="1"/>
      <c r="Q129" s="1">
        <v>0</v>
      </c>
      <c r="R129" s="2"/>
    </row>
    <row r="130" spans="1:18" x14ac:dyDescent="0.2">
      <c r="A130" s="48">
        <v>4502253646</v>
      </c>
      <c r="B130" s="1" t="s">
        <v>239</v>
      </c>
      <c r="C130" s="1" t="str">
        <f>VLOOKUP(טבלה1[[#This Row],[מסמך רכישה]],גיליון2!$B$1:$D$248,2,FALSE)</f>
        <v>73-30-01-25</v>
      </c>
      <c r="D130" s="5" t="str">
        <f>VLOOKUP(טבלה1[[#This Row],[מסמך רכישה]],גיליון2!$B$1:$D$248,3,FALSE)</f>
        <v>ייעוץ ופעולות בנושא</v>
      </c>
      <c r="E130" s="1" t="s">
        <v>1796</v>
      </c>
      <c r="F130" s="3">
        <v>44927</v>
      </c>
      <c r="G130" s="3">
        <v>45291</v>
      </c>
      <c r="H130" s="1" t="s">
        <v>139</v>
      </c>
      <c r="I130" s="1" t="s">
        <v>138</v>
      </c>
      <c r="J130" s="46" t="s">
        <v>140</v>
      </c>
      <c r="K130" s="1" t="s">
        <v>18</v>
      </c>
      <c r="L130" s="1">
        <v>1100034</v>
      </c>
      <c r="M130" s="1">
        <v>91669.5</v>
      </c>
      <c r="N130" s="1">
        <v>1008364.5</v>
      </c>
      <c r="O130" s="1" t="s">
        <v>175</v>
      </c>
      <c r="P130" s="1"/>
      <c r="Q130" s="1">
        <v>91669.5</v>
      </c>
      <c r="R130" s="2"/>
    </row>
    <row r="131" spans="1:18" x14ac:dyDescent="0.2">
      <c r="A131" s="48">
        <v>4502262269</v>
      </c>
      <c r="B131" s="1" t="s">
        <v>239</v>
      </c>
      <c r="C131" s="1" t="str">
        <f>VLOOKUP(טבלה1[[#This Row],[מסמך רכישה]],גיליון2!$B$1:$D$248,2,FALSE)</f>
        <v>73-30-01-05</v>
      </c>
      <c r="D131" s="5" t="str">
        <f>VLOOKUP(טבלה1[[#This Row],[מסמך רכישה]],גיליון2!$B$1:$D$248,3,FALSE)</f>
        <v>פיתוח ותחזוקת מערכות</v>
      </c>
      <c r="E131" s="1" t="s">
        <v>1797</v>
      </c>
      <c r="F131" s="3">
        <v>44927</v>
      </c>
      <c r="G131" s="3">
        <v>45291</v>
      </c>
      <c r="H131" s="1" t="s">
        <v>1093</v>
      </c>
      <c r="I131" s="1" t="s">
        <v>1094</v>
      </c>
      <c r="J131" s="46" t="s">
        <v>1095</v>
      </c>
      <c r="K131" s="1" t="s">
        <v>18</v>
      </c>
      <c r="L131" s="1">
        <v>9350.64</v>
      </c>
      <c r="M131" s="1">
        <v>779.14</v>
      </c>
      <c r="N131" s="1">
        <v>8571.5</v>
      </c>
      <c r="O131" s="1" t="s">
        <v>15</v>
      </c>
      <c r="P131" s="1"/>
      <c r="Q131" s="1">
        <v>779.14</v>
      </c>
      <c r="R131" s="2"/>
    </row>
    <row r="132" spans="1:18" x14ac:dyDescent="0.2">
      <c r="A132" s="48">
        <v>4502256430</v>
      </c>
      <c r="B132" s="1" t="s">
        <v>239</v>
      </c>
      <c r="C132" s="1" t="str">
        <f>VLOOKUP(טבלה1[[#This Row],[מסמך רכישה]],גיליון2!$B$1:$D$248,2,FALSE)</f>
        <v>41-30-01-19</v>
      </c>
      <c r="D132" s="5" t="str">
        <f>VLOOKUP(טבלה1[[#This Row],[מסמך רכישה]],גיליון2!$B$1:$D$248,3,FALSE)</f>
        <v>פעולות מנהל וארגון</v>
      </c>
      <c r="E132" s="1" t="s">
        <v>847</v>
      </c>
      <c r="F132" s="3">
        <v>44927</v>
      </c>
      <c r="G132" s="3">
        <v>45291</v>
      </c>
      <c r="H132" s="1" t="s">
        <v>844</v>
      </c>
      <c r="I132" s="1" t="s">
        <v>845</v>
      </c>
      <c r="J132" s="46" t="s">
        <v>846</v>
      </c>
      <c r="K132" s="1" t="s">
        <v>18</v>
      </c>
      <c r="L132" s="1">
        <v>190685</v>
      </c>
      <c r="M132" s="1">
        <v>14832.67</v>
      </c>
      <c r="N132" s="1">
        <v>175852.33</v>
      </c>
      <c r="O132" s="1" t="s">
        <v>19</v>
      </c>
      <c r="P132" s="1"/>
      <c r="Q132" s="1">
        <v>0</v>
      </c>
      <c r="R132" s="2"/>
    </row>
    <row r="133" spans="1:18" x14ac:dyDescent="0.2">
      <c r="A133" s="48">
        <v>4502256611</v>
      </c>
      <c r="B133" s="1" t="s">
        <v>239</v>
      </c>
      <c r="C133" s="1" t="str">
        <f>VLOOKUP(טבלה1[[#This Row],[מסמך רכישה]],גיליון2!$B$1:$D$248,2,FALSE)</f>
        <v>41-30-01-10</v>
      </c>
      <c r="D133" s="5" t="str">
        <f>VLOOKUP(טבלה1[[#This Row],[מסמך רכישה]],גיליון2!$B$1:$D$248,3,FALSE)</f>
        <v>הוצאות תפעול</v>
      </c>
      <c r="E133" s="1" t="s">
        <v>897</v>
      </c>
      <c r="F133" s="3">
        <v>44927</v>
      </c>
      <c r="G133" s="3">
        <v>45291</v>
      </c>
      <c r="H133" s="1" t="s">
        <v>894</v>
      </c>
      <c r="I133" s="1" t="s">
        <v>895</v>
      </c>
      <c r="J133" s="46" t="s">
        <v>896</v>
      </c>
      <c r="K133" s="1" t="s">
        <v>18</v>
      </c>
      <c r="L133" s="1">
        <v>485918.4</v>
      </c>
      <c r="M133" s="1">
        <v>37872.81</v>
      </c>
      <c r="N133" s="1">
        <v>476468.23</v>
      </c>
      <c r="O133" s="1" t="s">
        <v>19</v>
      </c>
      <c r="P133" s="1"/>
      <c r="Q133" s="1">
        <v>37706.959999999999</v>
      </c>
      <c r="R133" s="2"/>
    </row>
    <row r="134" spans="1:18" x14ac:dyDescent="0.2">
      <c r="A134" s="48">
        <v>4502258719</v>
      </c>
      <c r="B134" s="1" t="s">
        <v>239</v>
      </c>
      <c r="C134" s="1" t="str">
        <f>VLOOKUP(טבלה1[[#This Row],[מסמך רכישה]],גיליון2!$B$1:$D$248,2,FALSE)</f>
        <v>41-30-01-19</v>
      </c>
      <c r="D134" s="5" t="str">
        <f>VLOOKUP(טבלה1[[#This Row],[מסמך רכישה]],גיליון2!$B$1:$D$248,3,FALSE)</f>
        <v>פעולות מנהל וארגון</v>
      </c>
      <c r="E134" s="1" t="s">
        <v>1798</v>
      </c>
      <c r="F134" s="3">
        <v>44927</v>
      </c>
      <c r="G134" s="3">
        <v>45016</v>
      </c>
      <c r="H134" s="1" t="s">
        <v>977</v>
      </c>
      <c r="I134" s="1" t="s">
        <v>978</v>
      </c>
      <c r="J134" s="46" t="s">
        <v>979</v>
      </c>
      <c r="K134" s="1" t="s">
        <v>18</v>
      </c>
      <c r="L134" s="1">
        <v>31745.39</v>
      </c>
      <c r="M134" s="1">
        <v>2140.09</v>
      </c>
      <c r="N134" s="1">
        <v>29605.3</v>
      </c>
      <c r="O134" s="1" t="s">
        <v>19</v>
      </c>
      <c r="P134" s="1"/>
      <c r="Q134" s="1">
        <v>2142.31</v>
      </c>
      <c r="R134" s="2"/>
    </row>
    <row r="135" spans="1:18" x14ac:dyDescent="0.2">
      <c r="A135" s="48">
        <v>4502235024</v>
      </c>
      <c r="B135" s="1" t="s">
        <v>239</v>
      </c>
      <c r="C135" s="1" t="str">
        <f>VLOOKUP(טבלה1[[#This Row],[מסמך רכישה]],גיליון2!$B$1:$D$248,2,FALSE)</f>
        <v>41-30-01-21</v>
      </c>
      <c r="D135" s="5" t="str">
        <f>VLOOKUP(טבלה1[[#This Row],[מסמך רכישה]],גיליון2!$B$1:$D$248,3,FALSE)</f>
        <v>ייעוץ בקרה וליווי</v>
      </c>
      <c r="E135" s="1" t="s">
        <v>285</v>
      </c>
      <c r="F135" s="3">
        <v>44866</v>
      </c>
      <c r="G135" s="3">
        <v>45229</v>
      </c>
      <c r="H135" s="1" t="s">
        <v>155</v>
      </c>
      <c r="I135" s="1" t="s">
        <v>154</v>
      </c>
      <c r="J135" s="46" t="s">
        <v>156</v>
      </c>
      <c r="K135" s="1" t="s">
        <v>18</v>
      </c>
      <c r="L135" s="1">
        <v>250000</v>
      </c>
      <c r="M135" s="1">
        <v>16595.330000000002</v>
      </c>
      <c r="N135" s="1">
        <v>237251.6</v>
      </c>
      <c r="O135" s="1" t="s">
        <v>44</v>
      </c>
      <c r="P135" s="1"/>
      <c r="Q135" s="1">
        <v>16595.330000000002</v>
      </c>
      <c r="R135" s="2"/>
    </row>
    <row r="136" spans="1:18" x14ac:dyDescent="0.2">
      <c r="A136" s="48">
        <v>4502271482</v>
      </c>
      <c r="B136" s="1" t="s">
        <v>239</v>
      </c>
      <c r="C136" s="1" t="str">
        <f>VLOOKUP(טבלה1[[#This Row],[מסמך רכישה]],גיליון2!$B$1:$D$248,2,FALSE)</f>
        <v>41-30-01-19</v>
      </c>
      <c r="D136" s="5" t="str">
        <f>VLOOKUP(טבלה1[[#This Row],[מסמך רכישה]],גיליון2!$B$1:$D$248,3,FALSE)</f>
        <v>פעולות מנהל וארגון</v>
      </c>
      <c r="E136" s="1" t="s">
        <v>1799</v>
      </c>
      <c r="F136" s="3">
        <v>44927</v>
      </c>
      <c r="G136" s="3">
        <v>45291</v>
      </c>
      <c r="H136" s="1" t="s">
        <v>1562</v>
      </c>
      <c r="I136" s="1" t="s">
        <v>1563</v>
      </c>
      <c r="J136" s="46" t="s">
        <v>1564</v>
      </c>
      <c r="K136" s="1" t="s">
        <v>18</v>
      </c>
      <c r="L136" s="1">
        <v>80956.740000000005</v>
      </c>
      <c r="M136" s="1">
        <v>4147.3900000000003</v>
      </c>
      <c r="N136" s="1">
        <v>76809.34</v>
      </c>
      <c r="O136" s="1" t="s">
        <v>53</v>
      </c>
      <c r="P136" s="1"/>
      <c r="Q136" s="1">
        <v>4147.3999999999996</v>
      </c>
      <c r="R136" s="2"/>
    </row>
    <row r="137" spans="1:18" x14ac:dyDescent="0.2">
      <c r="A137" s="48">
        <v>4502256632</v>
      </c>
      <c r="B137" s="1" t="s">
        <v>239</v>
      </c>
      <c r="C137" s="1" t="str">
        <f>VLOOKUP(טבלה1[[#This Row],[מסמך רכישה]],גיליון2!$B$1:$D$248,2,FALSE)</f>
        <v>41-30-01-10</v>
      </c>
      <c r="D137" s="5" t="str">
        <f>VLOOKUP(טבלה1[[#This Row],[מסמך רכישה]],גיליון2!$B$1:$D$248,3,FALSE)</f>
        <v>הוצאות תפעול</v>
      </c>
      <c r="E137" s="1" t="s">
        <v>1800</v>
      </c>
      <c r="F137" s="3">
        <v>44927</v>
      </c>
      <c r="G137" s="3">
        <v>45291</v>
      </c>
      <c r="H137" s="1" t="s">
        <v>910</v>
      </c>
      <c r="I137" s="1" t="s">
        <v>911</v>
      </c>
      <c r="J137" s="46" t="s">
        <v>912</v>
      </c>
      <c r="K137" s="1" t="s">
        <v>18</v>
      </c>
      <c r="L137" s="1">
        <v>3500</v>
      </c>
      <c r="M137" s="1">
        <v>165.01</v>
      </c>
      <c r="N137" s="1">
        <v>3334.99</v>
      </c>
      <c r="O137" s="1" t="s">
        <v>19</v>
      </c>
      <c r="P137" s="1"/>
      <c r="Q137" s="1">
        <v>0</v>
      </c>
      <c r="R137" s="2"/>
    </row>
    <row r="138" spans="1:18" x14ac:dyDescent="0.2">
      <c r="A138" s="48">
        <v>4502242671</v>
      </c>
      <c r="B138" s="1" t="s">
        <v>239</v>
      </c>
      <c r="C138" s="1" t="str">
        <f>VLOOKUP(טבלה1[[#This Row],[מסמך רכישה]],גיליון2!$B$1:$D$248,2,FALSE)</f>
        <v>73-30-01-03</v>
      </c>
      <c r="D138" s="5" t="str">
        <f>VLOOKUP(טבלה1[[#This Row],[מסמך רכישה]],גיליון2!$B$1:$D$248,3,FALSE)</f>
        <v>איכות מים- ניטור</v>
      </c>
      <c r="E138" s="1" t="s">
        <v>1801</v>
      </c>
      <c r="F138" s="3">
        <v>44927</v>
      </c>
      <c r="G138" s="3">
        <v>45291</v>
      </c>
      <c r="H138" s="1" t="s">
        <v>503</v>
      </c>
      <c r="I138" s="1" t="s">
        <v>504</v>
      </c>
      <c r="J138" s="46" t="s">
        <v>505</v>
      </c>
      <c r="K138" s="1" t="s">
        <v>18</v>
      </c>
      <c r="L138" s="1">
        <v>540000.05000000005</v>
      </c>
      <c r="M138" s="1">
        <v>19764.34</v>
      </c>
      <c r="N138" s="1">
        <v>528810.13</v>
      </c>
      <c r="O138" s="1" t="s">
        <v>101</v>
      </c>
      <c r="P138" s="1"/>
      <c r="Q138" s="1">
        <v>19539</v>
      </c>
      <c r="R138" s="2"/>
    </row>
    <row r="139" spans="1:18" x14ac:dyDescent="0.2">
      <c r="A139" s="48">
        <v>4502256284</v>
      </c>
      <c r="B139" s="1" t="s">
        <v>239</v>
      </c>
      <c r="C139" s="1" t="str">
        <f>VLOOKUP(טבלה1[[#This Row],[מסמך רכישה]],גיליון2!$B$1:$D$248,2,FALSE)</f>
        <v>41-30-01-10</v>
      </c>
      <c r="D139" s="5" t="str">
        <f>VLOOKUP(טבלה1[[#This Row],[מסמך רכישה]],גיליון2!$B$1:$D$248,3,FALSE)</f>
        <v>הוצאות תפעול</v>
      </c>
      <c r="E139" s="1" t="s">
        <v>1802</v>
      </c>
      <c r="F139" s="3">
        <v>44927</v>
      </c>
      <c r="G139" s="3">
        <v>45291</v>
      </c>
      <c r="H139" s="1" t="s">
        <v>829</v>
      </c>
      <c r="I139" s="1" t="s">
        <v>830</v>
      </c>
      <c r="J139" s="46" t="s">
        <v>831</v>
      </c>
      <c r="K139" s="1" t="s">
        <v>18</v>
      </c>
      <c r="L139" s="1">
        <v>49999.95</v>
      </c>
      <c r="M139" s="1">
        <v>1490.6</v>
      </c>
      <c r="N139" s="1">
        <v>48509.35</v>
      </c>
      <c r="O139" s="1" t="s">
        <v>19</v>
      </c>
      <c r="P139" s="1"/>
      <c r="Q139" s="1">
        <v>0</v>
      </c>
      <c r="R139" s="2"/>
    </row>
    <row r="140" spans="1:18" x14ac:dyDescent="0.2">
      <c r="A140" s="48">
        <v>4502268529</v>
      </c>
      <c r="B140" s="1" t="s">
        <v>239</v>
      </c>
      <c r="C140" s="1" t="str">
        <f>VLOOKUP(טבלה1[[#This Row],[מסמך רכישה]],גיליון2!$B$1:$D$248,2,FALSE)</f>
        <v>41-30-01-26</v>
      </c>
      <c r="D140" s="5" t="str">
        <f>VLOOKUP(טבלה1[[#This Row],[מסמך רכישה]],גיליון2!$B$1:$D$248,3,FALSE)</f>
        <v>היערכות משק המים לשע</v>
      </c>
      <c r="E140" s="1" t="s">
        <v>1803</v>
      </c>
      <c r="F140" s="3">
        <v>44927</v>
      </c>
      <c r="G140" s="3">
        <v>45291</v>
      </c>
      <c r="H140" s="1" t="s">
        <v>1326</v>
      </c>
      <c r="I140" s="1" t="s">
        <v>1327</v>
      </c>
      <c r="J140" s="46" t="s">
        <v>1328</v>
      </c>
      <c r="K140" s="1" t="s">
        <v>18</v>
      </c>
      <c r="L140" s="1">
        <v>391600.01</v>
      </c>
      <c r="M140" s="1">
        <v>10705.5</v>
      </c>
      <c r="N140" s="1">
        <v>387172.34</v>
      </c>
      <c r="O140" s="1" t="s">
        <v>188</v>
      </c>
      <c r="P140" s="1"/>
      <c r="Q140" s="1">
        <v>10705.5</v>
      </c>
      <c r="R140" s="2"/>
    </row>
    <row r="141" spans="1:18" x14ac:dyDescent="0.2">
      <c r="A141" s="48">
        <v>4502256676</v>
      </c>
      <c r="B141" s="1" t="s">
        <v>239</v>
      </c>
      <c r="C141" s="1" t="str">
        <f>VLOOKUP(טבלה1[[#This Row],[מסמך רכישה]],גיליון2!$B$1:$D$248,2,FALSE)</f>
        <v>73-30-01-03</v>
      </c>
      <c r="D141" s="5" t="str">
        <f>VLOOKUP(טבלה1[[#This Row],[מסמך רכישה]],גיליון2!$B$1:$D$248,3,FALSE)</f>
        <v>איכות מים- ניטור</v>
      </c>
      <c r="E141" s="1" t="s">
        <v>1804</v>
      </c>
      <c r="F141" s="3">
        <v>44927</v>
      </c>
      <c r="G141" s="3">
        <v>45291</v>
      </c>
      <c r="H141" s="1" t="s">
        <v>918</v>
      </c>
      <c r="I141" s="1" t="s">
        <v>919</v>
      </c>
      <c r="J141" s="46" t="s">
        <v>920</v>
      </c>
      <c r="K141" s="1" t="s">
        <v>18</v>
      </c>
      <c r="L141" s="1">
        <v>1175850</v>
      </c>
      <c r="M141" s="1">
        <v>28959.02</v>
      </c>
      <c r="N141" s="1">
        <v>1160604.51</v>
      </c>
      <c r="O141" s="1" t="s">
        <v>101</v>
      </c>
      <c r="P141" s="1"/>
      <c r="Q141" s="1">
        <v>28733.74</v>
      </c>
      <c r="R141" s="2"/>
    </row>
    <row r="142" spans="1:18" x14ac:dyDescent="0.2">
      <c r="A142" s="48">
        <v>4502269872</v>
      </c>
      <c r="B142" s="1" t="s">
        <v>239</v>
      </c>
      <c r="C142" s="1" t="str">
        <f>VLOOKUP(טבלה1[[#This Row],[מסמך רכישה]],גיליון2!$B$1:$D$248,2,FALSE)</f>
        <v>41-30-01-26</v>
      </c>
      <c r="D142" s="5" t="str">
        <f>VLOOKUP(טבלה1[[#This Row],[מסמך רכישה]],גיליון2!$B$1:$D$248,3,FALSE)</f>
        <v>היערכות משק המים לשע</v>
      </c>
      <c r="E142" s="1" t="s">
        <v>1805</v>
      </c>
      <c r="F142" s="3">
        <v>44927</v>
      </c>
      <c r="G142" s="3">
        <v>45291</v>
      </c>
      <c r="H142" s="1" t="s">
        <v>1387</v>
      </c>
      <c r="I142" s="1" t="s">
        <v>1388</v>
      </c>
      <c r="J142" s="46" t="s">
        <v>1389</v>
      </c>
      <c r="K142" s="1" t="s">
        <v>18</v>
      </c>
      <c r="L142" s="1">
        <v>473850</v>
      </c>
      <c r="M142" s="1">
        <v>1421.55</v>
      </c>
      <c r="N142" s="1">
        <v>472428.45</v>
      </c>
      <c r="O142" s="1" t="s">
        <v>188</v>
      </c>
      <c r="P142" s="1"/>
      <c r="Q142" s="1">
        <v>1421.55</v>
      </c>
      <c r="R142" s="2"/>
    </row>
    <row r="143" spans="1:18" x14ac:dyDescent="0.2">
      <c r="A143" s="48">
        <v>4502230272</v>
      </c>
      <c r="B143" s="1" t="s">
        <v>239</v>
      </c>
      <c r="C143" s="1" t="str">
        <f>VLOOKUP(טבלה1[[#This Row],[מסמך רכישה]],גיליון2!$B$1:$D$248,2,FALSE)</f>
        <v>73-30-01-03</v>
      </c>
      <c r="D143" s="5" t="str">
        <f>VLOOKUP(טבלה1[[#This Row],[מסמך רכישה]],גיליון2!$B$1:$D$248,3,FALSE)</f>
        <v>איכות מים- ניטור</v>
      </c>
      <c r="E143" s="1" t="s">
        <v>1806</v>
      </c>
      <c r="F143" s="3">
        <v>44835</v>
      </c>
      <c r="G143" s="3">
        <v>45199</v>
      </c>
      <c r="H143" s="1" t="s">
        <v>182</v>
      </c>
      <c r="I143" s="1" t="s">
        <v>181</v>
      </c>
      <c r="J143" s="46" t="s">
        <v>183</v>
      </c>
      <c r="K143" s="1" t="s">
        <v>18</v>
      </c>
      <c r="L143" s="1">
        <v>486922.5</v>
      </c>
      <c r="M143" s="1">
        <v>0</v>
      </c>
      <c r="N143" s="1">
        <v>496338.17</v>
      </c>
      <c r="O143" s="1" t="s">
        <v>101</v>
      </c>
      <c r="P143" s="1"/>
      <c r="Q143" s="1">
        <v>0</v>
      </c>
      <c r="R143" s="2"/>
    </row>
    <row r="144" spans="1:18" x14ac:dyDescent="0.2">
      <c r="A144" s="48">
        <v>4502230778</v>
      </c>
      <c r="B144" s="1" t="s">
        <v>239</v>
      </c>
      <c r="C144" s="1" t="str">
        <f>VLOOKUP(טבלה1[[#This Row],[מסמך רכישה]],גיליון2!$B$1:$D$248,2,FALSE)</f>
        <v>73-30-01-03</v>
      </c>
      <c r="D144" s="5" t="str">
        <f>VLOOKUP(טבלה1[[#This Row],[מסמך רכישה]],גיליון2!$B$1:$D$248,3,FALSE)</f>
        <v>איכות מים- ניטור</v>
      </c>
      <c r="E144" s="1" t="s">
        <v>1807</v>
      </c>
      <c r="F144" s="3">
        <v>44927</v>
      </c>
      <c r="G144" s="3">
        <v>45291</v>
      </c>
      <c r="H144" s="1" t="s">
        <v>375</v>
      </c>
      <c r="I144" s="1" t="s">
        <v>376</v>
      </c>
      <c r="J144" s="46" t="s">
        <v>377</v>
      </c>
      <c r="K144" s="1" t="s">
        <v>18</v>
      </c>
      <c r="L144" s="1">
        <v>12285</v>
      </c>
      <c r="M144" s="1">
        <v>0</v>
      </c>
      <c r="N144" s="1">
        <v>13400.81</v>
      </c>
      <c r="O144" s="1" t="s">
        <v>44</v>
      </c>
      <c r="P144" s="1"/>
      <c r="Q144" s="1">
        <v>0</v>
      </c>
      <c r="R144" s="2"/>
    </row>
    <row r="145" spans="1:18" x14ac:dyDescent="0.2">
      <c r="A145" s="48">
        <v>4502230785</v>
      </c>
      <c r="B145" s="1" t="s">
        <v>239</v>
      </c>
      <c r="C145" s="1" t="str">
        <f>VLOOKUP(טבלה1[[#This Row],[מסמך רכישה]],גיליון2!$B$1:$D$248,2,FALSE)</f>
        <v>73-30-01-03</v>
      </c>
      <c r="D145" s="5" t="str">
        <f>VLOOKUP(טבלה1[[#This Row],[מסמך רכישה]],גיליון2!$B$1:$D$248,3,FALSE)</f>
        <v>איכות מים- ניטור</v>
      </c>
      <c r="E145" s="1" t="s">
        <v>1808</v>
      </c>
      <c r="F145" s="3">
        <v>44927</v>
      </c>
      <c r="G145" s="3">
        <v>45291</v>
      </c>
      <c r="H145" s="1" t="s">
        <v>375</v>
      </c>
      <c r="I145" s="1" t="s">
        <v>376</v>
      </c>
      <c r="J145" s="46" t="s">
        <v>377</v>
      </c>
      <c r="K145" s="1" t="s">
        <v>18</v>
      </c>
      <c r="L145" s="1">
        <v>57622.5</v>
      </c>
      <c r="M145" s="1">
        <v>0</v>
      </c>
      <c r="N145" s="1">
        <v>62856.18</v>
      </c>
      <c r="O145" s="1" t="s">
        <v>44</v>
      </c>
      <c r="P145" s="1"/>
      <c r="Q145" s="1">
        <v>0</v>
      </c>
      <c r="R145" s="2"/>
    </row>
    <row r="146" spans="1:18" x14ac:dyDescent="0.2">
      <c r="A146" s="48">
        <v>4502236743</v>
      </c>
      <c r="B146" s="1" t="s">
        <v>239</v>
      </c>
      <c r="C146" s="1" t="str">
        <f>VLOOKUP(טבלה1[[#This Row],[מסמך רכישה]],גיליון2!$B$1:$D$248,2,FALSE)</f>
        <v>41-30-01-19</v>
      </c>
      <c r="D146" s="5" t="str">
        <f>VLOOKUP(טבלה1[[#This Row],[מסמך רכישה]],גיליון2!$B$1:$D$248,3,FALSE)</f>
        <v>פעולות מנהל וארגון</v>
      </c>
      <c r="E146" s="1" t="s">
        <v>286</v>
      </c>
      <c r="F146" s="3">
        <v>44864</v>
      </c>
      <c r="G146" s="3">
        <v>44957</v>
      </c>
      <c r="H146" s="1" t="s">
        <v>186</v>
      </c>
      <c r="I146" s="1" t="s">
        <v>184</v>
      </c>
      <c r="J146" s="46" t="s">
        <v>187</v>
      </c>
      <c r="K146" s="1" t="s">
        <v>18</v>
      </c>
      <c r="L146" s="1">
        <v>5096.9799999999996</v>
      </c>
      <c r="M146" s="1">
        <v>0</v>
      </c>
      <c r="N146" s="1">
        <v>5096.9799999999996</v>
      </c>
      <c r="O146" s="1" t="s">
        <v>185</v>
      </c>
      <c r="P146" s="1"/>
      <c r="Q146" s="1">
        <v>0</v>
      </c>
      <c r="R146" s="2"/>
    </row>
    <row r="147" spans="1:18" x14ac:dyDescent="0.2">
      <c r="A147" s="48">
        <v>4502237314</v>
      </c>
      <c r="B147" s="1" t="s">
        <v>239</v>
      </c>
      <c r="C147" s="1" t="str">
        <f>VLOOKUP(טבלה1[[#This Row],[מסמך רכישה]],גיליון2!$B$1:$D$248,2,FALSE)</f>
        <v>41-30-01-26</v>
      </c>
      <c r="D147" s="5" t="str">
        <f>VLOOKUP(טבלה1[[#This Row],[מסמך רכישה]],גיליון2!$B$1:$D$248,3,FALSE)</f>
        <v>היערכות משק המים לשע</v>
      </c>
      <c r="E147" s="1" t="s">
        <v>437</v>
      </c>
      <c r="F147" s="3">
        <v>44866</v>
      </c>
      <c r="G147" s="3">
        <v>45230</v>
      </c>
      <c r="H147" s="1" t="s">
        <v>158</v>
      </c>
      <c r="I147" s="1" t="s">
        <v>157</v>
      </c>
      <c r="J147" s="46" t="s">
        <v>159</v>
      </c>
      <c r="K147" s="1" t="s">
        <v>18</v>
      </c>
      <c r="L147" s="1">
        <v>300000</v>
      </c>
      <c r="M147" s="1">
        <v>0</v>
      </c>
      <c r="N147" s="1">
        <v>311339.94</v>
      </c>
      <c r="O147" s="1" t="s">
        <v>188</v>
      </c>
      <c r="P147" s="1"/>
      <c r="Q147" s="1">
        <v>0</v>
      </c>
      <c r="R147" s="2"/>
    </row>
    <row r="148" spans="1:18" x14ac:dyDescent="0.2">
      <c r="A148" s="48">
        <v>4502237761</v>
      </c>
      <c r="B148" s="1" t="s">
        <v>239</v>
      </c>
      <c r="C148" s="1" t="str">
        <f>VLOOKUP(טבלה1[[#This Row],[מסמך רכישה]],גיליון2!$B$1:$D$248,2,FALSE)</f>
        <v>41-30-01-21</v>
      </c>
      <c r="D148" s="5" t="str">
        <f>VLOOKUP(טבלה1[[#This Row],[מסמך רכישה]],גיליון2!$B$1:$D$248,3,FALSE)</f>
        <v>ייעוץ בקרה וליווי</v>
      </c>
      <c r="E148" s="1" t="s">
        <v>1794</v>
      </c>
      <c r="F148" s="3">
        <v>44927</v>
      </c>
      <c r="G148" s="3">
        <v>45291</v>
      </c>
      <c r="H148" s="1" t="s">
        <v>453</v>
      </c>
      <c r="I148" s="1" t="s">
        <v>454</v>
      </c>
      <c r="J148" s="46" t="s">
        <v>455</v>
      </c>
      <c r="K148" s="1" t="s">
        <v>18</v>
      </c>
      <c r="L148" s="1">
        <v>107999.47</v>
      </c>
      <c r="M148" s="1">
        <v>0</v>
      </c>
      <c r="N148" s="1">
        <v>107999.47</v>
      </c>
      <c r="O148" s="1" t="s">
        <v>444</v>
      </c>
      <c r="P148" s="1"/>
      <c r="Q148" s="1">
        <v>0</v>
      </c>
      <c r="R148" s="2"/>
    </row>
    <row r="149" spans="1:18" x14ac:dyDescent="0.2">
      <c r="A149" s="49">
        <v>4502240542</v>
      </c>
      <c r="B149" s="1" t="s">
        <v>239</v>
      </c>
      <c r="C149" s="1" t="s">
        <v>254</v>
      </c>
      <c r="D149" s="5" t="s">
        <v>255</v>
      </c>
      <c r="E149" s="1" t="s">
        <v>1809</v>
      </c>
      <c r="F149" s="3">
        <v>44927</v>
      </c>
      <c r="G149" s="3">
        <v>45291</v>
      </c>
      <c r="H149" s="1" t="s">
        <v>468</v>
      </c>
      <c r="I149" s="1" t="s">
        <v>469</v>
      </c>
      <c r="J149" s="46">
        <v>500101753</v>
      </c>
      <c r="K149" s="1" t="s">
        <v>18</v>
      </c>
      <c r="L149" s="1">
        <v>20021.04</v>
      </c>
      <c r="M149" s="1">
        <v>0</v>
      </c>
      <c r="N149" s="1">
        <v>0</v>
      </c>
      <c r="O149" s="1" t="s">
        <v>15</v>
      </c>
      <c r="P149" s="1"/>
      <c r="Q149" s="1">
        <v>0</v>
      </c>
      <c r="R149" s="2"/>
    </row>
    <row r="150" spans="1:18" x14ac:dyDescent="0.2">
      <c r="A150" s="48">
        <v>4502241169</v>
      </c>
      <c r="B150" s="1" t="s">
        <v>239</v>
      </c>
      <c r="C150" s="1" t="str">
        <f>VLOOKUP(טבלה1[[#This Row],[מסמך רכישה]],גיליון2!$B$1:$D$248,2,FALSE)</f>
        <v>73-30-01-29</v>
      </c>
      <c r="D150" s="5" t="str">
        <f>VLOOKUP(טבלה1[[#This Row],[מסמך רכישה]],גיליון2!$B$1:$D$248,3,FALSE)</f>
        <v>תכנון מתקן עמק חפר</v>
      </c>
      <c r="E150" s="1" t="s">
        <v>287</v>
      </c>
      <c r="F150" s="3">
        <v>44896</v>
      </c>
      <c r="G150" s="3">
        <v>45260</v>
      </c>
      <c r="H150" s="1" t="s">
        <v>191</v>
      </c>
      <c r="I150" s="1" t="s">
        <v>189</v>
      </c>
      <c r="J150" s="46" t="s">
        <v>192</v>
      </c>
      <c r="K150" s="1" t="s">
        <v>18</v>
      </c>
      <c r="L150" s="1">
        <v>382590</v>
      </c>
      <c r="M150" s="1">
        <v>0</v>
      </c>
      <c r="N150" s="1">
        <v>389988.18</v>
      </c>
      <c r="O150" s="1" t="s">
        <v>190</v>
      </c>
      <c r="P150" s="1"/>
      <c r="Q150" s="1">
        <v>0</v>
      </c>
      <c r="R150" s="2"/>
    </row>
    <row r="151" spans="1:18" x14ac:dyDescent="0.2">
      <c r="A151" s="48">
        <v>4502242666</v>
      </c>
      <c r="B151" s="1" t="s">
        <v>239</v>
      </c>
      <c r="C151" s="1" t="str">
        <f>VLOOKUP(טבלה1[[#This Row],[מסמך רכישה]],גיליון2!$B$1:$D$248,2,FALSE)</f>
        <v>73-30-01-03</v>
      </c>
      <c r="D151" s="5" t="str">
        <f>VLOOKUP(טבלה1[[#This Row],[מסמך רכישה]],גיליון2!$B$1:$D$248,3,FALSE)</f>
        <v>איכות מים- ניטור</v>
      </c>
      <c r="E151" s="1" t="s">
        <v>1810</v>
      </c>
      <c r="F151" s="3">
        <v>44927</v>
      </c>
      <c r="G151" s="3">
        <v>45291</v>
      </c>
      <c r="H151" s="1" t="s">
        <v>155</v>
      </c>
      <c r="I151" s="1" t="s">
        <v>154</v>
      </c>
      <c r="J151" s="46" t="s">
        <v>156</v>
      </c>
      <c r="K151" s="1" t="s">
        <v>18</v>
      </c>
      <c r="L151" s="1">
        <v>359999.99</v>
      </c>
      <c r="M151" s="1">
        <v>0</v>
      </c>
      <c r="N151" s="1">
        <v>365933.44</v>
      </c>
      <c r="O151" s="1" t="s">
        <v>101</v>
      </c>
      <c r="P151" s="1"/>
      <c r="Q151" s="1">
        <v>0</v>
      </c>
      <c r="R151" s="2"/>
    </row>
    <row r="152" spans="1:18" x14ac:dyDescent="0.2">
      <c r="A152" s="48">
        <v>4502242791</v>
      </c>
      <c r="B152" s="1" t="s">
        <v>239</v>
      </c>
      <c r="C152" s="1" t="str">
        <f>VLOOKUP(טבלה1[[#This Row],[מסמך רכישה]],גיליון2!$B$1:$D$248,2,FALSE)</f>
        <v>73-30-01-31</v>
      </c>
      <c r="D152" s="5" t="str">
        <f>VLOOKUP(טבלה1[[#This Row],[מסמך רכישה]],גיליון2!$B$1:$D$248,3,FALSE)</f>
        <v>חיזוי שטפונות</v>
      </c>
      <c r="E152" s="1" t="s">
        <v>288</v>
      </c>
      <c r="F152" s="3">
        <v>44896</v>
      </c>
      <c r="G152" s="3">
        <v>45260</v>
      </c>
      <c r="H152" s="1" t="s">
        <v>45</v>
      </c>
      <c r="I152" s="1" t="s">
        <v>43</v>
      </c>
      <c r="J152" s="46" t="s">
        <v>46</v>
      </c>
      <c r="K152" s="1" t="s">
        <v>18</v>
      </c>
      <c r="L152" s="1">
        <v>25524.720000000001</v>
      </c>
      <c r="M152" s="1">
        <v>0</v>
      </c>
      <c r="N152" s="1">
        <v>25524.720000000001</v>
      </c>
      <c r="O152" s="1" t="s">
        <v>44</v>
      </c>
      <c r="P152" s="1"/>
      <c r="Q152" s="1">
        <v>0</v>
      </c>
      <c r="R152" s="2"/>
    </row>
    <row r="153" spans="1:18" x14ac:dyDescent="0.2">
      <c r="A153" s="48">
        <v>4502243636</v>
      </c>
      <c r="B153" s="1" t="s">
        <v>239</v>
      </c>
      <c r="C153" s="1" t="str">
        <f>VLOOKUP(טבלה1[[#This Row],[מסמך רכישה]],גיליון2!$B$1:$D$248,2,FALSE)</f>
        <v>73-30-01-03</v>
      </c>
      <c r="D153" s="5" t="str">
        <f>VLOOKUP(טבלה1[[#This Row],[מסמך רכישה]],גיליון2!$B$1:$D$248,3,FALSE)</f>
        <v>איכות מים- ניטור</v>
      </c>
      <c r="E153" s="1" t="s">
        <v>1811</v>
      </c>
      <c r="F153" s="3">
        <v>44927</v>
      </c>
      <c r="G153" s="3">
        <v>45291</v>
      </c>
      <c r="H153" s="1" t="s">
        <v>520</v>
      </c>
      <c r="I153" s="1" t="s">
        <v>521</v>
      </c>
      <c r="J153" s="46" t="s">
        <v>522</v>
      </c>
      <c r="K153" s="1" t="s">
        <v>18</v>
      </c>
      <c r="L153" s="1">
        <v>799110</v>
      </c>
      <c r="M153" s="1">
        <v>0</v>
      </c>
      <c r="N153" s="1">
        <v>821485.08</v>
      </c>
      <c r="O153" s="1" t="s">
        <v>44</v>
      </c>
      <c r="P153" s="1"/>
      <c r="Q153" s="1">
        <v>0</v>
      </c>
      <c r="R153" s="2"/>
    </row>
    <row r="154" spans="1:18" x14ac:dyDescent="0.2">
      <c r="A154" s="48">
        <v>4502243781</v>
      </c>
      <c r="B154" s="1" t="s">
        <v>239</v>
      </c>
      <c r="C154" s="1" t="str">
        <f>VLOOKUP(טבלה1[[#This Row],[מסמך רכישה]],גיליון2!$B$1:$D$248,2,FALSE)</f>
        <v>73-30-01-05</v>
      </c>
      <c r="D154" s="5" t="str">
        <f>VLOOKUP(טבלה1[[#This Row],[מסמך רכישה]],גיליון2!$B$1:$D$248,3,FALSE)</f>
        <v>פיתוח ותחזוקת מערכות</v>
      </c>
      <c r="E154" s="1" t="s">
        <v>1812</v>
      </c>
      <c r="F154" s="3">
        <v>44927</v>
      </c>
      <c r="G154" s="3">
        <v>45291</v>
      </c>
      <c r="H154" s="1" t="s">
        <v>530</v>
      </c>
      <c r="I154" s="1" t="s">
        <v>531</v>
      </c>
      <c r="J154" s="46" t="s">
        <v>532</v>
      </c>
      <c r="K154" s="1" t="s">
        <v>18</v>
      </c>
      <c r="L154" s="1">
        <v>4779.68</v>
      </c>
      <c r="M154" s="1">
        <v>0</v>
      </c>
      <c r="N154" s="1">
        <v>4779.68</v>
      </c>
      <c r="O154" s="1" t="s">
        <v>15</v>
      </c>
      <c r="P154" s="1"/>
      <c r="Q154" s="1">
        <v>0</v>
      </c>
      <c r="R154" s="2"/>
    </row>
    <row r="155" spans="1:18" x14ac:dyDescent="0.2">
      <c r="A155" s="48">
        <v>4502243912</v>
      </c>
      <c r="B155" s="1" t="s">
        <v>239</v>
      </c>
      <c r="C155" s="1" t="str">
        <f>VLOOKUP(טבלה1[[#This Row],[מסמך רכישה]],גיליון2!$B$1:$D$248,2,FALSE)</f>
        <v>73-30-01-03</v>
      </c>
      <c r="D155" s="5" t="str">
        <f>VLOOKUP(טבלה1[[#This Row],[מסמך רכישה]],גיליון2!$B$1:$D$248,3,FALSE)</f>
        <v>איכות מים- ניטור</v>
      </c>
      <c r="E155" s="1" t="s">
        <v>194</v>
      </c>
      <c r="F155" s="3">
        <v>44896</v>
      </c>
      <c r="G155" s="3">
        <v>45046</v>
      </c>
      <c r="H155" s="1" t="s">
        <v>195</v>
      </c>
      <c r="I155" s="1" t="s">
        <v>193</v>
      </c>
      <c r="J155" s="46" t="s">
        <v>196</v>
      </c>
      <c r="K155" s="1" t="s">
        <v>18</v>
      </c>
      <c r="L155" s="1">
        <v>25000</v>
      </c>
      <c r="M155" s="1">
        <v>0</v>
      </c>
      <c r="N155" s="1">
        <v>25000</v>
      </c>
      <c r="O155" s="1" t="s">
        <v>44</v>
      </c>
      <c r="P155" s="1"/>
      <c r="Q155" s="1">
        <v>0</v>
      </c>
      <c r="R155" s="2"/>
    </row>
    <row r="156" spans="1:18" x14ac:dyDescent="0.2">
      <c r="A156" s="48">
        <v>4502243932</v>
      </c>
      <c r="B156" s="1" t="s">
        <v>239</v>
      </c>
      <c r="C156" s="1" t="str">
        <f>VLOOKUP(טבלה1[[#This Row],[מסמך רכישה]],גיליון2!$B$1:$D$248,2,FALSE)</f>
        <v>73-30-01-03</v>
      </c>
      <c r="D156" s="5" t="str">
        <f>VLOOKUP(טבלה1[[#This Row],[מסמך רכישה]],גיליון2!$B$1:$D$248,3,FALSE)</f>
        <v>איכות מים- ניטור</v>
      </c>
      <c r="E156" s="1" t="s">
        <v>547</v>
      </c>
      <c r="F156" s="3">
        <v>44927</v>
      </c>
      <c r="G156" s="3">
        <v>45291</v>
      </c>
      <c r="H156" s="1" t="s">
        <v>544</v>
      </c>
      <c r="I156" s="1" t="s">
        <v>545</v>
      </c>
      <c r="J156" s="46" t="s">
        <v>546</v>
      </c>
      <c r="K156" s="1" t="s">
        <v>18</v>
      </c>
      <c r="L156" s="1">
        <v>20287.8</v>
      </c>
      <c r="M156" s="1">
        <v>0</v>
      </c>
      <c r="N156" s="1">
        <v>20287.8</v>
      </c>
      <c r="O156" s="1" t="s">
        <v>44</v>
      </c>
      <c r="P156" s="1"/>
      <c r="Q156" s="1">
        <v>0</v>
      </c>
      <c r="R156" s="2"/>
    </row>
    <row r="157" spans="1:18" x14ac:dyDescent="0.2">
      <c r="A157" s="48">
        <v>4502247405</v>
      </c>
      <c r="B157" s="1" t="s">
        <v>239</v>
      </c>
      <c r="C157" s="1" t="str">
        <f>VLOOKUP(טבלה1[[#This Row],[מסמך רכישה]],גיליון2!$B$1:$D$248,2,FALSE)</f>
        <v>41-30-01-21</v>
      </c>
      <c r="D157" s="5" t="str">
        <f>VLOOKUP(טבלה1[[#This Row],[מסמך רכישה]],גיליון2!$B$1:$D$248,3,FALSE)</f>
        <v>ייעוץ בקרה וליווי</v>
      </c>
      <c r="E157" s="1" t="s">
        <v>1813</v>
      </c>
      <c r="F157" s="3">
        <v>44927</v>
      </c>
      <c r="G157" s="3">
        <v>45382</v>
      </c>
      <c r="H157" s="1" t="s">
        <v>574</v>
      </c>
      <c r="I157" s="1" t="s">
        <v>575</v>
      </c>
      <c r="J157" s="46" t="s">
        <v>576</v>
      </c>
      <c r="K157" s="1" t="s">
        <v>18</v>
      </c>
      <c r="L157" s="1">
        <v>1069848</v>
      </c>
      <c r="M157" s="1">
        <v>0</v>
      </c>
      <c r="N157" s="1">
        <v>1088497.3799999999</v>
      </c>
      <c r="O157" s="1" t="s">
        <v>40</v>
      </c>
      <c r="P157" s="1"/>
      <c r="Q157" s="1">
        <v>0</v>
      </c>
      <c r="R157" s="2"/>
    </row>
    <row r="158" spans="1:18" x14ac:dyDescent="0.2">
      <c r="A158" s="48">
        <v>4502247755</v>
      </c>
      <c r="B158" s="1" t="s">
        <v>239</v>
      </c>
      <c r="C158" s="1" t="str">
        <f>VLOOKUP(טבלה1[[#This Row],[מסמך רכישה]],גיליון2!$B$1:$D$248,2,FALSE)</f>
        <v>41-30-01-22</v>
      </c>
      <c r="D158" s="5" t="str">
        <f>VLOOKUP(טבלה1[[#This Row],[מסמך רכישה]],גיליון2!$B$1:$D$248,3,FALSE)</f>
        <v>חסכון במים הסברה</v>
      </c>
      <c r="E158" s="1" t="s">
        <v>1814</v>
      </c>
      <c r="F158" s="3">
        <v>44902</v>
      </c>
      <c r="G158" s="3">
        <v>44902</v>
      </c>
      <c r="H158" s="1" t="s">
        <v>198</v>
      </c>
      <c r="I158" s="1" t="s">
        <v>197</v>
      </c>
      <c r="J158" s="46" t="s">
        <v>199</v>
      </c>
      <c r="K158" s="1" t="s">
        <v>18</v>
      </c>
      <c r="L158" s="1">
        <v>1500.17</v>
      </c>
      <c r="M158" s="1">
        <v>0</v>
      </c>
      <c r="N158" s="1">
        <v>1500.17</v>
      </c>
      <c r="O158" s="1" t="s">
        <v>81</v>
      </c>
      <c r="P158" s="1"/>
      <c r="Q158" s="1">
        <v>0</v>
      </c>
      <c r="R158" s="2"/>
    </row>
    <row r="159" spans="1:18" x14ac:dyDescent="0.2">
      <c r="A159" s="48">
        <v>4502248485</v>
      </c>
      <c r="B159" s="1" t="s">
        <v>239</v>
      </c>
      <c r="C159" s="1" t="str">
        <f>VLOOKUP(טבלה1[[#This Row],[מסמך רכישה]],גיליון2!$B$1:$D$248,2,FALSE)</f>
        <v>41-30-01-20</v>
      </c>
      <c r="D159" s="5" t="str">
        <f>VLOOKUP(טבלה1[[#This Row],[מסמך רכישה]],גיליון2!$B$1:$D$248,3,FALSE)</f>
        <v>הדרכה ורווחה</v>
      </c>
      <c r="E159" s="1" t="s">
        <v>1815</v>
      </c>
      <c r="F159" s="3">
        <v>44881</v>
      </c>
      <c r="G159" s="3">
        <v>44882</v>
      </c>
      <c r="H159" s="1" t="s">
        <v>201</v>
      </c>
      <c r="I159" s="1" t="s">
        <v>200</v>
      </c>
      <c r="J159" s="46">
        <v>500100037</v>
      </c>
      <c r="K159" s="1" t="s">
        <v>18</v>
      </c>
      <c r="L159" s="1">
        <v>1960</v>
      </c>
      <c r="M159" s="1">
        <v>0</v>
      </c>
      <c r="N159" s="1">
        <v>1960</v>
      </c>
      <c r="O159" s="1" t="s">
        <v>53</v>
      </c>
      <c r="P159" s="1"/>
      <c r="Q159" s="1">
        <v>0</v>
      </c>
      <c r="R159" s="2"/>
    </row>
    <row r="160" spans="1:18" x14ac:dyDescent="0.2">
      <c r="A160" s="48">
        <v>4502248572</v>
      </c>
      <c r="B160" s="1" t="s">
        <v>239</v>
      </c>
      <c r="C160" s="1" t="s">
        <v>252</v>
      </c>
      <c r="D160" s="5" t="s">
        <v>253</v>
      </c>
      <c r="E160" s="1" t="s">
        <v>293</v>
      </c>
      <c r="F160" s="3">
        <v>44907</v>
      </c>
      <c r="G160" s="3">
        <v>44907</v>
      </c>
      <c r="H160" s="1" t="s">
        <v>201</v>
      </c>
      <c r="I160" s="1" t="s">
        <v>200</v>
      </c>
      <c r="J160" s="46">
        <v>500100037</v>
      </c>
      <c r="K160" s="1" t="s">
        <v>18</v>
      </c>
      <c r="L160" s="1">
        <v>458</v>
      </c>
      <c r="M160" s="1">
        <v>0</v>
      </c>
      <c r="N160" s="1">
        <v>0</v>
      </c>
      <c r="O160" s="1" t="s">
        <v>53</v>
      </c>
      <c r="P160" s="1"/>
      <c r="Q160" s="1">
        <v>0</v>
      </c>
      <c r="R160" s="2"/>
    </row>
    <row r="161" spans="1:18" x14ac:dyDescent="0.2">
      <c r="A161" s="48">
        <v>4502248746</v>
      </c>
      <c r="B161" s="1" t="s">
        <v>239</v>
      </c>
      <c r="C161" s="1" t="str">
        <f>VLOOKUP(טבלה1[[#This Row],[מסמך רכישה]],גיליון2!$B$1:$D$248,2,FALSE)</f>
        <v>41-30-01-21</v>
      </c>
      <c r="D161" s="5" t="str">
        <f>VLOOKUP(טבלה1[[#This Row],[מסמך רכישה]],גיליון2!$B$1:$D$248,3,FALSE)</f>
        <v>ייעוץ בקרה וליווי</v>
      </c>
      <c r="E161" s="1" t="s">
        <v>1779</v>
      </c>
      <c r="F161" s="3">
        <v>44896</v>
      </c>
      <c r="G161" s="3">
        <v>45260</v>
      </c>
      <c r="H161" s="1" t="s">
        <v>203</v>
      </c>
      <c r="I161" s="1" t="s">
        <v>202</v>
      </c>
      <c r="J161" s="46" t="s">
        <v>204</v>
      </c>
      <c r="K161" s="1" t="s">
        <v>18</v>
      </c>
      <c r="L161" s="1">
        <v>650000.01</v>
      </c>
      <c r="M161" s="1">
        <v>0</v>
      </c>
      <c r="N161" s="1">
        <v>674569.88</v>
      </c>
      <c r="O161" s="1" t="s">
        <v>40</v>
      </c>
      <c r="P161" s="1"/>
      <c r="Q161" s="1">
        <v>0</v>
      </c>
      <c r="R161" s="2"/>
    </row>
    <row r="162" spans="1:18" x14ac:dyDescent="0.2">
      <c r="A162" s="48">
        <v>4502249586</v>
      </c>
      <c r="B162" s="1" t="s">
        <v>239</v>
      </c>
      <c r="C162" s="1" t="str">
        <f>VLOOKUP(טבלה1[[#This Row],[מסמך רכישה]],גיליון2!$B$1:$D$248,2,FALSE)</f>
        <v>41-30-01-10</v>
      </c>
      <c r="D162" s="5" t="str">
        <f>VLOOKUP(טבלה1[[#This Row],[מסמך רכישה]],גיליון2!$B$1:$D$248,3,FALSE)</f>
        <v>הוצאות תפעול</v>
      </c>
      <c r="E162" s="1" t="s">
        <v>1816</v>
      </c>
      <c r="F162" s="3">
        <v>44927</v>
      </c>
      <c r="G162" s="3">
        <v>45291</v>
      </c>
      <c r="H162" s="1" t="s">
        <v>685</v>
      </c>
      <c r="I162" s="1" t="s">
        <v>686</v>
      </c>
      <c r="J162" s="46" t="s">
        <v>687</v>
      </c>
      <c r="K162" s="1" t="s">
        <v>18</v>
      </c>
      <c r="L162" s="1">
        <v>78000</v>
      </c>
      <c r="M162" s="1">
        <v>0</v>
      </c>
      <c r="N162" s="1">
        <v>78000</v>
      </c>
      <c r="O162" s="1" t="s">
        <v>153</v>
      </c>
      <c r="P162" s="1"/>
      <c r="Q162" s="1">
        <v>0</v>
      </c>
      <c r="R162" s="2"/>
    </row>
    <row r="163" spans="1:18" x14ac:dyDescent="0.2">
      <c r="A163" s="48">
        <v>4502251021</v>
      </c>
      <c r="B163" s="1" t="s">
        <v>239</v>
      </c>
      <c r="C163" s="1" t="str">
        <f>VLOOKUP(טבלה1[[#This Row],[מסמך רכישה]],גיליון2!$B$1:$D$248,2,FALSE)</f>
        <v>73-30-01-03</v>
      </c>
      <c r="D163" s="5" t="str">
        <f>VLOOKUP(טבלה1[[#This Row],[מסמך רכישה]],גיליון2!$B$1:$D$248,3,FALSE)</f>
        <v>איכות מים- ניטור</v>
      </c>
      <c r="E163" s="1" t="s">
        <v>1817</v>
      </c>
      <c r="F163" s="3">
        <v>44927</v>
      </c>
      <c r="G163" s="3">
        <v>45291</v>
      </c>
      <c r="H163" s="1" t="s">
        <v>701</v>
      </c>
      <c r="I163" s="1" t="s">
        <v>702</v>
      </c>
      <c r="J163" s="46" t="s">
        <v>703</v>
      </c>
      <c r="K163" s="1" t="s">
        <v>18</v>
      </c>
      <c r="L163" s="1">
        <v>231660</v>
      </c>
      <c r="M163" s="1">
        <v>0</v>
      </c>
      <c r="N163" s="1">
        <v>236139.64</v>
      </c>
      <c r="O163" s="1" t="s">
        <v>44</v>
      </c>
      <c r="P163" s="1"/>
      <c r="Q163" s="1">
        <v>0</v>
      </c>
      <c r="R163" s="2"/>
    </row>
    <row r="164" spans="1:18" x14ac:dyDescent="0.2">
      <c r="A164" s="48">
        <v>4502252680</v>
      </c>
      <c r="B164" s="1" t="s">
        <v>239</v>
      </c>
      <c r="C164" s="1" t="str">
        <f>VLOOKUP(טבלה1[[#This Row],[מסמך רכישה]],גיליון2!$B$1:$D$248,2,FALSE)</f>
        <v>73-30-01-05</v>
      </c>
      <c r="D164" s="5" t="str">
        <f>VLOOKUP(טבלה1[[#This Row],[מסמך רכישה]],גיליון2!$B$1:$D$248,3,FALSE)</f>
        <v>פיתוח ותחזוקת מערכות</v>
      </c>
      <c r="E164" s="1" t="s">
        <v>1818</v>
      </c>
      <c r="F164" s="3">
        <v>44927</v>
      </c>
      <c r="G164" s="3">
        <v>45169</v>
      </c>
      <c r="H164" s="1" t="s">
        <v>715</v>
      </c>
      <c r="I164" s="1" t="s">
        <v>716</v>
      </c>
      <c r="J164" s="46" t="s">
        <v>717</v>
      </c>
      <c r="K164" s="1" t="s">
        <v>18</v>
      </c>
      <c r="L164" s="1">
        <v>5798.75</v>
      </c>
      <c r="M164" s="1">
        <v>0</v>
      </c>
      <c r="N164" s="1">
        <v>5747.04</v>
      </c>
      <c r="O164" s="1" t="s">
        <v>15</v>
      </c>
      <c r="P164" s="1"/>
      <c r="Q164" s="1">
        <v>0</v>
      </c>
      <c r="R164" s="2"/>
    </row>
    <row r="165" spans="1:18" x14ac:dyDescent="0.2">
      <c r="A165" s="48">
        <v>4502255483</v>
      </c>
      <c r="B165" s="1" t="s">
        <v>239</v>
      </c>
      <c r="C165" s="1" t="str">
        <f>VLOOKUP(טבלה1[[#This Row],[מסמך רכישה]],גיליון2!$B$1:$D$248,2,FALSE)</f>
        <v>41-30-01-10</v>
      </c>
      <c r="D165" s="5" t="str">
        <f>VLOOKUP(טבלה1[[#This Row],[מסמך רכישה]],גיליון2!$B$1:$D$248,3,FALSE)</f>
        <v>הוצאות תפעול</v>
      </c>
      <c r="E165" s="1" t="s">
        <v>1819</v>
      </c>
      <c r="F165" s="3">
        <v>44927</v>
      </c>
      <c r="G165" s="3">
        <v>45107</v>
      </c>
      <c r="H165" s="1" t="s">
        <v>754</v>
      </c>
      <c r="I165" s="1" t="s">
        <v>755</v>
      </c>
      <c r="J165" s="46" t="s">
        <v>756</v>
      </c>
      <c r="K165" s="1" t="s">
        <v>18</v>
      </c>
      <c r="L165" s="1">
        <v>5007.51</v>
      </c>
      <c r="M165" s="1">
        <v>0</v>
      </c>
      <c r="N165" s="1">
        <v>6860.7</v>
      </c>
      <c r="O165" s="1" t="s">
        <v>19</v>
      </c>
      <c r="P165" s="1"/>
      <c r="Q165" s="1">
        <v>0</v>
      </c>
      <c r="R165" s="2"/>
    </row>
    <row r="166" spans="1:18" x14ac:dyDescent="0.2">
      <c r="A166" s="48">
        <v>4502255492</v>
      </c>
      <c r="B166" s="1" t="s">
        <v>239</v>
      </c>
      <c r="C166" s="1" t="str">
        <f>VLOOKUP(טבלה1[[#This Row],[מסמך רכישה]],גיליון2!$B$1:$D$248,2,FALSE)</f>
        <v>41-30-01-20</v>
      </c>
      <c r="D166" s="5" t="str">
        <f>VLOOKUP(טבלה1[[#This Row],[מסמך רכישה]],גיליון2!$B$1:$D$248,3,FALSE)</f>
        <v>הדרכה ורווחה</v>
      </c>
      <c r="E166" s="1" t="s">
        <v>289</v>
      </c>
      <c r="F166" s="3">
        <v>44867</v>
      </c>
      <c r="G166" s="3">
        <v>44944</v>
      </c>
      <c r="H166" s="1" t="s">
        <v>210</v>
      </c>
      <c r="I166" s="1" t="s">
        <v>209</v>
      </c>
      <c r="J166" s="46" t="s">
        <v>211</v>
      </c>
      <c r="K166" s="1" t="s">
        <v>18</v>
      </c>
      <c r="L166" s="1">
        <v>3303</v>
      </c>
      <c r="M166" s="1">
        <v>0</v>
      </c>
      <c r="N166" s="1">
        <v>3303</v>
      </c>
      <c r="O166" s="1" t="s">
        <v>53</v>
      </c>
      <c r="P166" s="1"/>
      <c r="Q166" s="1">
        <v>0</v>
      </c>
      <c r="R166" s="2"/>
    </row>
    <row r="167" spans="1:18" x14ac:dyDescent="0.2">
      <c r="A167" s="48">
        <v>4502255579</v>
      </c>
      <c r="B167" s="1" t="s">
        <v>239</v>
      </c>
      <c r="C167" s="1" t="str">
        <f>VLOOKUP(טבלה1[[#This Row],[מסמך רכישה]],גיליון2!$B$1:$D$248,2,FALSE)</f>
        <v>41-30-01-21</v>
      </c>
      <c r="D167" s="5" t="str">
        <f>VLOOKUP(טבלה1[[#This Row],[מסמך רכישה]],גיליון2!$B$1:$D$248,3,FALSE)</f>
        <v>ייעוץ בקרה וליווי</v>
      </c>
      <c r="E167" s="1" t="s">
        <v>1820</v>
      </c>
      <c r="F167" s="3">
        <v>44927</v>
      </c>
      <c r="G167" s="3">
        <v>45291</v>
      </c>
      <c r="H167" s="1" t="s">
        <v>777</v>
      </c>
      <c r="I167" s="1" t="s">
        <v>778</v>
      </c>
      <c r="J167" s="46" t="s">
        <v>779</v>
      </c>
      <c r="K167" s="1" t="s">
        <v>18</v>
      </c>
      <c r="L167" s="1">
        <v>131919.84</v>
      </c>
      <c r="M167" s="1">
        <v>0</v>
      </c>
      <c r="N167" s="1">
        <v>131919.84</v>
      </c>
      <c r="O167" s="1" t="s">
        <v>776</v>
      </c>
      <c r="P167" s="1"/>
      <c r="Q167" s="1">
        <v>0</v>
      </c>
      <c r="R167" s="2"/>
    </row>
    <row r="168" spans="1:18" x14ac:dyDescent="0.2">
      <c r="A168" s="48">
        <v>4502256531</v>
      </c>
      <c r="B168" s="1" t="s">
        <v>239</v>
      </c>
      <c r="C168" s="1" t="str">
        <f>VLOOKUP(טבלה1[[#This Row],[מסמך רכישה]],גיליון2!$B$1:$D$248,2,FALSE)</f>
        <v>41-30-01-10</v>
      </c>
      <c r="D168" s="5" t="str">
        <f>VLOOKUP(טבלה1[[#This Row],[מסמך רכישה]],גיליון2!$B$1:$D$248,3,FALSE)</f>
        <v>הוצאות תפעול</v>
      </c>
      <c r="E168" s="1" t="s">
        <v>1821</v>
      </c>
      <c r="F168" s="3">
        <v>44927</v>
      </c>
      <c r="G168" s="3">
        <v>45291</v>
      </c>
      <c r="H168" s="1" t="s">
        <v>88</v>
      </c>
      <c r="I168" s="1" t="s">
        <v>87</v>
      </c>
      <c r="J168" s="46" t="s">
        <v>89</v>
      </c>
      <c r="K168" s="1" t="s">
        <v>18</v>
      </c>
      <c r="L168" s="1">
        <v>197000</v>
      </c>
      <c r="M168" s="1">
        <v>0</v>
      </c>
      <c r="N168" s="1">
        <v>197000</v>
      </c>
      <c r="O168" s="1" t="s">
        <v>19</v>
      </c>
      <c r="P168" s="1"/>
      <c r="Q168" s="1">
        <v>0</v>
      </c>
      <c r="R168" s="2"/>
    </row>
    <row r="169" spans="1:18" x14ac:dyDescent="0.2">
      <c r="A169" s="48">
        <v>4502256548</v>
      </c>
      <c r="B169" s="1" t="s">
        <v>239</v>
      </c>
      <c r="C169" s="1" t="str">
        <f>VLOOKUP(טבלה1[[#This Row],[מסמך רכישה]],גיליון2!$B$1:$D$248,2,FALSE)</f>
        <v>41-30-01-10</v>
      </c>
      <c r="D169" s="5" t="str">
        <f>VLOOKUP(טבלה1[[#This Row],[מסמך רכישה]],גיליון2!$B$1:$D$248,3,FALSE)</f>
        <v>הוצאות תפעול</v>
      </c>
      <c r="E169" s="1" t="s">
        <v>1800</v>
      </c>
      <c r="F169" s="3">
        <v>44927</v>
      </c>
      <c r="G169" s="3">
        <v>45291</v>
      </c>
      <c r="H169" s="1" t="s">
        <v>853</v>
      </c>
      <c r="I169" s="1" t="s">
        <v>854</v>
      </c>
      <c r="J169" s="46" t="s">
        <v>855</v>
      </c>
      <c r="K169" s="1" t="s">
        <v>18</v>
      </c>
      <c r="L169" s="1">
        <v>700</v>
      </c>
      <c r="M169" s="1">
        <v>0</v>
      </c>
      <c r="N169" s="1">
        <v>700</v>
      </c>
      <c r="O169" s="1" t="s">
        <v>19</v>
      </c>
      <c r="P169" s="1"/>
      <c r="Q169" s="1">
        <v>0</v>
      </c>
      <c r="R169" s="2"/>
    </row>
    <row r="170" spans="1:18" x14ac:dyDescent="0.2">
      <c r="A170" s="48">
        <v>4502256583</v>
      </c>
      <c r="B170" s="1" t="s">
        <v>239</v>
      </c>
      <c r="C170" s="1" t="str">
        <f>VLOOKUP(טבלה1[[#This Row],[מסמך רכישה]],גיליון2!$B$1:$D$248,2,FALSE)</f>
        <v>41-30-01-10</v>
      </c>
      <c r="D170" s="5" t="str">
        <f>VLOOKUP(טבלה1[[#This Row],[מסמך רכישה]],גיליון2!$B$1:$D$248,3,FALSE)</f>
        <v>הוצאות תפעול</v>
      </c>
      <c r="E170" s="1" t="s">
        <v>1822</v>
      </c>
      <c r="F170" s="3">
        <v>44927</v>
      </c>
      <c r="G170" s="3">
        <v>45291</v>
      </c>
      <c r="H170" s="1" t="s">
        <v>876</v>
      </c>
      <c r="I170" s="1" t="s">
        <v>877</v>
      </c>
      <c r="J170" s="46" t="s">
        <v>878</v>
      </c>
      <c r="K170" s="1" t="s">
        <v>18</v>
      </c>
      <c r="L170" s="1">
        <v>1000</v>
      </c>
      <c r="M170" s="1">
        <v>0</v>
      </c>
      <c r="N170" s="1">
        <v>1000</v>
      </c>
      <c r="O170" s="1" t="s">
        <v>19</v>
      </c>
      <c r="P170" s="1"/>
      <c r="Q170" s="1">
        <v>0</v>
      </c>
      <c r="R170" s="2"/>
    </row>
    <row r="171" spans="1:18" x14ac:dyDescent="0.2">
      <c r="A171" s="48">
        <v>4502257110</v>
      </c>
      <c r="B171" s="1" t="s">
        <v>239</v>
      </c>
      <c r="C171" s="1" t="str">
        <f>VLOOKUP(טבלה1[[#This Row],[מסמך רכישה]],גיליון2!$B$1:$D$248,2,FALSE)</f>
        <v>41-30-01-21</v>
      </c>
      <c r="D171" s="5" t="str">
        <f>VLOOKUP(טבלה1[[#This Row],[מסמך רכישה]],גיליון2!$B$1:$D$248,3,FALSE)</f>
        <v>ייעוץ בקרה וליווי</v>
      </c>
      <c r="E171" s="1" t="s">
        <v>1823</v>
      </c>
      <c r="F171" s="3">
        <v>44927</v>
      </c>
      <c r="G171" s="3">
        <v>45291</v>
      </c>
      <c r="H171" s="1" t="s">
        <v>927</v>
      </c>
      <c r="I171" s="1" t="s">
        <v>928</v>
      </c>
      <c r="J171" s="46" t="s">
        <v>929</v>
      </c>
      <c r="K171" s="1" t="s">
        <v>18</v>
      </c>
      <c r="L171" s="1">
        <v>19305</v>
      </c>
      <c r="M171" s="1">
        <v>0</v>
      </c>
      <c r="N171" s="1">
        <v>19305</v>
      </c>
      <c r="O171" s="1" t="s">
        <v>40</v>
      </c>
      <c r="P171" s="1"/>
      <c r="Q171" s="1">
        <v>0</v>
      </c>
      <c r="R171" s="2"/>
    </row>
    <row r="172" spans="1:18" x14ac:dyDescent="0.2">
      <c r="A172" s="48">
        <v>4502258638</v>
      </c>
      <c r="B172" s="1" t="s">
        <v>239</v>
      </c>
      <c r="C172" s="1" t="str">
        <f>VLOOKUP(טבלה1[[#This Row],[מסמך רכישה]],גיליון2!$B$1:$D$248,2,FALSE)</f>
        <v>41-30-01-10</v>
      </c>
      <c r="D172" s="5" t="str">
        <f>VLOOKUP(טבלה1[[#This Row],[מסמך רכישה]],גיליון2!$B$1:$D$248,3,FALSE)</f>
        <v>הוצאות תפעול</v>
      </c>
      <c r="E172" s="1" t="s">
        <v>955</v>
      </c>
      <c r="F172" s="3">
        <v>44927</v>
      </c>
      <c r="G172" s="3">
        <v>45291</v>
      </c>
      <c r="H172" s="1" t="s">
        <v>952</v>
      </c>
      <c r="I172" s="1" t="s">
        <v>953</v>
      </c>
      <c r="J172" s="46" t="s">
        <v>954</v>
      </c>
      <c r="K172" s="1" t="s">
        <v>18</v>
      </c>
      <c r="L172" s="1">
        <v>884.52</v>
      </c>
      <c r="M172" s="1">
        <v>0</v>
      </c>
      <c r="N172" s="1">
        <v>884.52</v>
      </c>
      <c r="O172" s="1" t="s">
        <v>19</v>
      </c>
      <c r="P172" s="1"/>
      <c r="Q172" s="1">
        <v>73.709999999999994</v>
      </c>
      <c r="R172" s="2"/>
    </row>
    <row r="173" spans="1:18" x14ac:dyDescent="0.2">
      <c r="A173" s="48">
        <v>4502258769</v>
      </c>
      <c r="B173" s="1" t="s">
        <v>239</v>
      </c>
      <c r="C173" s="1" t="str">
        <f>VLOOKUP(טבלה1[[#This Row],[מסמך רכישה]],גיליון2!$B$1:$D$248,2,FALSE)</f>
        <v>41-30-01-20</v>
      </c>
      <c r="D173" s="5" t="str">
        <f>VLOOKUP(טבלה1[[#This Row],[מסמך רכישה]],גיליון2!$B$1:$D$248,3,FALSE)</f>
        <v>הדרכה ורווחה</v>
      </c>
      <c r="E173" s="1" t="s">
        <v>1824</v>
      </c>
      <c r="F173" s="3">
        <v>44927</v>
      </c>
      <c r="G173" s="3">
        <v>45291</v>
      </c>
      <c r="H173" s="1" t="s">
        <v>985</v>
      </c>
      <c r="I173" s="1" t="s">
        <v>986</v>
      </c>
      <c r="J173" s="46" t="s">
        <v>987</v>
      </c>
      <c r="K173" s="1" t="s">
        <v>18</v>
      </c>
      <c r="L173" s="1">
        <v>286650</v>
      </c>
      <c r="M173" s="1">
        <v>0</v>
      </c>
      <c r="N173" s="1">
        <v>311751.28999999998</v>
      </c>
      <c r="O173" s="1" t="s">
        <v>53</v>
      </c>
      <c r="P173" s="1"/>
      <c r="Q173" s="1">
        <v>0</v>
      </c>
      <c r="R173" s="2"/>
    </row>
    <row r="174" spans="1:18" x14ac:dyDescent="0.2">
      <c r="A174" s="48">
        <v>4502259106</v>
      </c>
      <c r="B174" s="1" t="s">
        <v>239</v>
      </c>
      <c r="C174" s="1" t="str">
        <f>VLOOKUP(טבלה1[[#This Row],[מסמך רכישה]],גיליון2!$B$1:$D$248,2,FALSE)</f>
        <v>41-30-01-10</v>
      </c>
      <c r="D174" s="5" t="str">
        <f>VLOOKUP(טבלה1[[#This Row],[מסמך רכישה]],גיליון2!$B$1:$D$248,3,FALSE)</f>
        <v>הוצאות תפעול</v>
      </c>
      <c r="E174" s="1" t="s">
        <v>1825</v>
      </c>
      <c r="F174" s="3">
        <v>44902</v>
      </c>
      <c r="G174" s="3">
        <v>44986</v>
      </c>
      <c r="H174" s="1" t="s">
        <v>214</v>
      </c>
      <c r="I174" s="1" t="s">
        <v>212</v>
      </c>
      <c r="J174" s="46">
        <v>500100268</v>
      </c>
      <c r="K174" s="1" t="s">
        <v>18</v>
      </c>
      <c r="L174" s="1">
        <v>8700</v>
      </c>
      <c r="M174" s="1">
        <v>0</v>
      </c>
      <c r="N174" s="1">
        <v>8700</v>
      </c>
      <c r="O174" s="1" t="s">
        <v>213</v>
      </c>
      <c r="P174" s="1"/>
      <c r="Q174" s="1">
        <v>0</v>
      </c>
      <c r="R174" s="2"/>
    </row>
    <row r="175" spans="1:18" x14ac:dyDescent="0.2">
      <c r="A175" s="48">
        <v>4502259373</v>
      </c>
      <c r="B175" s="1" t="s">
        <v>239</v>
      </c>
      <c r="C175" s="1" t="str">
        <f>VLOOKUP(טבלה1[[#This Row],[מסמך רכישה]],גיליון2!$B$1:$D$248,2,FALSE)</f>
        <v>73-30-01-19</v>
      </c>
      <c r="D175" s="5" t="str">
        <f>VLOOKUP(טבלה1[[#This Row],[מסמך רכישה]],גיליון2!$B$1:$D$248,3,FALSE)</f>
        <v>תכנון בקרה וייעוץ</v>
      </c>
      <c r="E175" s="1" t="s">
        <v>1826</v>
      </c>
      <c r="F175" s="3">
        <v>44927</v>
      </c>
      <c r="G175" s="3">
        <v>45291</v>
      </c>
      <c r="H175" s="1" t="s">
        <v>927</v>
      </c>
      <c r="I175" s="1" t="s">
        <v>928</v>
      </c>
      <c r="J175" s="46" t="s">
        <v>929</v>
      </c>
      <c r="K175" s="1" t="s">
        <v>18</v>
      </c>
      <c r="L175" s="1">
        <v>299975.83</v>
      </c>
      <c r="M175" s="1">
        <v>0</v>
      </c>
      <c r="N175" s="1">
        <v>303221.24</v>
      </c>
      <c r="O175" s="1" t="s">
        <v>216</v>
      </c>
      <c r="P175" s="1"/>
      <c r="Q175" s="1">
        <v>0</v>
      </c>
      <c r="R175" s="2"/>
    </row>
    <row r="176" spans="1:18" x14ac:dyDescent="0.2">
      <c r="A176" s="48">
        <v>4502259581</v>
      </c>
      <c r="B176" s="1" t="s">
        <v>239</v>
      </c>
      <c r="C176" s="1" t="str">
        <f>VLOOKUP(טבלה1[[#This Row],[מסמך רכישה]],גיליון2!$B$1:$D$248,2,FALSE)</f>
        <v>73-30-01-19</v>
      </c>
      <c r="D176" s="5" t="str">
        <f>VLOOKUP(טבלה1[[#This Row],[מסמך רכישה]],גיליון2!$B$1:$D$248,3,FALSE)</f>
        <v>תכנון בקרה וייעוץ</v>
      </c>
      <c r="E176" s="1" t="s">
        <v>290</v>
      </c>
      <c r="F176" s="3">
        <v>44896</v>
      </c>
      <c r="G176" s="3">
        <v>45260</v>
      </c>
      <c r="H176" s="1" t="s">
        <v>217</v>
      </c>
      <c r="I176" s="1" t="s">
        <v>215</v>
      </c>
      <c r="J176" s="46" t="s">
        <v>218</v>
      </c>
      <c r="K176" s="1" t="s">
        <v>18</v>
      </c>
      <c r="L176" s="1">
        <v>741370.5</v>
      </c>
      <c r="M176" s="1">
        <v>0</v>
      </c>
      <c r="N176" s="1">
        <v>795951.16</v>
      </c>
      <c r="O176" s="1" t="s">
        <v>216</v>
      </c>
      <c r="P176" s="1"/>
      <c r="Q176" s="1">
        <v>0</v>
      </c>
      <c r="R176" s="2"/>
    </row>
    <row r="177" spans="1:18" x14ac:dyDescent="0.2">
      <c r="A177" s="48">
        <v>4502259823</v>
      </c>
      <c r="B177" s="1" t="s">
        <v>239</v>
      </c>
      <c r="C177" s="1" t="str">
        <f>VLOOKUP(טבלה1[[#This Row],[מסמך רכישה]],גיליון2!$B$1:$D$248,2,FALSE)</f>
        <v>41-30-01-10</v>
      </c>
      <c r="D177" s="5" t="str">
        <f>VLOOKUP(טבלה1[[#This Row],[מסמך רכישה]],גיליון2!$B$1:$D$248,3,FALSE)</f>
        <v>הוצאות תפעול</v>
      </c>
      <c r="E177" s="1" t="s">
        <v>1023</v>
      </c>
      <c r="F177" s="3">
        <v>44927</v>
      </c>
      <c r="G177" s="3">
        <v>45291</v>
      </c>
      <c r="H177" s="1" t="s">
        <v>1020</v>
      </c>
      <c r="I177" s="1" t="s">
        <v>1021</v>
      </c>
      <c r="J177" s="46" t="s">
        <v>1022</v>
      </c>
      <c r="K177" s="1" t="s">
        <v>18</v>
      </c>
      <c r="L177" s="1">
        <v>55083.6</v>
      </c>
      <c r="M177" s="1">
        <v>0</v>
      </c>
      <c r="N177" s="1">
        <v>58618.64</v>
      </c>
      <c r="O177" s="1" t="s">
        <v>1019</v>
      </c>
      <c r="P177" s="1"/>
      <c r="Q177" s="1">
        <v>0</v>
      </c>
      <c r="R177" s="2"/>
    </row>
    <row r="178" spans="1:18" x14ac:dyDescent="0.2">
      <c r="A178" s="48">
        <v>4502259947</v>
      </c>
      <c r="B178" s="1" t="s">
        <v>239</v>
      </c>
      <c r="C178" s="1" t="str">
        <f>VLOOKUP(טבלה1[[#This Row],[מסמך רכישה]],גיליון2!$B$1:$D$248,2,FALSE)</f>
        <v>73-30-01-05</v>
      </c>
      <c r="D178" s="5" t="str">
        <f>VLOOKUP(טבלה1[[#This Row],[מסמך רכישה]],גיליון2!$B$1:$D$248,3,FALSE)</f>
        <v>פיתוח ותחזוקת מערכות</v>
      </c>
      <c r="E178" s="1" t="s">
        <v>1827</v>
      </c>
      <c r="F178" s="3">
        <v>44735</v>
      </c>
      <c r="G178" s="3">
        <v>45466</v>
      </c>
      <c r="H178" s="1" t="s">
        <v>715</v>
      </c>
      <c r="I178" s="1" t="s">
        <v>716</v>
      </c>
      <c r="J178" s="46" t="s">
        <v>717</v>
      </c>
      <c r="K178" s="1" t="s">
        <v>18</v>
      </c>
      <c r="L178" s="1">
        <v>37036.68</v>
      </c>
      <c r="M178" s="1">
        <v>0</v>
      </c>
      <c r="N178" s="1">
        <v>35488.26</v>
      </c>
      <c r="O178" s="1" t="s">
        <v>15</v>
      </c>
      <c r="P178" s="1"/>
      <c r="Q178" s="1">
        <v>0</v>
      </c>
      <c r="R178" s="2"/>
    </row>
    <row r="179" spans="1:18" x14ac:dyDescent="0.2">
      <c r="A179" s="48">
        <v>4502259981</v>
      </c>
      <c r="B179" s="1" t="s">
        <v>239</v>
      </c>
      <c r="C179" s="1" t="str">
        <f>VLOOKUP(טבלה1[[#This Row],[מסמך רכישה]],גיליון2!$B$1:$D$248,2,FALSE)</f>
        <v>73-30-01-05</v>
      </c>
      <c r="D179" s="5" t="str">
        <f>VLOOKUP(טבלה1[[#This Row],[מסמך רכישה]],גיליון2!$B$1:$D$248,3,FALSE)</f>
        <v>פיתוח ותחזוקת מערכות</v>
      </c>
      <c r="E179" s="1" t="s">
        <v>1828</v>
      </c>
      <c r="F179" s="3">
        <v>44955</v>
      </c>
      <c r="G179" s="3">
        <v>45686</v>
      </c>
      <c r="H179" s="1" t="s">
        <v>715</v>
      </c>
      <c r="I179" s="1" t="s">
        <v>716</v>
      </c>
      <c r="J179" s="46" t="s">
        <v>717</v>
      </c>
      <c r="K179" s="1" t="s">
        <v>18</v>
      </c>
      <c r="L179" s="1">
        <v>76299.8</v>
      </c>
      <c r="M179" s="1">
        <v>0</v>
      </c>
      <c r="N179" s="1">
        <v>73109.850000000006</v>
      </c>
      <c r="O179" s="1" t="s">
        <v>15</v>
      </c>
      <c r="P179" s="1"/>
      <c r="Q179" s="1">
        <v>76299.8</v>
      </c>
      <c r="R179" s="2"/>
    </row>
    <row r="180" spans="1:18" x14ac:dyDescent="0.2">
      <c r="A180" s="49">
        <v>4502261109</v>
      </c>
      <c r="B180" s="1" t="s">
        <v>239</v>
      </c>
      <c r="C180" s="1" t="str">
        <f>VLOOKUP(טבלה1[[#This Row],[מסמך רכישה]],גיליון2!$B$1:$D$248,2,FALSE)</f>
        <v>73-30-01-03</v>
      </c>
      <c r="D180" s="5" t="str">
        <f>VLOOKUP(טבלה1[[#This Row],[מסמך רכישה]],גיליון2!$B$1:$D$248,3,FALSE)</f>
        <v>איכות מים- ניטור</v>
      </c>
      <c r="E180" s="1" t="s">
        <v>1829</v>
      </c>
      <c r="F180" s="3">
        <v>44927</v>
      </c>
      <c r="G180" s="3">
        <v>45473</v>
      </c>
      <c r="H180" s="1" t="s">
        <v>1038</v>
      </c>
      <c r="I180" s="1" t="s">
        <v>1039</v>
      </c>
      <c r="J180" s="44">
        <v>500101753</v>
      </c>
      <c r="K180" s="1" t="s">
        <v>18</v>
      </c>
      <c r="L180" s="1">
        <v>256471.02</v>
      </c>
      <c r="M180" s="1">
        <v>0</v>
      </c>
      <c r="N180" s="1">
        <v>259486.71</v>
      </c>
      <c r="O180" s="1" t="s">
        <v>44</v>
      </c>
      <c r="P180" s="1"/>
      <c r="Q180" s="1">
        <v>0</v>
      </c>
      <c r="R180" s="2"/>
    </row>
    <row r="181" spans="1:18" x14ac:dyDescent="0.2">
      <c r="A181" s="48">
        <v>4502261833</v>
      </c>
      <c r="B181" s="1" t="s">
        <v>239</v>
      </c>
      <c r="C181" s="1" t="str">
        <f>VLOOKUP(טבלה1[[#This Row],[מסמך רכישה]],גיליון2!$B$1:$D$248,2,FALSE)</f>
        <v>41-30-01-19</v>
      </c>
      <c r="D181" s="5" t="str">
        <f>VLOOKUP(טבלה1[[#This Row],[מסמך רכישה]],גיליון2!$B$1:$D$248,3,FALSE)</f>
        <v>פעולות מנהל וארגון</v>
      </c>
      <c r="E181" s="1" t="s">
        <v>1830</v>
      </c>
      <c r="F181" s="3">
        <v>44927</v>
      </c>
      <c r="G181" s="3">
        <v>45291</v>
      </c>
      <c r="H181" s="1" t="s">
        <v>123</v>
      </c>
      <c r="I181" s="1" t="s">
        <v>121</v>
      </c>
      <c r="J181" s="46" t="s">
        <v>124</v>
      </c>
      <c r="K181" s="1" t="s">
        <v>18</v>
      </c>
      <c r="L181" s="1">
        <v>912.6</v>
      </c>
      <c r="M181" s="1">
        <v>0</v>
      </c>
      <c r="N181" s="1">
        <v>912.6</v>
      </c>
      <c r="O181" s="1" t="s">
        <v>49</v>
      </c>
      <c r="P181" s="1"/>
      <c r="Q181" s="1">
        <v>0</v>
      </c>
      <c r="R181" s="2"/>
    </row>
    <row r="182" spans="1:18" x14ac:dyDescent="0.2">
      <c r="A182" s="48">
        <v>4502261860</v>
      </c>
      <c r="B182" s="1" t="s">
        <v>239</v>
      </c>
      <c r="C182" s="1" t="str">
        <f>VLOOKUP(טבלה1[[#This Row],[מסמך רכישה]],גיליון2!$B$1:$D$248,2,FALSE)</f>
        <v>41-30-01-19</v>
      </c>
      <c r="D182" s="5" t="str">
        <f>VLOOKUP(טבלה1[[#This Row],[מסמך רכישה]],גיליון2!$B$1:$D$248,3,FALSE)</f>
        <v>פעולות מנהל וארגון</v>
      </c>
      <c r="E182" s="1" t="s">
        <v>1835</v>
      </c>
      <c r="F182" s="3">
        <v>45108</v>
      </c>
      <c r="G182" s="3">
        <v>45838</v>
      </c>
      <c r="H182" s="1" t="s">
        <v>1074</v>
      </c>
      <c r="I182" s="1" t="s">
        <v>1075</v>
      </c>
      <c r="J182" s="46">
        <v>500105960</v>
      </c>
      <c r="K182" s="1" t="s">
        <v>18</v>
      </c>
      <c r="L182" s="1">
        <v>7280</v>
      </c>
      <c r="M182" s="1">
        <v>0</v>
      </c>
      <c r="N182" s="1">
        <v>7280</v>
      </c>
      <c r="O182" s="1" t="s">
        <v>49</v>
      </c>
      <c r="P182" s="1"/>
      <c r="Q182" s="1">
        <v>0</v>
      </c>
      <c r="R182" s="2"/>
    </row>
    <row r="183" spans="1:18" x14ac:dyDescent="0.2">
      <c r="A183" s="48">
        <v>4502261895</v>
      </c>
      <c r="B183" s="1" t="s">
        <v>239</v>
      </c>
      <c r="C183" s="1" t="str">
        <f>VLOOKUP(טבלה1[[#This Row],[מסמך רכישה]],גיליון2!$B$1:$D$248,2,FALSE)</f>
        <v>41-30-01-19</v>
      </c>
      <c r="D183" s="5" t="str">
        <f>VLOOKUP(טבלה1[[#This Row],[מסמך רכישה]],גיליון2!$B$1:$D$248,3,FALSE)</f>
        <v>פעולות מנהל וארגון</v>
      </c>
      <c r="E183" s="1" t="s">
        <v>1836</v>
      </c>
      <c r="F183" s="3">
        <v>44927</v>
      </c>
      <c r="G183" s="3">
        <v>45657</v>
      </c>
      <c r="H183" s="1" t="s">
        <v>1080</v>
      </c>
      <c r="I183" s="1" t="s">
        <v>1081</v>
      </c>
      <c r="J183" s="46">
        <v>500103155</v>
      </c>
      <c r="K183" s="1" t="s">
        <v>18</v>
      </c>
      <c r="L183" s="1">
        <v>2067</v>
      </c>
      <c r="M183" s="1">
        <v>0</v>
      </c>
      <c r="N183" s="1">
        <v>2067</v>
      </c>
      <c r="O183" s="1" t="s">
        <v>49</v>
      </c>
      <c r="P183" s="1"/>
      <c r="Q183" s="1">
        <v>0</v>
      </c>
      <c r="R183" s="2"/>
    </row>
    <row r="184" spans="1:18" x14ac:dyDescent="0.2">
      <c r="A184" s="48">
        <v>4502262146</v>
      </c>
      <c r="B184" s="1" t="s">
        <v>239</v>
      </c>
      <c r="C184" s="1" t="str">
        <f>VLOOKUP(טבלה1[[#This Row],[מסמך רכישה]],גיליון2!$B$1:$D$248,2,FALSE)</f>
        <v>41-30-01-19</v>
      </c>
      <c r="D184" s="5" t="str">
        <f>VLOOKUP(טבלה1[[#This Row],[מסמך רכישה]],גיליון2!$B$1:$D$248,3,FALSE)</f>
        <v>פעולות מנהל וארגון</v>
      </c>
      <c r="E184" s="1" t="s">
        <v>1831</v>
      </c>
      <c r="F184" s="3">
        <v>44927</v>
      </c>
      <c r="G184" s="3">
        <v>45291</v>
      </c>
      <c r="H184" s="1" t="s">
        <v>1085</v>
      </c>
      <c r="I184" s="1" t="s">
        <v>1086</v>
      </c>
      <c r="J184" s="46" t="s">
        <v>1087</v>
      </c>
      <c r="K184" s="1" t="s">
        <v>18</v>
      </c>
      <c r="L184" s="1">
        <v>3709.33</v>
      </c>
      <c r="M184" s="1">
        <v>0</v>
      </c>
      <c r="N184" s="1">
        <v>3709.33</v>
      </c>
      <c r="O184" s="1" t="s">
        <v>49</v>
      </c>
      <c r="P184" s="1"/>
      <c r="Q184" s="1">
        <v>0</v>
      </c>
      <c r="R184" s="2"/>
    </row>
    <row r="185" spans="1:18" x14ac:dyDescent="0.2">
      <c r="A185" s="48">
        <v>4502263188</v>
      </c>
      <c r="B185" s="1" t="s">
        <v>239</v>
      </c>
      <c r="C185" s="1" t="str">
        <f>VLOOKUP(טבלה1[[#This Row],[מסמך רכישה]],גיליון2!$B$1:$D$248,2,FALSE)</f>
        <v>73-30-01-25</v>
      </c>
      <c r="D185" s="5" t="str">
        <f>VLOOKUP(טבלה1[[#This Row],[מסמך רכישה]],גיליון2!$B$1:$D$248,3,FALSE)</f>
        <v>ייעוץ ופעולות בנושא</v>
      </c>
      <c r="E185" s="1" t="s">
        <v>1837</v>
      </c>
      <c r="F185" s="3">
        <v>44927</v>
      </c>
      <c r="G185" s="3">
        <v>45291</v>
      </c>
      <c r="H185" s="1" t="s">
        <v>965</v>
      </c>
      <c r="I185" s="1" t="s">
        <v>966</v>
      </c>
      <c r="J185" s="46" t="s">
        <v>967</v>
      </c>
      <c r="K185" s="1" t="s">
        <v>18</v>
      </c>
      <c r="L185" s="1">
        <v>44787.6</v>
      </c>
      <c r="M185" s="1">
        <v>0</v>
      </c>
      <c r="N185" s="1">
        <v>44787.6</v>
      </c>
      <c r="O185" s="1" t="s">
        <v>175</v>
      </c>
      <c r="P185" s="1"/>
      <c r="Q185" s="1">
        <v>0</v>
      </c>
      <c r="R185" s="2"/>
    </row>
    <row r="186" spans="1:18" x14ac:dyDescent="0.2">
      <c r="A186" s="48">
        <v>4502263945</v>
      </c>
      <c r="B186" s="1" t="s">
        <v>239</v>
      </c>
      <c r="C186" s="1" t="str">
        <f>VLOOKUP(טבלה1[[#This Row],[מסמך רכישה]],גיליון2!$B$1:$D$248,2,FALSE)</f>
        <v>41-30-01-20</v>
      </c>
      <c r="D186" s="5" t="str">
        <f>VLOOKUP(טבלה1[[#This Row],[מסמך רכישה]],גיליון2!$B$1:$D$248,3,FALSE)</f>
        <v>הדרכה ורווחה</v>
      </c>
      <c r="E186" s="1" t="s">
        <v>1838</v>
      </c>
      <c r="F186" s="3">
        <v>44927</v>
      </c>
      <c r="G186" s="3">
        <v>45291</v>
      </c>
      <c r="H186" s="1" t="s">
        <v>1138</v>
      </c>
      <c r="I186" s="1" t="s">
        <v>1139</v>
      </c>
      <c r="J186" s="46">
        <v>580040947</v>
      </c>
      <c r="K186" s="1" t="s">
        <v>18</v>
      </c>
      <c r="L186" s="1">
        <v>32000</v>
      </c>
      <c r="M186" s="1">
        <v>0</v>
      </c>
      <c r="N186" s="1">
        <v>32346.2</v>
      </c>
      <c r="O186" s="1" t="s">
        <v>53</v>
      </c>
      <c r="P186" s="1"/>
      <c r="Q186" s="1">
        <v>0</v>
      </c>
      <c r="R186" s="2"/>
    </row>
    <row r="187" spans="1:18" x14ac:dyDescent="0.2">
      <c r="A187" s="48">
        <v>4502263964</v>
      </c>
      <c r="B187" s="1" t="s">
        <v>239</v>
      </c>
      <c r="C187" s="1" t="str">
        <f>VLOOKUP(טבלה1[[#This Row],[מסמך רכישה]],גיליון2!$B$1:$D$248,2,FALSE)</f>
        <v>73-30-01-05</v>
      </c>
      <c r="D187" s="5" t="str">
        <f>VLOOKUP(טבלה1[[#This Row],[מסמך רכישה]],גיליון2!$B$1:$D$248,3,FALSE)</f>
        <v>פיתוח ותחזוקת מערכות</v>
      </c>
      <c r="E187" s="1" t="s">
        <v>1832</v>
      </c>
      <c r="F187" s="3">
        <v>44927</v>
      </c>
      <c r="G187" s="3">
        <v>45518</v>
      </c>
      <c r="H187" s="1" t="s">
        <v>151</v>
      </c>
      <c r="I187" s="1" t="s">
        <v>150</v>
      </c>
      <c r="J187" s="46" t="s">
        <v>152</v>
      </c>
      <c r="K187" s="1" t="s">
        <v>18</v>
      </c>
      <c r="L187" s="1">
        <v>112722.69</v>
      </c>
      <c r="M187" s="1">
        <v>0</v>
      </c>
      <c r="N187" s="1">
        <v>112722.69</v>
      </c>
      <c r="O187" s="1" t="s">
        <v>15</v>
      </c>
      <c r="P187" s="1"/>
      <c r="Q187" s="1">
        <v>0</v>
      </c>
      <c r="R187" s="2"/>
    </row>
    <row r="188" spans="1:18" x14ac:dyDescent="0.2">
      <c r="A188" s="48">
        <v>4502265624</v>
      </c>
      <c r="B188" s="1" t="s">
        <v>239</v>
      </c>
      <c r="C188" s="1" t="str">
        <f>VLOOKUP(טבלה1[[#This Row],[מסמך רכישה]],גיליון2!$B$1:$D$248,2,FALSE)</f>
        <v>73-30-01-03</v>
      </c>
      <c r="D188" s="5" t="str">
        <f>VLOOKUP(טבלה1[[#This Row],[מסמך רכישה]],גיליון2!$B$1:$D$248,3,FALSE)</f>
        <v>איכות מים- ניטור</v>
      </c>
      <c r="E188" s="1" t="s">
        <v>1154</v>
      </c>
      <c r="F188" s="3">
        <v>44927</v>
      </c>
      <c r="G188" s="3">
        <v>45291</v>
      </c>
      <c r="H188" s="1" t="s">
        <v>1152</v>
      </c>
      <c r="I188" s="1" t="s">
        <v>1153</v>
      </c>
      <c r="J188" s="46">
        <v>500104773</v>
      </c>
      <c r="K188" s="1" t="s">
        <v>18</v>
      </c>
      <c r="L188" s="1">
        <v>419999.92</v>
      </c>
      <c r="M188" s="1">
        <v>0</v>
      </c>
      <c r="N188" s="1">
        <v>419999.92</v>
      </c>
      <c r="O188" s="1" t="s">
        <v>101</v>
      </c>
      <c r="P188" s="1"/>
      <c r="Q188" s="1">
        <v>0</v>
      </c>
      <c r="R188" s="2"/>
    </row>
    <row r="189" spans="1:18" x14ac:dyDescent="0.2">
      <c r="A189" s="48">
        <v>4502265889</v>
      </c>
      <c r="B189" s="1" t="s">
        <v>239</v>
      </c>
      <c r="C189" s="1" t="str">
        <f>VLOOKUP(טבלה1[[#This Row],[מסמך רכישה]],גיליון2!$B$1:$D$248,2,FALSE)</f>
        <v>73-30-01-03</v>
      </c>
      <c r="D189" s="5" t="str">
        <f>VLOOKUP(טבלה1[[#This Row],[מסמך רכישה]],גיליון2!$B$1:$D$248,3,FALSE)</f>
        <v>איכות מים- ניטור</v>
      </c>
      <c r="E189" s="1" t="s">
        <v>1839</v>
      </c>
      <c r="F189" s="3">
        <v>44927</v>
      </c>
      <c r="G189" s="3">
        <v>45291</v>
      </c>
      <c r="H189" s="1" t="s">
        <v>155</v>
      </c>
      <c r="I189" s="1" t="s">
        <v>154</v>
      </c>
      <c r="J189" s="46" t="s">
        <v>156</v>
      </c>
      <c r="K189" s="1" t="s">
        <v>18</v>
      </c>
      <c r="L189" s="1">
        <v>146250</v>
      </c>
      <c r="M189" s="1">
        <v>0</v>
      </c>
      <c r="N189" s="1">
        <v>158582.92000000001</v>
      </c>
      <c r="O189" s="1" t="s">
        <v>44</v>
      </c>
      <c r="P189" s="1"/>
      <c r="Q189" s="1">
        <v>0</v>
      </c>
      <c r="R189" s="2"/>
    </row>
    <row r="190" spans="1:18" x14ac:dyDescent="0.2">
      <c r="A190" s="48">
        <v>4502266253</v>
      </c>
      <c r="B190" s="1" t="s">
        <v>239</v>
      </c>
      <c r="C190" s="1" t="str">
        <f>VLOOKUP(טבלה1[[#This Row],[מסמך רכישה]],גיליון2!$B$1:$D$248,2,FALSE)</f>
        <v>41-30-01-19</v>
      </c>
      <c r="D190" s="5" t="str">
        <f>VLOOKUP(טבלה1[[#This Row],[מסמך רכישה]],גיליון2!$B$1:$D$248,3,FALSE)</f>
        <v>פעולות מנהל וארגון</v>
      </c>
      <c r="E190" s="1" t="s">
        <v>1163</v>
      </c>
      <c r="F190" s="3">
        <v>44927</v>
      </c>
      <c r="G190" s="3">
        <v>45291</v>
      </c>
      <c r="H190" s="1" t="s">
        <v>1160</v>
      </c>
      <c r="I190" s="1" t="s">
        <v>1161</v>
      </c>
      <c r="J190" s="46" t="s">
        <v>1162</v>
      </c>
      <c r="K190" s="1" t="s">
        <v>18</v>
      </c>
      <c r="L190" s="1">
        <v>1188.06</v>
      </c>
      <c r="M190" s="1">
        <v>0</v>
      </c>
      <c r="N190" s="1">
        <v>1188.06</v>
      </c>
      <c r="O190" s="1" t="s">
        <v>19</v>
      </c>
      <c r="P190" s="1"/>
      <c r="Q190" s="1">
        <v>0</v>
      </c>
      <c r="R190" s="2"/>
    </row>
    <row r="191" spans="1:18" x14ac:dyDescent="0.2">
      <c r="A191" s="48">
        <v>4502266435</v>
      </c>
      <c r="B191" s="1" t="s">
        <v>239</v>
      </c>
      <c r="C191" s="1" t="str">
        <f>VLOOKUP(טבלה1[[#This Row],[מסמך רכישה]],גיליון2!$B$1:$D$248,2,FALSE)</f>
        <v>41-30-01-21</v>
      </c>
      <c r="D191" s="5" t="str">
        <f>VLOOKUP(טבלה1[[#This Row],[מסמך רכישה]],גיליון2!$B$1:$D$248,3,FALSE)</f>
        <v>ייעוץ בקרה וליווי</v>
      </c>
      <c r="E191" s="1" t="s">
        <v>1840</v>
      </c>
      <c r="F191" s="3">
        <v>44824</v>
      </c>
      <c r="G191" s="3">
        <v>45188</v>
      </c>
      <c r="H191" s="1" t="s">
        <v>1167</v>
      </c>
      <c r="I191" s="1" t="s">
        <v>1168</v>
      </c>
      <c r="J191" s="46" t="s">
        <v>1169</v>
      </c>
      <c r="K191" s="1" t="s">
        <v>18</v>
      </c>
      <c r="L191" s="1">
        <v>175500</v>
      </c>
      <c r="M191" s="1">
        <v>0</v>
      </c>
      <c r="N191" s="1">
        <v>175500</v>
      </c>
      <c r="O191" s="1" t="s">
        <v>565</v>
      </c>
      <c r="P191" s="1"/>
      <c r="Q191" s="1">
        <v>0</v>
      </c>
      <c r="R191" s="2"/>
    </row>
    <row r="192" spans="1:18" x14ac:dyDescent="0.2">
      <c r="A192" s="48">
        <v>4502266456</v>
      </c>
      <c r="B192" s="1" t="s">
        <v>239</v>
      </c>
      <c r="C192" s="1" t="str">
        <f>VLOOKUP(טבלה1[[#This Row],[מסמך רכישה]],גיליון2!$B$1:$D$248,2,FALSE)</f>
        <v>41-30-01-21</v>
      </c>
      <c r="D192" s="5" t="str">
        <f>VLOOKUP(טבלה1[[#This Row],[מסמך רכישה]],גיליון2!$B$1:$D$248,3,FALSE)</f>
        <v>ייעוץ בקרה וליווי</v>
      </c>
      <c r="E192" s="1" t="s">
        <v>1841</v>
      </c>
      <c r="F192" s="3">
        <v>44927</v>
      </c>
      <c r="G192" s="3">
        <v>45016</v>
      </c>
      <c r="H192" s="1" t="s">
        <v>1175</v>
      </c>
      <c r="I192" s="1" t="s">
        <v>1176</v>
      </c>
      <c r="J192" s="46" t="s">
        <v>1177</v>
      </c>
      <c r="K192" s="1" t="s">
        <v>18</v>
      </c>
      <c r="L192" s="1">
        <v>299999.99</v>
      </c>
      <c r="M192" s="1">
        <v>0</v>
      </c>
      <c r="N192" s="1">
        <v>308399.99</v>
      </c>
      <c r="O192" s="1" t="s">
        <v>19</v>
      </c>
      <c r="P192" s="1"/>
      <c r="Q192" s="1">
        <v>0</v>
      </c>
      <c r="R192" s="2"/>
    </row>
    <row r="193" spans="1:18" x14ac:dyDescent="0.2">
      <c r="A193" s="48">
        <v>4502266484</v>
      </c>
      <c r="B193" s="1" t="s">
        <v>239</v>
      </c>
      <c r="C193" s="1" t="str">
        <f>VLOOKUP(טבלה1[[#This Row],[מסמך רכישה]],גיליון2!$B$1:$D$248,2,FALSE)</f>
        <v>41-30-01-21</v>
      </c>
      <c r="D193" s="5" t="str">
        <f>VLOOKUP(טבלה1[[#This Row],[מסמך רכישה]],גיליון2!$B$1:$D$248,3,FALSE)</f>
        <v>ייעוץ בקרה וליווי</v>
      </c>
      <c r="E193" s="1" t="s">
        <v>1842</v>
      </c>
      <c r="F193" s="3">
        <v>44927</v>
      </c>
      <c r="G193" s="3">
        <v>45291</v>
      </c>
      <c r="H193" s="1" t="s">
        <v>1185</v>
      </c>
      <c r="I193" s="1" t="s">
        <v>1186</v>
      </c>
      <c r="J193" s="46" t="s">
        <v>1187</v>
      </c>
      <c r="K193" s="1" t="s">
        <v>18</v>
      </c>
      <c r="L193" s="1">
        <v>117000</v>
      </c>
      <c r="M193" s="1">
        <v>0</v>
      </c>
      <c r="N193" s="1">
        <v>126612.6</v>
      </c>
      <c r="O193" s="1" t="s">
        <v>565</v>
      </c>
      <c r="P193" s="1"/>
      <c r="Q193" s="1">
        <v>0</v>
      </c>
      <c r="R193" s="2"/>
    </row>
    <row r="194" spans="1:18" x14ac:dyDescent="0.2">
      <c r="A194" s="48">
        <v>4502266500</v>
      </c>
      <c r="B194" s="1" t="s">
        <v>239</v>
      </c>
      <c r="C194" s="1" t="str">
        <f>VLOOKUP(טבלה1[[#This Row],[מסמך רכישה]],גיליון2!$B$1:$D$248,2,FALSE)</f>
        <v>73-30-01-03</v>
      </c>
      <c r="D194" s="5" t="str">
        <f>VLOOKUP(טבלה1[[#This Row],[מסמך רכישה]],גיליון2!$B$1:$D$248,3,FALSE)</f>
        <v>איכות מים- ניטור</v>
      </c>
      <c r="E194" s="1" t="s">
        <v>1843</v>
      </c>
      <c r="F194" s="3">
        <v>44936</v>
      </c>
      <c r="G194" s="3">
        <v>45300</v>
      </c>
      <c r="H194" s="1" t="s">
        <v>1195</v>
      </c>
      <c r="I194" s="1" t="s">
        <v>1196</v>
      </c>
      <c r="J194" s="46" t="s">
        <v>1197</v>
      </c>
      <c r="K194" s="1" t="s">
        <v>18</v>
      </c>
      <c r="L194" s="1">
        <v>179712</v>
      </c>
      <c r="M194" s="1">
        <v>0</v>
      </c>
      <c r="N194" s="1">
        <v>187938.33</v>
      </c>
      <c r="O194" s="1" t="s">
        <v>163</v>
      </c>
      <c r="P194" s="1"/>
      <c r="Q194" s="1">
        <v>0</v>
      </c>
      <c r="R194" s="2"/>
    </row>
    <row r="195" spans="1:18" x14ac:dyDescent="0.2">
      <c r="A195" s="48">
        <v>4502266894</v>
      </c>
      <c r="B195" s="1" t="s">
        <v>239</v>
      </c>
      <c r="C195" s="1" t="str">
        <f>VLOOKUP(טבלה1[[#This Row],[מסמך רכישה]],גיליון2!$B$1:$D$248,2,FALSE)</f>
        <v>73-30-01-05</v>
      </c>
      <c r="D195" s="5" t="str">
        <f>VLOOKUP(טבלה1[[#This Row],[מסמך רכישה]],גיליון2!$B$1:$D$248,3,FALSE)</f>
        <v>פיתוח ותחזוקת מערכות</v>
      </c>
      <c r="E195" s="1" t="s">
        <v>291</v>
      </c>
      <c r="F195" s="3">
        <v>44913</v>
      </c>
      <c r="G195" s="3">
        <v>46885</v>
      </c>
      <c r="H195" s="1" t="s">
        <v>220</v>
      </c>
      <c r="I195" s="1" t="s">
        <v>219</v>
      </c>
      <c r="J195" s="46" t="s">
        <v>221</v>
      </c>
      <c r="K195" s="1" t="s">
        <v>18</v>
      </c>
      <c r="L195" s="1">
        <v>49959</v>
      </c>
      <c r="M195" s="1">
        <v>0</v>
      </c>
      <c r="N195" s="1">
        <v>52689</v>
      </c>
      <c r="O195" s="1" t="s">
        <v>15</v>
      </c>
      <c r="P195" s="1"/>
      <c r="Q195" s="1">
        <v>0</v>
      </c>
      <c r="R195" s="2"/>
    </row>
    <row r="196" spans="1:18" x14ac:dyDescent="0.2">
      <c r="A196" s="48">
        <v>4502267604</v>
      </c>
      <c r="B196" s="1" t="s">
        <v>239</v>
      </c>
      <c r="C196" s="1" t="str">
        <f>VLOOKUP(טבלה1[[#This Row],[מסמך רכישה]],גיליון2!$B$1:$D$248,2,FALSE)</f>
        <v>41-30-01-21</v>
      </c>
      <c r="D196" s="5" t="str">
        <f>VLOOKUP(טבלה1[[#This Row],[מסמך רכישה]],גיליון2!$B$1:$D$248,3,FALSE)</f>
        <v>ייעוץ בקרה וליווי</v>
      </c>
      <c r="E196" s="1" t="s">
        <v>1844</v>
      </c>
      <c r="F196" s="3">
        <v>44927</v>
      </c>
      <c r="G196" s="3">
        <v>45000</v>
      </c>
      <c r="H196" s="1" t="s">
        <v>1225</v>
      </c>
      <c r="I196" s="1" t="s">
        <v>1226</v>
      </c>
      <c r="J196" s="46" t="s">
        <v>1227</v>
      </c>
      <c r="K196" s="1" t="s">
        <v>18</v>
      </c>
      <c r="L196" s="1">
        <v>120000</v>
      </c>
      <c r="M196" s="1">
        <v>0</v>
      </c>
      <c r="N196" s="1">
        <v>129732.83</v>
      </c>
      <c r="O196" s="1" t="s">
        <v>40</v>
      </c>
      <c r="P196" s="1"/>
      <c r="Q196" s="1">
        <v>0</v>
      </c>
      <c r="R196" s="2"/>
    </row>
    <row r="197" spans="1:18" x14ac:dyDescent="0.2">
      <c r="A197" s="48">
        <v>4502267815</v>
      </c>
      <c r="B197" s="1" t="s">
        <v>239</v>
      </c>
      <c r="C197" s="1" t="str">
        <f>VLOOKUP(טבלה1[[#This Row],[מסמך רכישה]],גיליון2!$B$1:$D$248,2,FALSE)</f>
        <v>73-30-01-03</v>
      </c>
      <c r="D197" s="5" t="str">
        <f>VLOOKUP(טבלה1[[#This Row],[מסמך רכישה]],גיליון2!$B$1:$D$248,3,FALSE)</f>
        <v>איכות מים- ניטור</v>
      </c>
      <c r="E197" s="1" t="s">
        <v>1833</v>
      </c>
      <c r="F197" s="3">
        <v>44927</v>
      </c>
      <c r="G197" s="3">
        <v>46142</v>
      </c>
      <c r="H197" s="1" t="s">
        <v>1251</v>
      </c>
      <c r="I197" s="1" t="s">
        <v>1252</v>
      </c>
      <c r="J197" s="46" t="s">
        <v>1253</v>
      </c>
      <c r="K197" s="1" t="s">
        <v>18</v>
      </c>
      <c r="L197" s="1">
        <v>1855854</v>
      </c>
      <c r="M197" s="1">
        <v>0</v>
      </c>
      <c r="N197" s="1">
        <v>1875932.3</v>
      </c>
      <c r="O197" s="1" t="s">
        <v>101</v>
      </c>
      <c r="P197" s="1"/>
      <c r="Q197" s="1">
        <v>0</v>
      </c>
      <c r="R197" s="2"/>
    </row>
    <row r="198" spans="1:18" x14ac:dyDescent="0.2">
      <c r="A198" s="48">
        <v>4502267848</v>
      </c>
      <c r="B198" s="1" t="s">
        <v>239</v>
      </c>
      <c r="C198" s="1" t="str">
        <f>VLOOKUP(טבלה1[[#This Row],[מסמך רכישה]],גיליון2!$B$1:$D$248,2,FALSE)</f>
        <v>73-30-01-03</v>
      </c>
      <c r="D198" s="5" t="str">
        <f>VLOOKUP(טבלה1[[#This Row],[מסמך רכישה]],גיליון2!$B$1:$D$248,3,FALSE)</f>
        <v>איכות מים- ניטור</v>
      </c>
      <c r="E198" s="1" t="s">
        <v>1834</v>
      </c>
      <c r="F198" s="3">
        <v>44927</v>
      </c>
      <c r="G198" s="3">
        <v>45291</v>
      </c>
      <c r="H198" s="1" t="s">
        <v>1257</v>
      </c>
      <c r="I198" s="1" t="s">
        <v>1258</v>
      </c>
      <c r="J198" s="46" t="s">
        <v>1259</v>
      </c>
      <c r="K198" s="1" t="s">
        <v>18</v>
      </c>
      <c r="L198" s="1">
        <v>138000.32999999999</v>
      </c>
      <c r="M198" s="1">
        <v>0</v>
      </c>
      <c r="N198" s="1">
        <v>139493.34</v>
      </c>
      <c r="O198" s="1" t="s">
        <v>44</v>
      </c>
      <c r="P198" s="1"/>
      <c r="Q198" s="1">
        <v>0</v>
      </c>
      <c r="R198" s="2"/>
    </row>
    <row r="199" spans="1:18" x14ac:dyDescent="0.2">
      <c r="A199" s="48">
        <v>4502267901</v>
      </c>
      <c r="B199" s="1" t="s">
        <v>239</v>
      </c>
      <c r="C199" s="1" t="str">
        <f>VLOOKUP(טבלה1[[#This Row],[מסמך רכישה]],גיליון2!$B$1:$D$248,2,FALSE)</f>
        <v>73-30-01-31</v>
      </c>
      <c r="D199" s="5" t="str">
        <f>VLOOKUP(טבלה1[[#This Row],[מסמך רכישה]],גיליון2!$B$1:$D$248,3,FALSE)</f>
        <v>חיזוי שטפונות</v>
      </c>
      <c r="E199" s="1" t="s">
        <v>1845</v>
      </c>
      <c r="F199" s="3">
        <v>44927</v>
      </c>
      <c r="G199" s="3">
        <v>45291</v>
      </c>
      <c r="H199" s="1" t="s">
        <v>701</v>
      </c>
      <c r="I199" s="1" t="s">
        <v>702</v>
      </c>
      <c r="J199" s="46" t="s">
        <v>703</v>
      </c>
      <c r="K199" s="1" t="s">
        <v>18</v>
      </c>
      <c r="L199" s="1">
        <v>57493.8</v>
      </c>
      <c r="M199" s="1">
        <v>0</v>
      </c>
      <c r="N199" s="1">
        <v>62217.43</v>
      </c>
      <c r="O199" s="1" t="s">
        <v>44</v>
      </c>
      <c r="P199" s="1"/>
      <c r="Q199" s="1">
        <v>0</v>
      </c>
      <c r="R199" s="2"/>
    </row>
    <row r="200" spans="1:18" x14ac:dyDescent="0.2">
      <c r="A200" s="48">
        <v>4502267980</v>
      </c>
      <c r="B200" s="1" t="s">
        <v>239</v>
      </c>
      <c r="C200" s="1" t="str">
        <f>VLOOKUP(טבלה1[[#This Row],[מסמך רכישה]],גיליון2!$B$1:$D$248,2,FALSE)</f>
        <v>41-30-01-19</v>
      </c>
      <c r="D200" s="5" t="str">
        <f>VLOOKUP(טבלה1[[#This Row],[מסמך רכישה]],גיליון2!$B$1:$D$248,3,FALSE)</f>
        <v>פעולות מנהל וארגון</v>
      </c>
      <c r="E200" s="1" t="s">
        <v>1846</v>
      </c>
      <c r="F200" s="3">
        <v>44927</v>
      </c>
      <c r="G200" s="3">
        <v>45016</v>
      </c>
      <c r="H200" s="1" t="s">
        <v>1267</v>
      </c>
      <c r="I200" s="1" t="s">
        <v>1268</v>
      </c>
      <c r="J200" s="46" t="s">
        <v>1269</v>
      </c>
      <c r="K200" s="1" t="s">
        <v>18</v>
      </c>
      <c r="L200" s="1">
        <v>56680.57</v>
      </c>
      <c r="M200" s="1">
        <v>0</v>
      </c>
      <c r="N200" s="1">
        <v>56680.57</v>
      </c>
      <c r="O200" s="1" t="s">
        <v>19</v>
      </c>
      <c r="P200" s="1"/>
      <c r="Q200" s="1">
        <v>0</v>
      </c>
      <c r="R200" s="2"/>
    </row>
    <row r="201" spans="1:18" x14ac:dyDescent="0.2">
      <c r="A201" s="48">
        <v>4502268229</v>
      </c>
      <c r="B201" s="1" t="s">
        <v>239</v>
      </c>
      <c r="C201" s="1" t="str">
        <f>VLOOKUP(טבלה1[[#This Row],[מסמך רכישה]],גיליון2!$B$1:$D$248,2,FALSE)</f>
        <v>73-30-01-12</v>
      </c>
      <c r="D201" s="5" t="str">
        <f>VLOOKUP(טבלה1[[#This Row],[מסמך רכישה]],גיליון2!$B$1:$D$248,3,FALSE)</f>
        <v>מחקרים וסקרים</v>
      </c>
      <c r="E201" s="1" t="s">
        <v>1847</v>
      </c>
      <c r="F201" s="3">
        <v>44927</v>
      </c>
      <c r="G201" s="3">
        <v>46022</v>
      </c>
      <c r="H201" s="1" t="s">
        <v>1289</v>
      </c>
      <c r="I201" s="1" t="s">
        <v>1290</v>
      </c>
      <c r="J201" s="46">
        <v>580458776</v>
      </c>
      <c r="K201" s="1" t="s">
        <v>18</v>
      </c>
      <c r="L201" s="1">
        <v>360000</v>
      </c>
      <c r="M201" s="1">
        <v>0</v>
      </c>
      <c r="N201" s="1">
        <v>360000</v>
      </c>
      <c r="O201" s="1" t="s">
        <v>1288</v>
      </c>
      <c r="P201" s="1"/>
      <c r="Q201" s="1">
        <v>0</v>
      </c>
      <c r="R201" s="2"/>
    </row>
    <row r="202" spans="1:18" x14ac:dyDescent="0.2">
      <c r="A202" s="48">
        <v>4502268244</v>
      </c>
      <c r="B202" s="1" t="s">
        <v>239</v>
      </c>
      <c r="C202" s="1" t="str">
        <f>VLOOKUP(טבלה1[[#This Row],[מסמך רכישה]],גיליון2!$B$1:$D$248,2,FALSE)</f>
        <v>73-30-01-12</v>
      </c>
      <c r="D202" s="5" t="str">
        <f>VLOOKUP(טבלה1[[#This Row],[מסמך רכישה]],גיליון2!$B$1:$D$248,3,FALSE)</f>
        <v>מחקרים וסקרים</v>
      </c>
      <c r="E202" s="1" t="s">
        <v>1848</v>
      </c>
      <c r="F202" s="3">
        <v>44927</v>
      </c>
      <c r="G202" s="3">
        <v>46022</v>
      </c>
      <c r="H202" s="1" t="s">
        <v>1297</v>
      </c>
      <c r="I202" s="1" t="s">
        <v>1298</v>
      </c>
      <c r="J202" s="46" t="s">
        <v>1299</v>
      </c>
      <c r="K202" s="1" t="s">
        <v>18</v>
      </c>
      <c r="L202" s="1">
        <v>358800</v>
      </c>
      <c r="M202" s="1">
        <v>0</v>
      </c>
      <c r="N202" s="1">
        <v>358800</v>
      </c>
      <c r="O202" s="1" t="s">
        <v>1288</v>
      </c>
      <c r="P202" s="1"/>
      <c r="Q202" s="1">
        <v>0</v>
      </c>
      <c r="R202" s="2"/>
    </row>
    <row r="203" spans="1:18" x14ac:dyDescent="0.2">
      <c r="A203" s="48">
        <v>4502268433</v>
      </c>
      <c r="B203" s="1" t="s">
        <v>239</v>
      </c>
      <c r="C203" s="1" t="str">
        <f>VLOOKUP(טבלה1[[#This Row],[מסמך רכישה]],גיליון2!$B$1:$D$248,2,FALSE)</f>
        <v>73-30-01-12</v>
      </c>
      <c r="D203" s="5" t="str">
        <f>VLOOKUP(טבלה1[[#This Row],[מסמך רכישה]],גיליון2!$B$1:$D$248,3,FALSE)</f>
        <v>מחקרים וסקרים</v>
      </c>
      <c r="E203" s="1" t="s">
        <v>1308</v>
      </c>
      <c r="F203" s="3">
        <v>44927</v>
      </c>
      <c r="G203" s="3">
        <v>45657</v>
      </c>
      <c r="H203" s="1" t="s">
        <v>1305</v>
      </c>
      <c r="I203" s="1" t="s">
        <v>1306</v>
      </c>
      <c r="J203" s="46" t="s">
        <v>1307</v>
      </c>
      <c r="K203" s="1" t="s">
        <v>18</v>
      </c>
      <c r="L203" s="1">
        <v>230000</v>
      </c>
      <c r="M203" s="1">
        <v>0</v>
      </c>
      <c r="N203" s="1">
        <v>230000</v>
      </c>
      <c r="O203" s="1" t="s">
        <v>1288</v>
      </c>
      <c r="P203" s="1"/>
      <c r="Q203" s="1">
        <v>0</v>
      </c>
      <c r="R203" s="2"/>
    </row>
    <row r="204" spans="1:18" x14ac:dyDescent="0.2">
      <c r="A204" s="48">
        <v>4502268451</v>
      </c>
      <c r="B204" s="1" t="s">
        <v>239</v>
      </c>
      <c r="C204" s="1" t="str">
        <f>VLOOKUP(טבלה1[[#This Row],[מסמך רכישה]],גיליון2!$B$1:$D$248,2,FALSE)</f>
        <v>73-30-01-12</v>
      </c>
      <c r="D204" s="5" t="str">
        <f>VLOOKUP(טבלה1[[#This Row],[מסמך רכישה]],גיליון2!$B$1:$D$248,3,FALSE)</f>
        <v>מחקרים וסקרים</v>
      </c>
      <c r="E204" s="1" t="s">
        <v>1849</v>
      </c>
      <c r="F204" s="3">
        <v>44927</v>
      </c>
      <c r="G204" s="3">
        <v>46022</v>
      </c>
      <c r="H204" s="1" t="s">
        <v>1283</v>
      </c>
      <c r="I204" s="1" t="s">
        <v>1284</v>
      </c>
      <c r="J204" s="46">
        <v>510485204</v>
      </c>
      <c r="K204" s="1" t="s">
        <v>18</v>
      </c>
      <c r="L204" s="1">
        <v>360000</v>
      </c>
      <c r="M204" s="1">
        <v>0</v>
      </c>
      <c r="N204" s="1">
        <v>360000</v>
      </c>
      <c r="O204" s="1" t="s">
        <v>1288</v>
      </c>
      <c r="P204" s="1"/>
      <c r="Q204" s="1">
        <v>0</v>
      </c>
      <c r="R204" s="2"/>
    </row>
    <row r="205" spans="1:18" x14ac:dyDescent="0.2">
      <c r="A205" s="48">
        <v>4502268490</v>
      </c>
      <c r="B205" s="1" t="s">
        <v>239</v>
      </c>
      <c r="C205" s="1" t="str">
        <f>VLOOKUP(טבלה1[[#This Row],[מסמך רכישה]],גיליון2!$B$1:$D$248,2,FALSE)</f>
        <v>73-30-01-12</v>
      </c>
      <c r="D205" s="5" t="str">
        <f>VLOOKUP(טבלה1[[#This Row],[מסמך רכישה]],גיליון2!$B$1:$D$248,3,FALSE)</f>
        <v>מחקרים וסקרים</v>
      </c>
      <c r="E205" s="1" t="s">
        <v>1850</v>
      </c>
      <c r="F205" s="3">
        <v>44927</v>
      </c>
      <c r="G205" s="3">
        <v>46022</v>
      </c>
      <c r="H205" s="1" t="s">
        <v>210</v>
      </c>
      <c r="I205" s="1" t="s">
        <v>209</v>
      </c>
      <c r="J205" s="46" t="s">
        <v>211</v>
      </c>
      <c r="K205" s="1" t="s">
        <v>18</v>
      </c>
      <c r="L205" s="1">
        <v>360000</v>
      </c>
      <c r="M205" s="1">
        <v>0</v>
      </c>
      <c r="N205" s="1">
        <v>360000</v>
      </c>
      <c r="O205" s="1" t="s">
        <v>1288</v>
      </c>
      <c r="P205" s="1"/>
      <c r="Q205" s="1">
        <v>0</v>
      </c>
      <c r="R205" s="2"/>
    </row>
    <row r="206" spans="1:18" x14ac:dyDescent="0.2">
      <c r="A206" s="48">
        <v>4502268492</v>
      </c>
      <c r="B206" s="1" t="s">
        <v>239</v>
      </c>
      <c r="C206" s="1" t="str">
        <f>VLOOKUP(טבלה1[[#This Row],[מסמך רכישה]],גיליון2!$B$1:$D$248,2,FALSE)</f>
        <v>73-30-01-12</v>
      </c>
      <c r="D206" s="5" t="str">
        <f>VLOOKUP(טבלה1[[#This Row],[מסמך רכישה]],גיליון2!$B$1:$D$248,3,FALSE)</f>
        <v>מחקרים וסקרים</v>
      </c>
      <c r="E206" s="1" t="s">
        <v>1851</v>
      </c>
      <c r="F206" s="3">
        <v>44927</v>
      </c>
      <c r="G206" s="3">
        <v>46022</v>
      </c>
      <c r="H206" s="1" t="s">
        <v>210</v>
      </c>
      <c r="I206" s="1" t="s">
        <v>209</v>
      </c>
      <c r="J206" s="46" t="s">
        <v>211</v>
      </c>
      <c r="K206" s="1" t="s">
        <v>18</v>
      </c>
      <c r="L206" s="1">
        <v>360000</v>
      </c>
      <c r="M206" s="1">
        <v>0</v>
      </c>
      <c r="N206" s="1">
        <v>360000</v>
      </c>
      <c r="O206" s="1" t="s">
        <v>1288</v>
      </c>
      <c r="P206" s="1"/>
      <c r="Q206" s="1">
        <v>0</v>
      </c>
      <c r="R206" s="2"/>
    </row>
    <row r="207" spans="1:18" x14ac:dyDescent="0.2">
      <c r="A207" s="48">
        <v>4502268508</v>
      </c>
      <c r="B207" s="1" t="s">
        <v>239</v>
      </c>
      <c r="C207" s="1" t="str">
        <f>VLOOKUP(טבלה1[[#This Row],[מסמך רכישה]],גיליון2!$B$1:$D$248,2,FALSE)</f>
        <v>73-30-01-12</v>
      </c>
      <c r="D207" s="5" t="str">
        <f>VLOOKUP(טבלה1[[#This Row],[מסמך רכישה]],גיליון2!$B$1:$D$248,3,FALSE)</f>
        <v>מחקרים וסקרים</v>
      </c>
      <c r="E207" s="1" t="s">
        <v>1852</v>
      </c>
      <c r="F207" s="3">
        <v>44927</v>
      </c>
      <c r="G207" s="3">
        <v>46022</v>
      </c>
      <c r="H207" s="1" t="s">
        <v>1320</v>
      </c>
      <c r="I207" s="1" t="s">
        <v>1321</v>
      </c>
      <c r="J207" s="46" t="s">
        <v>1322</v>
      </c>
      <c r="K207" s="1" t="s">
        <v>18</v>
      </c>
      <c r="L207" s="1">
        <v>358800</v>
      </c>
      <c r="M207" s="1">
        <v>0</v>
      </c>
      <c r="N207" s="1">
        <v>358800</v>
      </c>
      <c r="O207" s="1" t="s">
        <v>1288</v>
      </c>
      <c r="P207" s="1"/>
      <c r="Q207" s="1">
        <v>0</v>
      </c>
      <c r="R207" s="2"/>
    </row>
    <row r="208" spans="1:18" x14ac:dyDescent="0.2">
      <c r="A208" s="48">
        <v>4502269108</v>
      </c>
      <c r="B208" s="1" t="s">
        <v>239</v>
      </c>
      <c r="C208" s="1" t="str">
        <f>VLOOKUP(טבלה1[[#This Row],[מסמך רכישה]],גיליון2!$B$1:$D$248,2,FALSE)</f>
        <v>41-30-01-19</v>
      </c>
      <c r="D208" s="5" t="str">
        <f>VLOOKUP(טבלה1[[#This Row],[מסמך רכישה]],גיליון2!$B$1:$D$248,3,FALSE)</f>
        <v>פעולות מנהל וארגון</v>
      </c>
      <c r="E208" s="1" t="s">
        <v>1853</v>
      </c>
      <c r="F208" s="3">
        <v>44927</v>
      </c>
      <c r="G208" s="3">
        <v>45807</v>
      </c>
      <c r="H208" s="1" t="s">
        <v>1338</v>
      </c>
      <c r="I208" s="1" t="s">
        <v>1339</v>
      </c>
      <c r="J208" s="46" t="s">
        <v>1340</v>
      </c>
      <c r="K208" s="1" t="s">
        <v>18</v>
      </c>
      <c r="L208" s="1">
        <v>1221.74</v>
      </c>
      <c r="M208" s="1">
        <v>0</v>
      </c>
      <c r="N208" s="1">
        <v>1311.9</v>
      </c>
      <c r="O208" s="1" t="s">
        <v>19</v>
      </c>
      <c r="P208" s="1"/>
      <c r="Q208" s="1">
        <v>0</v>
      </c>
      <c r="R208" s="2"/>
    </row>
    <row r="209" spans="1:18" x14ac:dyDescent="0.2">
      <c r="A209" s="49">
        <v>4502269366</v>
      </c>
      <c r="B209" s="1" t="s">
        <v>239</v>
      </c>
      <c r="C209" s="1" t="str">
        <f>VLOOKUP(טבלה1[[#This Row],[מסמך רכישה]],גיליון2!$B$1:$D$248,2,FALSE)</f>
        <v>73-30-01-12</v>
      </c>
      <c r="D209" s="5" t="str">
        <f>VLOOKUP(טבלה1[[#This Row],[מסמך רכישה]],גיליון2!$B$1:$D$248,3,FALSE)</f>
        <v>מחקרים וסקרים</v>
      </c>
      <c r="E209" s="1" t="s">
        <v>1854</v>
      </c>
      <c r="F209" s="3">
        <v>44927</v>
      </c>
      <c r="G209" s="3">
        <v>46022</v>
      </c>
      <c r="H209" s="1" t="s">
        <v>1355</v>
      </c>
      <c r="I209" s="1" t="s">
        <v>1356</v>
      </c>
      <c r="J209" s="46">
        <v>500106679</v>
      </c>
      <c r="K209" s="1" t="s">
        <v>18</v>
      </c>
      <c r="L209" s="1">
        <v>360000</v>
      </c>
      <c r="M209" s="1">
        <v>0</v>
      </c>
      <c r="N209" s="1">
        <v>360000</v>
      </c>
      <c r="O209" s="1" t="s">
        <v>1288</v>
      </c>
      <c r="P209" s="1"/>
      <c r="Q209" s="1">
        <v>0</v>
      </c>
      <c r="R209" s="2"/>
    </row>
    <row r="210" spans="1:18" x14ac:dyDescent="0.2">
      <c r="A210" s="48">
        <v>4502269422</v>
      </c>
      <c r="B210" s="1" t="s">
        <v>239</v>
      </c>
      <c r="C210" s="1" t="str">
        <f>VLOOKUP(טבלה1[[#This Row],[מסמך רכישה]],גיליון2!$B$1:$D$248,2,FALSE)</f>
        <v>73-30-01-03</v>
      </c>
      <c r="D210" s="5" t="str">
        <f>VLOOKUP(טבלה1[[#This Row],[מסמך רכישה]],גיליון2!$B$1:$D$248,3,FALSE)</f>
        <v>איכות מים- ניטור</v>
      </c>
      <c r="E210" s="1" t="s">
        <v>1855</v>
      </c>
      <c r="F210" s="3">
        <v>44927</v>
      </c>
      <c r="G210" s="3">
        <v>45657</v>
      </c>
      <c r="H210" s="1" t="s">
        <v>1283</v>
      </c>
      <c r="I210" s="1" t="s">
        <v>1284</v>
      </c>
      <c r="J210" s="46">
        <v>510485204</v>
      </c>
      <c r="K210" s="1" t="s">
        <v>18</v>
      </c>
      <c r="L210" s="1">
        <v>98669</v>
      </c>
      <c r="M210" s="1">
        <v>0</v>
      </c>
      <c r="N210" s="1">
        <v>98669</v>
      </c>
      <c r="O210" s="1" t="s">
        <v>163</v>
      </c>
      <c r="P210" s="1"/>
      <c r="Q210" s="1">
        <v>0</v>
      </c>
      <c r="R210" s="2"/>
    </row>
    <row r="211" spans="1:18" x14ac:dyDescent="0.2">
      <c r="A211" s="48">
        <v>4502269655</v>
      </c>
      <c r="B211" s="1" t="s">
        <v>239</v>
      </c>
      <c r="C211" s="1" t="str">
        <f>VLOOKUP(טבלה1[[#This Row],[מסמך רכישה]],גיליון2!$B$1:$D$248,2,FALSE)</f>
        <v>73-30-01-12</v>
      </c>
      <c r="D211" s="5" t="str">
        <f>VLOOKUP(טבלה1[[#This Row],[מסמך רכישה]],גיליון2!$B$1:$D$248,3,FALSE)</f>
        <v>מחקרים וסקרים</v>
      </c>
      <c r="E211" s="1" t="s">
        <v>1373</v>
      </c>
      <c r="F211" s="3">
        <v>44927</v>
      </c>
      <c r="G211" s="3">
        <v>46022</v>
      </c>
      <c r="H211" s="1" t="s">
        <v>1152</v>
      </c>
      <c r="I211" s="1" t="s">
        <v>1153</v>
      </c>
      <c r="J211" s="46">
        <v>500104773</v>
      </c>
      <c r="K211" s="1" t="s">
        <v>18</v>
      </c>
      <c r="L211" s="1">
        <v>360000</v>
      </c>
      <c r="M211" s="1">
        <v>0</v>
      </c>
      <c r="N211" s="1">
        <v>360000</v>
      </c>
      <c r="O211" s="1" t="s">
        <v>1288</v>
      </c>
      <c r="P211" s="1"/>
      <c r="Q211" s="1">
        <v>0</v>
      </c>
      <c r="R211" s="2"/>
    </row>
    <row r="212" spans="1:18" x14ac:dyDescent="0.2">
      <c r="A212" s="48">
        <v>4502270159</v>
      </c>
      <c r="B212" s="1" t="s">
        <v>239</v>
      </c>
      <c r="C212" s="1" t="str">
        <f>VLOOKUP(טבלה1[[#This Row],[מסמך רכישה]],גיליון2!$B$1:$D$248,2,FALSE)</f>
        <v>73-30-01-03</v>
      </c>
      <c r="D212" s="5" t="str">
        <f>VLOOKUP(טבלה1[[#This Row],[מסמך רכישה]],גיליון2!$B$1:$D$248,3,FALSE)</f>
        <v>איכות מים- ניטור</v>
      </c>
      <c r="E212" s="1" t="s">
        <v>1856</v>
      </c>
      <c r="F212" s="3">
        <v>44932</v>
      </c>
      <c r="G212" s="3">
        <v>45296</v>
      </c>
      <c r="H212" s="1" t="s">
        <v>1401</v>
      </c>
      <c r="I212" s="1" t="s">
        <v>1402</v>
      </c>
      <c r="J212" s="46" t="s">
        <v>1403</v>
      </c>
      <c r="K212" s="1" t="s">
        <v>18</v>
      </c>
      <c r="L212" s="1">
        <v>88803</v>
      </c>
      <c r="M212" s="1">
        <v>0</v>
      </c>
      <c r="N212" s="1">
        <v>91635.6</v>
      </c>
      <c r="O212" s="1" t="s">
        <v>101</v>
      </c>
      <c r="P212" s="1"/>
      <c r="Q212" s="1">
        <v>0</v>
      </c>
      <c r="R212" s="2"/>
    </row>
    <row r="213" spans="1:18" x14ac:dyDescent="0.2">
      <c r="A213" s="48">
        <v>4502270171</v>
      </c>
      <c r="B213" s="1" t="s">
        <v>239</v>
      </c>
      <c r="C213" s="1" t="str">
        <f>VLOOKUP(טבלה1[[#This Row],[מסמך רכישה]],גיליון2!$B$1:$D$248,2,FALSE)</f>
        <v>73-30-01-03</v>
      </c>
      <c r="D213" s="5" t="str">
        <f>VLOOKUP(טבלה1[[#This Row],[מסמך רכישה]],גיליון2!$B$1:$D$248,3,FALSE)</f>
        <v>איכות מים- ניטור</v>
      </c>
      <c r="E213" s="1" t="s">
        <v>1857</v>
      </c>
      <c r="F213" s="3">
        <v>44927</v>
      </c>
      <c r="G213" s="3">
        <v>45291</v>
      </c>
      <c r="H213" s="1" t="s">
        <v>78</v>
      </c>
      <c r="I213" s="1" t="s">
        <v>77</v>
      </c>
      <c r="J213" s="46" t="s">
        <v>79</v>
      </c>
      <c r="K213" s="1" t="s">
        <v>18</v>
      </c>
      <c r="L213" s="1">
        <v>66982.5</v>
      </c>
      <c r="M213" s="1">
        <v>0</v>
      </c>
      <c r="N213" s="1">
        <v>69119.08</v>
      </c>
      <c r="O213" s="1" t="s">
        <v>101</v>
      </c>
      <c r="P213" s="1"/>
      <c r="Q213" s="1">
        <v>0</v>
      </c>
      <c r="R213" s="2"/>
    </row>
    <row r="214" spans="1:18" x14ac:dyDescent="0.2">
      <c r="A214" s="48">
        <v>4502270201</v>
      </c>
      <c r="B214" s="1" t="s">
        <v>239</v>
      </c>
      <c r="C214" s="1" t="str">
        <f>VLOOKUP(טבלה1[[#This Row],[מסמך רכישה]],גיליון2!$B$1:$D$248,2,FALSE)</f>
        <v>73-30-01-12</v>
      </c>
      <c r="D214" s="5" t="str">
        <f>VLOOKUP(טבלה1[[#This Row],[מסמך רכישה]],גיליון2!$B$1:$D$248,3,FALSE)</f>
        <v>מחקרים וסקרים</v>
      </c>
      <c r="E214" s="1" t="s">
        <v>1417</v>
      </c>
      <c r="F214" s="3">
        <v>44927</v>
      </c>
      <c r="G214" s="3">
        <v>46022</v>
      </c>
      <c r="H214" s="1" t="s">
        <v>1415</v>
      </c>
      <c r="I214" s="1" t="s">
        <v>1416</v>
      </c>
      <c r="J214" s="46">
        <v>580288082</v>
      </c>
      <c r="K214" s="1" t="s">
        <v>18</v>
      </c>
      <c r="L214" s="1">
        <v>252000</v>
      </c>
      <c r="M214" s="1">
        <v>0</v>
      </c>
      <c r="N214" s="1">
        <v>252000</v>
      </c>
      <c r="O214" s="1" t="s">
        <v>1288</v>
      </c>
      <c r="P214" s="1"/>
      <c r="Q214" s="1">
        <v>0</v>
      </c>
      <c r="R214" s="2"/>
    </row>
    <row r="215" spans="1:18" x14ac:dyDescent="0.2">
      <c r="A215" s="48">
        <v>4502270205</v>
      </c>
      <c r="B215" s="1" t="s">
        <v>239</v>
      </c>
      <c r="C215" s="1" t="str">
        <f>VLOOKUP(טבלה1[[#This Row],[מסמך רכישה]],גיליון2!$B$1:$D$248,2,FALSE)</f>
        <v>73-30-03-03</v>
      </c>
      <c r="D215" s="5" t="str">
        <f>VLOOKUP(טבלה1[[#This Row],[מסמך רכישה]],גיליון2!$B$1:$D$248,3,FALSE)</f>
        <v>עידוד טכנולוגיות מים</v>
      </c>
      <c r="E215" s="1" t="s">
        <v>1858</v>
      </c>
      <c r="F215" s="3">
        <v>44927</v>
      </c>
      <c r="G215" s="3">
        <v>45291</v>
      </c>
      <c r="H215" s="1" t="s">
        <v>1422</v>
      </c>
      <c r="I215" s="1" t="s">
        <v>1423</v>
      </c>
      <c r="J215" s="46" t="s">
        <v>1424</v>
      </c>
      <c r="K215" s="1" t="s">
        <v>18</v>
      </c>
      <c r="L215" s="1">
        <v>351000</v>
      </c>
      <c r="M215" s="1">
        <v>0</v>
      </c>
      <c r="N215" s="1">
        <v>351000</v>
      </c>
      <c r="O215" s="1" t="s">
        <v>216</v>
      </c>
      <c r="P215" s="1"/>
      <c r="Q215" s="1">
        <v>0</v>
      </c>
      <c r="R215" s="2"/>
    </row>
    <row r="216" spans="1:18" x14ac:dyDescent="0.2">
      <c r="A216" s="48">
        <v>4502270207</v>
      </c>
      <c r="B216" s="1" t="s">
        <v>239</v>
      </c>
      <c r="C216" s="1" t="str">
        <f>VLOOKUP(טבלה1[[#This Row],[מסמך רכישה]],גיליון2!$B$1:$D$248,2,FALSE)</f>
        <v>41-30-01-10</v>
      </c>
      <c r="D216" s="5" t="str">
        <f>VLOOKUP(טבלה1[[#This Row],[מסמך רכישה]],גיליון2!$B$1:$D$248,3,FALSE)</f>
        <v>הוצאות תפעול</v>
      </c>
      <c r="E216" s="1" t="s">
        <v>1859</v>
      </c>
      <c r="F216" s="3">
        <v>44927</v>
      </c>
      <c r="G216" s="3">
        <v>45383</v>
      </c>
      <c r="H216" s="1" t="s">
        <v>1428</v>
      </c>
      <c r="I216" s="1" t="s">
        <v>1429</v>
      </c>
      <c r="J216" s="46" t="s">
        <v>1430</v>
      </c>
      <c r="K216" s="1" t="s">
        <v>18</v>
      </c>
      <c r="L216" s="1">
        <v>19656</v>
      </c>
      <c r="M216" s="1">
        <v>0</v>
      </c>
      <c r="N216" s="1">
        <v>19656</v>
      </c>
      <c r="O216" s="1" t="s">
        <v>188</v>
      </c>
      <c r="P216" s="1"/>
      <c r="Q216" s="1">
        <v>0</v>
      </c>
      <c r="R216" s="2"/>
    </row>
    <row r="217" spans="1:18" x14ac:dyDescent="0.2">
      <c r="A217" s="48">
        <v>4502270216</v>
      </c>
      <c r="B217" s="1" t="s">
        <v>239</v>
      </c>
      <c r="C217" s="1" t="str">
        <f>VLOOKUP(טבלה1[[#This Row],[מסמך רכישה]],גיליון2!$B$1:$D$248,2,FALSE)</f>
        <v>73-30-01-03</v>
      </c>
      <c r="D217" s="5" t="str">
        <f>VLOOKUP(טבלה1[[#This Row],[מסמך רכישה]],גיליון2!$B$1:$D$248,3,FALSE)</f>
        <v>איכות מים- ניטור</v>
      </c>
      <c r="E217" s="1" t="s">
        <v>1860</v>
      </c>
      <c r="F217" s="3">
        <v>44927</v>
      </c>
      <c r="G217" s="3">
        <v>45291</v>
      </c>
      <c r="H217" s="1" t="s">
        <v>1434</v>
      </c>
      <c r="I217" s="1" t="s">
        <v>1435</v>
      </c>
      <c r="J217" s="46" t="s">
        <v>1436</v>
      </c>
      <c r="K217" s="1" t="s">
        <v>18</v>
      </c>
      <c r="L217" s="1">
        <v>71370</v>
      </c>
      <c r="M217" s="1">
        <v>0</v>
      </c>
      <c r="N217" s="1">
        <v>73368.36</v>
      </c>
      <c r="O217" s="1" t="s">
        <v>101</v>
      </c>
      <c r="P217" s="1"/>
      <c r="Q217" s="1">
        <v>0</v>
      </c>
      <c r="R217" s="2"/>
    </row>
    <row r="218" spans="1:18" x14ac:dyDescent="0.2">
      <c r="A218" s="48">
        <v>4502270317</v>
      </c>
      <c r="B218" s="1" t="s">
        <v>239</v>
      </c>
      <c r="C218" s="1" t="str">
        <f>VLOOKUP(טבלה1[[#This Row],[מסמך רכישה]],גיליון2!$B$1:$D$248,2,FALSE)</f>
        <v>41-30-01-20</v>
      </c>
      <c r="D218" s="5" t="str">
        <f>VLOOKUP(טבלה1[[#This Row],[מסמך רכישה]],גיליון2!$B$1:$D$248,3,FALSE)</f>
        <v>הדרכה ורווחה</v>
      </c>
      <c r="E218" s="1" t="s">
        <v>1861</v>
      </c>
      <c r="F218" s="3">
        <v>44920</v>
      </c>
      <c r="G218" s="3">
        <v>44985</v>
      </c>
      <c r="H218" s="1" t="s">
        <v>223</v>
      </c>
      <c r="I218" s="1" t="s">
        <v>222</v>
      </c>
      <c r="J218" s="46" t="s">
        <v>224</v>
      </c>
      <c r="K218" s="1" t="s">
        <v>18</v>
      </c>
      <c r="L218" s="1">
        <v>36001.370000000003</v>
      </c>
      <c r="M218" s="1">
        <v>0</v>
      </c>
      <c r="N218" s="1">
        <v>36001.370000000003</v>
      </c>
      <c r="O218" s="1" t="s">
        <v>53</v>
      </c>
      <c r="P218" s="1"/>
      <c r="Q218" s="1">
        <v>0</v>
      </c>
      <c r="R218" s="2"/>
    </row>
    <row r="219" spans="1:18" x14ac:dyDescent="0.2">
      <c r="A219" s="48">
        <v>4502271343</v>
      </c>
      <c r="B219" s="1" t="s">
        <v>239</v>
      </c>
      <c r="C219" s="1" t="str">
        <f>VLOOKUP(טבלה1[[#This Row],[מסמך רכישה]],גיליון2!$B$1:$D$248,2,FALSE)</f>
        <v>41-30-01-20</v>
      </c>
      <c r="D219" s="5" t="str">
        <f>VLOOKUP(טבלה1[[#This Row],[מסמך רכישה]],גיליון2!$B$1:$D$248,3,FALSE)</f>
        <v>הדרכה ורווחה</v>
      </c>
      <c r="E219" s="1" t="s">
        <v>1862</v>
      </c>
      <c r="F219" s="3">
        <v>44943</v>
      </c>
      <c r="G219" s="3">
        <v>44943</v>
      </c>
      <c r="H219" s="1" t="s">
        <v>1544</v>
      </c>
      <c r="I219" s="1" t="s">
        <v>1545</v>
      </c>
      <c r="J219" s="46" t="s">
        <v>1546</v>
      </c>
      <c r="K219" s="1" t="s">
        <v>18</v>
      </c>
      <c r="L219" s="1">
        <v>64730.14</v>
      </c>
      <c r="M219" s="1">
        <v>0</v>
      </c>
      <c r="N219" s="1">
        <v>64730.14</v>
      </c>
      <c r="O219" s="1" t="s">
        <v>53</v>
      </c>
      <c r="P219" s="1"/>
      <c r="Q219" s="1">
        <v>0</v>
      </c>
      <c r="R219" s="2"/>
    </row>
    <row r="220" spans="1:18" x14ac:dyDescent="0.2">
      <c r="A220" s="48">
        <v>4502271471</v>
      </c>
      <c r="B220" s="1" t="s">
        <v>239</v>
      </c>
      <c r="C220" s="1" t="str">
        <f>VLOOKUP(טבלה1[[#This Row],[מסמך רכישה]],גיליון2!$B$1:$D$248,2,FALSE)</f>
        <v>41-30-01-19</v>
      </c>
      <c r="D220" s="5" t="str">
        <f>VLOOKUP(טבלה1[[#This Row],[מסמך רכישה]],גיליון2!$B$1:$D$248,3,FALSE)</f>
        <v>פעולות מנהל וארגון</v>
      </c>
      <c r="E220" s="1" t="s">
        <v>1863</v>
      </c>
      <c r="F220" s="3">
        <v>44927</v>
      </c>
      <c r="G220" s="3">
        <v>45291</v>
      </c>
      <c r="H220" s="1" t="s">
        <v>1562</v>
      </c>
      <c r="I220" s="1" t="s">
        <v>1563</v>
      </c>
      <c r="J220" s="46" t="s">
        <v>1564</v>
      </c>
      <c r="K220" s="1" t="s">
        <v>18</v>
      </c>
      <c r="L220" s="1">
        <v>83484.37</v>
      </c>
      <c r="M220" s="1">
        <v>0</v>
      </c>
      <c r="N220" s="1">
        <v>83484.37</v>
      </c>
      <c r="O220" s="1" t="s">
        <v>44</v>
      </c>
      <c r="P220" s="1"/>
      <c r="Q220" s="1">
        <v>0</v>
      </c>
      <c r="R220" s="2"/>
    </row>
    <row r="221" spans="1:18" x14ac:dyDescent="0.2">
      <c r="A221" s="48">
        <v>4502272153</v>
      </c>
      <c r="B221" s="1" t="s">
        <v>239</v>
      </c>
      <c r="C221" s="1" t="str">
        <f>VLOOKUP(טבלה1[[#This Row],[מסמך רכישה]],גיליון2!$B$1:$D$248,2,FALSE)</f>
        <v>41-30-01-10</v>
      </c>
      <c r="D221" s="5" t="str">
        <f>VLOOKUP(טבלה1[[#This Row],[מסמך רכישה]],גיליון2!$B$1:$D$248,3,FALSE)</f>
        <v>הוצאות תפעול</v>
      </c>
      <c r="E221" s="1" t="s">
        <v>292</v>
      </c>
      <c r="F221" s="3">
        <v>44921</v>
      </c>
      <c r="G221" s="3">
        <v>45016</v>
      </c>
      <c r="H221" s="1" t="s">
        <v>129</v>
      </c>
      <c r="I221" s="1" t="s">
        <v>128</v>
      </c>
      <c r="J221" s="46" t="s">
        <v>130</v>
      </c>
      <c r="K221" s="1" t="s">
        <v>18</v>
      </c>
      <c r="L221" s="1">
        <v>3505.32</v>
      </c>
      <c r="M221" s="1">
        <v>0</v>
      </c>
      <c r="N221" s="1">
        <v>3505.32</v>
      </c>
      <c r="O221" s="1" t="s">
        <v>19</v>
      </c>
      <c r="P221" s="1"/>
      <c r="Q221" s="1">
        <v>0</v>
      </c>
      <c r="R221" s="2"/>
    </row>
    <row r="222" spans="1:18" x14ac:dyDescent="0.2">
      <c r="A222" s="48">
        <v>4502272182</v>
      </c>
      <c r="B222" s="1" t="s">
        <v>239</v>
      </c>
      <c r="C222" s="1" t="str">
        <f>VLOOKUP(טבלה1[[#This Row],[מסמך רכישה]],גיליון2!$B$1:$D$248,2,FALSE)</f>
        <v>73-30-01-25</v>
      </c>
      <c r="D222" s="5" t="str">
        <f>VLOOKUP(טבלה1[[#This Row],[מסמך רכישה]],גיליון2!$B$1:$D$248,3,FALSE)</f>
        <v>ייעוץ ופעולות בנושא</v>
      </c>
      <c r="E222" s="1" t="s">
        <v>1864</v>
      </c>
      <c r="F222" s="3">
        <v>44927</v>
      </c>
      <c r="G222" s="3">
        <v>45291</v>
      </c>
      <c r="H222" s="1" t="s">
        <v>1225</v>
      </c>
      <c r="I222" s="1" t="s">
        <v>1226</v>
      </c>
      <c r="J222" s="46" t="s">
        <v>1227</v>
      </c>
      <c r="K222" s="1" t="s">
        <v>18</v>
      </c>
      <c r="L222" s="1">
        <v>650000.01</v>
      </c>
      <c r="M222" s="1">
        <v>0</v>
      </c>
      <c r="N222" s="1">
        <v>704813.02</v>
      </c>
      <c r="O222" s="1" t="s">
        <v>175</v>
      </c>
      <c r="P222" s="1"/>
      <c r="Q222" s="1">
        <v>0</v>
      </c>
      <c r="R222" s="2"/>
    </row>
    <row r="223" spans="1:18" x14ac:dyDescent="0.2">
      <c r="A223" s="48">
        <v>4502272806</v>
      </c>
      <c r="B223" s="1" t="s">
        <v>239</v>
      </c>
      <c r="C223" s="1" t="str">
        <f>VLOOKUP(טבלה1[[#This Row],[מסמך רכישה]],גיליון2!$B$1:$D$248,2,FALSE)</f>
        <v>41-30-01-21</v>
      </c>
      <c r="D223" s="5" t="str">
        <f>VLOOKUP(טבלה1[[#This Row],[מסמך רכישה]],גיליון2!$B$1:$D$248,3,FALSE)</f>
        <v>ייעוץ בקרה וליווי</v>
      </c>
      <c r="E223" s="1" t="s">
        <v>1865</v>
      </c>
      <c r="F223" s="3">
        <v>44927</v>
      </c>
      <c r="G223" s="3">
        <v>45382</v>
      </c>
      <c r="H223" s="1" t="s">
        <v>1638</v>
      </c>
      <c r="I223" s="1" t="s">
        <v>1639</v>
      </c>
      <c r="J223" s="46" t="s">
        <v>1640</v>
      </c>
      <c r="K223" s="1" t="s">
        <v>18</v>
      </c>
      <c r="L223" s="1">
        <v>147349.79999999999</v>
      </c>
      <c r="M223" s="1">
        <v>0</v>
      </c>
      <c r="N223" s="1">
        <v>159616.95000000001</v>
      </c>
      <c r="O223" s="1" t="s">
        <v>40</v>
      </c>
      <c r="P223" s="1"/>
      <c r="Q223" s="1">
        <v>0</v>
      </c>
      <c r="R223" s="2"/>
    </row>
    <row r="224" spans="1:18" x14ac:dyDescent="0.2">
      <c r="A224" s="48">
        <v>4502272812</v>
      </c>
      <c r="B224" s="1" t="s">
        <v>239</v>
      </c>
      <c r="C224" s="1" t="str">
        <f>VLOOKUP(טבלה1[[#This Row],[מסמך רכישה]],גיליון2!$B$1:$D$248,2,FALSE)</f>
        <v>41-30-01-21</v>
      </c>
      <c r="D224" s="5" t="str">
        <f>VLOOKUP(טבלה1[[#This Row],[מסמך רכישה]],גיליון2!$B$1:$D$248,3,FALSE)</f>
        <v>ייעוץ בקרה וליווי</v>
      </c>
      <c r="E224" s="1" t="s">
        <v>1866</v>
      </c>
      <c r="F224" s="3">
        <v>44927</v>
      </c>
      <c r="G224" s="3">
        <v>45350</v>
      </c>
      <c r="H224" s="1" t="s">
        <v>1644</v>
      </c>
      <c r="I224" s="1" t="s">
        <v>1645</v>
      </c>
      <c r="J224" s="46" t="s">
        <v>1646</v>
      </c>
      <c r="K224" s="1" t="s">
        <v>18</v>
      </c>
      <c r="L224" s="1">
        <v>279971.64</v>
      </c>
      <c r="M224" s="1">
        <v>0</v>
      </c>
      <c r="N224" s="1">
        <v>302073.02</v>
      </c>
      <c r="O224" s="1" t="s">
        <v>1643</v>
      </c>
      <c r="P224" s="1"/>
      <c r="Q224" s="1">
        <v>0</v>
      </c>
      <c r="R224" s="2"/>
    </row>
    <row r="225" spans="1:18" x14ac:dyDescent="0.2">
      <c r="A225" s="48">
        <v>4502273186</v>
      </c>
      <c r="B225" s="1" t="s">
        <v>239</v>
      </c>
      <c r="C225" s="1" t="str">
        <f>VLOOKUP(טבלה1[[#This Row],[מסמך רכישה]],גיליון2!$B$1:$D$248,2,FALSE)</f>
        <v>73-30-01-25</v>
      </c>
      <c r="D225" s="5" t="str">
        <f>VLOOKUP(טבלה1[[#This Row],[מסמך רכישה]],גיליון2!$B$1:$D$248,3,FALSE)</f>
        <v>ייעוץ ופעולות בנושא</v>
      </c>
      <c r="E225" s="1" t="s">
        <v>1681</v>
      </c>
      <c r="F225" s="3">
        <v>44197</v>
      </c>
      <c r="G225" s="3">
        <v>45657</v>
      </c>
      <c r="H225" s="1" t="s">
        <v>1678</v>
      </c>
      <c r="I225" s="1" t="s">
        <v>1679</v>
      </c>
      <c r="J225" s="46" t="s">
        <v>1680</v>
      </c>
      <c r="K225" s="1" t="s">
        <v>18</v>
      </c>
      <c r="L225" s="1">
        <v>999999.94</v>
      </c>
      <c r="M225" s="1">
        <v>0</v>
      </c>
      <c r="N225" s="1">
        <v>999999.94</v>
      </c>
      <c r="O225" s="1" t="s">
        <v>175</v>
      </c>
      <c r="P225" s="1"/>
      <c r="Q225" s="1">
        <v>0</v>
      </c>
      <c r="R225" s="2"/>
    </row>
  </sheetData>
  <pageMargins left="0.7" right="0.7" top="0.75" bottom="0.75" header="0.3" footer="0.3"/>
  <pageSetup paperSize="9" orientation="portrait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49"/>
  <sheetViews>
    <sheetView rightToLeft="1" topLeftCell="A151" zoomScale="85" zoomScaleNormal="85" workbookViewId="0">
      <selection activeCell="B188" sqref="B188"/>
    </sheetView>
  </sheetViews>
  <sheetFormatPr defaultRowHeight="14.25" x14ac:dyDescent="0.2"/>
  <cols>
    <col min="1" max="1" width="10.5" bestFit="1" customWidth="1"/>
    <col min="2" max="2" width="9.625" bestFit="1" customWidth="1"/>
    <col min="3" max="3" width="9.625" customWidth="1"/>
    <col min="4" max="4" width="16.875" bestFit="1" customWidth="1"/>
  </cols>
  <sheetData>
    <row r="1" spans="2:4" x14ac:dyDescent="0.2">
      <c r="B1" s="37" t="s">
        <v>0</v>
      </c>
      <c r="C1" s="37" t="s">
        <v>1700</v>
      </c>
      <c r="D1" s="37" t="s">
        <v>1701</v>
      </c>
    </row>
    <row r="2" spans="2:4" x14ac:dyDescent="0.2">
      <c r="B2" s="6">
        <v>4502230272</v>
      </c>
      <c r="C2" s="36" t="s">
        <v>240</v>
      </c>
      <c r="D2" s="38" t="s">
        <v>241</v>
      </c>
    </row>
    <row r="3" spans="2:4" x14ac:dyDescent="0.2">
      <c r="B3" s="7">
        <v>4502230508</v>
      </c>
      <c r="C3" s="40" t="s">
        <v>254</v>
      </c>
      <c r="D3" s="39" t="s">
        <v>255</v>
      </c>
    </row>
    <row r="4" spans="2:4" x14ac:dyDescent="0.2">
      <c r="B4" s="7">
        <v>4502230756</v>
      </c>
      <c r="C4" s="40" t="s">
        <v>242</v>
      </c>
      <c r="D4" s="39" t="s">
        <v>243</v>
      </c>
    </row>
    <row r="5" spans="2:4" x14ac:dyDescent="0.2">
      <c r="B5" s="7">
        <v>4502230778</v>
      </c>
      <c r="C5" s="40" t="s">
        <v>240</v>
      </c>
      <c r="D5" s="39" t="s">
        <v>241</v>
      </c>
    </row>
    <row r="6" spans="2:4" x14ac:dyDescent="0.2">
      <c r="B6" s="7">
        <v>4502230785</v>
      </c>
      <c r="C6" s="40" t="s">
        <v>240</v>
      </c>
      <c r="D6" s="39" t="s">
        <v>241</v>
      </c>
    </row>
    <row r="7" spans="2:4" x14ac:dyDescent="0.2">
      <c r="B7" s="7">
        <v>4502231561</v>
      </c>
      <c r="C7" s="40" t="s">
        <v>242</v>
      </c>
      <c r="D7" s="39" t="s">
        <v>243</v>
      </c>
    </row>
    <row r="8" spans="2:4" x14ac:dyDescent="0.2">
      <c r="B8" s="7">
        <v>4502232934</v>
      </c>
      <c r="C8" s="40" t="s">
        <v>244</v>
      </c>
      <c r="D8" s="39" t="s">
        <v>245</v>
      </c>
    </row>
    <row r="9" spans="2:4" x14ac:dyDescent="0.2">
      <c r="B9" s="7">
        <v>4502235024</v>
      </c>
      <c r="C9" s="40" t="s">
        <v>246</v>
      </c>
      <c r="D9" s="39" t="s">
        <v>247</v>
      </c>
    </row>
    <row r="10" spans="2:4" x14ac:dyDescent="0.2">
      <c r="B10" s="7">
        <v>4502235068</v>
      </c>
      <c r="C10" s="40" t="s">
        <v>240</v>
      </c>
      <c r="D10" s="39" t="s">
        <v>241</v>
      </c>
    </row>
    <row r="11" spans="2:4" x14ac:dyDescent="0.2">
      <c r="B11" s="7">
        <v>4502235286</v>
      </c>
      <c r="C11" s="40" t="s">
        <v>248</v>
      </c>
      <c r="D11" s="39" t="s">
        <v>249</v>
      </c>
    </row>
    <row r="12" spans="2:4" x14ac:dyDescent="0.2">
      <c r="B12" s="7">
        <v>4502236420</v>
      </c>
      <c r="C12" s="40" t="s">
        <v>244</v>
      </c>
      <c r="D12" s="39" t="s">
        <v>245</v>
      </c>
    </row>
    <row r="13" spans="2:4" x14ac:dyDescent="0.2">
      <c r="B13" s="7">
        <v>4502236743</v>
      </c>
      <c r="C13" s="40" t="s">
        <v>242</v>
      </c>
      <c r="D13" s="39" t="s">
        <v>243</v>
      </c>
    </row>
    <row r="14" spans="2:4" x14ac:dyDescent="0.2">
      <c r="B14" s="7">
        <v>4502236751</v>
      </c>
      <c r="C14" s="40" t="s">
        <v>242</v>
      </c>
      <c r="D14" s="39" t="s">
        <v>243</v>
      </c>
    </row>
    <row r="15" spans="2:4" x14ac:dyDescent="0.2">
      <c r="B15" s="7">
        <v>4502237314</v>
      </c>
      <c r="C15" s="40" t="s">
        <v>250</v>
      </c>
      <c r="D15" s="39" t="s">
        <v>251</v>
      </c>
    </row>
    <row r="16" spans="2:4" x14ac:dyDescent="0.2">
      <c r="B16" s="7">
        <v>4502237744</v>
      </c>
      <c r="C16" s="40" t="s">
        <v>246</v>
      </c>
      <c r="D16" s="39" t="s">
        <v>247</v>
      </c>
    </row>
    <row r="17" spans="2:4" x14ac:dyDescent="0.2">
      <c r="B17" s="7">
        <v>4502237761</v>
      </c>
      <c r="C17" s="40" t="s">
        <v>246</v>
      </c>
      <c r="D17" s="39" t="s">
        <v>247</v>
      </c>
    </row>
    <row r="18" spans="2:4" x14ac:dyDescent="0.2">
      <c r="B18" s="7">
        <v>4502239278</v>
      </c>
      <c r="C18" s="40" t="s">
        <v>252</v>
      </c>
      <c r="D18" s="39" t="s">
        <v>253</v>
      </c>
    </row>
    <row r="19" spans="2:4" x14ac:dyDescent="0.2">
      <c r="B19" s="7">
        <v>4502240164</v>
      </c>
      <c r="C19" s="40" t="s">
        <v>254</v>
      </c>
      <c r="D19" s="39" t="s">
        <v>255</v>
      </c>
    </row>
    <row r="20" spans="2:4" x14ac:dyDescent="0.2">
      <c r="B20" s="7">
        <v>4502240664</v>
      </c>
      <c r="C20" s="40" t="s">
        <v>254</v>
      </c>
      <c r="D20" s="39" t="s">
        <v>255</v>
      </c>
    </row>
    <row r="21" spans="2:4" x14ac:dyDescent="0.2">
      <c r="B21" s="7">
        <v>4502240891</v>
      </c>
      <c r="C21" s="40" t="s">
        <v>242</v>
      </c>
      <c r="D21" s="39" t="s">
        <v>243</v>
      </c>
    </row>
    <row r="22" spans="2:4" x14ac:dyDescent="0.2">
      <c r="B22" s="7">
        <v>4502241169</v>
      </c>
      <c r="C22" s="40" t="s">
        <v>256</v>
      </c>
      <c r="D22" s="39" t="s">
        <v>257</v>
      </c>
    </row>
    <row r="23" spans="2:4" x14ac:dyDescent="0.2">
      <c r="B23" s="7">
        <v>4502242165</v>
      </c>
      <c r="C23" s="40" t="s">
        <v>252</v>
      </c>
      <c r="D23" s="39" t="s">
        <v>253</v>
      </c>
    </row>
    <row r="24" spans="2:4" x14ac:dyDescent="0.2">
      <c r="B24" s="7">
        <v>4502242194</v>
      </c>
      <c r="C24" s="40" t="s">
        <v>252</v>
      </c>
      <c r="D24" s="39" t="s">
        <v>253</v>
      </c>
    </row>
    <row r="25" spans="2:4" x14ac:dyDescent="0.2">
      <c r="B25" s="7">
        <v>4502242417</v>
      </c>
      <c r="C25" s="40" t="s">
        <v>252</v>
      </c>
      <c r="D25" s="39" t="s">
        <v>253</v>
      </c>
    </row>
    <row r="26" spans="2:4" x14ac:dyDescent="0.2">
      <c r="B26" s="7">
        <v>4502242666</v>
      </c>
      <c r="C26" s="40" t="s">
        <v>240</v>
      </c>
      <c r="D26" s="39" t="s">
        <v>241</v>
      </c>
    </row>
    <row r="27" spans="2:4" x14ac:dyDescent="0.2">
      <c r="B27" s="7">
        <v>4502242671</v>
      </c>
      <c r="C27" s="40" t="s">
        <v>240</v>
      </c>
      <c r="D27" s="39" t="s">
        <v>241</v>
      </c>
    </row>
    <row r="28" spans="2:4" x14ac:dyDescent="0.2">
      <c r="B28" s="7">
        <v>4502242736</v>
      </c>
      <c r="C28" s="40" t="s">
        <v>248</v>
      </c>
      <c r="D28" s="39" t="s">
        <v>249</v>
      </c>
    </row>
    <row r="29" spans="2:4" x14ac:dyDescent="0.2">
      <c r="B29" s="7">
        <v>4502242791</v>
      </c>
      <c r="C29" s="40" t="s">
        <v>248</v>
      </c>
      <c r="D29" s="39" t="s">
        <v>249</v>
      </c>
    </row>
    <row r="30" spans="2:4" x14ac:dyDescent="0.2">
      <c r="B30" s="7">
        <v>4502242841</v>
      </c>
      <c r="C30" s="40" t="s">
        <v>244</v>
      </c>
      <c r="D30" s="39" t="s">
        <v>245</v>
      </c>
    </row>
    <row r="31" spans="2:4" x14ac:dyDescent="0.2">
      <c r="B31" s="7">
        <v>4502243636</v>
      </c>
      <c r="C31" s="40" t="s">
        <v>240</v>
      </c>
      <c r="D31" s="39" t="s">
        <v>241</v>
      </c>
    </row>
    <row r="32" spans="2:4" x14ac:dyDescent="0.2">
      <c r="B32" s="7">
        <v>4502243781</v>
      </c>
      <c r="C32" s="40" t="s">
        <v>254</v>
      </c>
      <c r="D32" s="39" t="s">
        <v>255</v>
      </c>
    </row>
    <row r="33" spans="2:4" x14ac:dyDescent="0.2">
      <c r="B33" s="7">
        <v>4502243912</v>
      </c>
      <c r="C33" s="40" t="s">
        <v>240</v>
      </c>
      <c r="D33" s="39" t="s">
        <v>241</v>
      </c>
    </row>
    <row r="34" spans="2:4" x14ac:dyDescent="0.2">
      <c r="B34" s="7">
        <v>4502243932</v>
      </c>
      <c r="C34" s="40" t="s">
        <v>240</v>
      </c>
      <c r="D34" s="39" t="s">
        <v>241</v>
      </c>
    </row>
    <row r="35" spans="2:4" x14ac:dyDescent="0.2">
      <c r="B35" s="7">
        <v>4502245557</v>
      </c>
      <c r="C35" s="40" t="s">
        <v>254</v>
      </c>
      <c r="D35" s="39" t="s">
        <v>255</v>
      </c>
    </row>
    <row r="36" spans="2:4" x14ac:dyDescent="0.2">
      <c r="B36" s="7">
        <v>4502245891</v>
      </c>
      <c r="C36" s="40" t="s">
        <v>258</v>
      </c>
      <c r="D36" s="39" t="s">
        <v>259</v>
      </c>
    </row>
    <row r="37" spans="2:4" x14ac:dyDescent="0.2">
      <c r="B37" s="7">
        <v>4502246304</v>
      </c>
      <c r="C37" s="40" t="s">
        <v>260</v>
      </c>
      <c r="D37" s="39" t="s">
        <v>261</v>
      </c>
    </row>
    <row r="38" spans="2:4" x14ac:dyDescent="0.2">
      <c r="B38" s="7">
        <v>4502247142</v>
      </c>
      <c r="C38" s="40" t="s">
        <v>242</v>
      </c>
      <c r="D38" s="39" t="s">
        <v>243</v>
      </c>
    </row>
    <row r="39" spans="2:4" x14ac:dyDescent="0.2">
      <c r="B39" s="7">
        <v>4502247338</v>
      </c>
      <c r="C39" s="40" t="s">
        <v>246</v>
      </c>
      <c r="D39" s="39" t="s">
        <v>247</v>
      </c>
    </row>
    <row r="40" spans="2:4" x14ac:dyDescent="0.2">
      <c r="B40" s="7">
        <v>4502247405</v>
      </c>
      <c r="C40" s="40" t="s">
        <v>246</v>
      </c>
      <c r="D40" s="39" t="s">
        <v>247</v>
      </c>
    </row>
    <row r="41" spans="2:4" x14ac:dyDescent="0.2">
      <c r="B41" s="7">
        <v>4502247722</v>
      </c>
      <c r="C41" s="40" t="s">
        <v>260</v>
      </c>
      <c r="D41" s="39" t="s">
        <v>261</v>
      </c>
    </row>
    <row r="42" spans="2:4" x14ac:dyDescent="0.2">
      <c r="B42" s="7">
        <v>4502247755</v>
      </c>
      <c r="C42" s="40" t="s">
        <v>260</v>
      </c>
      <c r="D42" s="39" t="s">
        <v>261</v>
      </c>
    </row>
    <row r="43" spans="2:4" x14ac:dyDescent="0.2">
      <c r="B43" s="7">
        <v>4502247950</v>
      </c>
      <c r="C43" s="40" t="s">
        <v>240</v>
      </c>
      <c r="D43" s="39" t="s">
        <v>241</v>
      </c>
    </row>
    <row r="44" spans="2:4" x14ac:dyDescent="0.2">
      <c r="B44" s="7">
        <v>4502248075</v>
      </c>
      <c r="C44" s="40" t="s">
        <v>254</v>
      </c>
      <c r="D44" s="39" t="s">
        <v>255</v>
      </c>
    </row>
    <row r="45" spans="2:4" x14ac:dyDescent="0.2">
      <c r="B45" s="7">
        <v>4502248485</v>
      </c>
      <c r="C45" s="40" t="s">
        <v>252</v>
      </c>
      <c r="D45" s="39" t="s">
        <v>253</v>
      </c>
    </row>
    <row r="46" spans="2:4" x14ac:dyDescent="0.2">
      <c r="B46" s="7">
        <v>4502248543</v>
      </c>
      <c r="C46" s="40" t="s">
        <v>252</v>
      </c>
      <c r="D46" s="39" t="s">
        <v>253</v>
      </c>
    </row>
    <row r="47" spans="2:4" x14ac:dyDescent="0.2">
      <c r="B47" s="7">
        <v>4502248552</v>
      </c>
      <c r="C47" s="40" t="s">
        <v>252</v>
      </c>
      <c r="D47" s="39" t="s">
        <v>253</v>
      </c>
    </row>
    <row r="48" spans="2:4" x14ac:dyDescent="0.2">
      <c r="B48" s="7">
        <v>4502248555</v>
      </c>
      <c r="C48" s="40" t="s">
        <v>240</v>
      </c>
      <c r="D48" s="39" t="s">
        <v>241</v>
      </c>
    </row>
    <row r="49" spans="2:4" x14ac:dyDescent="0.2">
      <c r="B49" s="7">
        <v>4502248593</v>
      </c>
      <c r="C49" s="40" t="s">
        <v>244</v>
      </c>
      <c r="D49" s="39" t="s">
        <v>245</v>
      </c>
    </row>
    <row r="50" spans="2:4" x14ac:dyDescent="0.2">
      <c r="B50" s="7">
        <v>4502248622</v>
      </c>
      <c r="C50" s="40" t="s">
        <v>244</v>
      </c>
      <c r="D50" s="39" t="s">
        <v>245</v>
      </c>
    </row>
    <row r="51" spans="2:4" x14ac:dyDescent="0.2">
      <c r="B51" s="7">
        <v>4502248630</v>
      </c>
      <c r="C51" s="40" t="s">
        <v>244</v>
      </c>
      <c r="D51" s="39" t="s">
        <v>245</v>
      </c>
    </row>
    <row r="52" spans="2:4" x14ac:dyDescent="0.2">
      <c r="B52" s="7">
        <v>4502248634</v>
      </c>
      <c r="C52" s="40" t="s">
        <v>244</v>
      </c>
      <c r="D52" s="39" t="s">
        <v>245</v>
      </c>
    </row>
    <row r="53" spans="2:4" x14ac:dyDescent="0.2">
      <c r="B53" s="7">
        <v>4502248640</v>
      </c>
      <c r="C53" s="40" t="s">
        <v>244</v>
      </c>
      <c r="D53" s="39" t="s">
        <v>245</v>
      </c>
    </row>
    <row r="54" spans="2:4" x14ac:dyDescent="0.2">
      <c r="B54" s="7">
        <v>4502248746</v>
      </c>
      <c r="C54" s="40" t="s">
        <v>246</v>
      </c>
      <c r="D54" s="39" t="s">
        <v>247</v>
      </c>
    </row>
    <row r="55" spans="2:4" x14ac:dyDescent="0.2">
      <c r="B55" s="7">
        <v>4502248772</v>
      </c>
      <c r="C55" s="40" t="s">
        <v>254</v>
      </c>
      <c r="D55" s="39" t="s">
        <v>255</v>
      </c>
    </row>
    <row r="56" spans="2:4" x14ac:dyDescent="0.2">
      <c r="B56" s="7">
        <v>4502248821</v>
      </c>
      <c r="C56" s="40" t="s">
        <v>254</v>
      </c>
      <c r="D56" s="39" t="s">
        <v>255</v>
      </c>
    </row>
    <row r="57" spans="2:4" x14ac:dyDescent="0.2">
      <c r="B57" s="7">
        <v>4502248918</v>
      </c>
      <c r="C57" s="40" t="s">
        <v>242</v>
      </c>
      <c r="D57" s="39" t="s">
        <v>243</v>
      </c>
    </row>
    <row r="58" spans="2:4" x14ac:dyDescent="0.2">
      <c r="B58" s="7">
        <v>4502249152</v>
      </c>
      <c r="C58" s="40" t="s">
        <v>252</v>
      </c>
      <c r="D58" s="39" t="s">
        <v>253</v>
      </c>
    </row>
    <row r="59" spans="2:4" x14ac:dyDescent="0.2">
      <c r="B59" s="7">
        <v>4502249180</v>
      </c>
      <c r="C59" s="40" t="s">
        <v>262</v>
      </c>
      <c r="D59" s="39" t="s">
        <v>263</v>
      </c>
    </row>
    <row r="60" spans="2:4" x14ac:dyDescent="0.2">
      <c r="B60" s="7">
        <v>4502249188</v>
      </c>
      <c r="C60" s="40" t="s">
        <v>252</v>
      </c>
      <c r="D60" s="39" t="s">
        <v>253</v>
      </c>
    </row>
    <row r="61" spans="2:4" x14ac:dyDescent="0.2">
      <c r="B61" s="7">
        <v>4502249214</v>
      </c>
      <c r="C61" s="40" t="s">
        <v>254</v>
      </c>
      <c r="D61" s="39" t="s">
        <v>255</v>
      </c>
    </row>
    <row r="62" spans="2:4" x14ac:dyDescent="0.2">
      <c r="B62" s="7">
        <v>4502249370</v>
      </c>
      <c r="C62" s="40" t="s">
        <v>254</v>
      </c>
      <c r="D62" s="39" t="s">
        <v>255</v>
      </c>
    </row>
    <row r="63" spans="2:4" x14ac:dyDescent="0.2">
      <c r="B63" s="7">
        <v>4502249586</v>
      </c>
      <c r="C63" s="40" t="s">
        <v>244</v>
      </c>
      <c r="D63" s="39" t="s">
        <v>245</v>
      </c>
    </row>
    <row r="64" spans="2:4" x14ac:dyDescent="0.2">
      <c r="B64" s="7">
        <v>4502250159</v>
      </c>
      <c r="C64" s="40" t="s">
        <v>244</v>
      </c>
      <c r="D64" s="39" t="s">
        <v>245</v>
      </c>
    </row>
    <row r="65" spans="2:4" x14ac:dyDescent="0.2">
      <c r="B65" s="7">
        <v>4502250530</v>
      </c>
      <c r="C65" s="40" t="s">
        <v>252</v>
      </c>
      <c r="D65" s="39" t="s">
        <v>253</v>
      </c>
    </row>
    <row r="66" spans="2:4" x14ac:dyDescent="0.2">
      <c r="B66" s="7">
        <v>4502251021</v>
      </c>
      <c r="C66" s="40" t="s">
        <v>240</v>
      </c>
      <c r="D66" s="39" t="s">
        <v>241</v>
      </c>
    </row>
    <row r="67" spans="2:4" x14ac:dyDescent="0.2">
      <c r="B67" s="7">
        <v>4502252255</v>
      </c>
      <c r="C67" s="40" t="s">
        <v>254</v>
      </c>
      <c r="D67" s="39" t="s">
        <v>255</v>
      </c>
    </row>
    <row r="68" spans="2:4" x14ac:dyDescent="0.2">
      <c r="B68" s="7">
        <v>4502252680</v>
      </c>
      <c r="C68" s="40" t="s">
        <v>254</v>
      </c>
      <c r="D68" s="39" t="s">
        <v>255</v>
      </c>
    </row>
    <row r="69" spans="2:4" x14ac:dyDescent="0.2">
      <c r="B69" s="7">
        <v>4502253033</v>
      </c>
      <c r="C69" s="40" t="s">
        <v>240</v>
      </c>
      <c r="D69" s="39" t="s">
        <v>241</v>
      </c>
    </row>
    <row r="70" spans="2:4" x14ac:dyDescent="0.2">
      <c r="B70" s="7">
        <v>4502253049</v>
      </c>
      <c r="C70" s="40" t="s">
        <v>240</v>
      </c>
      <c r="D70" s="39" t="s">
        <v>241</v>
      </c>
    </row>
    <row r="71" spans="2:4" x14ac:dyDescent="0.2">
      <c r="B71" s="7">
        <v>4502253646</v>
      </c>
      <c r="C71" s="40" t="s">
        <v>264</v>
      </c>
      <c r="D71" s="39" t="s">
        <v>265</v>
      </c>
    </row>
    <row r="72" spans="2:4" x14ac:dyDescent="0.2">
      <c r="B72" s="7">
        <v>4502255176</v>
      </c>
      <c r="C72" s="40" t="s">
        <v>244</v>
      </c>
      <c r="D72" s="39" t="s">
        <v>245</v>
      </c>
    </row>
    <row r="73" spans="2:4" x14ac:dyDescent="0.2">
      <c r="B73" s="7">
        <v>4502255428</v>
      </c>
      <c r="C73" s="40" t="s">
        <v>244</v>
      </c>
      <c r="D73" s="39" t="s">
        <v>245</v>
      </c>
    </row>
    <row r="74" spans="2:4" x14ac:dyDescent="0.2">
      <c r="B74" s="7">
        <v>4502255453</v>
      </c>
      <c r="C74" s="40" t="s">
        <v>244</v>
      </c>
      <c r="D74" s="39" t="s">
        <v>245</v>
      </c>
    </row>
    <row r="75" spans="2:4" x14ac:dyDescent="0.2">
      <c r="B75" s="7">
        <v>4502255472</v>
      </c>
      <c r="C75" s="40" t="s">
        <v>244</v>
      </c>
      <c r="D75" s="39" t="s">
        <v>245</v>
      </c>
    </row>
    <row r="76" spans="2:4" x14ac:dyDescent="0.2">
      <c r="B76" s="7">
        <v>4502255483</v>
      </c>
      <c r="C76" s="40" t="s">
        <v>244</v>
      </c>
      <c r="D76" s="39" t="s">
        <v>245</v>
      </c>
    </row>
    <row r="77" spans="2:4" x14ac:dyDescent="0.2">
      <c r="B77" s="7">
        <v>4502255492</v>
      </c>
      <c r="C77" s="40" t="s">
        <v>252</v>
      </c>
      <c r="D77" s="39" t="s">
        <v>253</v>
      </c>
    </row>
    <row r="78" spans="2:4" x14ac:dyDescent="0.2">
      <c r="B78" s="7">
        <v>4502255505</v>
      </c>
      <c r="C78" s="40" t="s">
        <v>244</v>
      </c>
      <c r="D78" s="39" t="s">
        <v>245</v>
      </c>
    </row>
    <row r="79" spans="2:4" x14ac:dyDescent="0.2">
      <c r="B79" s="7">
        <v>4502255550</v>
      </c>
      <c r="C79" s="40" t="s">
        <v>244</v>
      </c>
      <c r="D79" s="39" t="s">
        <v>245</v>
      </c>
    </row>
    <row r="80" spans="2:4" x14ac:dyDescent="0.2">
      <c r="B80" s="7">
        <v>4502255579</v>
      </c>
      <c r="C80" s="40" t="s">
        <v>246</v>
      </c>
      <c r="D80" s="39" t="s">
        <v>247</v>
      </c>
    </row>
    <row r="81" spans="2:4" x14ac:dyDescent="0.2">
      <c r="B81" s="7">
        <v>4502255878</v>
      </c>
      <c r="C81" s="40" t="s">
        <v>244</v>
      </c>
      <c r="D81" s="39" t="s">
        <v>245</v>
      </c>
    </row>
    <row r="82" spans="2:4" x14ac:dyDescent="0.2">
      <c r="B82" s="7">
        <v>4502255893</v>
      </c>
      <c r="C82" s="40" t="s">
        <v>244</v>
      </c>
      <c r="D82" s="39" t="s">
        <v>245</v>
      </c>
    </row>
    <row r="83" spans="2:4" x14ac:dyDescent="0.2">
      <c r="B83" s="7">
        <v>4502255916</v>
      </c>
      <c r="C83" s="40" t="s">
        <v>244</v>
      </c>
      <c r="D83" s="39" t="s">
        <v>245</v>
      </c>
    </row>
    <row r="84" spans="2:4" x14ac:dyDescent="0.2">
      <c r="B84" s="7">
        <v>4502255930</v>
      </c>
      <c r="C84" s="40" t="s">
        <v>244</v>
      </c>
      <c r="D84" s="39" t="s">
        <v>245</v>
      </c>
    </row>
    <row r="85" spans="2:4" x14ac:dyDescent="0.2">
      <c r="B85" s="7">
        <v>4502255950</v>
      </c>
      <c r="C85" s="40" t="s">
        <v>244</v>
      </c>
      <c r="D85" s="39" t="s">
        <v>245</v>
      </c>
    </row>
    <row r="86" spans="2:4" x14ac:dyDescent="0.2">
      <c r="B86" s="7">
        <v>4502255978</v>
      </c>
      <c r="C86" s="40" t="s">
        <v>244</v>
      </c>
      <c r="D86" s="39" t="s">
        <v>245</v>
      </c>
    </row>
    <row r="87" spans="2:4" x14ac:dyDescent="0.2">
      <c r="B87" s="7">
        <v>4502256043</v>
      </c>
      <c r="C87" s="40" t="s">
        <v>242</v>
      </c>
      <c r="D87" s="39" t="s">
        <v>243</v>
      </c>
    </row>
    <row r="88" spans="2:4" x14ac:dyDescent="0.2">
      <c r="B88" s="7">
        <v>4502256103</v>
      </c>
      <c r="C88" s="40" t="s">
        <v>242</v>
      </c>
      <c r="D88" s="39" t="s">
        <v>243</v>
      </c>
    </row>
    <row r="89" spans="2:4" x14ac:dyDescent="0.2">
      <c r="B89" s="7">
        <v>4502256284</v>
      </c>
      <c r="C89" s="40" t="s">
        <v>244</v>
      </c>
      <c r="D89" s="39" t="s">
        <v>245</v>
      </c>
    </row>
    <row r="90" spans="2:4" x14ac:dyDescent="0.2">
      <c r="B90" s="7">
        <v>4502256306</v>
      </c>
      <c r="C90" s="40" t="s">
        <v>244</v>
      </c>
      <c r="D90" s="39" t="s">
        <v>245</v>
      </c>
    </row>
    <row r="91" spans="2:4" x14ac:dyDescent="0.2">
      <c r="B91" s="7">
        <v>4502256369</v>
      </c>
      <c r="C91" s="40" t="s">
        <v>254</v>
      </c>
      <c r="D91" s="39" t="s">
        <v>255</v>
      </c>
    </row>
    <row r="92" spans="2:4" x14ac:dyDescent="0.2">
      <c r="B92" s="7">
        <v>4502256430</v>
      </c>
      <c r="C92" s="40" t="s">
        <v>242</v>
      </c>
      <c r="D92" s="39" t="s">
        <v>243</v>
      </c>
    </row>
    <row r="93" spans="2:4" x14ac:dyDescent="0.2">
      <c r="B93" s="7">
        <v>4502256531</v>
      </c>
      <c r="C93" s="40" t="s">
        <v>244</v>
      </c>
      <c r="D93" s="39" t="s">
        <v>245</v>
      </c>
    </row>
    <row r="94" spans="2:4" x14ac:dyDescent="0.2">
      <c r="B94" s="7">
        <v>4502256548</v>
      </c>
      <c r="C94" s="40" t="s">
        <v>244</v>
      </c>
      <c r="D94" s="39" t="s">
        <v>245</v>
      </c>
    </row>
    <row r="95" spans="2:4" x14ac:dyDescent="0.2">
      <c r="B95" s="7">
        <v>4502256556</v>
      </c>
      <c r="C95" s="40" t="s">
        <v>244</v>
      </c>
      <c r="D95" s="39" t="s">
        <v>245</v>
      </c>
    </row>
    <row r="96" spans="2:4" x14ac:dyDescent="0.2">
      <c r="B96" s="7">
        <v>4502256566</v>
      </c>
      <c r="C96" s="40" t="s">
        <v>244</v>
      </c>
      <c r="D96" s="39" t="s">
        <v>245</v>
      </c>
    </row>
    <row r="97" spans="2:4" x14ac:dyDescent="0.2">
      <c r="B97" s="7">
        <v>4502256577</v>
      </c>
      <c r="C97" s="40" t="s">
        <v>244</v>
      </c>
      <c r="D97" s="39" t="s">
        <v>245</v>
      </c>
    </row>
    <row r="98" spans="2:4" x14ac:dyDescent="0.2">
      <c r="B98" s="7">
        <v>4502256583</v>
      </c>
      <c r="C98" s="40" t="s">
        <v>244</v>
      </c>
      <c r="D98" s="39" t="s">
        <v>245</v>
      </c>
    </row>
    <row r="99" spans="2:4" x14ac:dyDescent="0.2">
      <c r="B99" s="7">
        <v>4502256594</v>
      </c>
      <c r="C99" s="40" t="s">
        <v>244</v>
      </c>
      <c r="D99" s="39" t="s">
        <v>245</v>
      </c>
    </row>
    <row r="100" spans="2:4" x14ac:dyDescent="0.2">
      <c r="B100" s="7">
        <v>4502256611</v>
      </c>
      <c r="C100" s="40" t="s">
        <v>244</v>
      </c>
      <c r="D100" s="39" t="s">
        <v>245</v>
      </c>
    </row>
    <row r="101" spans="2:4" x14ac:dyDescent="0.2">
      <c r="B101" s="7">
        <v>4502256624</v>
      </c>
      <c r="C101" s="40" t="s">
        <v>244</v>
      </c>
      <c r="D101" s="39" t="s">
        <v>245</v>
      </c>
    </row>
    <row r="102" spans="2:4" x14ac:dyDescent="0.2">
      <c r="B102" s="7">
        <v>4502256632</v>
      </c>
      <c r="C102" s="40" t="s">
        <v>244</v>
      </c>
      <c r="D102" s="39" t="s">
        <v>245</v>
      </c>
    </row>
    <row r="103" spans="2:4" x14ac:dyDescent="0.2">
      <c r="B103" s="7">
        <v>4502256661</v>
      </c>
      <c r="C103" s="40" t="s">
        <v>240</v>
      </c>
      <c r="D103" s="39" t="s">
        <v>241</v>
      </c>
    </row>
    <row r="104" spans="2:4" x14ac:dyDescent="0.2">
      <c r="B104" s="7">
        <v>4502256676</v>
      </c>
      <c r="C104" s="40" t="s">
        <v>240</v>
      </c>
      <c r="D104" s="39" t="s">
        <v>241</v>
      </c>
    </row>
    <row r="105" spans="2:4" x14ac:dyDescent="0.2">
      <c r="B105" s="7">
        <v>4502256681</v>
      </c>
      <c r="C105" s="40" t="s">
        <v>240</v>
      </c>
      <c r="D105" s="39" t="s">
        <v>241</v>
      </c>
    </row>
    <row r="106" spans="2:4" x14ac:dyDescent="0.2">
      <c r="B106" s="7">
        <v>4502257110</v>
      </c>
      <c r="C106" s="40" t="s">
        <v>246</v>
      </c>
      <c r="D106" s="39" t="s">
        <v>247</v>
      </c>
    </row>
    <row r="107" spans="2:4" x14ac:dyDescent="0.2">
      <c r="B107" s="7">
        <v>4502257481</v>
      </c>
      <c r="C107" s="40" t="s">
        <v>254</v>
      </c>
      <c r="D107" s="39" t="s">
        <v>255</v>
      </c>
    </row>
    <row r="108" spans="2:4" x14ac:dyDescent="0.2">
      <c r="B108" s="7">
        <v>4502258250</v>
      </c>
      <c r="C108" s="40" t="s">
        <v>252</v>
      </c>
      <c r="D108" s="39" t="s">
        <v>253</v>
      </c>
    </row>
    <row r="109" spans="2:4" x14ac:dyDescent="0.2">
      <c r="B109" s="7">
        <v>4502258334</v>
      </c>
      <c r="C109" s="40" t="s">
        <v>244</v>
      </c>
      <c r="D109" s="40" t="s">
        <v>245</v>
      </c>
    </row>
    <row r="110" spans="2:4" x14ac:dyDescent="0.2">
      <c r="B110" s="7">
        <v>4502258406</v>
      </c>
      <c r="C110" s="40" t="s">
        <v>244</v>
      </c>
      <c r="D110" s="39" t="s">
        <v>245</v>
      </c>
    </row>
    <row r="111" spans="2:4" x14ac:dyDescent="0.2">
      <c r="B111" s="7">
        <v>4502258638</v>
      </c>
      <c r="C111" s="40" t="s">
        <v>244</v>
      </c>
      <c r="D111" s="39" t="s">
        <v>245</v>
      </c>
    </row>
    <row r="112" spans="2:4" x14ac:dyDescent="0.2">
      <c r="B112" s="7">
        <v>4502258698</v>
      </c>
      <c r="C112" s="40" t="s">
        <v>264</v>
      </c>
      <c r="D112" s="39" t="s">
        <v>265</v>
      </c>
    </row>
    <row r="113" spans="2:4" x14ac:dyDescent="0.2">
      <c r="B113" s="7">
        <v>4502258704</v>
      </c>
      <c r="C113" s="40" t="s">
        <v>242</v>
      </c>
      <c r="D113" s="39" t="s">
        <v>243</v>
      </c>
    </row>
    <row r="114" spans="2:4" x14ac:dyDescent="0.2">
      <c r="B114" s="7">
        <v>4502258719</v>
      </c>
      <c r="C114" s="40" t="s">
        <v>242</v>
      </c>
      <c r="D114" s="39" t="s">
        <v>243</v>
      </c>
    </row>
    <row r="115" spans="2:4" x14ac:dyDescent="0.2">
      <c r="B115" s="7">
        <v>4502258769</v>
      </c>
      <c r="C115" s="40" t="s">
        <v>252</v>
      </c>
      <c r="D115" s="39" t="s">
        <v>253</v>
      </c>
    </row>
    <row r="116" spans="2:4" x14ac:dyDescent="0.2">
      <c r="B116" s="7">
        <v>4502259010</v>
      </c>
      <c r="C116" s="40" t="s">
        <v>254</v>
      </c>
      <c r="D116" s="39" t="s">
        <v>255</v>
      </c>
    </row>
    <row r="117" spans="2:4" x14ac:dyDescent="0.2">
      <c r="B117" s="7">
        <v>4502259106</v>
      </c>
      <c r="C117" s="40" t="s">
        <v>244</v>
      </c>
      <c r="D117" s="39" t="s">
        <v>245</v>
      </c>
    </row>
    <row r="118" spans="2:4" x14ac:dyDescent="0.2">
      <c r="B118" s="7">
        <v>4502259152</v>
      </c>
      <c r="C118" s="40" t="s">
        <v>254</v>
      </c>
      <c r="D118" s="39" t="s">
        <v>255</v>
      </c>
    </row>
    <row r="119" spans="2:4" x14ac:dyDescent="0.2">
      <c r="B119" s="7">
        <v>4502259360</v>
      </c>
      <c r="C119" s="40" t="s">
        <v>246</v>
      </c>
      <c r="D119" s="39" t="s">
        <v>247</v>
      </c>
    </row>
    <row r="120" spans="2:4" x14ac:dyDescent="0.2">
      <c r="B120" s="7">
        <v>4502259373</v>
      </c>
      <c r="C120" s="40" t="s">
        <v>258</v>
      </c>
      <c r="D120" s="39" t="s">
        <v>259</v>
      </c>
    </row>
    <row r="121" spans="2:4" x14ac:dyDescent="0.2">
      <c r="B121" s="7">
        <v>4502259581</v>
      </c>
      <c r="C121" s="40" t="s">
        <v>258</v>
      </c>
      <c r="D121" s="39" t="s">
        <v>259</v>
      </c>
    </row>
    <row r="122" spans="2:4" x14ac:dyDescent="0.2">
      <c r="B122" s="7">
        <v>4502259823</v>
      </c>
      <c r="C122" s="40" t="s">
        <v>244</v>
      </c>
      <c r="D122" s="39" t="s">
        <v>245</v>
      </c>
    </row>
    <row r="123" spans="2:4" x14ac:dyDescent="0.2">
      <c r="B123" s="7">
        <v>4502259928</v>
      </c>
      <c r="C123" s="40" t="s">
        <v>254</v>
      </c>
      <c r="D123" s="39" t="s">
        <v>255</v>
      </c>
    </row>
    <row r="124" spans="2:4" x14ac:dyDescent="0.2">
      <c r="B124" s="7">
        <v>4502259947</v>
      </c>
      <c r="C124" s="40" t="s">
        <v>254</v>
      </c>
      <c r="D124" s="39" t="s">
        <v>255</v>
      </c>
    </row>
    <row r="125" spans="2:4" x14ac:dyDescent="0.2">
      <c r="B125" s="7">
        <v>4502259981</v>
      </c>
      <c r="C125" s="40" t="s">
        <v>254</v>
      </c>
      <c r="D125" s="39" t="s">
        <v>255</v>
      </c>
    </row>
    <row r="126" spans="2:4" x14ac:dyDescent="0.2">
      <c r="B126" s="7">
        <v>4502261109</v>
      </c>
      <c r="C126" s="40" t="s">
        <v>240</v>
      </c>
      <c r="D126" s="39" t="s">
        <v>241</v>
      </c>
    </row>
    <row r="127" spans="2:4" x14ac:dyDescent="0.2">
      <c r="B127" s="7">
        <v>4502261266</v>
      </c>
      <c r="C127" s="40" t="s">
        <v>244</v>
      </c>
      <c r="D127" s="39" t="s">
        <v>245</v>
      </c>
    </row>
    <row r="128" spans="2:4" x14ac:dyDescent="0.2">
      <c r="B128" s="7">
        <v>4502261444</v>
      </c>
      <c r="C128" s="40" t="s">
        <v>242</v>
      </c>
      <c r="D128" s="39" t="s">
        <v>243</v>
      </c>
    </row>
    <row r="129" spans="2:4" x14ac:dyDescent="0.2">
      <c r="B129" s="7">
        <v>4502261530</v>
      </c>
      <c r="C129" s="40" t="s">
        <v>240</v>
      </c>
      <c r="D129" s="39" t="s">
        <v>241</v>
      </c>
    </row>
    <row r="130" spans="2:4" x14ac:dyDescent="0.2">
      <c r="B130" s="7">
        <v>4502261833</v>
      </c>
      <c r="C130" s="40" t="s">
        <v>242</v>
      </c>
      <c r="D130" s="39" t="s">
        <v>243</v>
      </c>
    </row>
    <row r="131" spans="2:4" x14ac:dyDescent="0.2">
      <c r="B131" s="7">
        <v>4502261860</v>
      </c>
      <c r="C131" s="40" t="s">
        <v>242</v>
      </c>
      <c r="D131" s="39" t="s">
        <v>243</v>
      </c>
    </row>
    <row r="132" spans="2:4" x14ac:dyDescent="0.2">
      <c r="B132" s="7">
        <v>4502261895</v>
      </c>
      <c r="C132" s="40" t="s">
        <v>242</v>
      </c>
      <c r="D132" s="39" t="s">
        <v>243</v>
      </c>
    </row>
    <row r="133" spans="2:4" x14ac:dyDescent="0.2">
      <c r="B133" s="7">
        <v>4502262146</v>
      </c>
      <c r="C133" s="40" t="s">
        <v>242</v>
      </c>
      <c r="D133" s="39" t="s">
        <v>243</v>
      </c>
    </row>
    <row r="134" spans="2:4" x14ac:dyDescent="0.2">
      <c r="B134" s="7">
        <v>4502262269</v>
      </c>
      <c r="C134" s="40" t="s">
        <v>254</v>
      </c>
      <c r="D134" s="39" t="s">
        <v>255</v>
      </c>
    </row>
    <row r="135" spans="2:4" x14ac:dyDescent="0.2">
      <c r="B135" s="7">
        <v>4502262461</v>
      </c>
      <c r="C135" s="40" t="s">
        <v>242</v>
      </c>
      <c r="D135" s="39" t="s">
        <v>243</v>
      </c>
    </row>
    <row r="136" spans="2:4" x14ac:dyDescent="0.2">
      <c r="B136" s="7">
        <v>4502263173</v>
      </c>
      <c r="C136" s="40" t="s">
        <v>242</v>
      </c>
      <c r="D136" s="39" t="s">
        <v>243</v>
      </c>
    </row>
    <row r="137" spans="2:4" x14ac:dyDescent="0.2">
      <c r="B137" s="7">
        <v>4502263188</v>
      </c>
      <c r="C137" s="40" t="s">
        <v>264</v>
      </c>
      <c r="D137" s="39" t="s">
        <v>265</v>
      </c>
    </row>
    <row r="138" spans="2:4" x14ac:dyDescent="0.2">
      <c r="B138" s="7">
        <v>4502263585</v>
      </c>
      <c r="C138" s="40" t="s">
        <v>254</v>
      </c>
      <c r="D138" s="39" t="s">
        <v>255</v>
      </c>
    </row>
    <row r="139" spans="2:4" x14ac:dyDescent="0.2">
      <c r="B139" s="7">
        <v>4502263688</v>
      </c>
      <c r="C139" s="40" t="s">
        <v>242</v>
      </c>
      <c r="D139" s="39" t="s">
        <v>243</v>
      </c>
    </row>
    <row r="140" spans="2:4" x14ac:dyDescent="0.2">
      <c r="B140" s="7">
        <v>4502263945</v>
      </c>
      <c r="C140" s="40" t="s">
        <v>252</v>
      </c>
      <c r="D140" s="39" t="s">
        <v>253</v>
      </c>
    </row>
    <row r="141" spans="2:4" x14ac:dyDescent="0.2">
      <c r="B141" s="7">
        <v>4502263964</v>
      </c>
      <c r="C141" s="40" t="s">
        <v>254</v>
      </c>
      <c r="D141" s="39" t="s">
        <v>255</v>
      </c>
    </row>
    <row r="142" spans="2:4" x14ac:dyDescent="0.2">
      <c r="B142" s="7">
        <v>4502265032</v>
      </c>
      <c r="C142" s="40" t="s">
        <v>242</v>
      </c>
      <c r="D142" s="39" t="s">
        <v>243</v>
      </c>
    </row>
    <row r="143" spans="2:4" x14ac:dyDescent="0.2">
      <c r="B143" s="7">
        <v>4502265083</v>
      </c>
      <c r="C143" s="40" t="s">
        <v>254</v>
      </c>
      <c r="D143" s="39" t="s">
        <v>255</v>
      </c>
    </row>
    <row r="144" spans="2:4" x14ac:dyDescent="0.2">
      <c r="B144" s="7">
        <v>4502265624</v>
      </c>
      <c r="C144" s="40" t="s">
        <v>240</v>
      </c>
      <c r="D144" s="39" t="s">
        <v>241</v>
      </c>
    </row>
    <row r="145" spans="2:4" x14ac:dyDescent="0.2">
      <c r="B145" s="7">
        <v>4502265889</v>
      </c>
      <c r="C145" s="40" t="s">
        <v>240</v>
      </c>
      <c r="D145" s="39" t="s">
        <v>241</v>
      </c>
    </row>
    <row r="146" spans="2:4" x14ac:dyDescent="0.2">
      <c r="B146" s="7">
        <v>4502266253</v>
      </c>
      <c r="C146" s="40" t="s">
        <v>242</v>
      </c>
      <c r="D146" s="39" t="s">
        <v>243</v>
      </c>
    </row>
    <row r="147" spans="2:4" x14ac:dyDescent="0.2">
      <c r="B147" s="7">
        <v>4502266435</v>
      </c>
      <c r="C147" s="40" t="s">
        <v>246</v>
      </c>
      <c r="D147" s="39" t="s">
        <v>247</v>
      </c>
    </row>
    <row r="148" spans="2:4" x14ac:dyDescent="0.2">
      <c r="B148" s="7">
        <v>4502266456</v>
      </c>
      <c r="C148" s="40" t="s">
        <v>246</v>
      </c>
      <c r="D148" s="39" t="s">
        <v>247</v>
      </c>
    </row>
    <row r="149" spans="2:4" x14ac:dyDescent="0.2">
      <c r="B149" s="7">
        <v>4502266484</v>
      </c>
      <c r="C149" s="40" t="s">
        <v>246</v>
      </c>
      <c r="D149" s="39" t="s">
        <v>247</v>
      </c>
    </row>
    <row r="150" spans="2:4" x14ac:dyDescent="0.2">
      <c r="B150" s="7">
        <v>4502266500</v>
      </c>
      <c r="C150" s="40" t="s">
        <v>240</v>
      </c>
      <c r="D150" s="39" t="s">
        <v>241</v>
      </c>
    </row>
    <row r="151" spans="2:4" x14ac:dyDescent="0.2">
      <c r="B151" s="7">
        <v>4502266564</v>
      </c>
      <c r="C151" s="40" t="s">
        <v>254</v>
      </c>
      <c r="D151" s="39" t="s">
        <v>255</v>
      </c>
    </row>
    <row r="152" spans="2:4" x14ac:dyDescent="0.2">
      <c r="B152" s="7">
        <v>4502266586</v>
      </c>
      <c r="C152" s="40" t="s">
        <v>254</v>
      </c>
      <c r="D152" s="39" t="s">
        <v>255</v>
      </c>
    </row>
    <row r="153" spans="2:4" x14ac:dyDescent="0.2">
      <c r="B153" s="7">
        <v>4502266706</v>
      </c>
      <c r="C153" s="40" t="s">
        <v>254</v>
      </c>
      <c r="D153" s="39" t="s">
        <v>255</v>
      </c>
    </row>
    <row r="154" spans="2:4" x14ac:dyDescent="0.2">
      <c r="B154" s="7">
        <v>4502266722</v>
      </c>
      <c r="C154" s="40" t="s">
        <v>1712</v>
      </c>
      <c r="D154" s="39" t="s">
        <v>1713</v>
      </c>
    </row>
    <row r="155" spans="2:4" x14ac:dyDescent="0.2">
      <c r="B155" s="7">
        <v>4502266729</v>
      </c>
      <c r="C155" s="40" t="s">
        <v>1714</v>
      </c>
      <c r="D155" s="39" t="s">
        <v>1715</v>
      </c>
    </row>
    <row r="156" spans="2:4" x14ac:dyDescent="0.2">
      <c r="B156" s="7">
        <v>4502266894</v>
      </c>
      <c r="C156" s="40" t="s">
        <v>254</v>
      </c>
      <c r="D156" s="39" t="s">
        <v>255</v>
      </c>
    </row>
    <row r="157" spans="2:4" x14ac:dyDescent="0.2">
      <c r="B157" s="7">
        <v>4502267604</v>
      </c>
      <c r="C157" s="40" t="s">
        <v>246</v>
      </c>
      <c r="D157" s="39" t="s">
        <v>247</v>
      </c>
    </row>
    <row r="158" spans="2:4" x14ac:dyDescent="0.2">
      <c r="B158" s="7">
        <v>4502267654</v>
      </c>
      <c r="C158" s="40" t="s">
        <v>242</v>
      </c>
      <c r="D158" s="39" t="s">
        <v>243</v>
      </c>
    </row>
    <row r="159" spans="2:4" x14ac:dyDescent="0.2">
      <c r="B159" s="7">
        <v>4502267708</v>
      </c>
      <c r="C159" s="40" t="s">
        <v>242</v>
      </c>
      <c r="D159" s="39" t="s">
        <v>243</v>
      </c>
    </row>
    <row r="160" spans="2:4" x14ac:dyDescent="0.2">
      <c r="B160" s="7">
        <v>4502267717</v>
      </c>
      <c r="C160" s="40" t="s">
        <v>242</v>
      </c>
      <c r="D160" s="39" t="s">
        <v>243</v>
      </c>
    </row>
    <row r="161" spans="2:4" x14ac:dyDescent="0.2">
      <c r="B161" s="7">
        <v>4502267815</v>
      </c>
      <c r="C161" s="40" t="s">
        <v>240</v>
      </c>
      <c r="D161" s="39" t="s">
        <v>241</v>
      </c>
    </row>
    <row r="162" spans="2:4" x14ac:dyDescent="0.2">
      <c r="B162" s="7">
        <v>4502267848</v>
      </c>
      <c r="C162" s="40" t="s">
        <v>240</v>
      </c>
      <c r="D162" s="39" t="s">
        <v>241</v>
      </c>
    </row>
    <row r="163" spans="2:4" x14ac:dyDescent="0.2">
      <c r="B163" s="7">
        <v>4502267901</v>
      </c>
      <c r="C163" s="40" t="s">
        <v>248</v>
      </c>
      <c r="D163" s="39" t="s">
        <v>249</v>
      </c>
    </row>
    <row r="164" spans="2:4" x14ac:dyDescent="0.2">
      <c r="B164" s="7">
        <v>4502267980</v>
      </c>
      <c r="C164" s="40" t="s">
        <v>242</v>
      </c>
      <c r="D164" s="39" t="s">
        <v>243</v>
      </c>
    </row>
    <row r="165" spans="2:4" x14ac:dyDescent="0.2">
      <c r="B165" s="7">
        <v>4502267980</v>
      </c>
      <c r="C165" s="40" t="s">
        <v>19</v>
      </c>
      <c r="D165" s="39" t="s">
        <v>243</v>
      </c>
    </row>
    <row r="166" spans="2:4" x14ac:dyDescent="0.2">
      <c r="B166" s="7">
        <v>4502268125</v>
      </c>
      <c r="C166" s="40" t="s">
        <v>244</v>
      </c>
      <c r="D166" s="39" t="s">
        <v>245</v>
      </c>
    </row>
    <row r="167" spans="2:4" x14ac:dyDescent="0.2">
      <c r="B167" s="7">
        <v>4502268198</v>
      </c>
      <c r="C167" s="40" t="s">
        <v>256</v>
      </c>
      <c r="D167" s="39" t="s">
        <v>257</v>
      </c>
    </row>
    <row r="168" spans="2:4" x14ac:dyDescent="0.2">
      <c r="B168" s="7">
        <v>4502268229</v>
      </c>
      <c r="C168" s="40" t="s">
        <v>1702</v>
      </c>
      <c r="D168" s="39" t="s">
        <v>1703</v>
      </c>
    </row>
    <row r="169" spans="2:4" x14ac:dyDescent="0.2">
      <c r="B169" s="7">
        <v>4502268244</v>
      </c>
      <c r="C169" s="40" t="s">
        <v>1702</v>
      </c>
      <c r="D169" s="39" t="s">
        <v>1703</v>
      </c>
    </row>
    <row r="170" spans="2:4" x14ac:dyDescent="0.2">
      <c r="B170" s="7">
        <v>4502268433</v>
      </c>
      <c r="C170" s="40" t="s">
        <v>1702</v>
      </c>
      <c r="D170" s="39" t="s">
        <v>1703</v>
      </c>
    </row>
    <row r="171" spans="2:4" x14ac:dyDescent="0.2">
      <c r="B171" s="7">
        <v>4502268451</v>
      </c>
      <c r="C171" s="40" t="s">
        <v>1702</v>
      </c>
      <c r="D171" s="39" t="s">
        <v>1703</v>
      </c>
    </row>
    <row r="172" spans="2:4" x14ac:dyDescent="0.2">
      <c r="B172" s="7">
        <v>4502268490</v>
      </c>
      <c r="C172" s="40" t="s">
        <v>1702</v>
      </c>
      <c r="D172" s="39" t="s">
        <v>1703</v>
      </c>
    </row>
    <row r="173" spans="2:4" x14ac:dyDescent="0.2">
      <c r="B173" s="7">
        <v>4502268492</v>
      </c>
      <c r="C173" s="40" t="s">
        <v>1702</v>
      </c>
      <c r="D173" s="39" t="s">
        <v>1703</v>
      </c>
    </row>
    <row r="174" spans="2:4" x14ac:dyDescent="0.2">
      <c r="B174" s="7">
        <v>4502268508</v>
      </c>
      <c r="C174" s="40" t="s">
        <v>1702</v>
      </c>
      <c r="D174" s="39" t="s">
        <v>1703</v>
      </c>
    </row>
    <row r="175" spans="2:4" x14ac:dyDescent="0.2">
      <c r="B175" s="7">
        <v>4502268529</v>
      </c>
      <c r="C175" s="40" t="s">
        <v>250</v>
      </c>
      <c r="D175" s="39" t="s">
        <v>251</v>
      </c>
    </row>
    <row r="176" spans="2:4" x14ac:dyDescent="0.2">
      <c r="B176" s="7">
        <v>4502268643</v>
      </c>
      <c r="C176" s="40" t="s">
        <v>242</v>
      </c>
      <c r="D176" s="39" t="s">
        <v>243</v>
      </c>
    </row>
    <row r="177" spans="2:4" x14ac:dyDescent="0.2">
      <c r="B177" s="7">
        <v>4502268724</v>
      </c>
      <c r="C177" s="40" t="s">
        <v>242</v>
      </c>
      <c r="D177" s="39" t="s">
        <v>243</v>
      </c>
    </row>
    <row r="178" spans="2:4" x14ac:dyDescent="0.2">
      <c r="B178" s="7">
        <v>4502269094</v>
      </c>
      <c r="C178" s="40" t="s">
        <v>242</v>
      </c>
      <c r="D178" s="39" t="s">
        <v>243</v>
      </c>
    </row>
    <row r="179" spans="2:4" x14ac:dyDescent="0.2">
      <c r="B179" s="7">
        <v>4502269108</v>
      </c>
      <c r="C179" s="40" t="s">
        <v>242</v>
      </c>
      <c r="D179" s="39" t="s">
        <v>243</v>
      </c>
    </row>
    <row r="180" spans="2:4" x14ac:dyDescent="0.2">
      <c r="B180" s="7">
        <v>4502269235</v>
      </c>
      <c r="C180" s="40" t="s">
        <v>254</v>
      </c>
      <c r="D180" s="39" t="s">
        <v>255</v>
      </c>
    </row>
    <row r="181" spans="2:4" x14ac:dyDescent="0.2">
      <c r="B181" s="7">
        <v>4502269366</v>
      </c>
      <c r="C181" s="40" t="s">
        <v>1702</v>
      </c>
      <c r="D181" s="39" t="s">
        <v>1703</v>
      </c>
    </row>
    <row r="182" spans="2:4" x14ac:dyDescent="0.2">
      <c r="B182" s="7">
        <v>4502269399</v>
      </c>
      <c r="C182" s="40" t="s">
        <v>240</v>
      </c>
      <c r="D182" s="39" t="s">
        <v>241</v>
      </c>
    </row>
    <row r="183" spans="2:4" x14ac:dyDescent="0.2">
      <c r="B183" s="7">
        <v>4502269422</v>
      </c>
      <c r="C183" s="40" t="s">
        <v>240</v>
      </c>
      <c r="D183" s="39" t="s">
        <v>241</v>
      </c>
    </row>
    <row r="184" spans="2:4" x14ac:dyDescent="0.2">
      <c r="B184" s="7">
        <v>4502269531</v>
      </c>
      <c r="C184" s="40" t="s">
        <v>254</v>
      </c>
      <c r="D184" s="39" t="s">
        <v>255</v>
      </c>
    </row>
    <row r="185" spans="2:4" x14ac:dyDescent="0.2">
      <c r="B185" s="7">
        <v>4502269655</v>
      </c>
      <c r="C185" s="40" t="s">
        <v>1702</v>
      </c>
      <c r="D185" s="39" t="s">
        <v>1703</v>
      </c>
    </row>
    <row r="186" spans="2:4" x14ac:dyDescent="0.2">
      <c r="B186" s="7">
        <v>4502269813</v>
      </c>
      <c r="C186" s="40" t="s">
        <v>254</v>
      </c>
      <c r="D186" s="39" t="s">
        <v>255</v>
      </c>
    </row>
    <row r="187" spans="2:4" x14ac:dyDescent="0.2">
      <c r="B187" s="7">
        <v>4502269849</v>
      </c>
      <c r="C187" s="40" t="s">
        <v>1704</v>
      </c>
      <c r="D187" s="39" t="s">
        <v>1705</v>
      </c>
    </row>
    <row r="188" spans="2:4" x14ac:dyDescent="0.2">
      <c r="B188" s="7">
        <v>4502269872</v>
      </c>
      <c r="C188" s="40" t="s">
        <v>250</v>
      </c>
      <c r="D188" s="39" t="s">
        <v>251</v>
      </c>
    </row>
    <row r="189" spans="2:4" x14ac:dyDescent="0.2">
      <c r="B189" s="7">
        <v>4502269872</v>
      </c>
      <c r="C189" s="40" t="s">
        <v>246</v>
      </c>
      <c r="D189" s="39" t="s">
        <v>247</v>
      </c>
    </row>
    <row r="190" spans="2:4" x14ac:dyDescent="0.2">
      <c r="B190" s="7">
        <v>4502269874</v>
      </c>
      <c r="C190" s="40" t="s">
        <v>250</v>
      </c>
      <c r="D190" s="39" t="s">
        <v>251</v>
      </c>
    </row>
    <row r="191" spans="2:4" x14ac:dyDescent="0.2">
      <c r="B191" s="7">
        <v>4502270157</v>
      </c>
      <c r="C191" s="40" t="s">
        <v>254</v>
      </c>
      <c r="D191" s="39" t="s">
        <v>255</v>
      </c>
    </row>
    <row r="192" spans="2:4" x14ac:dyDescent="0.2">
      <c r="B192" s="7">
        <v>4502270159</v>
      </c>
      <c r="C192" s="40" t="s">
        <v>240</v>
      </c>
      <c r="D192" s="39" t="s">
        <v>241</v>
      </c>
    </row>
    <row r="193" spans="2:4" x14ac:dyDescent="0.2">
      <c r="B193" s="7">
        <v>4502270171</v>
      </c>
      <c r="C193" s="40" t="s">
        <v>240</v>
      </c>
      <c r="D193" s="39" t="s">
        <v>241</v>
      </c>
    </row>
    <row r="194" spans="2:4" x14ac:dyDescent="0.2">
      <c r="B194" s="7">
        <v>4502270201</v>
      </c>
      <c r="C194" s="40" t="s">
        <v>1702</v>
      </c>
      <c r="D194" s="39" t="s">
        <v>1703</v>
      </c>
    </row>
    <row r="195" spans="2:4" x14ac:dyDescent="0.2">
      <c r="B195" s="7">
        <v>4502270205</v>
      </c>
      <c r="C195" s="40" t="s">
        <v>1706</v>
      </c>
      <c r="D195" s="39" t="s">
        <v>1707</v>
      </c>
    </row>
    <row r="196" spans="2:4" x14ac:dyDescent="0.2">
      <c r="B196" s="7">
        <v>4502270207</v>
      </c>
      <c r="C196" s="40" t="s">
        <v>244</v>
      </c>
      <c r="D196" s="39" t="s">
        <v>245</v>
      </c>
    </row>
    <row r="197" spans="2:4" x14ac:dyDescent="0.2">
      <c r="B197" s="7">
        <v>4502270216</v>
      </c>
      <c r="C197" s="40" t="s">
        <v>240</v>
      </c>
      <c r="D197" s="39" t="s">
        <v>241</v>
      </c>
    </row>
    <row r="198" spans="2:4" x14ac:dyDescent="0.2">
      <c r="B198" s="7">
        <v>4502270288</v>
      </c>
      <c r="C198" s="40" t="s">
        <v>244</v>
      </c>
      <c r="D198" s="39" t="s">
        <v>245</v>
      </c>
    </row>
    <row r="199" spans="2:4" x14ac:dyDescent="0.2">
      <c r="B199" s="7">
        <v>4502270295</v>
      </c>
      <c r="C199" s="40" t="s">
        <v>252</v>
      </c>
      <c r="D199" s="39" t="s">
        <v>253</v>
      </c>
    </row>
    <row r="200" spans="2:4" x14ac:dyDescent="0.2">
      <c r="B200" s="7">
        <v>4502270317</v>
      </c>
      <c r="C200" s="40" t="s">
        <v>252</v>
      </c>
      <c r="D200" s="39" t="s">
        <v>253</v>
      </c>
    </row>
    <row r="201" spans="2:4" x14ac:dyDescent="0.2">
      <c r="B201" s="7">
        <v>4502270339</v>
      </c>
      <c r="C201" s="40" t="s">
        <v>242</v>
      </c>
      <c r="D201" s="39" t="s">
        <v>243</v>
      </c>
    </row>
    <row r="202" spans="2:4" x14ac:dyDescent="0.2">
      <c r="B202" s="7">
        <v>4502270360</v>
      </c>
      <c r="C202" s="40" t="s">
        <v>244</v>
      </c>
      <c r="D202" s="39" t="s">
        <v>245</v>
      </c>
    </row>
    <row r="203" spans="2:4" x14ac:dyDescent="0.2">
      <c r="B203" s="7">
        <v>4502270414</v>
      </c>
      <c r="C203" s="40" t="s">
        <v>258</v>
      </c>
      <c r="D203" s="39" t="s">
        <v>259</v>
      </c>
    </row>
    <row r="204" spans="2:4" x14ac:dyDescent="0.2">
      <c r="B204" s="7">
        <v>4502270470</v>
      </c>
      <c r="C204" s="40" t="s">
        <v>258</v>
      </c>
      <c r="D204" s="39" t="s">
        <v>259</v>
      </c>
    </row>
    <row r="205" spans="2:4" x14ac:dyDescent="0.2">
      <c r="B205" s="7">
        <v>4502270473</v>
      </c>
      <c r="C205" s="40" t="s">
        <v>258</v>
      </c>
      <c r="D205" s="39" t="s">
        <v>259</v>
      </c>
    </row>
    <row r="206" spans="2:4" x14ac:dyDescent="0.2">
      <c r="B206" s="7">
        <v>4502270478</v>
      </c>
      <c r="C206" s="40" t="s">
        <v>258</v>
      </c>
      <c r="D206" s="39" t="s">
        <v>259</v>
      </c>
    </row>
    <row r="207" spans="2:4" x14ac:dyDescent="0.2">
      <c r="B207" s="7">
        <v>4502270491</v>
      </c>
      <c r="C207" s="40" t="s">
        <v>258</v>
      </c>
      <c r="D207" s="39" t="s">
        <v>259</v>
      </c>
    </row>
    <row r="208" spans="2:4" x14ac:dyDescent="0.2">
      <c r="B208" s="7">
        <v>4502270500</v>
      </c>
      <c r="C208" s="40" t="s">
        <v>244</v>
      </c>
      <c r="D208" s="39" t="s">
        <v>245</v>
      </c>
    </row>
    <row r="209" spans="2:4" x14ac:dyDescent="0.2">
      <c r="B209" s="7">
        <v>4502270532</v>
      </c>
      <c r="C209" s="40" t="s">
        <v>258</v>
      </c>
      <c r="D209" s="39" t="s">
        <v>259</v>
      </c>
    </row>
    <row r="210" spans="2:4" x14ac:dyDescent="0.2">
      <c r="B210" s="7">
        <v>4502270581</v>
      </c>
      <c r="C210" s="40" t="s">
        <v>242</v>
      </c>
      <c r="D210" s="39" t="s">
        <v>243</v>
      </c>
    </row>
    <row r="211" spans="2:4" x14ac:dyDescent="0.2">
      <c r="B211" s="7">
        <v>4502270834</v>
      </c>
      <c r="C211" s="40" t="s">
        <v>244</v>
      </c>
      <c r="D211" s="39" t="s">
        <v>245</v>
      </c>
    </row>
    <row r="212" spans="2:4" x14ac:dyDescent="0.2">
      <c r="B212" s="7">
        <v>4502271049</v>
      </c>
      <c r="C212" s="40" t="s">
        <v>1712</v>
      </c>
      <c r="D212" s="39" t="s">
        <v>1713</v>
      </c>
    </row>
    <row r="213" spans="2:4" x14ac:dyDescent="0.2">
      <c r="B213" s="7">
        <v>4502271113</v>
      </c>
      <c r="C213" s="40" t="s">
        <v>242</v>
      </c>
      <c r="D213" s="39" t="s">
        <v>243</v>
      </c>
    </row>
    <row r="214" spans="2:4" x14ac:dyDescent="0.2">
      <c r="B214" s="7">
        <v>4502271135</v>
      </c>
      <c r="C214" s="40" t="s">
        <v>254</v>
      </c>
      <c r="D214" s="39" t="s">
        <v>255</v>
      </c>
    </row>
    <row r="215" spans="2:4" x14ac:dyDescent="0.2">
      <c r="B215" s="7">
        <v>4502271279</v>
      </c>
      <c r="C215" s="40" t="s">
        <v>258</v>
      </c>
      <c r="D215" s="39" t="s">
        <v>259</v>
      </c>
    </row>
    <row r="216" spans="2:4" x14ac:dyDescent="0.2">
      <c r="B216" s="7">
        <v>4502271280</v>
      </c>
      <c r="C216" s="40" t="s">
        <v>252</v>
      </c>
      <c r="D216" s="39" t="s">
        <v>253</v>
      </c>
    </row>
    <row r="217" spans="2:4" x14ac:dyDescent="0.2">
      <c r="B217" s="7">
        <v>4502271338</v>
      </c>
      <c r="C217" s="40" t="s">
        <v>266</v>
      </c>
      <c r="D217" s="39" t="s">
        <v>267</v>
      </c>
    </row>
    <row r="218" spans="2:4" x14ac:dyDescent="0.2">
      <c r="B218" s="7">
        <v>4502271343</v>
      </c>
      <c r="C218" s="40" t="s">
        <v>252</v>
      </c>
      <c r="D218" s="39" t="s">
        <v>253</v>
      </c>
    </row>
    <row r="219" spans="2:4" x14ac:dyDescent="0.2">
      <c r="B219" s="7">
        <v>4502271356</v>
      </c>
      <c r="C219" s="40" t="s">
        <v>262</v>
      </c>
      <c r="D219" s="39" t="s">
        <v>263</v>
      </c>
    </row>
    <row r="220" spans="2:4" x14ac:dyDescent="0.2">
      <c r="B220" s="7">
        <v>4502271443</v>
      </c>
      <c r="C220" s="40" t="s">
        <v>252</v>
      </c>
      <c r="D220" s="39" t="s">
        <v>253</v>
      </c>
    </row>
    <row r="221" spans="2:4" x14ac:dyDescent="0.2">
      <c r="B221" s="7">
        <v>4502271453</v>
      </c>
      <c r="C221" s="40" t="s">
        <v>252</v>
      </c>
      <c r="D221" s="39" t="s">
        <v>253</v>
      </c>
    </row>
    <row r="222" spans="2:4" x14ac:dyDescent="0.2">
      <c r="B222" s="7">
        <v>4502271471</v>
      </c>
      <c r="C222" s="40" t="s">
        <v>242</v>
      </c>
      <c r="D222" s="39" t="s">
        <v>243</v>
      </c>
    </row>
    <row r="223" spans="2:4" x14ac:dyDescent="0.2">
      <c r="B223" s="7">
        <v>4502271482</v>
      </c>
      <c r="C223" s="40" t="s">
        <v>242</v>
      </c>
      <c r="D223" s="39" t="s">
        <v>243</v>
      </c>
    </row>
    <row r="224" spans="2:4" x14ac:dyDescent="0.2">
      <c r="B224" s="7">
        <v>4502271632</v>
      </c>
      <c r="C224" s="40" t="s">
        <v>240</v>
      </c>
      <c r="D224" s="39" t="s">
        <v>241</v>
      </c>
    </row>
    <row r="225" spans="2:4" x14ac:dyDescent="0.2">
      <c r="B225" s="7">
        <v>4502271932</v>
      </c>
      <c r="C225" s="40" t="s">
        <v>252</v>
      </c>
      <c r="D225" s="39" t="s">
        <v>253</v>
      </c>
    </row>
    <row r="226" spans="2:4" x14ac:dyDescent="0.2">
      <c r="B226" s="7">
        <v>4502272105</v>
      </c>
      <c r="C226" s="40" t="s">
        <v>252</v>
      </c>
      <c r="D226" s="39" t="s">
        <v>253</v>
      </c>
    </row>
    <row r="227" spans="2:4" x14ac:dyDescent="0.2">
      <c r="B227" s="7">
        <v>4502272153</v>
      </c>
      <c r="C227" s="40" t="s">
        <v>244</v>
      </c>
      <c r="D227" s="39" t="s">
        <v>245</v>
      </c>
    </row>
    <row r="228" spans="2:4" x14ac:dyDescent="0.2">
      <c r="B228" s="7">
        <v>4502272182</v>
      </c>
      <c r="C228" s="40" t="s">
        <v>264</v>
      </c>
      <c r="D228" s="39" t="s">
        <v>265</v>
      </c>
    </row>
    <row r="229" spans="2:4" x14ac:dyDescent="0.2">
      <c r="B229" s="7">
        <v>4502272199</v>
      </c>
      <c r="C229" s="40" t="s">
        <v>246</v>
      </c>
      <c r="D229" s="39" t="s">
        <v>247</v>
      </c>
    </row>
    <row r="230" spans="2:4" x14ac:dyDescent="0.2">
      <c r="B230" s="7">
        <v>4502272213</v>
      </c>
      <c r="C230" s="40" t="s">
        <v>252</v>
      </c>
      <c r="D230" s="39" t="s">
        <v>253</v>
      </c>
    </row>
    <row r="231" spans="2:4" x14ac:dyDescent="0.2">
      <c r="B231" s="7">
        <v>4502272318</v>
      </c>
      <c r="C231" s="40" t="s">
        <v>250</v>
      </c>
      <c r="D231" s="39" t="s">
        <v>251</v>
      </c>
    </row>
    <row r="232" spans="2:4" x14ac:dyDescent="0.2">
      <c r="B232" s="7">
        <v>4502272328</v>
      </c>
      <c r="C232" s="40" t="s">
        <v>252</v>
      </c>
      <c r="D232" s="39" t="s">
        <v>253</v>
      </c>
    </row>
    <row r="233" spans="2:4" x14ac:dyDescent="0.2">
      <c r="B233" s="7">
        <v>4502272682</v>
      </c>
      <c r="C233" s="40" t="s">
        <v>246</v>
      </c>
      <c r="D233" s="39" t="s">
        <v>247</v>
      </c>
    </row>
    <row r="234" spans="2:4" x14ac:dyDescent="0.2">
      <c r="B234" s="7">
        <v>4502272784</v>
      </c>
      <c r="C234" s="40" t="s">
        <v>258</v>
      </c>
      <c r="D234" s="39" t="s">
        <v>259</v>
      </c>
    </row>
    <row r="235" spans="2:4" x14ac:dyDescent="0.2">
      <c r="B235" s="7">
        <v>4502272804</v>
      </c>
      <c r="C235" s="40" t="s">
        <v>248</v>
      </c>
      <c r="D235" s="39" t="s">
        <v>249</v>
      </c>
    </row>
    <row r="236" spans="2:4" x14ac:dyDescent="0.2">
      <c r="B236" s="7">
        <v>4502272806</v>
      </c>
      <c r="C236" s="40" t="s">
        <v>246</v>
      </c>
      <c r="D236" s="39" t="s">
        <v>247</v>
      </c>
    </row>
    <row r="237" spans="2:4" x14ac:dyDescent="0.2">
      <c r="B237" s="7">
        <v>4502272812</v>
      </c>
      <c r="C237" s="40" t="s">
        <v>246</v>
      </c>
      <c r="D237" s="39" t="s">
        <v>247</v>
      </c>
    </row>
    <row r="238" spans="2:4" x14ac:dyDescent="0.2">
      <c r="B238" s="7">
        <v>4502272843</v>
      </c>
      <c r="C238" s="40" t="s">
        <v>258</v>
      </c>
      <c r="D238" s="39" t="s">
        <v>259</v>
      </c>
    </row>
    <row r="239" spans="2:4" x14ac:dyDescent="0.2">
      <c r="B239" s="7">
        <v>4502272851</v>
      </c>
      <c r="C239" s="40" t="s">
        <v>246</v>
      </c>
      <c r="D239" s="39" t="s">
        <v>247</v>
      </c>
    </row>
    <row r="240" spans="2:4" x14ac:dyDescent="0.2">
      <c r="B240" s="7">
        <v>4502272863</v>
      </c>
      <c r="C240" s="40" t="s">
        <v>1702</v>
      </c>
      <c r="D240" s="39" t="s">
        <v>1703</v>
      </c>
    </row>
    <row r="241" spans="2:4" x14ac:dyDescent="0.2">
      <c r="B241" s="7">
        <v>4502272902</v>
      </c>
      <c r="C241" s="40" t="s">
        <v>240</v>
      </c>
      <c r="D241" s="39" t="s">
        <v>241</v>
      </c>
    </row>
    <row r="242" spans="2:4" x14ac:dyDescent="0.2">
      <c r="B242" s="7">
        <v>4502273156</v>
      </c>
      <c r="C242" s="40" t="s">
        <v>1708</v>
      </c>
      <c r="D242" s="39" t="s">
        <v>1709</v>
      </c>
    </row>
    <row r="243" spans="2:4" x14ac:dyDescent="0.2">
      <c r="B243" s="7">
        <v>4502273178</v>
      </c>
      <c r="C243" s="40" t="s">
        <v>1710</v>
      </c>
      <c r="D243" s="39" t="s">
        <v>1711</v>
      </c>
    </row>
    <row r="244" spans="2:4" x14ac:dyDescent="0.2">
      <c r="B244" s="7">
        <v>4502273186</v>
      </c>
      <c r="C244" s="40" t="s">
        <v>264</v>
      </c>
      <c r="D244" s="39" t="s">
        <v>265</v>
      </c>
    </row>
    <row r="245" spans="2:4" x14ac:dyDescent="0.2">
      <c r="B245" s="7">
        <v>4502273200</v>
      </c>
      <c r="C245" s="40" t="s">
        <v>1708</v>
      </c>
      <c r="D245" s="39" t="s">
        <v>1709</v>
      </c>
    </row>
    <row r="246" spans="2:4" x14ac:dyDescent="0.2">
      <c r="B246" s="7">
        <v>4502273469</v>
      </c>
      <c r="C246" s="40" t="s">
        <v>256</v>
      </c>
      <c r="D246" s="39" t="s">
        <v>257</v>
      </c>
    </row>
    <row r="247" spans="2:4" x14ac:dyDescent="0.2">
      <c r="B247" s="7">
        <v>4502273494</v>
      </c>
      <c r="C247" s="40" t="s">
        <v>256</v>
      </c>
      <c r="D247" s="39" t="s">
        <v>257</v>
      </c>
    </row>
    <row r="248" spans="2:4" x14ac:dyDescent="0.2">
      <c r="B248" s="7">
        <v>4502273648</v>
      </c>
      <c r="C248" s="40" t="s">
        <v>244</v>
      </c>
      <c r="D248" s="39" t="s">
        <v>245</v>
      </c>
    </row>
    <row r="249" spans="2:4" x14ac:dyDescent="0.2">
      <c r="B249" s="41" t="s">
        <v>19</v>
      </c>
      <c r="C249" s="41" t="s">
        <v>19</v>
      </c>
      <c r="D249" s="42" t="s">
        <v>19</v>
      </c>
    </row>
  </sheetData>
  <autoFilter ref="B1:D249"/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261"/>
  <sheetViews>
    <sheetView rightToLeft="1" workbookViewId="0">
      <selection activeCell="B188" sqref="B188"/>
    </sheetView>
  </sheetViews>
  <sheetFormatPr defaultRowHeight="14.25" x14ac:dyDescent="0.2"/>
  <cols>
    <col min="1" max="1" width="9.75" customWidth="1"/>
    <col min="2" max="2" width="12" customWidth="1"/>
    <col min="3" max="3" width="11.5" customWidth="1"/>
    <col min="4" max="4" width="14.25" customWidth="1"/>
    <col min="5" max="5" width="10.875" customWidth="1"/>
    <col min="6" max="6" width="11.5" customWidth="1"/>
    <col min="7" max="7" width="17.125" customWidth="1"/>
    <col min="8" max="8" width="15.125" customWidth="1"/>
    <col min="9" max="9" width="14" customWidth="1"/>
    <col min="11" max="11" width="28.5" bestFit="1" customWidth="1"/>
    <col min="12" max="12" width="15.375" customWidth="1"/>
    <col min="13" max="13" width="9.875" customWidth="1"/>
    <col min="14" max="14" width="15.75" customWidth="1"/>
    <col min="16" max="16" width="15.5" customWidth="1"/>
    <col min="17" max="17" width="22.75" customWidth="1"/>
    <col min="18" max="18" width="15" customWidth="1"/>
    <col min="19" max="19" width="11" customWidth="1"/>
    <col min="20" max="20" width="24.25" customWidth="1"/>
    <col min="21" max="21" width="32.125" customWidth="1"/>
    <col min="22" max="22" width="34.125" customWidth="1"/>
    <col min="24" max="24" width="11.625" customWidth="1"/>
    <col min="25" max="25" width="10.5" customWidth="1"/>
    <col min="26" max="26" width="10.25" customWidth="1"/>
    <col min="27" max="27" width="30.625" customWidth="1"/>
    <col min="28" max="28" width="9.375" customWidth="1"/>
    <col min="29" max="29" width="11.125" customWidth="1"/>
    <col min="30" max="30" width="29.5" customWidth="1"/>
    <col min="31" max="31" width="14.5" customWidth="1"/>
    <col min="32" max="32" width="10.125" customWidth="1"/>
    <col min="34" max="34" width="17.25" customWidth="1"/>
    <col min="35" max="35" width="17" customWidth="1"/>
    <col min="36" max="36" width="10.375" customWidth="1"/>
    <col min="39" max="39" width="11.25" customWidth="1"/>
    <col min="40" max="40" width="14.125" customWidth="1"/>
    <col min="42" max="42" width="11.125" customWidth="1"/>
    <col min="43" max="43" width="12.375" customWidth="1"/>
    <col min="44" max="44" width="21" customWidth="1"/>
    <col min="45" max="45" width="17.25" customWidth="1"/>
    <col min="46" max="46" width="11.375" customWidth="1"/>
    <col min="47" max="47" width="13.625" customWidth="1"/>
    <col min="48" max="48" width="22.875" customWidth="1"/>
    <col min="49" max="49" width="18.25" customWidth="1"/>
    <col min="50" max="50" width="19.125" customWidth="1"/>
    <col min="51" max="51" width="18" customWidth="1"/>
    <col min="52" max="52" width="16.875" customWidth="1"/>
  </cols>
  <sheetData>
    <row r="1" spans="1:52" x14ac:dyDescent="0.2">
      <c r="A1" s="27" t="s">
        <v>295</v>
      </c>
      <c r="B1" s="28" t="s">
        <v>296</v>
      </c>
      <c r="C1" s="28" t="s">
        <v>0</v>
      </c>
      <c r="D1" s="28" t="s">
        <v>297</v>
      </c>
      <c r="E1" s="28" t="s">
        <v>7</v>
      </c>
      <c r="F1" s="28" t="s">
        <v>298</v>
      </c>
      <c r="G1" s="28" t="s">
        <v>5</v>
      </c>
      <c r="H1" s="28" t="s">
        <v>6</v>
      </c>
      <c r="I1" s="28" t="s">
        <v>299</v>
      </c>
      <c r="J1" s="28" t="s">
        <v>9</v>
      </c>
      <c r="K1" s="28" t="s">
        <v>1</v>
      </c>
      <c r="L1" s="28" t="s">
        <v>10</v>
      </c>
      <c r="M1" s="28" t="s">
        <v>300</v>
      </c>
      <c r="N1" s="28" t="s">
        <v>3</v>
      </c>
      <c r="O1" s="28" t="s">
        <v>11</v>
      </c>
      <c r="P1" s="28" t="s">
        <v>12</v>
      </c>
      <c r="Q1" s="28" t="s">
        <v>4</v>
      </c>
      <c r="R1" s="28" t="s">
        <v>301</v>
      </c>
      <c r="S1" s="28" t="s">
        <v>302</v>
      </c>
      <c r="T1" s="28" t="s">
        <v>13</v>
      </c>
      <c r="U1" s="28" t="s">
        <v>8</v>
      </c>
      <c r="V1" s="28" t="s">
        <v>303</v>
      </c>
      <c r="W1" s="28" t="s">
        <v>304</v>
      </c>
      <c r="X1" s="28" t="s">
        <v>2</v>
      </c>
      <c r="Y1" s="28" t="s">
        <v>305</v>
      </c>
      <c r="Z1" s="28" t="s">
        <v>306</v>
      </c>
      <c r="AA1" s="28" t="s">
        <v>307</v>
      </c>
      <c r="AB1" s="28" t="s">
        <v>308</v>
      </c>
      <c r="AC1" s="28" t="s">
        <v>309</v>
      </c>
      <c r="AD1" s="28" t="s">
        <v>310</v>
      </c>
      <c r="AE1" s="28" t="s">
        <v>311</v>
      </c>
      <c r="AF1" s="28" t="s">
        <v>312</v>
      </c>
      <c r="AG1" s="28" t="s">
        <v>313</v>
      </c>
      <c r="AH1" s="28" t="s">
        <v>314</v>
      </c>
      <c r="AI1" s="28" t="s">
        <v>315</v>
      </c>
      <c r="AJ1" s="28" t="s">
        <v>316</v>
      </c>
      <c r="AK1" s="28" t="s">
        <v>317</v>
      </c>
      <c r="AL1" s="28" t="s">
        <v>318</v>
      </c>
      <c r="AM1" s="28" t="s">
        <v>319</v>
      </c>
      <c r="AN1" s="28" t="s">
        <v>320</v>
      </c>
      <c r="AO1" s="28" t="s">
        <v>321</v>
      </c>
      <c r="AP1" s="28" t="s">
        <v>322</v>
      </c>
      <c r="AQ1" s="28" t="s">
        <v>323</v>
      </c>
      <c r="AR1" s="28" t="s">
        <v>324</v>
      </c>
      <c r="AS1" s="28" t="s">
        <v>325</v>
      </c>
      <c r="AT1" s="28" t="s">
        <v>326</v>
      </c>
      <c r="AU1" s="28" t="s">
        <v>327</v>
      </c>
      <c r="AV1" s="28" t="s">
        <v>328</v>
      </c>
      <c r="AW1" s="28" t="s">
        <v>329</v>
      </c>
      <c r="AX1" s="28" t="s">
        <v>330</v>
      </c>
      <c r="AY1" s="28" t="s">
        <v>331</v>
      </c>
      <c r="AZ1" s="29" t="s">
        <v>332</v>
      </c>
    </row>
    <row r="2" spans="1:52" x14ac:dyDescent="0.2">
      <c r="A2" s="23" t="s">
        <v>333</v>
      </c>
      <c r="B2" s="13" t="s">
        <v>334</v>
      </c>
      <c r="C2" s="13" t="s">
        <v>335</v>
      </c>
      <c r="D2" s="13" t="s">
        <v>336</v>
      </c>
      <c r="E2" s="15" t="s">
        <v>101</v>
      </c>
      <c r="F2" s="17">
        <v>44836</v>
      </c>
      <c r="G2" s="17">
        <v>44835</v>
      </c>
      <c r="H2" s="17">
        <v>45199</v>
      </c>
      <c r="I2" s="15" t="s">
        <v>337</v>
      </c>
      <c r="J2" s="15" t="s">
        <v>182</v>
      </c>
      <c r="K2" s="15" t="s">
        <v>181</v>
      </c>
      <c r="L2" s="15" t="s">
        <v>183</v>
      </c>
      <c r="M2" s="15" t="s">
        <v>338</v>
      </c>
      <c r="N2" s="19">
        <v>486922.5</v>
      </c>
      <c r="O2" s="15" t="s">
        <v>18</v>
      </c>
      <c r="P2" s="19">
        <v>486922.5</v>
      </c>
      <c r="Q2" s="19">
        <v>486922.5</v>
      </c>
      <c r="R2" s="22">
        <v>0</v>
      </c>
      <c r="S2" s="15" t="s">
        <v>18</v>
      </c>
      <c r="T2" s="22">
        <v>0</v>
      </c>
      <c r="U2" s="22">
        <v>0</v>
      </c>
      <c r="V2" s="19">
        <v>496338.17</v>
      </c>
      <c r="W2" s="15" t="s">
        <v>19</v>
      </c>
      <c r="X2" s="15" t="s">
        <v>339</v>
      </c>
      <c r="Y2" s="15" t="s">
        <v>340</v>
      </c>
      <c r="Z2" s="15" t="s">
        <v>341</v>
      </c>
      <c r="AA2" s="15" t="s">
        <v>342</v>
      </c>
      <c r="AB2" s="13" t="s">
        <v>333</v>
      </c>
      <c r="AC2" s="15" t="s">
        <v>19</v>
      </c>
      <c r="AD2" s="22">
        <v>0</v>
      </c>
      <c r="AE2" s="15" t="s">
        <v>343</v>
      </c>
      <c r="AF2" s="15" t="s">
        <v>344</v>
      </c>
      <c r="AG2" s="15" t="s">
        <v>345</v>
      </c>
      <c r="AH2" s="19">
        <v>486922.5</v>
      </c>
      <c r="AI2" s="15" t="s">
        <v>346</v>
      </c>
      <c r="AJ2" s="15" t="s">
        <v>340</v>
      </c>
      <c r="AK2" s="15" t="s">
        <v>347</v>
      </c>
      <c r="AL2" s="15" t="s">
        <v>348</v>
      </c>
      <c r="AM2" s="15" t="s">
        <v>349</v>
      </c>
      <c r="AN2" s="15" t="s">
        <v>350</v>
      </c>
      <c r="AO2" s="15" t="s">
        <v>351</v>
      </c>
      <c r="AP2" s="15" t="s">
        <v>352</v>
      </c>
      <c r="AQ2" s="15" t="s">
        <v>19</v>
      </c>
      <c r="AR2" s="15" t="s">
        <v>19</v>
      </c>
      <c r="AS2" s="17"/>
      <c r="AT2" s="15" t="s">
        <v>353</v>
      </c>
      <c r="AU2" s="15" t="s">
        <v>19</v>
      </c>
      <c r="AV2" s="15" t="s">
        <v>19</v>
      </c>
      <c r="AW2" s="15" t="s">
        <v>19</v>
      </c>
      <c r="AX2" s="17"/>
      <c r="AY2" s="15" t="s">
        <v>353</v>
      </c>
      <c r="AZ2" s="25">
        <v>44889</v>
      </c>
    </row>
    <row r="3" spans="1:52" x14ac:dyDescent="0.2">
      <c r="A3" s="24" t="s">
        <v>333</v>
      </c>
      <c r="B3" s="14" t="s">
        <v>334</v>
      </c>
      <c r="C3" s="14" t="s">
        <v>354</v>
      </c>
      <c r="D3" s="14" t="s">
        <v>336</v>
      </c>
      <c r="E3" s="16" t="s">
        <v>15</v>
      </c>
      <c r="F3" s="18">
        <v>44836</v>
      </c>
      <c r="G3" s="18">
        <v>44927</v>
      </c>
      <c r="H3" s="18">
        <v>45013</v>
      </c>
      <c r="I3" s="16" t="s">
        <v>355</v>
      </c>
      <c r="J3" s="16" t="s">
        <v>356</v>
      </c>
      <c r="K3" s="16" t="s">
        <v>357</v>
      </c>
      <c r="L3" s="16" t="s">
        <v>358</v>
      </c>
      <c r="M3" s="16" t="s">
        <v>338</v>
      </c>
      <c r="N3" s="20">
        <v>1857.14</v>
      </c>
      <c r="O3" s="16" t="s">
        <v>18</v>
      </c>
      <c r="P3" s="20">
        <v>1857.14</v>
      </c>
      <c r="Q3" s="21">
        <v>0</v>
      </c>
      <c r="R3" s="21">
        <v>94.02</v>
      </c>
      <c r="S3" s="16" t="s">
        <v>18</v>
      </c>
      <c r="T3" s="20">
        <v>1857.14</v>
      </c>
      <c r="U3" s="20">
        <v>1756.36</v>
      </c>
      <c r="V3" s="21">
        <v>0</v>
      </c>
      <c r="W3" s="16" t="s">
        <v>19</v>
      </c>
      <c r="X3" s="16" t="s">
        <v>359</v>
      </c>
      <c r="Y3" s="16" t="s">
        <v>340</v>
      </c>
      <c r="Z3" s="16" t="s">
        <v>341</v>
      </c>
      <c r="AA3" s="16" t="s">
        <v>19</v>
      </c>
      <c r="AB3" s="14" t="s">
        <v>333</v>
      </c>
      <c r="AC3" s="16" t="s">
        <v>360</v>
      </c>
      <c r="AD3" s="21">
        <v>0</v>
      </c>
      <c r="AE3" s="16" t="s">
        <v>361</v>
      </c>
      <c r="AF3" s="16" t="s">
        <v>19</v>
      </c>
      <c r="AG3" s="16" t="s">
        <v>362</v>
      </c>
      <c r="AH3" s="20">
        <v>1587.3</v>
      </c>
      <c r="AI3" s="16" t="s">
        <v>346</v>
      </c>
      <c r="AJ3" s="16" t="s">
        <v>340</v>
      </c>
      <c r="AK3" s="16" t="s">
        <v>363</v>
      </c>
      <c r="AL3" s="16" t="s">
        <v>360</v>
      </c>
      <c r="AM3" s="16" t="s">
        <v>364</v>
      </c>
      <c r="AN3" s="16" t="s">
        <v>365</v>
      </c>
      <c r="AO3" s="16" t="s">
        <v>351</v>
      </c>
      <c r="AP3" s="16" t="s">
        <v>352</v>
      </c>
      <c r="AQ3" s="16" t="s">
        <v>19</v>
      </c>
      <c r="AR3" s="16" t="s">
        <v>19</v>
      </c>
      <c r="AS3" s="18"/>
      <c r="AT3" s="16" t="s">
        <v>353</v>
      </c>
      <c r="AU3" s="16" t="s">
        <v>19</v>
      </c>
      <c r="AV3" s="16" t="s">
        <v>19</v>
      </c>
      <c r="AW3" s="16" t="s">
        <v>19</v>
      </c>
      <c r="AX3" s="18"/>
      <c r="AY3" s="16" t="s">
        <v>353</v>
      </c>
      <c r="AZ3" s="26">
        <v>44871</v>
      </c>
    </row>
    <row r="4" spans="1:52" x14ac:dyDescent="0.2">
      <c r="A4" s="24" t="s">
        <v>333</v>
      </c>
      <c r="B4" s="14" t="s">
        <v>334</v>
      </c>
      <c r="C4" s="14" t="s">
        <v>366</v>
      </c>
      <c r="D4" s="14" t="s">
        <v>367</v>
      </c>
      <c r="E4" s="16" t="s">
        <v>32</v>
      </c>
      <c r="F4" s="18">
        <v>44836</v>
      </c>
      <c r="G4" s="18">
        <v>44836</v>
      </c>
      <c r="H4" s="18">
        <v>44926</v>
      </c>
      <c r="I4" s="16" t="s">
        <v>368</v>
      </c>
      <c r="J4" s="16" t="s">
        <v>33</v>
      </c>
      <c r="K4" s="16" t="s">
        <v>31</v>
      </c>
      <c r="L4" s="16" t="s">
        <v>34</v>
      </c>
      <c r="M4" s="16" t="s">
        <v>338</v>
      </c>
      <c r="N4" s="20">
        <v>1989</v>
      </c>
      <c r="O4" s="16" t="s">
        <v>18</v>
      </c>
      <c r="P4" s="20">
        <v>1989</v>
      </c>
      <c r="Q4" s="21">
        <v>0</v>
      </c>
      <c r="R4" s="21">
        <v>100</v>
      </c>
      <c r="S4" s="16" t="s">
        <v>18</v>
      </c>
      <c r="T4" s="20">
        <v>1989</v>
      </c>
      <c r="U4" s="20">
        <v>1989</v>
      </c>
      <c r="V4" s="21">
        <v>0</v>
      </c>
      <c r="W4" s="16" t="s">
        <v>19</v>
      </c>
      <c r="X4" s="16" t="s">
        <v>369</v>
      </c>
      <c r="Y4" s="16" t="s">
        <v>19</v>
      </c>
      <c r="Z4" s="16" t="s">
        <v>341</v>
      </c>
      <c r="AA4" s="16" t="s">
        <v>19</v>
      </c>
      <c r="AB4" s="14" t="s">
        <v>333</v>
      </c>
      <c r="AC4" s="16" t="s">
        <v>19</v>
      </c>
      <c r="AD4" s="21">
        <v>0</v>
      </c>
      <c r="AE4" s="16" t="s">
        <v>343</v>
      </c>
      <c r="AF4" s="16" t="s">
        <v>370</v>
      </c>
      <c r="AG4" s="16" t="s">
        <v>19</v>
      </c>
      <c r="AH4" s="20">
        <v>1700</v>
      </c>
      <c r="AI4" s="16" t="s">
        <v>371</v>
      </c>
      <c r="AJ4" s="16" t="s">
        <v>340</v>
      </c>
      <c r="AK4" s="16" t="s">
        <v>19</v>
      </c>
      <c r="AL4" s="16" t="s">
        <v>19</v>
      </c>
      <c r="AM4" s="16" t="s">
        <v>372</v>
      </c>
      <c r="AN4" s="16" t="s">
        <v>373</v>
      </c>
      <c r="AO4" s="16" t="s">
        <v>351</v>
      </c>
      <c r="AP4" s="16" t="s">
        <v>352</v>
      </c>
      <c r="AQ4" s="16" t="s">
        <v>19</v>
      </c>
      <c r="AR4" s="16" t="s">
        <v>19</v>
      </c>
      <c r="AS4" s="18"/>
      <c r="AT4" s="16" t="s">
        <v>353</v>
      </c>
      <c r="AU4" s="16" t="s">
        <v>19</v>
      </c>
      <c r="AV4" s="16" t="s">
        <v>19</v>
      </c>
      <c r="AW4" s="16" t="s">
        <v>19</v>
      </c>
      <c r="AX4" s="18"/>
      <c r="AY4" s="16" t="s">
        <v>353</v>
      </c>
      <c r="AZ4" s="26">
        <v>44853</v>
      </c>
    </row>
    <row r="5" spans="1:52" x14ac:dyDescent="0.2">
      <c r="A5" s="24" t="s">
        <v>333</v>
      </c>
      <c r="B5" s="14" t="s">
        <v>334</v>
      </c>
      <c r="C5" s="14" t="s">
        <v>374</v>
      </c>
      <c r="D5" s="14" t="s">
        <v>367</v>
      </c>
      <c r="E5" s="16" t="s">
        <v>44</v>
      </c>
      <c r="F5" s="18">
        <v>44836</v>
      </c>
      <c r="G5" s="18">
        <v>44927</v>
      </c>
      <c r="H5" s="18">
        <v>45291</v>
      </c>
      <c r="I5" s="16" t="s">
        <v>337</v>
      </c>
      <c r="J5" s="16" t="s">
        <v>375</v>
      </c>
      <c r="K5" s="16" t="s">
        <v>376</v>
      </c>
      <c r="L5" s="16" t="s">
        <v>377</v>
      </c>
      <c r="M5" s="16" t="s">
        <v>338</v>
      </c>
      <c r="N5" s="20">
        <v>12285</v>
      </c>
      <c r="O5" s="16" t="s">
        <v>18</v>
      </c>
      <c r="P5" s="20">
        <v>12285</v>
      </c>
      <c r="Q5" s="20">
        <v>12285</v>
      </c>
      <c r="R5" s="21">
        <v>0</v>
      </c>
      <c r="S5" s="16" t="s">
        <v>18</v>
      </c>
      <c r="T5" s="21">
        <v>0</v>
      </c>
      <c r="U5" s="21">
        <v>0</v>
      </c>
      <c r="V5" s="20">
        <v>13400.81</v>
      </c>
      <c r="W5" s="16" t="s">
        <v>19</v>
      </c>
      <c r="X5" s="16" t="s">
        <v>378</v>
      </c>
      <c r="Y5" s="16" t="s">
        <v>340</v>
      </c>
      <c r="Z5" s="16" t="s">
        <v>341</v>
      </c>
      <c r="AA5" s="16" t="s">
        <v>19</v>
      </c>
      <c r="AB5" s="14" t="s">
        <v>333</v>
      </c>
      <c r="AC5" s="16" t="s">
        <v>19</v>
      </c>
      <c r="AD5" s="21">
        <v>0</v>
      </c>
      <c r="AE5" s="16" t="s">
        <v>379</v>
      </c>
      <c r="AF5" s="16" t="s">
        <v>19</v>
      </c>
      <c r="AG5" s="16" t="s">
        <v>19</v>
      </c>
      <c r="AH5" s="20">
        <v>10500</v>
      </c>
      <c r="AI5" s="16" t="s">
        <v>346</v>
      </c>
      <c r="AJ5" s="16" t="s">
        <v>340</v>
      </c>
      <c r="AK5" s="16" t="s">
        <v>380</v>
      </c>
      <c r="AL5" s="16" t="s">
        <v>381</v>
      </c>
      <c r="AM5" s="16" t="s">
        <v>349</v>
      </c>
      <c r="AN5" s="16" t="s">
        <v>382</v>
      </c>
      <c r="AO5" s="16" t="s">
        <v>351</v>
      </c>
      <c r="AP5" s="16" t="s">
        <v>352</v>
      </c>
      <c r="AQ5" s="16" t="s">
        <v>19</v>
      </c>
      <c r="AR5" s="16" t="s">
        <v>19</v>
      </c>
      <c r="AS5" s="18"/>
      <c r="AT5" s="16" t="s">
        <v>353</v>
      </c>
      <c r="AU5" s="16" t="s">
        <v>19</v>
      </c>
      <c r="AV5" s="16" t="s">
        <v>19</v>
      </c>
      <c r="AW5" s="16" t="s">
        <v>19</v>
      </c>
      <c r="AX5" s="18"/>
      <c r="AY5" s="16" t="s">
        <v>353</v>
      </c>
      <c r="AZ5" s="26">
        <v>44853</v>
      </c>
    </row>
    <row r="6" spans="1:52" x14ac:dyDescent="0.2">
      <c r="A6" s="24" t="s">
        <v>333</v>
      </c>
      <c r="B6" s="14" t="s">
        <v>334</v>
      </c>
      <c r="C6" s="14" t="s">
        <v>383</v>
      </c>
      <c r="D6" s="14" t="s">
        <v>367</v>
      </c>
      <c r="E6" s="16" t="s">
        <v>44</v>
      </c>
      <c r="F6" s="18">
        <v>44836</v>
      </c>
      <c r="G6" s="18">
        <v>44927</v>
      </c>
      <c r="H6" s="18">
        <v>45291</v>
      </c>
      <c r="I6" s="16" t="s">
        <v>337</v>
      </c>
      <c r="J6" s="16" t="s">
        <v>375</v>
      </c>
      <c r="K6" s="16" t="s">
        <v>376</v>
      </c>
      <c r="L6" s="16" t="s">
        <v>377</v>
      </c>
      <c r="M6" s="16" t="s">
        <v>338</v>
      </c>
      <c r="N6" s="20">
        <v>57622.5</v>
      </c>
      <c r="O6" s="16" t="s">
        <v>18</v>
      </c>
      <c r="P6" s="20">
        <v>57622.5</v>
      </c>
      <c r="Q6" s="20">
        <v>57622.5</v>
      </c>
      <c r="R6" s="21">
        <v>0</v>
      </c>
      <c r="S6" s="16" t="s">
        <v>18</v>
      </c>
      <c r="T6" s="21">
        <v>0</v>
      </c>
      <c r="U6" s="21">
        <v>0</v>
      </c>
      <c r="V6" s="20">
        <v>62856.18</v>
      </c>
      <c r="W6" s="16" t="s">
        <v>19</v>
      </c>
      <c r="X6" s="16" t="s">
        <v>378</v>
      </c>
      <c r="Y6" s="16" t="s">
        <v>340</v>
      </c>
      <c r="Z6" s="16" t="s">
        <v>341</v>
      </c>
      <c r="AA6" s="16" t="s">
        <v>19</v>
      </c>
      <c r="AB6" s="14" t="s">
        <v>333</v>
      </c>
      <c r="AC6" s="16" t="s">
        <v>19</v>
      </c>
      <c r="AD6" s="21">
        <v>0</v>
      </c>
      <c r="AE6" s="16" t="s">
        <v>379</v>
      </c>
      <c r="AF6" s="16" t="s">
        <v>19</v>
      </c>
      <c r="AG6" s="16" t="s">
        <v>19</v>
      </c>
      <c r="AH6" s="20">
        <v>49250</v>
      </c>
      <c r="AI6" s="16" t="s">
        <v>346</v>
      </c>
      <c r="AJ6" s="16" t="s">
        <v>340</v>
      </c>
      <c r="AK6" s="16" t="s">
        <v>380</v>
      </c>
      <c r="AL6" s="16" t="s">
        <v>381</v>
      </c>
      <c r="AM6" s="16" t="s">
        <v>349</v>
      </c>
      <c r="AN6" s="16" t="s">
        <v>384</v>
      </c>
      <c r="AO6" s="16" t="s">
        <v>351</v>
      </c>
      <c r="AP6" s="16" t="s">
        <v>352</v>
      </c>
      <c r="AQ6" s="16" t="s">
        <v>19</v>
      </c>
      <c r="AR6" s="16" t="s">
        <v>19</v>
      </c>
      <c r="AS6" s="18"/>
      <c r="AT6" s="16" t="s">
        <v>353</v>
      </c>
      <c r="AU6" s="16" t="s">
        <v>19</v>
      </c>
      <c r="AV6" s="16" t="s">
        <v>19</v>
      </c>
      <c r="AW6" s="16" t="s">
        <v>19</v>
      </c>
      <c r="AX6" s="18"/>
      <c r="AY6" s="16" t="s">
        <v>353</v>
      </c>
      <c r="AZ6" s="26">
        <v>44853</v>
      </c>
    </row>
    <row r="7" spans="1:52" x14ac:dyDescent="0.2">
      <c r="A7" s="24" t="s">
        <v>333</v>
      </c>
      <c r="B7" s="14" t="s">
        <v>334</v>
      </c>
      <c r="C7" s="14" t="s">
        <v>385</v>
      </c>
      <c r="D7" s="14" t="s">
        <v>367</v>
      </c>
      <c r="E7" s="16" t="s">
        <v>36</v>
      </c>
      <c r="F7" s="18">
        <v>44837</v>
      </c>
      <c r="G7" s="18">
        <v>44859</v>
      </c>
      <c r="H7" s="18">
        <v>44859</v>
      </c>
      <c r="I7" s="16" t="s">
        <v>386</v>
      </c>
      <c r="J7" s="16" t="s">
        <v>37</v>
      </c>
      <c r="K7" s="16" t="s">
        <v>35</v>
      </c>
      <c r="L7" s="16" t="s">
        <v>38</v>
      </c>
      <c r="M7" s="16" t="s">
        <v>338</v>
      </c>
      <c r="N7" s="20">
        <v>7605</v>
      </c>
      <c r="O7" s="16" t="s">
        <v>18</v>
      </c>
      <c r="P7" s="20">
        <v>7605</v>
      </c>
      <c r="Q7" s="21">
        <v>0</v>
      </c>
      <c r="R7" s="21">
        <v>100</v>
      </c>
      <c r="S7" s="16" t="s">
        <v>18</v>
      </c>
      <c r="T7" s="20">
        <v>7605</v>
      </c>
      <c r="U7" s="20">
        <v>7605</v>
      </c>
      <c r="V7" s="21">
        <v>0</v>
      </c>
      <c r="W7" s="16" t="s">
        <v>19</v>
      </c>
      <c r="X7" s="16" t="s">
        <v>387</v>
      </c>
      <c r="Y7" s="16" t="s">
        <v>19</v>
      </c>
      <c r="Z7" s="16" t="s">
        <v>341</v>
      </c>
      <c r="AA7" s="16" t="s">
        <v>19</v>
      </c>
      <c r="AB7" s="14" t="s">
        <v>333</v>
      </c>
      <c r="AC7" s="16" t="s">
        <v>19</v>
      </c>
      <c r="AD7" s="21">
        <v>0</v>
      </c>
      <c r="AE7" s="16" t="s">
        <v>343</v>
      </c>
      <c r="AF7" s="16" t="s">
        <v>370</v>
      </c>
      <c r="AG7" s="16" t="s">
        <v>19</v>
      </c>
      <c r="AH7" s="20">
        <v>6500</v>
      </c>
      <c r="AI7" s="16" t="s">
        <v>371</v>
      </c>
      <c r="AJ7" s="16" t="s">
        <v>19</v>
      </c>
      <c r="AK7" s="16" t="s">
        <v>388</v>
      </c>
      <c r="AL7" s="16" t="s">
        <v>389</v>
      </c>
      <c r="AM7" s="16" t="s">
        <v>390</v>
      </c>
      <c r="AN7" s="16" t="s">
        <v>391</v>
      </c>
      <c r="AO7" s="16" t="s">
        <v>351</v>
      </c>
      <c r="AP7" s="16" t="s">
        <v>352</v>
      </c>
      <c r="AQ7" s="16" t="s">
        <v>19</v>
      </c>
      <c r="AR7" s="16" t="s">
        <v>19</v>
      </c>
      <c r="AS7" s="18"/>
      <c r="AT7" s="16" t="s">
        <v>353</v>
      </c>
      <c r="AU7" s="16" t="s">
        <v>19</v>
      </c>
      <c r="AV7" s="16" t="s">
        <v>19</v>
      </c>
      <c r="AW7" s="16" t="s">
        <v>19</v>
      </c>
      <c r="AX7" s="18"/>
      <c r="AY7" s="16" t="s">
        <v>353</v>
      </c>
      <c r="AZ7" s="26">
        <v>44853</v>
      </c>
    </row>
    <row r="8" spans="1:52" x14ac:dyDescent="0.2">
      <c r="A8" s="24" t="s">
        <v>333</v>
      </c>
      <c r="B8" s="14" t="s">
        <v>334</v>
      </c>
      <c r="C8" s="14" t="s">
        <v>392</v>
      </c>
      <c r="D8" s="14" t="s">
        <v>367</v>
      </c>
      <c r="E8" s="16" t="s">
        <v>40</v>
      </c>
      <c r="F8" s="18">
        <v>44852</v>
      </c>
      <c r="G8" s="18">
        <v>44854</v>
      </c>
      <c r="H8" s="18">
        <v>45218</v>
      </c>
      <c r="I8" s="16" t="s">
        <v>368</v>
      </c>
      <c r="J8" s="16" t="s">
        <v>41</v>
      </c>
      <c r="K8" s="16" t="s">
        <v>39</v>
      </c>
      <c r="L8" s="16" t="s">
        <v>42</v>
      </c>
      <c r="M8" s="16" t="s">
        <v>338</v>
      </c>
      <c r="N8" s="20">
        <v>3159</v>
      </c>
      <c r="O8" s="16" t="s">
        <v>18</v>
      </c>
      <c r="P8" s="20">
        <v>3159</v>
      </c>
      <c r="Q8" s="21">
        <v>0</v>
      </c>
      <c r="R8" s="21">
        <v>100</v>
      </c>
      <c r="S8" s="16" t="s">
        <v>18</v>
      </c>
      <c r="T8" s="20">
        <v>3159</v>
      </c>
      <c r="U8" s="20">
        <v>3159</v>
      </c>
      <c r="V8" s="21">
        <v>0</v>
      </c>
      <c r="W8" s="16" t="s">
        <v>19</v>
      </c>
      <c r="X8" s="16" t="s">
        <v>393</v>
      </c>
      <c r="Y8" s="16" t="s">
        <v>19</v>
      </c>
      <c r="Z8" s="16" t="s">
        <v>341</v>
      </c>
      <c r="AA8" s="16" t="s">
        <v>19</v>
      </c>
      <c r="AB8" s="14" t="s">
        <v>333</v>
      </c>
      <c r="AC8" s="16" t="s">
        <v>19</v>
      </c>
      <c r="AD8" s="21">
        <v>0</v>
      </c>
      <c r="AE8" s="16" t="s">
        <v>343</v>
      </c>
      <c r="AF8" s="16" t="s">
        <v>370</v>
      </c>
      <c r="AG8" s="16" t="s">
        <v>19</v>
      </c>
      <c r="AH8" s="20">
        <v>2700</v>
      </c>
      <c r="AI8" s="16" t="s">
        <v>371</v>
      </c>
      <c r="AJ8" s="16" t="s">
        <v>340</v>
      </c>
      <c r="AK8" s="16" t="s">
        <v>19</v>
      </c>
      <c r="AL8" s="16" t="s">
        <v>19</v>
      </c>
      <c r="AM8" s="16" t="s">
        <v>372</v>
      </c>
      <c r="AN8" s="16" t="s">
        <v>394</v>
      </c>
      <c r="AO8" s="16" t="s">
        <v>351</v>
      </c>
      <c r="AP8" s="16" t="s">
        <v>352</v>
      </c>
      <c r="AQ8" s="16" t="s">
        <v>19</v>
      </c>
      <c r="AR8" s="16" t="s">
        <v>19</v>
      </c>
      <c r="AS8" s="18"/>
      <c r="AT8" s="16" t="s">
        <v>353</v>
      </c>
      <c r="AU8" s="16" t="s">
        <v>19</v>
      </c>
      <c r="AV8" s="16" t="s">
        <v>19</v>
      </c>
      <c r="AW8" s="16" t="s">
        <v>19</v>
      </c>
      <c r="AX8" s="18"/>
      <c r="AY8" s="16" t="s">
        <v>353</v>
      </c>
      <c r="AZ8" s="26">
        <v>44861</v>
      </c>
    </row>
    <row r="9" spans="1:52" x14ac:dyDescent="0.2">
      <c r="A9" s="24" t="s">
        <v>333</v>
      </c>
      <c r="B9" s="14" t="s">
        <v>334</v>
      </c>
      <c r="C9" s="14" t="s">
        <v>395</v>
      </c>
      <c r="D9" s="14" t="s">
        <v>336</v>
      </c>
      <c r="E9" s="16" t="s">
        <v>44</v>
      </c>
      <c r="F9" s="18">
        <v>44858</v>
      </c>
      <c r="G9" s="18">
        <v>44866</v>
      </c>
      <c r="H9" s="18">
        <v>45229</v>
      </c>
      <c r="I9" s="16" t="s">
        <v>337</v>
      </c>
      <c r="J9" s="16" t="s">
        <v>155</v>
      </c>
      <c r="K9" s="16" t="s">
        <v>154</v>
      </c>
      <c r="L9" s="16" t="s">
        <v>156</v>
      </c>
      <c r="M9" s="16" t="s">
        <v>338</v>
      </c>
      <c r="N9" s="20">
        <v>250000</v>
      </c>
      <c r="O9" s="16" t="s">
        <v>18</v>
      </c>
      <c r="P9" s="20">
        <v>250000</v>
      </c>
      <c r="Q9" s="20">
        <v>233404.67</v>
      </c>
      <c r="R9" s="21">
        <v>6.64</v>
      </c>
      <c r="S9" s="16" t="s">
        <v>18</v>
      </c>
      <c r="T9" s="20">
        <v>16595.330000000002</v>
      </c>
      <c r="U9" s="20">
        <v>16595.330000000002</v>
      </c>
      <c r="V9" s="20">
        <v>237251.6</v>
      </c>
      <c r="W9" s="16" t="s">
        <v>19</v>
      </c>
      <c r="X9" s="16" t="s">
        <v>396</v>
      </c>
      <c r="Y9" s="16" t="s">
        <v>340</v>
      </c>
      <c r="Z9" s="16" t="s">
        <v>341</v>
      </c>
      <c r="AA9" s="16" t="s">
        <v>397</v>
      </c>
      <c r="AB9" s="14" t="s">
        <v>333</v>
      </c>
      <c r="AC9" s="16" t="s">
        <v>19</v>
      </c>
      <c r="AD9" s="21">
        <v>0</v>
      </c>
      <c r="AE9" s="16" t="s">
        <v>344</v>
      </c>
      <c r="AF9" s="16" t="s">
        <v>19</v>
      </c>
      <c r="AG9" s="16" t="s">
        <v>398</v>
      </c>
      <c r="AH9" s="20">
        <v>213675.21</v>
      </c>
      <c r="AI9" s="16" t="s">
        <v>346</v>
      </c>
      <c r="AJ9" s="16" t="s">
        <v>340</v>
      </c>
      <c r="AK9" s="16" t="s">
        <v>399</v>
      </c>
      <c r="AL9" s="16" t="s">
        <v>400</v>
      </c>
      <c r="AM9" s="16" t="s">
        <v>349</v>
      </c>
      <c r="AN9" s="16" t="s">
        <v>401</v>
      </c>
      <c r="AO9" s="16" t="s">
        <v>351</v>
      </c>
      <c r="AP9" s="16" t="s">
        <v>352</v>
      </c>
      <c r="AQ9" s="16" t="s">
        <v>19</v>
      </c>
      <c r="AR9" s="16" t="s">
        <v>19</v>
      </c>
      <c r="AS9" s="18"/>
      <c r="AT9" s="16" t="s">
        <v>353</v>
      </c>
      <c r="AU9" s="16" t="s">
        <v>19</v>
      </c>
      <c r="AV9" s="16" t="s">
        <v>19</v>
      </c>
      <c r="AW9" s="16" t="s">
        <v>19</v>
      </c>
      <c r="AX9" s="18"/>
      <c r="AY9" s="16" t="s">
        <v>353</v>
      </c>
      <c r="AZ9" s="26">
        <v>44894</v>
      </c>
    </row>
    <row r="10" spans="1:52" x14ac:dyDescent="0.2">
      <c r="A10" s="24" t="s">
        <v>333</v>
      </c>
      <c r="B10" s="14" t="s">
        <v>334</v>
      </c>
      <c r="C10" s="14" t="s">
        <v>402</v>
      </c>
      <c r="D10" s="14" t="s">
        <v>336</v>
      </c>
      <c r="E10" s="16" t="s">
        <v>44</v>
      </c>
      <c r="F10" s="18">
        <v>44858</v>
      </c>
      <c r="G10" s="18">
        <v>44774</v>
      </c>
      <c r="H10" s="18">
        <v>45138</v>
      </c>
      <c r="I10" s="16" t="s">
        <v>337</v>
      </c>
      <c r="J10" s="16" t="s">
        <v>403</v>
      </c>
      <c r="K10" s="16" t="s">
        <v>404</v>
      </c>
      <c r="L10" s="16" t="s">
        <v>405</v>
      </c>
      <c r="M10" s="16" t="s">
        <v>338</v>
      </c>
      <c r="N10" s="20">
        <v>89036.42</v>
      </c>
      <c r="O10" s="16" t="s">
        <v>18</v>
      </c>
      <c r="P10" s="20">
        <v>89036.42</v>
      </c>
      <c r="Q10" s="20">
        <v>5522.56</v>
      </c>
      <c r="R10" s="21">
        <v>93.8</v>
      </c>
      <c r="S10" s="16" t="s">
        <v>18</v>
      </c>
      <c r="T10" s="20">
        <v>83513.86</v>
      </c>
      <c r="U10" s="20">
        <v>83513.86</v>
      </c>
      <c r="V10" s="20">
        <v>6024.16</v>
      </c>
      <c r="W10" s="16" t="s">
        <v>19</v>
      </c>
      <c r="X10" s="16" t="s">
        <v>406</v>
      </c>
      <c r="Y10" s="16" t="s">
        <v>340</v>
      </c>
      <c r="Z10" s="16" t="s">
        <v>341</v>
      </c>
      <c r="AA10" s="16" t="s">
        <v>407</v>
      </c>
      <c r="AB10" s="14" t="s">
        <v>333</v>
      </c>
      <c r="AC10" s="16" t="s">
        <v>19</v>
      </c>
      <c r="AD10" s="21">
        <v>0</v>
      </c>
      <c r="AE10" s="16" t="s">
        <v>379</v>
      </c>
      <c r="AF10" s="16" t="s">
        <v>19</v>
      </c>
      <c r="AG10" s="16" t="s">
        <v>408</v>
      </c>
      <c r="AH10" s="20">
        <v>76099.5</v>
      </c>
      <c r="AI10" s="16" t="s">
        <v>346</v>
      </c>
      <c r="AJ10" s="16" t="s">
        <v>340</v>
      </c>
      <c r="AK10" s="16" t="s">
        <v>380</v>
      </c>
      <c r="AL10" s="16" t="s">
        <v>381</v>
      </c>
      <c r="AM10" s="16" t="s">
        <v>349</v>
      </c>
      <c r="AN10" s="16" t="s">
        <v>409</v>
      </c>
      <c r="AO10" s="16" t="s">
        <v>351</v>
      </c>
      <c r="AP10" s="16" t="s">
        <v>352</v>
      </c>
      <c r="AQ10" s="16" t="s">
        <v>19</v>
      </c>
      <c r="AR10" s="16" t="s">
        <v>19</v>
      </c>
      <c r="AS10" s="18"/>
      <c r="AT10" s="16" t="s">
        <v>353</v>
      </c>
      <c r="AU10" s="16" t="s">
        <v>19</v>
      </c>
      <c r="AV10" s="16" t="s">
        <v>19</v>
      </c>
      <c r="AW10" s="16" t="s">
        <v>19</v>
      </c>
      <c r="AX10" s="18"/>
      <c r="AY10" s="16" t="s">
        <v>353</v>
      </c>
      <c r="AZ10" s="26">
        <v>44861</v>
      </c>
    </row>
    <row r="11" spans="1:52" x14ac:dyDescent="0.2">
      <c r="A11" s="24" t="s">
        <v>333</v>
      </c>
      <c r="B11" s="14" t="s">
        <v>334</v>
      </c>
      <c r="C11" s="14" t="s">
        <v>410</v>
      </c>
      <c r="D11" s="14" t="s">
        <v>367</v>
      </c>
      <c r="E11" s="16" t="s">
        <v>44</v>
      </c>
      <c r="F11" s="18">
        <v>44858</v>
      </c>
      <c r="G11" s="18">
        <v>44837</v>
      </c>
      <c r="H11" s="18">
        <v>45201</v>
      </c>
      <c r="I11" s="16" t="s">
        <v>337</v>
      </c>
      <c r="J11" s="16" t="s">
        <v>45</v>
      </c>
      <c r="K11" s="16" t="s">
        <v>43</v>
      </c>
      <c r="L11" s="16" t="s">
        <v>46</v>
      </c>
      <c r="M11" s="16" t="s">
        <v>338</v>
      </c>
      <c r="N11" s="20">
        <v>47469.24</v>
      </c>
      <c r="O11" s="16" t="s">
        <v>18</v>
      </c>
      <c r="P11" s="20">
        <v>47469.24</v>
      </c>
      <c r="Q11" s="21">
        <v>0</v>
      </c>
      <c r="R11" s="21">
        <v>100</v>
      </c>
      <c r="S11" s="16" t="s">
        <v>18</v>
      </c>
      <c r="T11" s="20">
        <v>47469.24</v>
      </c>
      <c r="U11" s="20">
        <v>47469.24</v>
      </c>
      <c r="V11" s="21">
        <v>0</v>
      </c>
      <c r="W11" s="16" t="s">
        <v>19</v>
      </c>
      <c r="X11" s="16" t="s">
        <v>411</v>
      </c>
      <c r="Y11" s="16" t="s">
        <v>19</v>
      </c>
      <c r="Z11" s="16" t="s">
        <v>341</v>
      </c>
      <c r="AA11" s="16" t="s">
        <v>19</v>
      </c>
      <c r="AB11" s="14" t="s">
        <v>333</v>
      </c>
      <c r="AC11" s="16" t="s">
        <v>19</v>
      </c>
      <c r="AD11" s="21">
        <v>0</v>
      </c>
      <c r="AE11" s="16" t="s">
        <v>343</v>
      </c>
      <c r="AF11" s="16" t="s">
        <v>344</v>
      </c>
      <c r="AG11" s="16" t="s">
        <v>19</v>
      </c>
      <c r="AH11" s="20">
        <v>40572</v>
      </c>
      <c r="AI11" s="16" t="s">
        <v>346</v>
      </c>
      <c r="AJ11" s="16" t="s">
        <v>340</v>
      </c>
      <c r="AK11" s="16" t="s">
        <v>412</v>
      </c>
      <c r="AL11" s="16" t="s">
        <v>413</v>
      </c>
      <c r="AM11" s="16" t="s">
        <v>349</v>
      </c>
      <c r="AN11" s="16" t="s">
        <v>414</v>
      </c>
      <c r="AO11" s="16" t="s">
        <v>351</v>
      </c>
      <c r="AP11" s="16" t="s">
        <v>352</v>
      </c>
      <c r="AQ11" s="16" t="s">
        <v>19</v>
      </c>
      <c r="AR11" s="16" t="s">
        <v>19</v>
      </c>
      <c r="AS11" s="18"/>
      <c r="AT11" s="16" t="s">
        <v>353</v>
      </c>
      <c r="AU11" s="16" t="s">
        <v>19</v>
      </c>
      <c r="AV11" s="16" t="s">
        <v>19</v>
      </c>
      <c r="AW11" s="16" t="s">
        <v>19</v>
      </c>
      <c r="AX11" s="18"/>
      <c r="AY11" s="16" t="s">
        <v>353</v>
      </c>
      <c r="AZ11" s="26">
        <v>44885</v>
      </c>
    </row>
    <row r="12" spans="1:52" x14ac:dyDescent="0.2">
      <c r="A12" s="24" t="s">
        <v>333</v>
      </c>
      <c r="B12" s="14" t="s">
        <v>415</v>
      </c>
      <c r="C12" s="14" t="s">
        <v>416</v>
      </c>
      <c r="D12" s="14" t="s">
        <v>367</v>
      </c>
      <c r="E12" s="16" t="s">
        <v>49</v>
      </c>
      <c r="F12" s="18">
        <v>44860</v>
      </c>
      <c r="G12" s="18">
        <v>44860</v>
      </c>
      <c r="H12" s="18">
        <v>45046</v>
      </c>
      <c r="I12" s="16" t="s">
        <v>417</v>
      </c>
      <c r="J12" s="16" t="s">
        <v>50</v>
      </c>
      <c r="K12" s="16" t="s">
        <v>47</v>
      </c>
      <c r="L12" s="16" t="s">
        <v>51</v>
      </c>
      <c r="M12" s="16" t="s">
        <v>338</v>
      </c>
      <c r="N12" s="20">
        <v>4329</v>
      </c>
      <c r="O12" s="16" t="s">
        <v>18</v>
      </c>
      <c r="P12" s="20">
        <v>4329</v>
      </c>
      <c r="Q12" s="21">
        <v>0</v>
      </c>
      <c r="R12" s="21">
        <v>100</v>
      </c>
      <c r="S12" s="16" t="s">
        <v>18</v>
      </c>
      <c r="T12" s="20">
        <v>4329</v>
      </c>
      <c r="U12" s="20">
        <v>4329</v>
      </c>
      <c r="V12" s="21">
        <v>0</v>
      </c>
      <c r="W12" s="16" t="s">
        <v>19</v>
      </c>
      <c r="X12" s="16" t="s">
        <v>48</v>
      </c>
      <c r="Y12" s="16" t="s">
        <v>19</v>
      </c>
      <c r="Z12" s="16" t="s">
        <v>341</v>
      </c>
      <c r="AA12" s="16" t="s">
        <v>19</v>
      </c>
      <c r="AB12" s="14" t="s">
        <v>333</v>
      </c>
      <c r="AC12" s="16" t="s">
        <v>19</v>
      </c>
      <c r="AD12" s="21">
        <v>0</v>
      </c>
      <c r="AE12" s="16" t="s">
        <v>343</v>
      </c>
      <c r="AF12" s="16" t="s">
        <v>370</v>
      </c>
      <c r="AG12" s="16" t="s">
        <v>19</v>
      </c>
      <c r="AH12" s="20">
        <v>3700</v>
      </c>
      <c r="AI12" s="16" t="s">
        <v>371</v>
      </c>
      <c r="AJ12" s="16" t="s">
        <v>19</v>
      </c>
      <c r="AK12" s="16" t="s">
        <v>19</v>
      </c>
      <c r="AL12" s="16" t="s">
        <v>19</v>
      </c>
      <c r="AM12" s="16" t="s">
        <v>418</v>
      </c>
      <c r="AN12" s="16" t="s">
        <v>419</v>
      </c>
      <c r="AO12" s="16" t="s">
        <v>351</v>
      </c>
      <c r="AP12" s="16" t="s">
        <v>352</v>
      </c>
      <c r="AQ12" s="16" t="s">
        <v>19</v>
      </c>
      <c r="AR12" s="16" t="s">
        <v>19</v>
      </c>
      <c r="AS12" s="18"/>
      <c r="AT12" s="16" t="s">
        <v>353</v>
      </c>
      <c r="AU12" s="16" t="s">
        <v>19</v>
      </c>
      <c r="AV12" s="16" t="s">
        <v>19</v>
      </c>
      <c r="AW12" s="16" t="s">
        <v>19</v>
      </c>
      <c r="AX12" s="18"/>
      <c r="AY12" s="16" t="s">
        <v>353</v>
      </c>
      <c r="AZ12" s="26">
        <v>44861</v>
      </c>
    </row>
    <row r="13" spans="1:52" x14ac:dyDescent="0.2">
      <c r="A13" s="24" t="s">
        <v>333</v>
      </c>
      <c r="B13" s="14" t="s">
        <v>334</v>
      </c>
      <c r="C13" s="14" t="s">
        <v>420</v>
      </c>
      <c r="D13" s="14" t="s">
        <v>367</v>
      </c>
      <c r="E13" s="16" t="s">
        <v>185</v>
      </c>
      <c r="F13" s="18">
        <v>44860</v>
      </c>
      <c r="G13" s="18">
        <v>44864</v>
      </c>
      <c r="H13" s="18">
        <v>44957</v>
      </c>
      <c r="I13" s="16" t="s">
        <v>368</v>
      </c>
      <c r="J13" s="16" t="s">
        <v>186</v>
      </c>
      <c r="K13" s="16" t="s">
        <v>184</v>
      </c>
      <c r="L13" s="16" t="s">
        <v>187</v>
      </c>
      <c r="M13" s="16" t="s">
        <v>338</v>
      </c>
      <c r="N13" s="20">
        <v>5096.9799999999996</v>
      </c>
      <c r="O13" s="16" t="s">
        <v>18</v>
      </c>
      <c r="P13" s="20">
        <v>5096.9799999999996</v>
      </c>
      <c r="Q13" s="20">
        <v>5096.9799999999996</v>
      </c>
      <c r="R13" s="21">
        <v>0</v>
      </c>
      <c r="S13" s="16" t="s">
        <v>18</v>
      </c>
      <c r="T13" s="21">
        <v>0</v>
      </c>
      <c r="U13" s="21">
        <v>0</v>
      </c>
      <c r="V13" s="20">
        <v>5096.9799999999996</v>
      </c>
      <c r="W13" s="16" t="s">
        <v>19</v>
      </c>
      <c r="X13" s="16" t="s">
        <v>421</v>
      </c>
      <c r="Y13" s="16" t="s">
        <v>19</v>
      </c>
      <c r="Z13" s="16" t="s">
        <v>341</v>
      </c>
      <c r="AA13" s="16" t="s">
        <v>19</v>
      </c>
      <c r="AB13" s="14" t="s">
        <v>333</v>
      </c>
      <c r="AC13" s="16" t="s">
        <v>19</v>
      </c>
      <c r="AD13" s="21">
        <v>0</v>
      </c>
      <c r="AE13" s="16" t="s">
        <v>343</v>
      </c>
      <c r="AF13" s="16" t="s">
        <v>370</v>
      </c>
      <c r="AG13" s="16" t="s">
        <v>19</v>
      </c>
      <c r="AH13" s="20">
        <v>4356.3900000000003</v>
      </c>
      <c r="AI13" s="16" t="s">
        <v>371</v>
      </c>
      <c r="AJ13" s="16" t="s">
        <v>19</v>
      </c>
      <c r="AK13" s="16" t="s">
        <v>19</v>
      </c>
      <c r="AL13" s="16" t="s">
        <v>19</v>
      </c>
      <c r="AM13" s="16" t="s">
        <v>372</v>
      </c>
      <c r="AN13" s="16" t="s">
        <v>422</v>
      </c>
      <c r="AO13" s="16" t="s">
        <v>351</v>
      </c>
      <c r="AP13" s="16" t="s">
        <v>352</v>
      </c>
      <c r="AQ13" s="16" t="s">
        <v>19</v>
      </c>
      <c r="AR13" s="16" t="s">
        <v>19</v>
      </c>
      <c r="AS13" s="18"/>
      <c r="AT13" s="16" t="s">
        <v>353</v>
      </c>
      <c r="AU13" s="16" t="s">
        <v>19</v>
      </c>
      <c r="AV13" s="16" t="s">
        <v>19</v>
      </c>
      <c r="AW13" s="16" t="s">
        <v>19</v>
      </c>
      <c r="AX13" s="18"/>
      <c r="AY13" s="16" t="s">
        <v>353</v>
      </c>
      <c r="AZ13" s="26">
        <v>44871</v>
      </c>
    </row>
    <row r="14" spans="1:52" x14ac:dyDescent="0.2">
      <c r="A14" s="24" t="s">
        <v>333</v>
      </c>
      <c r="B14" s="14" t="s">
        <v>334</v>
      </c>
      <c r="C14" s="14" t="s">
        <v>423</v>
      </c>
      <c r="D14" s="14" t="s">
        <v>367</v>
      </c>
      <c r="E14" s="16" t="s">
        <v>40</v>
      </c>
      <c r="F14" s="18">
        <v>44860</v>
      </c>
      <c r="G14" s="18">
        <v>44864</v>
      </c>
      <c r="H14" s="18">
        <v>44985</v>
      </c>
      <c r="I14" s="16" t="s">
        <v>368</v>
      </c>
      <c r="J14" s="16" t="s">
        <v>139</v>
      </c>
      <c r="K14" s="16" t="s">
        <v>138</v>
      </c>
      <c r="L14" s="16" t="s">
        <v>140</v>
      </c>
      <c r="M14" s="16" t="s">
        <v>338</v>
      </c>
      <c r="N14" s="21">
        <v>542.05999999999995</v>
      </c>
      <c r="O14" s="16" t="s">
        <v>18</v>
      </c>
      <c r="P14" s="21">
        <v>542.05999999999995</v>
      </c>
      <c r="Q14" s="21">
        <v>17.899999999999999</v>
      </c>
      <c r="R14" s="21">
        <v>96.7</v>
      </c>
      <c r="S14" s="16" t="s">
        <v>18</v>
      </c>
      <c r="T14" s="21">
        <v>524.16</v>
      </c>
      <c r="U14" s="21">
        <v>524.16</v>
      </c>
      <c r="V14" s="21">
        <v>17.899999999999999</v>
      </c>
      <c r="W14" s="16" t="s">
        <v>19</v>
      </c>
      <c r="X14" s="16" t="s">
        <v>424</v>
      </c>
      <c r="Y14" s="16" t="s">
        <v>19</v>
      </c>
      <c r="Z14" s="16" t="s">
        <v>341</v>
      </c>
      <c r="AA14" s="16" t="s">
        <v>19</v>
      </c>
      <c r="AB14" s="14" t="s">
        <v>333</v>
      </c>
      <c r="AC14" s="16" t="s">
        <v>19</v>
      </c>
      <c r="AD14" s="21">
        <v>0</v>
      </c>
      <c r="AE14" s="16" t="s">
        <v>343</v>
      </c>
      <c r="AF14" s="16" t="s">
        <v>370</v>
      </c>
      <c r="AG14" s="16" t="s">
        <v>19</v>
      </c>
      <c r="AH14" s="21">
        <v>463.3</v>
      </c>
      <c r="AI14" s="16" t="s">
        <v>371</v>
      </c>
      <c r="AJ14" s="16" t="s">
        <v>340</v>
      </c>
      <c r="AK14" s="16" t="s">
        <v>19</v>
      </c>
      <c r="AL14" s="16" t="s">
        <v>19</v>
      </c>
      <c r="AM14" s="16" t="s">
        <v>372</v>
      </c>
      <c r="AN14" s="16" t="s">
        <v>425</v>
      </c>
      <c r="AO14" s="16" t="s">
        <v>351</v>
      </c>
      <c r="AP14" s="16" t="s">
        <v>352</v>
      </c>
      <c r="AQ14" s="16" t="s">
        <v>19</v>
      </c>
      <c r="AR14" s="16" t="s">
        <v>19</v>
      </c>
      <c r="AS14" s="18"/>
      <c r="AT14" s="16" t="s">
        <v>353</v>
      </c>
      <c r="AU14" s="16" t="s">
        <v>19</v>
      </c>
      <c r="AV14" s="16" t="s">
        <v>19</v>
      </c>
      <c r="AW14" s="16" t="s">
        <v>19</v>
      </c>
      <c r="AX14" s="18"/>
      <c r="AY14" s="16" t="s">
        <v>353</v>
      </c>
      <c r="AZ14" s="26">
        <v>44893</v>
      </c>
    </row>
    <row r="15" spans="1:52" x14ac:dyDescent="0.2">
      <c r="A15" s="24" t="s">
        <v>333</v>
      </c>
      <c r="B15" s="14" t="s">
        <v>334</v>
      </c>
      <c r="C15" s="14" t="s">
        <v>426</v>
      </c>
      <c r="D15" s="14" t="s">
        <v>336</v>
      </c>
      <c r="E15" s="16" t="s">
        <v>188</v>
      </c>
      <c r="F15" s="18">
        <v>44861</v>
      </c>
      <c r="G15" s="18">
        <v>44825</v>
      </c>
      <c r="H15" s="18">
        <v>45189</v>
      </c>
      <c r="I15" s="16" t="s">
        <v>386</v>
      </c>
      <c r="J15" s="16" t="s">
        <v>427</v>
      </c>
      <c r="K15" s="16" t="s">
        <v>428</v>
      </c>
      <c r="L15" s="16" t="s">
        <v>429</v>
      </c>
      <c r="M15" s="16" t="s">
        <v>338</v>
      </c>
      <c r="N15" s="20">
        <v>150000</v>
      </c>
      <c r="O15" s="16" t="s">
        <v>18</v>
      </c>
      <c r="P15" s="20">
        <v>150000</v>
      </c>
      <c r="Q15" s="21">
        <v>0</v>
      </c>
      <c r="R15" s="21">
        <v>100</v>
      </c>
      <c r="S15" s="16" t="s">
        <v>18</v>
      </c>
      <c r="T15" s="21">
        <v>0</v>
      </c>
      <c r="U15" s="21">
        <v>0</v>
      </c>
      <c r="V15" s="21">
        <v>0</v>
      </c>
      <c r="W15" s="16" t="s">
        <v>19</v>
      </c>
      <c r="X15" s="16" t="s">
        <v>430</v>
      </c>
      <c r="Y15" s="16" t="s">
        <v>340</v>
      </c>
      <c r="Z15" s="16" t="s">
        <v>341</v>
      </c>
      <c r="AA15" s="16" t="s">
        <v>431</v>
      </c>
      <c r="AB15" s="14" t="s">
        <v>333</v>
      </c>
      <c r="AC15" s="16" t="s">
        <v>19</v>
      </c>
      <c r="AD15" s="21">
        <v>0</v>
      </c>
      <c r="AE15" s="16" t="s">
        <v>344</v>
      </c>
      <c r="AF15" s="16" t="s">
        <v>19</v>
      </c>
      <c r="AG15" s="16" t="s">
        <v>432</v>
      </c>
      <c r="AH15" s="20">
        <v>128205.13</v>
      </c>
      <c r="AI15" s="16" t="s">
        <v>346</v>
      </c>
      <c r="AJ15" s="16" t="s">
        <v>340</v>
      </c>
      <c r="AK15" s="16" t="s">
        <v>433</v>
      </c>
      <c r="AL15" s="16" t="s">
        <v>434</v>
      </c>
      <c r="AM15" s="16" t="s">
        <v>390</v>
      </c>
      <c r="AN15" s="16" t="s">
        <v>435</v>
      </c>
      <c r="AO15" s="16" t="s">
        <v>351</v>
      </c>
      <c r="AP15" s="16" t="s">
        <v>352</v>
      </c>
      <c r="AQ15" s="16" t="s">
        <v>19</v>
      </c>
      <c r="AR15" s="16" t="s">
        <v>19</v>
      </c>
      <c r="AS15" s="18"/>
      <c r="AT15" s="16" t="s">
        <v>353</v>
      </c>
      <c r="AU15" s="16" t="s">
        <v>19</v>
      </c>
      <c r="AV15" s="16" t="s">
        <v>19</v>
      </c>
      <c r="AW15" s="16" t="s">
        <v>19</v>
      </c>
      <c r="AX15" s="18"/>
      <c r="AY15" s="16" t="s">
        <v>353</v>
      </c>
      <c r="AZ15" s="26">
        <v>44903</v>
      </c>
    </row>
    <row r="16" spans="1:52" x14ac:dyDescent="0.2">
      <c r="A16" s="24" t="s">
        <v>333</v>
      </c>
      <c r="B16" s="14" t="s">
        <v>334</v>
      </c>
      <c r="C16" s="14" t="s">
        <v>436</v>
      </c>
      <c r="D16" s="14" t="s">
        <v>336</v>
      </c>
      <c r="E16" s="16" t="s">
        <v>188</v>
      </c>
      <c r="F16" s="18">
        <v>44864</v>
      </c>
      <c r="G16" s="18">
        <v>44866</v>
      </c>
      <c r="H16" s="18">
        <v>45230</v>
      </c>
      <c r="I16" s="16" t="s">
        <v>386</v>
      </c>
      <c r="J16" s="16" t="s">
        <v>158</v>
      </c>
      <c r="K16" s="16" t="s">
        <v>157</v>
      </c>
      <c r="L16" s="16" t="s">
        <v>159</v>
      </c>
      <c r="M16" s="16" t="s">
        <v>338</v>
      </c>
      <c r="N16" s="20">
        <v>300000</v>
      </c>
      <c r="O16" s="16" t="s">
        <v>18</v>
      </c>
      <c r="P16" s="20">
        <v>300000</v>
      </c>
      <c r="Q16" s="20">
        <v>300000</v>
      </c>
      <c r="R16" s="21">
        <v>0</v>
      </c>
      <c r="S16" s="16" t="s">
        <v>18</v>
      </c>
      <c r="T16" s="21">
        <v>0</v>
      </c>
      <c r="U16" s="21">
        <v>0</v>
      </c>
      <c r="V16" s="20">
        <v>311339.94</v>
      </c>
      <c r="W16" s="16" t="s">
        <v>19</v>
      </c>
      <c r="X16" s="16" t="s">
        <v>437</v>
      </c>
      <c r="Y16" s="16" t="s">
        <v>340</v>
      </c>
      <c r="Z16" s="16" t="s">
        <v>341</v>
      </c>
      <c r="AA16" s="16" t="s">
        <v>438</v>
      </c>
      <c r="AB16" s="14" t="s">
        <v>333</v>
      </c>
      <c r="AC16" s="16" t="s">
        <v>19</v>
      </c>
      <c r="AD16" s="21">
        <v>0</v>
      </c>
      <c r="AE16" s="16" t="s">
        <v>344</v>
      </c>
      <c r="AF16" s="16" t="s">
        <v>19</v>
      </c>
      <c r="AG16" s="16" t="s">
        <v>439</v>
      </c>
      <c r="AH16" s="20">
        <v>256410.26</v>
      </c>
      <c r="AI16" s="16" t="s">
        <v>346</v>
      </c>
      <c r="AJ16" s="16" t="s">
        <v>340</v>
      </c>
      <c r="AK16" s="16" t="s">
        <v>440</v>
      </c>
      <c r="AL16" s="16" t="s">
        <v>441</v>
      </c>
      <c r="AM16" s="16" t="s">
        <v>390</v>
      </c>
      <c r="AN16" s="16" t="s">
        <v>442</v>
      </c>
      <c r="AO16" s="16" t="s">
        <v>351</v>
      </c>
      <c r="AP16" s="16" t="s">
        <v>352</v>
      </c>
      <c r="AQ16" s="16" t="s">
        <v>19</v>
      </c>
      <c r="AR16" s="16" t="s">
        <v>19</v>
      </c>
      <c r="AS16" s="18"/>
      <c r="AT16" s="16" t="s">
        <v>353</v>
      </c>
      <c r="AU16" s="16" t="s">
        <v>19</v>
      </c>
      <c r="AV16" s="16" t="s">
        <v>19</v>
      </c>
      <c r="AW16" s="16" t="s">
        <v>19</v>
      </c>
      <c r="AX16" s="18"/>
      <c r="AY16" s="16" t="s">
        <v>353</v>
      </c>
      <c r="AZ16" s="26">
        <v>44908</v>
      </c>
    </row>
    <row r="17" spans="1:52" x14ac:dyDescent="0.2">
      <c r="A17" s="24" t="s">
        <v>333</v>
      </c>
      <c r="B17" s="14" t="s">
        <v>334</v>
      </c>
      <c r="C17" s="14" t="s">
        <v>443</v>
      </c>
      <c r="D17" s="14" t="s">
        <v>367</v>
      </c>
      <c r="E17" s="16" t="s">
        <v>444</v>
      </c>
      <c r="F17" s="18">
        <v>44864</v>
      </c>
      <c r="G17" s="18">
        <v>44927</v>
      </c>
      <c r="H17" s="18">
        <v>45291</v>
      </c>
      <c r="I17" s="16" t="s">
        <v>368</v>
      </c>
      <c r="J17" s="16" t="s">
        <v>445</v>
      </c>
      <c r="K17" s="16" t="s">
        <v>446</v>
      </c>
      <c r="L17" s="16" t="s">
        <v>447</v>
      </c>
      <c r="M17" s="16" t="s">
        <v>338</v>
      </c>
      <c r="N17" s="20">
        <v>71830.320000000007</v>
      </c>
      <c r="O17" s="16" t="s">
        <v>18</v>
      </c>
      <c r="P17" s="20">
        <v>71830.320000000007</v>
      </c>
      <c r="Q17" s="20">
        <v>61875.58</v>
      </c>
      <c r="R17" s="21">
        <v>13.86</v>
      </c>
      <c r="S17" s="16" t="s">
        <v>18</v>
      </c>
      <c r="T17" s="20">
        <v>9954.75</v>
      </c>
      <c r="U17" s="20">
        <v>9954.75</v>
      </c>
      <c r="V17" s="20">
        <v>61875.57</v>
      </c>
      <c r="W17" s="16" t="s">
        <v>19</v>
      </c>
      <c r="X17" s="16" t="s">
        <v>448</v>
      </c>
      <c r="Y17" s="16" t="s">
        <v>19</v>
      </c>
      <c r="Z17" s="16" t="s">
        <v>341</v>
      </c>
      <c r="AA17" s="16" t="s">
        <v>19</v>
      </c>
      <c r="AB17" s="14" t="s">
        <v>333</v>
      </c>
      <c r="AC17" s="16" t="s">
        <v>19</v>
      </c>
      <c r="AD17" s="21">
        <v>0</v>
      </c>
      <c r="AE17" s="16" t="s">
        <v>379</v>
      </c>
      <c r="AF17" s="16" t="s">
        <v>19</v>
      </c>
      <c r="AG17" s="16" t="s">
        <v>19</v>
      </c>
      <c r="AH17" s="20">
        <v>61393.440000000002</v>
      </c>
      <c r="AI17" s="16" t="s">
        <v>346</v>
      </c>
      <c r="AJ17" s="16" t="s">
        <v>340</v>
      </c>
      <c r="AK17" s="16" t="s">
        <v>449</v>
      </c>
      <c r="AL17" s="16" t="s">
        <v>450</v>
      </c>
      <c r="AM17" s="16" t="s">
        <v>372</v>
      </c>
      <c r="AN17" s="16" t="s">
        <v>451</v>
      </c>
      <c r="AO17" s="16" t="s">
        <v>351</v>
      </c>
      <c r="AP17" s="16" t="s">
        <v>352</v>
      </c>
      <c r="AQ17" s="16" t="s">
        <v>19</v>
      </c>
      <c r="AR17" s="16" t="s">
        <v>19</v>
      </c>
      <c r="AS17" s="18"/>
      <c r="AT17" s="16" t="s">
        <v>353</v>
      </c>
      <c r="AU17" s="16" t="s">
        <v>19</v>
      </c>
      <c r="AV17" s="16" t="s">
        <v>19</v>
      </c>
      <c r="AW17" s="16" t="s">
        <v>19</v>
      </c>
      <c r="AX17" s="18"/>
      <c r="AY17" s="16" t="s">
        <v>353</v>
      </c>
      <c r="AZ17" s="26">
        <v>44871</v>
      </c>
    </row>
    <row r="18" spans="1:52" x14ac:dyDescent="0.2">
      <c r="A18" s="24" t="s">
        <v>333</v>
      </c>
      <c r="B18" s="14" t="s">
        <v>334</v>
      </c>
      <c r="C18" s="14" t="s">
        <v>452</v>
      </c>
      <c r="D18" s="14" t="s">
        <v>367</v>
      </c>
      <c r="E18" s="16" t="s">
        <v>444</v>
      </c>
      <c r="F18" s="18">
        <v>44864</v>
      </c>
      <c r="G18" s="18">
        <v>44927</v>
      </c>
      <c r="H18" s="18">
        <v>45291</v>
      </c>
      <c r="I18" s="16" t="s">
        <v>368</v>
      </c>
      <c r="J18" s="16" t="s">
        <v>453</v>
      </c>
      <c r="K18" s="16" t="s">
        <v>454</v>
      </c>
      <c r="L18" s="16" t="s">
        <v>455</v>
      </c>
      <c r="M18" s="16" t="s">
        <v>338</v>
      </c>
      <c r="N18" s="20">
        <v>107999.47</v>
      </c>
      <c r="O18" s="16" t="s">
        <v>18</v>
      </c>
      <c r="P18" s="20">
        <v>107999.47</v>
      </c>
      <c r="Q18" s="20">
        <v>107999.47</v>
      </c>
      <c r="R18" s="21">
        <v>0</v>
      </c>
      <c r="S18" s="16" t="s">
        <v>18</v>
      </c>
      <c r="T18" s="21">
        <v>0</v>
      </c>
      <c r="U18" s="21">
        <v>0</v>
      </c>
      <c r="V18" s="20">
        <v>107999.47</v>
      </c>
      <c r="W18" s="16" t="s">
        <v>19</v>
      </c>
      <c r="X18" s="16" t="s">
        <v>448</v>
      </c>
      <c r="Y18" s="16" t="s">
        <v>19</v>
      </c>
      <c r="Z18" s="16" t="s">
        <v>341</v>
      </c>
      <c r="AA18" s="16" t="s">
        <v>19</v>
      </c>
      <c r="AB18" s="14" t="s">
        <v>333</v>
      </c>
      <c r="AC18" s="16" t="s">
        <v>19</v>
      </c>
      <c r="AD18" s="21">
        <v>0</v>
      </c>
      <c r="AE18" s="16" t="s">
        <v>379</v>
      </c>
      <c r="AF18" s="16" t="s">
        <v>19</v>
      </c>
      <c r="AG18" s="16" t="s">
        <v>19</v>
      </c>
      <c r="AH18" s="20">
        <v>92307.24</v>
      </c>
      <c r="AI18" s="16" t="s">
        <v>346</v>
      </c>
      <c r="AJ18" s="16" t="s">
        <v>340</v>
      </c>
      <c r="AK18" s="16" t="s">
        <v>449</v>
      </c>
      <c r="AL18" s="16" t="s">
        <v>450</v>
      </c>
      <c r="AM18" s="16" t="s">
        <v>372</v>
      </c>
      <c r="AN18" s="16" t="s">
        <v>451</v>
      </c>
      <c r="AO18" s="16" t="s">
        <v>351</v>
      </c>
      <c r="AP18" s="16" t="s">
        <v>352</v>
      </c>
      <c r="AQ18" s="16" t="s">
        <v>19</v>
      </c>
      <c r="AR18" s="16" t="s">
        <v>19</v>
      </c>
      <c r="AS18" s="18"/>
      <c r="AT18" s="16" t="s">
        <v>353</v>
      </c>
      <c r="AU18" s="16" t="s">
        <v>19</v>
      </c>
      <c r="AV18" s="16" t="s">
        <v>19</v>
      </c>
      <c r="AW18" s="16" t="s">
        <v>19</v>
      </c>
      <c r="AX18" s="18"/>
      <c r="AY18" s="16" t="s">
        <v>353</v>
      </c>
      <c r="AZ18" s="26">
        <v>44906</v>
      </c>
    </row>
    <row r="19" spans="1:52" x14ac:dyDescent="0.2">
      <c r="A19" s="24" t="s">
        <v>333</v>
      </c>
      <c r="B19" s="14" t="s">
        <v>334</v>
      </c>
      <c r="C19" s="14" t="s">
        <v>456</v>
      </c>
      <c r="D19" s="14" t="s">
        <v>367</v>
      </c>
      <c r="E19" s="16" t="s">
        <v>53</v>
      </c>
      <c r="F19" s="18">
        <v>44867</v>
      </c>
      <c r="G19" s="18">
        <v>44866</v>
      </c>
      <c r="H19" s="18">
        <v>44926</v>
      </c>
      <c r="I19" s="16" t="s">
        <v>457</v>
      </c>
      <c r="J19" s="16" t="s">
        <v>54</v>
      </c>
      <c r="K19" s="16" t="s">
        <v>52</v>
      </c>
      <c r="L19" s="16" t="s">
        <v>55</v>
      </c>
      <c r="M19" s="16" t="s">
        <v>338</v>
      </c>
      <c r="N19" s="20">
        <v>3299.4</v>
      </c>
      <c r="O19" s="16" t="s">
        <v>18</v>
      </c>
      <c r="P19" s="20">
        <v>3299.4</v>
      </c>
      <c r="Q19" s="21">
        <v>0</v>
      </c>
      <c r="R19" s="21">
        <v>100</v>
      </c>
      <c r="S19" s="16" t="s">
        <v>18</v>
      </c>
      <c r="T19" s="20">
        <v>3299.4</v>
      </c>
      <c r="U19" s="20">
        <v>3299.4</v>
      </c>
      <c r="V19" s="21">
        <v>0</v>
      </c>
      <c r="W19" s="16" t="s">
        <v>19</v>
      </c>
      <c r="X19" s="16" t="s">
        <v>458</v>
      </c>
      <c r="Y19" s="16" t="s">
        <v>19</v>
      </c>
      <c r="Z19" s="16" t="s">
        <v>341</v>
      </c>
      <c r="AA19" s="16" t="s">
        <v>19</v>
      </c>
      <c r="AB19" s="14" t="s">
        <v>333</v>
      </c>
      <c r="AC19" s="16" t="s">
        <v>459</v>
      </c>
      <c r="AD19" s="21">
        <v>0</v>
      </c>
      <c r="AE19" s="16" t="s">
        <v>343</v>
      </c>
      <c r="AF19" s="16" t="s">
        <v>370</v>
      </c>
      <c r="AG19" s="16" t="s">
        <v>19</v>
      </c>
      <c r="AH19" s="20">
        <v>2820</v>
      </c>
      <c r="AI19" s="16" t="s">
        <v>371</v>
      </c>
      <c r="AJ19" s="16" t="s">
        <v>19</v>
      </c>
      <c r="AK19" s="16" t="s">
        <v>460</v>
      </c>
      <c r="AL19" s="16" t="s">
        <v>461</v>
      </c>
      <c r="AM19" s="16" t="s">
        <v>462</v>
      </c>
      <c r="AN19" s="16" t="s">
        <v>463</v>
      </c>
      <c r="AO19" s="16" t="s">
        <v>351</v>
      </c>
      <c r="AP19" s="16" t="s">
        <v>352</v>
      </c>
      <c r="AQ19" s="16" t="s">
        <v>19</v>
      </c>
      <c r="AR19" s="16" t="s">
        <v>19</v>
      </c>
      <c r="AS19" s="18"/>
      <c r="AT19" s="16" t="s">
        <v>353</v>
      </c>
      <c r="AU19" s="16" t="s">
        <v>19</v>
      </c>
      <c r="AV19" s="16" t="s">
        <v>19</v>
      </c>
      <c r="AW19" s="16" t="s">
        <v>19</v>
      </c>
      <c r="AX19" s="18"/>
      <c r="AY19" s="16" t="s">
        <v>353</v>
      </c>
      <c r="AZ19" s="26">
        <v>44885</v>
      </c>
    </row>
    <row r="20" spans="1:52" x14ac:dyDescent="0.2">
      <c r="A20" s="24" t="s">
        <v>333</v>
      </c>
      <c r="B20" s="14" t="s">
        <v>334</v>
      </c>
      <c r="C20" s="14" t="s">
        <v>464</v>
      </c>
      <c r="D20" s="14" t="s">
        <v>336</v>
      </c>
      <c r="E20" s="16" t="s">
        <v>15</v>
      </c>
      <c r="F20" s="18">
        <v>44868</v>
      </c>
      <c r="G20" s="18">
        <v>44869</v>
      </c>
      <c r="H20" s="18">
        <v>46752</v>
      </c>
      <c r="I20" s="16" t="s">
        <v>355</v>
      </c>
      <c r="J20" s="16" t="s">
        <v>22</v>
      </c>
      <c r="K20" s="16" t="s">
        <v>20</v>
      </c>
      <c r="L20" s="16" t="s">
        <v>23</v>
      </c>
      <c r="M20" s="16" t="s">
        <v>338</v>
      </c>
      <c r="N20" s="20">
        <v>17829.419999999998</v>
      </c>
      <c r="O20" s="16" t="s">
        <v>18</v>
      </c>
      <c r="P20" s="20">
        <v>17829.419999999998</v>
      </c>
      <c r="Q20" s="21">
        <v>0</v>
      </c>
      <c r="R20" s="21">
        <v>104.57</v>
      </c>
      <c r="S20" s="16" t="s">
        <v>18</v>
      </c>
      <c r="T20" s="20">
        <v>17829.419999999998</v>
      </c>
      <c r="U20" s="20">
        <v>18152.63</v>
      </c>
      <c r="V20" s="21">
        <v>0</v>
      </c>
      <c r="W20" s="16" t="s">
        <v>19</v>
      </c>
      <c r="X20" s="16" t="s">
        <v>21</v>
      </c>
      <c r="Y20" s="16" t="s">
        <v>340</v>
      </c>
      <c r="Z20" s="16" t="s">
        <v>341</v>
      </c>
      <c r="AA20" s="16" t="s">
        <v>19</v>
      </c>
      <c r="AB20" s="14" t="s">
        <v>333</v>
      </c>
      <c r="AC20" s="16" t="s">
        <v>360</v>
      </c>
      <c r="AD20" s="21">
        <v>0</v>
      </c>
      <c r="AE20" s="16" t="s">
        <v>361</v>
      </c>
      <c r="AF20" s="16" t="s">
        <v>19</v>
      </c>
      <c r="AG20" s="16" t="s">
        <v>465</v>
      </c>
      <c r="AH20" s="20">
        <v>15238.82</v>
      </c>
      <c r="AI20" s="16" t="s">
        <v>346</v>
      </c>
      <c r="AJ20" s="16" t="s">
        <v>340</v>
      </c>
      <c r="AK20" s="16" t="s">
        <v>363</v>
      </c>
      <c r="AL20" s="16" t="s">
        <v>360</v>
      </c>
      <c r="AM20" s="16" t="s">
        <v>364</v>
      </c>
      <c r="AN20" s="16" t="s">
        <v>466</v>
      </c>
      <c r="AO20" s="16" t="s">
        <v>351</v>
      </c>
      <c r="AP20" s="16" t="s">
        <v>352</v>
      </c>
      <c r="AQ20" s="16" t="s">
        <v>19</v>
      </c>
      <c r="AR20" s="16" t="s">
        <v>19</v>
      </c>
      <c r="AS20" s="18"/>
      <c r="AT20" s="16" t="s">
        <v>353</v>
      </c>
      <c r="AU20" s="16" t="s">
        <v>19</v>
      </c>
      <c r="AV20" s="16" t="s">
        <v>19</v>
      </c>
      <c r="AW20" s="16" t="s">
        <v>19</v>
      </c>
      <c r="AX20" s="18"/>
      <c r="AY20" s="16" t="s">
        <v>353</v>
      </c>
      <c r="AZ20" s="26">
        <v>44879</v>
      </c>
    </row>
    <row r="21" spans="1:52" x14ac:dyDescent="0.2">
      <c r="A21" s="24" t="s">
        <v>333</v>
      </c>
      <c r="B21" s="14" t="s">
        <v>334</v>
      </c>
      <c r="C21" s="14" t="s">
        <v>467</v>
      </c>
      <c r="D21" s="14" t="s">
        <v>367</v>
      </c>
      <c r="E21" s="16" t="s">
        <v>15</v>
      </c>
      <c r="F21" s="18">
        <v>44871</v>
      </c>
      <c r="G21" s="18">
        <v>44927</v>
      </c>
      <c r="H21" s="18">
        <v>45291</v>
      </c>
      <c r="I21" s="16" t="s">
        <v>355</v>
      </c>
      <c r="J21" s="16" t="s">
        <v>468</v>
      </c>
      <c r="K21" s="16" t="s">
        <v>469</v>
      </c>
      <c r="L21" s="16" t="s">
        <v>19</v>
      </c>
      <c r="M21" s="16" t="s">
        <v>338</v>
      </c>
      <c r="N21" s="20">
        <v>20021.04</v>
      </c>
      <c r="O21" s="16" t="s">
        <v>18</v>
      </c>
      <c r="P21" s="20">
        <v>20021.04</v>
      </c>
      <c r="Q21" s="21">
        <v>0</v>
      </c>
      <c r="R21" s="21">
        <v>0</v>
      </c>
      <c r="S21" s="16" t="s">
        <v>18</v>
      </c>
      <c r="T21" s="21">
        <v>0</v>
      </c>
      <c r="U21" s="21">
        <v>0</v>
      </c>
      <c r="V21" s="21">
        <v>0</v>
      </c>
      <c r="W21" s="16" t="s">
        <v>19</v>
      </c>
      <c r="X21" s="16" t="s">
        <v>470</v>
      </c>
      <c r="Y21" s="16" t="s">
        <v>340</v>
      </c>
      <c r="Z21" s="16" t="s">
        <v>341</v>
      </c>
      <c r="AA21" s="16" t="s">
        <v>19</v>
      </c>
      <c r="AB21" s="14" t="s">
        <v>333</v>
      </c>
      <c r="AC21" s="16" t="s">
        <v>360</v>
      </c>
      <c r="AD21" s="21">
        <v>0</v>
      </c>
      <c r="AE21" s="16" t="s">
        <v>361</v>
      </c>
      <c r="AF21" s="16" t="s">
        <v>19</v>
      </c>
      <c r="AG21" s="16" t="s">
        <v>19</v>
      </c>
      <c r="AH21" s="20">
        <v>17112</v>
      </c>
      <c r="AI21" s="16" t="s">
        <v>346</v>
      </c>
      <c r="AJ21" s="16" t="s">
        <v>340</v>
      </c>
      <c r="AK21" s="16" t="s">
        <v>363</v>
      </c>
      <c r="AL21" s="16" t="s">
        <v>360</v>
      </c>
      <c r="AM21" s="16" t="s">
        <v>364</v>
      </c>
      <c r="AN21" s="16" t="s">
        <v>471</v>
      </c>
      <c r="AO21" s="16" t="s">
        <v>351</v>
      </c>
      <c r="AP21" s="16" t="s">
        <v>352</v>
      </c>
      <c r="AQ21" s="16" t="s">
        <v>19</v>
      </c>
      <c r="AR21" s="16" t="s">
        <v>19</v>
      </c>
      <c r="AS21" s="18"/>
      <c r="AT21" s="16" t="s">
        <v>353</v>
      </c>
      <c r="AU21" s="16" t="s">
        <v>19</v>
      </c>
      <c r="AV21" s="16" t="s">
        <v>19</v>
      </c>
      <c r="AW21" s="16" t="s">
        <v>19</v>
      </c>
      <c r="AX21" s="18"/>
      <c r="AY21" s="16" t="s">
        <v>353</v>
      </c>
      <c r="AZ21" s="26">
        <v>44985</v>
      </c>
    </row>
    <row r="22" spans="1:52" x14ac:dyDescent="0.2">
      <c r="A22" s="24" t="s">
        <v>333</v>
      </c>
      <c r="B22" s="14" t="s">
        <v>334</v>
      </c>
      <c r="C22" s="14" t="s">
        <v>472</v>
      </c>
      <c r="D22" s="14" t="s">
        <v>336</v>
      </c>
      <c r="E22" s="16" t="s">
        <v>15</v>
      </c>
      <c r="F22" s="18">
        <v>44871</v>
      </c>
      <c r="G22" s="18">
        <v>44873</v>
      </c>
      <c r="H22" s="18">
        <v>45141</v>
      </c>
      <c r="I22" s="16" t="s">
        <v>355</v>
      </c>
      <c r="J22" s="16" t="s">
        <v>16</v>
      </c>
      <c r="K22" s="16" t="s">
        <v>14</v>
      </c>
      <c r="L22" s="16" t="s">
        <v>17</v>
      </c>
      <c r="M22" s="16" t="s">
        <v>338</v>
      </c>
      <c r="N22" s="20">
        <v>134049.70000000001</v>
      </c>
      <c r="O22" s="16" t="s">
        <v>18</v>
      </c>
      <c r="P22" s="20">
        <v>134049.70000000001</v>
      </c>
      <c r="Q22" s="21">
        <v>0</v>
      </c>
      <c r="R22" s="21">
        <v>105.46</v>
      </c>
      <c r="S22" s="16" t="s">
        <v>18</v>
      </c>
      <c r="T22" s="20">
        <v>134049.70000000001</v>
      </c>
      <c r="U22" s="20">
        <v>141952.92000000001</v>
      </c>
      <c r="V22" s="21">
        <v>0</v>
      </c>
      <c r="W22" s="16" t="s">
        <v>19</v>
      </c>
      <c r="X22" s="16" t="s">
        <v>473</v>
      </c>
      <c r="Y22" s="16" t="s">
        <v>340</v>
      </c>
      <c r="Z22" s="16" t="s">
        <v>341</v>
      </c>
      <c r="AA22" s="16" t="s">
        <v>19</v>
      </c>
      <c r="AB22" s="14" t="s">
        <v>333</v>
      </c>
      <c r="AC22" s="16" t="s">
        <v>360</v>
      </c>
      <c r="AD22" s="21">
        <v>0</v>
      </c>
      <c r="AE22" s="16" t="s">
        <v>361</v>
      </c>
      <c r="AF22" s="16" t="s">
        <v>19</v>
      </c>
      <c r="AG22" s="16" t="s">
        <v>474</v>
      </c>
      <c r="AH22" s="20">
        <v>114572.4</v>
      </c>
      <c r="AI22" s="16" t="s">
        <v>346</v>
      </c>
      <c r="AJ22" s="16" t="s">
        <v>340</v>
      </c>
      <c r="AK22" s="16" t="s">
        <v>363</v>
      </c>
      <c r="AL22" s="16" t="s">
        <v>360</v>
      </c>
      <c r="AM22" s="16" t="s">
        <v>364</v>
      </c>
      <c r="AN22" s="16" t="s">
        <v>475</v>
      </c>
      <c r="AO22" s="16" t="s">
        <v>351</v>
      </c>
      <c r="AP22" s="16" t="s">
        <v>352</v>
      </c>
      <c r="AQ22" s="16" t="s">
        <v>19</v>
      </c>
      <c r="AR22" s="16" t="s">
        <v>19</v>
      </c>
      <c r="AS22" s="18"/>
      <c r="AT22" s="16" t="s">
        <v>353</v>
      </c>
      <c r="AU22" s="16" t="s">
        <v>19</v>
      </c>
      <c r="AV22" s="16" t="s">
        <v>19</v>
      </c>
      <c r="AW22" s="16" t="s">
        <v>19</v>
      </c>
      <c r="AX22" s="18"/>
      <c r="AY22" s="16" t="s">
        <v>353</v>
      </c>
      <c r="AZ22" s="26">
        <v>44906</v>
      </c>
    </row>
    <row r="23" spans="1:52" x14ac:dyDescent="0.2">
      <c r="A23" s="24" t="s">
        <v>333</v>
      </c>
      <c r="B23" s="14" t="s">
        <v>415</v>
      </c>
      <c r="C23" s="14" t="s">
        <v>476</v>
      </c>
      <c r="D23" s="14" t="s">
        <v>367</v>
      </c>
      <c r="E23" s="16" t="s">
        <v>49</v>
      </c>
      <c r="F23" s="18">
        <v>44871</v>
      </c>
      <c r="G23" s="18">
        <v>44875</v>
      </c>
      <c r="H23" s="18">
        <v>44875</v>
      </c>
      <c r="I23" s="16" t="s">
        <v>417</v>
      </c>
      <c r="J23" s="16" t="s">
        <v>57</v>
      </c>
      <c r="K23" s="16" t="s">
        <v>56</v>
      </c>
      <c r="L23" s="16" t="s">
        <v>58</v>
      </c>
      <c r="M23" s="16" t="s">
        <v>338</v>
      </c>
      <c r="N23" s="20">
        <v>1420</v>
      </c>
      <c r="O23" s="16" t="s">
        <v>18</v>
      </c>
      <c r="P23" s="20">
        <v>1420</v>
      </c>
      <c r="Q23" s="21">
        <v>0</v>
      </c>
      <c r="R23" s="21">
        <v>100</v>
      </c>
      <c r="S23" s="16" t="s">
        <v>18</v>
      </c>
      <c r="T23" s="20">
        <v>1420</v>
      </c>
      <c r="U23" s="20">
        <v>1420</v>
      </c>
      <c r="V23" s="21">
        <v>0</v>
      </c>
      <c r="W23" s="16" t="s">
        <v>19</v>
      </c>
      <c r="X23" s="16" t="s">
        <v>477</v>
      </c>
      <c r="Y23" s="16" t="s">
        <v>19</v>
      </c>
      <c r="Z23" s="16" t="s">
        <v>341</v>
      </c>
      <c r="AA23" s="16" t="s">
        <v>19</v>
      </c>
      <c r="AB23" s="14" t="s">
        <v>333</v>
      </c>
      <c r="AC23" s="16" t="s">
        <v>19</v>
      </c>
      <c r="AD23" s="21">
        <v>0</v>
      </c>
      <c r="AE23" s="16" t="s">
        <v>343</v>
      </c>
      <c r="AF23" s="16" t="s">
        <v>370</v>
      </c>
      <c r="AG23" s="16" t="s">
        <v>19</v>
      </c>
      <c r="AH23" s="20">
        <v>1420</v>
      </c>
      <c r="AI23" s="16" t="s">
        <v>371</v>
      </c>
      <c r="AJ23" s="16" t="s">
        <v>19</v>
      </c>
      <c r="AK23" s="16" t="s">
        <v>19</v>
      </c>
      <c r="AL23" s="16" t="s">
        <v>19</v>
      </c>
      <c r="AM23" s="16" t="s">
        <v>418</v>
      </c>
      <c r="AN23" s="16" t="s">
        <v>478</v>
      </c>
      <c r="AO23" s="16" t="s">
        <v>351</v>
      </c>
      <c r="AP23" s="16" t="s">
        <v>352</v>
      </c>
      <c r="AQ23" s="16" t="s">
        <v>19</v>
      </c>
      <c r="AR23" s="16" t="s">
        <v>19</v>
      </c>
      <c r="AS23" s="18"/>
      <c r="AT23" s="16" t="s">
        <v>353</v>
      </c>
      <c r="AU23" s="16" t="s">
        <v>19</v>
      </c>
      <c r="AV23" s="16" t="s">
        <v>19</v>
      </c>
      <c r="AW23" s="16" t="s">
        <v>19</v>
      </c>
      <c r="AX23" s="18"/>
      <c r="AY23" s="16" t="s">
        <v>353</v>
      </c>
      <c r="AZ23" s="26">
        <v>44873</v>
      </c>
    </row>
    <row r="24" spans="1:52" x14ac:dyDescent="0.2">
      <c r="A24" s="24" t="s">
        <v>333</v>
      </c>
      <c r="B24" s="14" t="s">
        <v>334</v>
      </c>
      <c r="C24" s="14" t="s">
        <v>479</v>
      </c>
      <c r="D24" s="14" t="s">
        <v>367</v>
      </c>
      <c r="E24" s="16" t="s">
        <v>190</v>
      </c>
      <c r="F24" s="18">
        <v>44872</v>
      </c>
      <c r="G24" s="18">
        <v>44896</v>
      </c>
      <c r="H24" s="18">
        <v>45260</v>
      </c>
      <c r="I24" s="16" t="s">
        <v>368</v>
      </c>
      <c r="J24" s="16" t="s">
        <v>191</v>
      </c>
      <c r="K24" s="16" t="s">
        <v>189</v>
      </c>
      <c r="L24" s="16" t="s">
        <v>192</v>
      </c>
      <c r="M24" s="16" t="s">
        <v>338</v>
      </c>
      <c r="N24" s="20">
        <v>382590</v>
      </c>
      <c r="O24" s="16" t="s">
        <v>18</v>
      </c>
      <c r="P24" s="20">
        <v>382590</v>
      </c>
      <c r="Q24" s="20">
        <v>382590</v>
      </c>
      <c r="R24" s="21">
        <v>0</v>
      </c>
      <c r="S24" s="16" t="s">
        <v>18</v>
      </c>
      <c r="T24" s="21">
        <v>0</v>
      </c>
      <c r="U24" s="21">
        <v>0</v>
      </c>
      <c r="V24" s="20">
        <v>389988.18</v>
      </c>
      <c r="W24" s="16" t="s">
        <v>19</v>
      </c>
      <c r="X24" s="16" t="s">
        <v>480</v>
      </c>
      <c r="Y24" s="16" t="s">
        <v>340</v>
      </c>
      <c r="Z24" s="16" t="s">
        <v>341</v>
      </c>
      <c r="AA24" s="16" t="s">
        <v>19</v>
      </c>
      <c r="AB24" s="14" t="s">
        <v>333</v>
      </c>
      <c r="AC24" s="16" t="s">
        <v>19</v>
      </c>
      <c r="AD24" s="21">
        <v>0</v>
      </c>
      <c r="AE24" s="16" t="s">
        <v>481</v>
      </c>
      <c r="AF24" s="16" t="s">
        <v>19</v>
      </c>
      <c r="AG24" s="16" t="s">
        <v>19</v>
      </c>
      <c r="AH24" s="20">
        <v>327000</v>
      </c>
      <c r="AI24" s="16" t="s">
        <v>346</v>
      </c>
      <c r="AJ24" s="16" t="s">
        <v>340</v>
      </c>
      <c r="AK24" s="16" t="s">
        <v>482</v>
      </c>
      <c r="AL24" s="16" t="s">
        <v>483</v>
      </c>
      <c r="AM24" s="16" t="s">
        <v>372</v>
      </c>
      <c r="AN24" s="16" t="s">
        <v>484</v>
      </c>
      <c r="AO24" s="16" t="s">
        <v>351</v>
      </c>
      <c r="AP24" s="16" t="s">
        <v>352</v>
      </c>
      <c r="AQ24" s="16" t="s">
        <v>19</v>
      </c>
      <c r="AR24" s="16" t="s">
        <v>19</v>
      </c>
      <c r="AS24" s="18"/>
      <c r="AT24" s="16" t="s">
        <v>353</v>
      </c>
      <c r="AU24" s="16" t="s">
        <v>19</v>
      </c>
      <c r="AV24" s="16" t="s">
        <v>19</v>
      </c>
      <c r="AW24" s="16" t="s">
        <v>19</v>
      </c>
      <c r="AX24" s="18"/>
      <c r="AY24" s="16" t="s">
        <v>353</v>
      </c>
      <c r="AZ24" s="26">
        <v>44894</v>
      </c>
    </row>
    <row r="25" spans="1:52" x14ac:dyDescent="0.2">
      <c r="A25" s="24" t="s">
        <v>333</v>
      </c>
      <c r="B25" s="14" t="s">
        <v>334</v>
      </c>
      <c r="C25" s="14" t="s">
        <v>485</v>
      </c>
      <c r="D25" s="14" t="s">
        <v>367</v>
      </c>
      <c r="E25" s="16" t="s">
        <v>53</v>
      </c>
      <c r="F25" s="18">
        <v>44873</v>
      </c>
      <c r="G25" s="18">
        <v>44873</v>
      </c>
      <c r="H25" s="18">
        <v>44926</v>
      </c>
      <c r="I25" s="16" t="s">
        <v>457</v>
      </c>
      <c r="J25" s="16" t="s">
        <v>60</v>
      </c>
      <c r="K25" s="16" t="s">
        <v>59</v>
      </c>
      <c r="L25" s="16" t="s">
        <v>61</v>
      </c>
      <c r="M25" s="16" t="s">
        <v>338</v>
      </c>
      <c r="N25" s="20">
        <v>4095</v>
      </c>
      <c r="O25" s="16" t="s">
        <v>18</v>
      </c>
      <c r="P25" s="20">
        <v>4095</v>
      </c>
      <c r="Q25" s="21">
        <v>0</v>
      </c>
      <c r="R25" s="21">
        <v>100</v>
      </c>
      <c r="S25" s="16" t="s">
        <v>18</v>
      </c>
      <c r="T25" s="20">
        <v>4095</v>
      </c>
      <c r="U25" s="20">
        <v>4095</v>
      </c>
      <c r="V25" s="21">
        <v>0</v>
      </c>
      <c r="W25" s="16" t="s">
        <v>19</v>
      </c>
      <c r="X25" s="16" t="s">
        <v>486</v>
      </c>
      <c r="Y25" s="16" t="s">
        <v>19</v>
      </c>
      <c r="Z25" s="16" t="s">
        <v>341</v>
      </c>
      <c r="AA25" s="16" t="s">
        <v>19</v>
      </c>
      <c r="AB25" s="14" t="s">
        <v>333</v>
      </c>
      <c r="AC25" s="16" t="s">
        <v>459</v>
      </c>
      <c r="AD25" s="21">
        <v>0</v>
      </c>
      <c r="AE25" s="16" t="s">
        <v>343</v>
      </c>
      <c r="AF25" s="16" t="s">
        <v>370</v>
      </c>
      <c r="AG25" s="16" t="s">
        <v>19</v>
      </c>
      <c r="AH25" s="20">
        <v>3500</v>
      </c>
      <c r="AI25" s="16" t="s">
        <v>371</v>
      </c>
      <c r="AJ25" s="16" t="s">
        <v>19</v>
      </c>
      <c r="AK25" s="16" t="s">
        <v>460</v>
      </c>
      <c r="AL25" s="16" t="s">
        <v>461</v>
      </c>
      <c r="AM25" s="16" t="s">
        <v>462</v>
      </c>
      <c r="AN25" s="16" t="s">
        <v>487</v>
      </c>
      <c r="AO25" s="16" t="s">
        <v>351</v>
      </c>
      <c r="AP25" s="16" t="s">
        <v>352</v>
      </c>
      <c r="AQ25" s="16" t="s">
        <v>19</v>
      </c>
      <c r="AR25" s="16" t="s">
        <v>19</v>
      </c>
      <c r="AS25" s="18"/>
      <c r="AT25" s="16" t="s">
        <v>353</v>
      </c>
      <c r="AU25" s="16" t="s">
        <v>19</v>
      </c>
      <c r="AV25" s="16" t="s">
        <v>19</v>
      </c>
      <c r="AW25" s="16" t="s">
        <v>19</v>
      </c>
      <c r="AX25" s="18"/>
      <c r="AY25" s="16" t="s">
        <v>353</v>
      </c>
      <c r="AZ25" s="26">
        <v>44879</v>
      </c>
    </row>
    <row r="26" spans="1:52" x14ac:dyDescent="0.2">
      <c r="A26" s="24" t="s">
        <v>333</v>
      </c>
      <c r="B26" s="14" t="s">
        <v>334</v>
      </c>
      <c r="C26" s="14" t="s">
        <v>488</v>
      </c>
      <c r="D26" s="14" t="s">
        <v>367</v>
      </c>
      <c r="E26" s="16" t="s">
        <v>53</v>
      </c>
      <c r="F26" s="18">
        <v>44873</v>
      </c>
      <c r="G26" s="18">
        <v>44866</v>
      </c>
      <c r="H26" s="18">
        <v>44895</v>
      </c>
      <c r="I26" s="16" t="s">
        <v>457</v>
      </c>
      <c r="J26" s="16" t="s">
        <v>63</v>
      </c>
      <c r="K26" s="16" t="s">
        <v>62</v>
      </c>
      <c r="L26" s="16" t="s">
        <v>64</v>
      </c>
      <c r="M26" s="16" t="s">
        <v>338</v>
      </c>
      <c r="N26" s="20">
        <v>2179.41</v>
      </c>
      <c r="O26" s="16" t="s">
        <v>18</v>
      </c>
      <c r="P26" s="20">
        <v>2179.41</v>
      </c>
      <c r="Q26" s="21">
        <v>0</v>
      </c>
      <c r="R26" s="21">
        <v>100</v>
      </c>
      <c r="S26" s="16" t="s">
        <v>18</v>
      </c>
      <c r="T26" s="20">
        <v>2179.41</v>
      </c>
      <c r="U26" s="20">
        <v>2179.41</v>
      </c>
      <c r="V26" s="21">
        <v>0</v>
      </c>
      <c r="W26" s="16" t="s">
        <v>19</v>
      </c>
      <c r="X26" s="16" t="s">
        <v>489</v>
      </c>
      <c r="Y26" s="16" t="s">
        <v>19</v>
      </c>
      <c r="Z26" s="16" t="s">
        <v>341</v>
      </c>
      <c r="AA26" s="16" t="s">
        <v>19</v>
      </c>
      <c r="AB26" s="14" t="s">
        <v>333</v>
      </c>
      <c r="AC26" s="16" t="s">
        <v>490</v>
      </c>
      <c r="AD26" s="21">
        <v>0</v>
      </c>
      <c r="AE26" s="16" t="s">
        <v>343</v>
      </c>
      <c r="AF26" s="16" t="s">
        <v>370</v>
      </c>
      <c r="AG26" s="16" t="s">
        <v>19</v>
      </c>
      <c r="AH26" s="20">
        <v>1862.74</v>
      </c>
      <c r="AI26" s="16" t="s">
        <v>371</v>
      </c>
      <c r="AJ26" s="16" t="s">
        <v>19</v>
      </c>
      <c r="AK26" s="16" t="s">
        <v>460</v>
      </c>
      <c r="AL26" s="16" t="s">
        <v>461</v>
      </c>
      <c r="AM26" s="16" t="s">
        <v>462</v>
      </c>
      <c r="AN26" s="16" t="s">
        <v>491</v>
      </c>
      <c r="AO26" s="16" t="s">
        <v>351</v>
      </c>
      <c r="AP26" s="16" t="s">
        <v>352</v>
      </c>
      <c r="AQ26" s="16" t="s">
        <v>19</v>
      </c>
      <c r="AR26" s="16" t="s">
        <v>19</v>
      </c>
      <c r="AS26" s="18"/>
      <c r="AT26" s="16" t="s">
        <v>353</v>
      </c>
      <c r="AU26" s="16" t="s">
        <v>19</v>
      </c>
      <c r="AV26" s="16" t="s">
        <v>19</v>
      </c>
      <c r="AW26" s="16" t="s">
        <v>19</v>
      </c>
      <c r="AX26" s="18"/>
      <c r="AY26" s="16" t="s">
        <v>353</v>
      </c>
      <c r="AZ26" s="26">
        <v>44879</v>
      </c>
    </row>
    <row r="27" spans="1:52" x14ac:dyDescent="0.2">
      <c r="A27" s="24" t="s">
        <v>333</v>
      </c>
      <c r="B27" s="14" t="s">
        <v>334</v>
      </c>
      <c r="C27" s="14" t="s">
        <v>492</v>
      </c>
      <c r="D27" s="14" t="s">
        <v>367</v>
      </c>
      <c r="E27" s="16" t="s">
        <v>53</v>
      </c>
      <c r="F27" s="18">
        <v>44873</v>
      </c>
      <c r="G27" s="18">
        <v>44873</v>
      </c>
      <c r="H27" s="18">
        <v>44926</v>
      </c>
      <c r="I27" s="16" t="s">
        <v>457</v>
      </c>
      <c r="J27" s="16" t="s">
        <v>66</v>
      </c>
      <c r="K27" s="16" t="s">
        <v>65</v>
      </c>
      <c r="L27" s="16" t="s">
        <v>67</v>
      </c>
      <c r="M27" s="16" t="s">
        <v>338</v>
      </c>
      <c r="N27" s="21">
        <v>643.5</v>
      </c>
      <c r="O27" s="16" t="s">
        <v>18</v>
      </c>
      <c r="P27" s="21">
        <v>643.5</v>
      </c>
      <c r="Q27" s="21">
        <v>0</v>
      </c>
      <c r="R27" s="21">
        <v>100</v>
      </c>
      <c r="S27" s="16" t="s">
        <v>18</v>
      </c>
      <c r="T27" s="21">
        <v>643.5</v>
      </c>
      <c r="U27" s="21">
        <v>643.5</v>
      </c>
      <c r="V27" s="21">
        <v>0</v>
      </c>
      <c r="W27" s="16" t="s">
        <v>19</v>
      </c>
      <c r="X27" s="16" t="s">
        <v>493</v>
      </c>
      <c r="Y27" s="16" t="s">
        <v>19</v>
      </c>
      <c r="Z27" s="16" t="s">
        <v>341</v>
      </c>
      <c r="AA27" s="16" t="s">
        <v>19</v>
      </c>
      <c r="AB27" s="14" t="s">
        <v>333</v>
      </c>
      <c r="AC27" s="16" t="s">
        <v>459</v>
      </c>
      <c r="AD27" s="21">
        <v>0</v>
      </c>
      <c r="AE27" s="16" t="s">
        <v>343</v>
      </c>
      <c r="AF27" s="16" t="s">
        <v>370</v>
      </c>
      <c r="AG27" s="16" t="s">
        <v>19</v>
      </c>
      <c r="AH27" s="21">
        <v>550</v>
      </c>
      <c r="AI27" s="16" t="s">
        <v>371</v>
      </c>
      <c r="AJ27" s="16" t="s">
        <v>19</v>
      </c>
      <c r="AK27" s="16" t="s">
        <v>460</v>
      </c>
      <c r="AL27" s="16" t="s">
        <v>461</v>
      </c>
      <c r="AM27" s="16" t="s">
        <v>462</v>
      </c>
      <c r="AN27" s="16" t="s">
        <v>494</v>
      </c>
      <c r="AO27" s="16" t="s">
        <v>351</v>
      </c>
      <c r="AP27" s="16" t="s">
        <v>352</v>
      </c>
      <c r="AQ27" s="16" t="s">
        <v>19</v>
      </c>
      <c r="AR27" s="16" t="s">
        <v>19</v>
      </c>
      <c r="AS27" s="18"/>
      <c r="AT27" s="16" t="s">
        <v>353</v>
      </c>
      <c r="AU27" s="16" t="s">
        <v>19</v>
      </c>
      <c r="AV27" s="16" t="s">
        <v>19</v>
      </c>
      <c r="AW27" s="16" t="s">
        <v>19</v>
      </c>
      <c r="AX27" s="18"/>
      <c r="AY27" s="16" t="s">
        <v>353</v>
      </c>
      <c r="AZ27" s="26">
        <v>44881</v>
      </c>
    </row>
    <row r="28" spans="1:52" x14ac:dyDescent="0.2">
      <c r="A28" s="24" t="s">
        <v>333</v>
      </c>
      <c r="B28" s="14" t="s">
        <v>334</v>
      </c>
      <c r="C28" s="14" t="s">
        <v>495</v>
      </c>
      <c r="D28" s="14" t="s">
        <v>336</v>
      </c>
      <c r="E28" s="16" t="s">
        <v>101</v>
      </c>
      <c r="F28" s="18">
        <v>44874</v>
      </c>
      <c r="G28" s="18">
        <v>44927</v>
      </c>
      <c r="H28" s="18">
        <v>45291</v>
      </c>
      <c r="I28" s="16" t="s">
        <v>337</v>
      </c>
      <c r="J28" s="16" t="s">
        <v>155</v>
      </c>
      <c r="K28" s="16" t="s">
        <v>154</v>
      </c>
      <c r="L28" s="16" t="s">
        <v>156</v>
      </c>
      <c r="M28" s="16" t="s">
        <v>496</v>
      </c>
      <c r="N28" s="20">
        <v>359999.99</v>
      </c>
      <c r="O28" s="16" t="s">
        <v>18</v>
      </c>
      <c r="P28" s="20">
        <v>359999.99</v>
      </c>
      <c r="Q28" s="20">
        <v>359999.99</v>
      </c>
      <c r="R28" s="21">
        <v>0</v>
      </c>
      <c r="S28" s="16" t="s">
        <v>18</v>
      </c>
      <c r="T28" s="21">
        <v>0</v>
      </c>
      <c r="U28" s="21">
        <v>0</v>
      </c>
      <c r="V28" s="20">
        <v>365933.44</v>
      </c>
      <c r="W28" s="16" t="s">
        <v>19</v>
      </c>
      <c r="X28" s="16" t="s">
        <v>497</v>
      </c>
      <c r="Y28" s="16" t="s">
        <v>340</v>
      </c>
      <c r="Z28" s="16" t="s">
        <v>341</v>
      </c>
      <c r="AA28" s="16" t="s">
        <v>498</v>
      </c>
      <c r="AB28" s="14" t="s">
        <v>333</v>
      </c>
      <c r="AC28" s="16" t="s">
        <v>19</v>
      </c>
      <c r="AD28" s="21">
        <v>0</v>
      </c>
      <c r="AE28" s="16" t="s">
        <v>344</v>
      </c>
      <c r="AF28" s="16" t="s">
        <v>19</v>
      </c>
      <c r="AG28" s="16" t="s">
        <v>499</v>
      </c>
      <c r="AH28" s="20">
        <v>307692.3</v>
      </c>
      <c r="AI28" s="16" t="s">
        <v>346</v>
      </c>
      <c r="AJ28" s="16" t="s">
        <v>340</v>
      </c>
      <c r="AK28" s="16" t="s">
        <v>347</v>
      </c>
      <c r="AL28" s="16" t="s">
        <v>348</v>
      </c>
      <c r="AM28" s="16" t="s">
        <v>349</v>
      </c>
      <c r="AN28" s="16" t="s">
        <v>500</v>
      </c>
      <c r="AO28" s="16" t="s">
        <v>501</v>
      </c>
      <c r="AP28" s="16" t="s">
        <v>352</v>
      </c>
      <c r="AQ28" s="16" t="s">
        <v>19</v>
      </c>
      <c r="AR28" s="16" t="s">
        <v>19</v>
      </c>
      <c r="AS28" s="18"/>
      <c r="AT28" s="16" t="s">
        <v>353</v>
      </c>
      <c r="AU28" s="16" t="s">
        <v>19</v>
      </c>
      <c r="AV28" s="16" t="s">
        <v>19</v>
      </c>
      <c r="AW28" s="16" t="s">
        <v>19</v>
      </c>
      <c r="AX28" s="18"/>
      <c r="AY28" s="16" t="s">
        <v>353</v>
      </c>
      <c r="AZ28" s="26">
        <v>44920</v>
      </c>
    </row>
    <row r="29" spans="1:52" x14ac:dyDescent="0.2">
      <c r="A29" s="24" t="s">
        <v>333</v>
      </c>
      <c r="B29" s="14" t="s">
        <v>334</v>
      </c>
      <c r="C29" s="14" t="s">
        <v>502</v>
      </c>
      <c r="D29" s="14" t="s">
        <v>336</v>
      </c>
      <c r="E29" s="16" t="s">
        <v>101</v>
      </c>
      <c r="F29" s="18">
        <v>44874</v>
      </c>
      <c r="G29" s="18">
        <v>44927</v>
      </c>
      <c r="H29" s="18">
        <v>45291</v>
      </c>
      <c r="I29" s="16" t="s">
        <v>337</v>
      </c>
      <c r="J29" s="16" t="s">
        <v>503</v>
      </c>
      <c r="K29" s="16" t="s">
        <v>504</v>
      </c>
      <c r="L29" s="16" t="s">
        <v>505</v>
      </c>
      <c r="M29" s="16" t="s">
        <v>338</v>
      </c>
      <c r="N29" s="20">
        <v>540000.05000000005</v>
      </c>
      <c r="O29" s="16" t="s">
        <v>18</v>
      </c>
      <c r="P29" s="20">
        <v>540000.05000000005</v>
      </c>
      <c r="Q29" s="20">
        <v>520235.71</v>
      </c>
      <c r="R29" s="21">
        <v>3.66</v>
      </c>
      <c r="S29" s="16" t="s">
        <v>18</v>
      </c>
      <c r="T29" s="20">
        <v>19539</v>
      </c>
      <c r="U29" s="20">
        <v>19764.34</v>
      </c>
      <c r="V29" s="20">
        <v>528810.13</v>
      </c>
      <c r="W29" s="16" t="s">
        <v>19</v>
      </c>
      <c r="X29" s="16" t="s">
        <v>497</v>
      </c>
      <c r="Y29" s="16" t="s">
        <v>340</v>
      </c>
      <c r="Z29" s="16" t="s">
        <v>341</v>
      </c>
      <c r="AA29" s="16" t="s">
        <v>506</v>
      </c>
      <c r="AB29" s="14" t="s">
        <v>333</v>
      </c>
      <c r="AC29" s="16" t="s">
        <v>19</v>
      </c>
      <c r="AD29" s="21">
        <v>0</v>
      </c>
      <c r="AE29" s="16" t="s">
        <v>344</v>
      </c>
      <c r="AF29" s="16" t="s">
        <v>19</v>
      </c>
      <c r="AG29" s="16" t="s">
        <v>507</v>
      </c>
      <c r="AH29" s="20">
        <v>461538.5</v>
      </c>
      <c r="AI29" s="16" t="s">
        <v>346</v>
      </c>
      <c r="AJ29" s="16" t="s">
        <v>340</v>
      </c>
      <c r="AK29" s="16" t="s">
        <v>347</v>
      </c>
      <c r="AL29" s="16" t="s">
        <v>348</v>
      </c>
      <c r="AM29" s="16" t="s">
        <v>349</v>
      </c>
      <c r="AN29" s="16" t="s">
        <v>500</v>
      </c>
      <c r="AO29" s="16" t="s">
        <v>351</v>
      </c>
      <c r="AP29" s="16" t="s">
        <v>352</v>
      </c>
      <c r="AQ29" s="16" t="s">
        <v>19</v>
      </c>
      <c r="AR29" s="16" t="s">
        <v>19</v>
      </c>
      <c r="AS29" s="18"/>
      <c r="AT29" s="16" t="s">
        <v>353</v>
      </c>
      <c r="AU29" s="16" t="s">
        <v>19</v>
      </c>
      <c r="AV29" s="16" t="s">
        <v>19</v>
      </c>
      <c r="AW29" s="16" t="s">
        <v>19</v>
      </c>
      <c r="AX29" s="18"/>
      <c r="AY29" s="16" t="s">
        <v>353</v>
      </c>
      <c r="AZ29" s="26">
        <v>44917</v>
      </c>
    </row>
    <row r="30" spans="1:52" x14ac:dyDescent="0.2">
      <c r="A30" s="24" t="s">
        <v>333</v>
      </c>
      <c r="B30" s="14" t="s">
        <v>334</v>
      </c>
      <c r="C30" s="14" t="s">
        <v>508</v>
      </c>
      <c r="D30" s="14" t="s">
        <v>367</v>
      </c>
      <c r="E30" s="16" t="s">
        <v>44</v>
      </c>
      <c r="F30" s="18">
        <v>44874</v>
      </c>
      <c r="G30" s="18">
        <v>44885</v>
      </c>
      <c r="H30" s="18">
        <v>45066</v>
      </c>
      <c r="I30" s="16" t="s">
        <v>337</v>
      </c>
      <c r="J30" s="16" t="s">
        <v>69</v>
      </c>
      <c r="K30" s="16" t="s">
        <v>68</v>
      </c>
      <c r="L30" s="16" t="s">
        <v>70</v>
      </c>
      <c r="M30" s="16" t="s">
        <v>338</v>
      </c>
      <c r="N30" s="20">
        <v>35614.800000000003</v>
      </c>
      <c r="O30" s="16" t="s">
        <v>18</v>
      </c>
      <c r="P30" s="20">
        <v>35614.800000000003</v>
      </c>
      <c r="Q30" s="21">
        <v>0</v>
      </c>
      <c r="R30" s="21">
        <v>100</v>
      </c>
      <c r="S30" s="16" t="s">
        <v>18</v>
      </c>
      <c r="T30" s="20">
        <v>35614.800000000003</v>
      </c>
      <c r="U30" s="20">
        <v>35614.800000000003</v>
      </c>
      <c r="V30" s="21">
        <v>0</v>
      </c>
      <c r="W30" s="16" t="s">
        <v>19</v>
      </c>
      <c r="X30" s="16" t="s">
        <v>509</v>
      </c>
      <c r="Y30" s="16" t="s">
        <v>19</v>
      </c>
      <c r="Z30" s="16" t="s">
        <v>341</v>
      </c>
      <c r="AA30" s="16" t="s">
        <v>19</v>
      </c>
      <c r="AB30" s="14" t="s">
        <v>333</v>
      </c>
      <c r="AC30" s="16" t="s">
        <v>19</v>
      </c>
      <c r="AD30" s="21">
        <v>0</v>
      </c>
      <c r="AE30" s="16" t="s">
        <v>343</v>
      </c>
      <c r="AF30" s="16" t="s">
        <v>370</v>
      </c>
      <c r="AG30" s="16" t="s">
        <v>19</v>
      </c>
      <c r="AH30" s="20">
        <v>30440</v>
      </c>
      <c r="AI30" s="16" t="s">
        <v>346</v>
      </c>
      <c r="AJ30" s="16" t="s">
        <v>340</v>
      </c>
      <c r="AK30" s="16" t="s">
        <v>380</v>
      </c>
      <c r="AL30" s="16" t="s">
        <v>381</v>
      </c>
      <c r="AM30" s="16" t="s">
        <v>349</v>
      </c>
      <c r="AN30" s="16" t="s">
        <v>510</v>
      </c>
      <c r="AO30" s="16" t="s">
        <v>351</v>
      </c>
      <c r="AP30" s="16" t="s">
        <v>352</v>
      </c>
      <c r="AQ30" s="16" t="s">
        <v>19</v>
      </c>
      <c r="AR30" s="16" t="s">
        <v>19</v>
      </c>
      <c r="AS30" s="18"/>
      <c r="AT30" s="16" t="s">
        <v>353</v>
      </c>
      <c r="AU30" s="16" t="s">
        <v>19</v>
      </c>
      <c r="AV30" s="16" t="s">
        <v>19</v>
      </c>
      <c r="AW30" s="16" t="s">
        <v>19</v>
      </c>
      <c r="AX30" s="18"/>
      <c r="AY30" s="16" t="s">
        <v>353</v>
      </c>
      <c r="AZ30" s="26">
        <v>44885</v>
      </c>
    </row>
    <row r="31" spans="1:52" x14ac:dyDescent="0.2">
      <c r="A31" s="24" t="s">
        <v>333</v>
      </c>
      <c r="B31" s="14" t="s">
        <v>334</v>
      </c>
      <c r="C31" s="14" t="s">
        <v>511</v>
      </c>
      <c r="D31" s="14" t="s">
        <v>367</v>
      </c>
      <c r="E31" s="16" t="s">
        <v>44</v>
      </c>
      <c r="F31" s="18">
        <v>44874</v>
      </c>
      <c r="G31" s="18">
        <v>44896</v>
      </c>
      <c r="H31" s="18">
        <v>45260</v>
      </c>
      <c r="I31" s="16" t="s">
        <v>337</v>
      </c>
      <c r="J31" s="16" t="s">
        <v>45</v>
      </c>
      <c r="K31" s="16" t="s">
        <v>43</v>
      </c>
      <c r="L31" s="16" t="s">
        <v>46</v>
      </c>
      <c r="M31" s="16" t="s">
        <v>338</v>
      </c>
      <c r="N31" s="20">
        <v>25524.720000000001</v>
      </c>
      <c r="O31" s="16" t="s">
        <v>18</v>
      </c>
      <c r="P31" s="20">
        <v>25524.720000000001</v>
      </c>
      <c r="Q31" s="20">
        <v>25524.720000000001</v>
      </c>
      <c r="R31" s="21">
        <v>0</v>
      </c>
      <c r="S31" s="16" t="s">
        <v>18</v>
      </c>
      <c r="T31" s="21">
        <v>0</v>
      </c>
      <c r="U31" s="21">
        <v>0</v>
      </c>
      <c r="V31" s="20">
        <v>25524.720000000001</v>
      </c>
      <c r="W31" s="16" t="s">
        <v>19</v>
      </c>
      <c r="X31" s="16" t="s">
        <v>512</v>
      </c>
      <c r="Y31" s="16" t="s">
        <v>19</v>
      </c>
      <c r="Z31" s="16" t="s">
        <v>341</v>
      </c>
      <c r="AA31" s="16" t="s">
        <v>19</v>
      </c>
      <c r="AB31" s="14" t="s">
        <v>333</v>
      </c>
      <c r="AC31" s="16" t="s">
        <v>19</v>
      </c>
      <c r="AD31" s="21">
        <v>0</v>
      </c>
      <c r="AE31" s="16" t="s">
        <v>343</v>
      </c>
      <c r="AF31" s="16" t="s">
        <v>370</v>
      </c>
      <c r="AG31" s="16" t="s">
        <v>19</v>
      </c>
      <c r="AH31" s="20">
        <v>21816</v>
      </c>
      <c r="AI31" s="16" t="s">
        <v>346</v>
      </c>
      <c r="AJ31" s="16" t="s">
        <v>340</v>
      </c>
      <c r="AK31" s="16" t="s">
        <v>412</v>
      </c>
      <c r="AL31" s="16" t="s">
        <v>413</v>
      </c>
      <c r="AM31" s="16" t="s">
        <v>349</v>
      </c>
      <c r="AN31" s="16" t="s">
        <v>513</v>
      </c>
      <c r="AO31" s="16" t="s">
        <v>351</v>
      </c>
      <c r="AP31" s="16" t="s">
        <v>352</v>
      </c>
      <c r="AQ31" s="16" t="s">
        <v>19</v>
      </c>
      <c r="AR31" s="16" t="s">
        <v>19</v>
      </c>
      <c r="AS31" s="18"/>
      <c r="AT31" s="16" t="s">
        <v>353</v>
      </c>
      <c r="AU31" s="16" t="s">
        <v>19</v>
      </c>
      <c r="AV31" s="16" t="s">
        <v>19</v>
      </c>
      <c r="AW31" s="16" t="s">
        <v>19</v>
      </c>
      <c r="AX31" s="18"/>
      <c r="AY31" s="16" t="s">
        <v>353</v>
      </c>
      <c r="AZ31" s="26">
        <v>44885</v>
      </c>
    </row>
    <row r="32" spans="1:52" x14ac:dyDescent="0.2">
      <c r="A32" s="24" t="s">
        <v>333</v>
      </c>
      <c r="B32" s="14" t="s">
        <v>415</v>
      </c>
      <c r="C32" s="14" t="s">
        <v>514</v>
      </c>
      <c r="D32" s="14" t="s">
        <v>367</v>
      </c>
      <c r="E32" s="16" t="s">
        <v>49</v>
      </c>
      <c r="F32" s="18">
        <v>44874</v>
      </c>
      <c r="G32" s="18">
        <v>44875</v>
      </c>
      <c r="H32" s="18">
        <v>45240</v>
      </c>
      <c r="I32" s="16" t="s">
        <v>515</v>
      </c>
      <c r="J32" s="16" t="s">
        <v>72</v>
      </c>
      <c r="K32" s="16" t="s">
        <v>71</v>
      </c>
      <c r="L32" s="16" t="s">
        <v>73</v>
      </c>
      <c r="M32" s="16" t="s">
        <v>338</v>
      </c>
      <c r="N32" s="20">
        <v>16497</v>
      </c>
      <c r="O32" s="16" t="s">
        <v>18</v>
      </c>
      <c r="P32" s="20">
        <v>16497</v>
      </c>
      <c r="Q32" s="21">
        <v>0</v>
      </c>
      <c r="R32" s="21">
        <v>100</v>
      </c>
      <c r="S32" s="16" t="s">
        <v>18</v>
      </c>
      <c r="T32" s="20">
        <v>16497</v>
      </c>
      <c r="U32" s="20">
        <v>16497</v>
      </c>
      <c r="V32" s="21">
        <v>0</v>
      </c>
      <c r="W32" s="16" t="s">
        <v>19</v>
      </c>
      <c r="X32" s="16" t="s">
        <v>516</v>
      </c>
      <c r="Y32" s="16" t="s">
        <v>19</v>
      </c>
      <c r="Z32" s="16" t="s">
        <v>341</v>
      </c>
      <c r="AA32" s="16" t="s">
        <v>19</v>
      </c>
      <c r="AB32" s="14" t="s">
        <v>333</v>
      </c>
      <c r="AC32" s="16" t="s">
        <v>19</v>
      </c>
      <c r="AD32" s="21">
        <v>0</v>
      </c>
      <c r="AE32" s="16" t="s">
        <v>343</v>
      </c>
      <c r="AF32" s="16" t="s">
        <v>370</v>
      </c>
      <c r="AG32" s="16" t="s">
        <v>19</v>
      </c>
      <c r="AH32" s="20">
        <v>14100</v>
      </c>
      <c r="AI32" s="16" t="s">
        <v>346</v>
      </c>
      <c r="AJ32" s="16" t="s">
        <v>340</v>
      </c>
      <c r="AK32" s="16" t="s">
        <v>418</v>
      </c>
      <c r="AL32" s="16" t="s">
        <v>417</v>
      </c>
      <c r="AM32" s="16" t="s">
        <v>517</v>
      </c>
      <c r="AN32" s="16" t="s">
        <v>518</v>
      </c>
      <c r="AO32" s="16" t="s">
        <v>351</v>
      </c>
      <c r="AP32" s="16" t="s">
        <v>352</v>
      </c>
      <c r="AQ32" s="16" t="s">
        <v>19</v>
      </c>
      <c r="AR32" s="16" t="s">
        <v>19</v>
      </c>
      <c r="AS32" s="18"/>
      <c r="AT32" s="16" t="s">
        <v>353</v>
      </c>
      <c r="AU32" s="16" t="s">
        <v>19</v>
      </c>
      <c r="AV32" s="16" t="s">
        <v>19</v>
      </c>
      <c r="AW32" s="16" t="s">
        <v>19</v>
      </c>
      <c r="AX32" s="18"/>
      <c r="AY32" s="16" t="s">
        <v>353</v>
      </c>
      <c r="AZ32" s="26">
        <v>44885</v>
      </c>
    </row>
    <row r="33" spans="1:52" x14ac:dyDescent="0.2">
      <c r="A33" s="24" t="s">
        <v>333</v>
      </c>
      <c r="B33" s="14" t="s">
        <v>334</v>
      </c>
      <c r="C33" s="14" t="s">
        <v>519</v>
      </c>
      <c r="D33" s="14" t="s">
        <v>336</v>
      </c>
      <c r="E33" s="16" t="s">
        <v>44</v>
      </c>
      <c r="F33" s="18">
        <v>44875</v>
      </c>
      <c r="G33" s="18">
        <v>44927</v>
      </c>
      <c r="H33" s="18">
        <v>45291</v>
      </c>
      <c r="I33" s="16" t="s">
        <v>337</v>
      </c>
      <c r="J33" s="16" t="s">
        <v>520</v>
      </c>
      <c r="K33" s="16" t="s">
        <v>521</v>
      </c>
      <c r="L33" s="16" t="s">
        <v>522</v>
      </c>
      <c r="M33" s="16" t="s">
        <v>338</v>
      </c>
      <c r="N33" s="20">
        <v>799110</v>
      </c>
      <c r="O33" s="16" t="s">
        <v>18</v>
      </c>
      <c r="P33" s="20">
        <v>799110</v>
      </c>
      <c r="Q33" s="20">
        <v>799110</v>
      </c>
      <c r="R33" s="21">
        <v>0</v>
      </c>
      <c r="S33" s="16" t="s">
        <v>18</v>
      </c>
      <c r="T33" s="21">
        <v>0</v>
      </c>
      <c r="U33" s="21">
        <v>0</v>
      </c>
      <c r="V33" s="20">
        <v>821485.08</v>
      </c>
      <c r="W33" s="16" t="s">
        <v>19</v>
      </c>
      <c r="X33" s="16" t="s">
        <v>523</v>
      </c>
      <c r="Y33" s="16" t="s">
        <v>340</v>
      </c>
      <c r="Z33" s="16" t="s">
        <v>341</v>
      </c>
      <c r="AA33" s="16" t="s">
        <v>524</v>
      </c>
      <c r="AB33" s="14" t="s">
        <v>333</v>
      </c>
      <c r="AC33" s="16" t="s">
        <v>19</v>
      </c>
      <c r="AD33" s="21">
        <v>0</v>
      </c>
      <c r="AE33" s="16" t="s">
        <v>344</v>
      </c>
      <c r="AF33" s="16" t="s">
        <v>19</v>
      </c>
      <c r="AG33" s="16" t="s">
        <v>525</v>
      </c>
      <c r="AH33" s="20">
        <v>683000</v>
      </c>
      <c r="AI33" s="16" t="s">
        <v>346</v>
      </c>
      <c r="AJ33" s="16" t="s">
        <v>340</v>
      </c>
      <c r="AK33" s="16" t="s">
        <v>526</v>
      </c>
      <c r="AL33" s="16" t="s">
        <v>527</v>
      </c>
      <c r="AM33" s="16" t="s">
        <v>349</v>
      </c>
      <c r="AN33" s="16" t="s">
        <v>528</v>
      </c>
      <c r="AO33" s="16" t="s">
        <v>351</v>
      </c>
      <c r="AP33" s="16" t="s">
        <v>352</v>
      </c>
      <c r="AQ33" s="16" t="s">
        <v>19</v>
      </c>
      <c r="AR33" s="16" t="s">
        <v>19</v>
      </c>
      <c r="AS33" s="18"/>
      <c r="AT33" s="16" t="s">
        <v>353</v>
      </c>
      <c r="AU33" s="16" t="s">
        <v>19</v>
      </c>
      <c r="AV33" s="16" t="s">
        <v>19</v>
      </c>
      <c r="AW33" s="16" t="s">
        <v>19</v>
      </c>
      <c r="AX33" s="18"/>
      <c r="AY33" s="16" t="s">
        <v>353</v>
      </c>
      <c r="AZ33" s="26">
        <v>44901</v>
      </c>
    </row>
    <row r="34" spans="1:52" x14ac:dyDescent="0.2">
      <c r="A34" s="24" t="s">
        <v>333</v>
      </c>
      <c r="B34" s="14" t="s">
        <v>334</v>
      </c>
      <c r="C34" s="14" t="s">
        <v>529</v>
      </c>
      <c r="D34" s="14" t="s">
        <v>336</v>
      </c>
      <c r="E34" s="16" t="s">
        <v>15</v>
      </c>
      <c r="F34" s="18">
        <v>44875</v>
      </c>
      <c r="G34" s="18">
        <v>44927</v>
      </c>
      <c r="H34" s="18">
        <v>45291</v>
      </c>
      <c r="I34" s="16" t="s">
        <v>355</v>
      </c>
      <c r="J34" s="16" t="s">
        <v>530</v>
      </c>
      <c r="K34" s="16" t="s">
        <v>531</v>
      </c>
      <c r="L34" s="16" t="s">
        <v>532</v>
      </c>
      <c r="M34" s="16" t="s">
        <v>338</v>
      </c>
      <c r="N34" s="20">
        <v>4779.68</v>
      </c>
      <c r="O34" s="16" t="s">
        <v>18</v>
      </c>
      <c r="P34" s="20">
        <v>4779.68</v>
      </c>
      <c r="Q34" s="20">
        <v>4779.68</v>
      </c>
      <c r="R34" s="21">
        <v>0</v>
      </c>
      <c r="S34" s="16" t="s">
        <v>18</v>
      </c>
      <c r="T34" s="21">
        <v>0</v>
      </c>
      <c r="U34" s="21">
        <v>0</v>
      </c>
      <c r="V34" s="20">
        <v>4779.68</v>
      </c>
      <c r="W34" s="16" t="s">
        <v>19</v>
      </c>
      <c r="X34" s="16" t="s">
        <v>533</v>
      </c>
      <c r="Y34" s="16" t="s">
        <v>19</v>
      </c>
      <c r="Z34" s="16" t="s">
        <v>341</v>
      </c>
      <c r="AA34" s="16" t="s">
        <v>19</v>
      </c>
      <c r="AB34" s="14" t="s">
        <v>333</v>
      </c>
      <c r="AC34" s="16" t="s">
        <v>534</v>
      </c>
      <c r="AD34" s="21">
        <v>0</v>
      </c>
      <c r="AE34" s="16" t="s">
        <v>361</v>
      </c>
      <c r="AF34" s="16" t="s">
        <v>19</v>
      </c>
      <c r="AG34" s="16" t="s">
        <v>535</v>
      </c>
      <c r="AH34" s="20">
        <v>4085.2</v>
      </c>
      <c r="AI34" s="16" t="s">
        <v>346</v>
      </c>
      <c r="AJ34" s="16" t="s">
        <v>340</v>
      </c>
      <c r="AK34" s="16" t="s">
        <v>536</v>
      </c>
      <c r="AL34" s="16" t="s">
        <v>537</v>
      </c>
      <c r="AM34" s="16" t="s">
        <v>364</v>
      </c>
      <c r="AN34" s="16" t="s">
        <v>538</v>
      </c>
      <c r="AO34" s="16" t="s">
        <v>351</v>
      </c>
      <c r="AP34" s="16" t="s">
        <v>352</v>
      </c>
      <c r="AQ34" s="16" t="s">
        <v>19</v>
      </c>
      <c r="AR34" s="16" t="s">
        <v>19</v>
      </c>
      <c r="AS34" s="18"/>
      <c r="AT34" s="16" t="s">
        <v>353</v>
      </c>
      <c r="AU34" s="16" t="s">
        <v>19</v>
      </c>
      <c r="AV34" s="16" t="s">
        <v>19</v>
      </c>
      <c r="AW34" s="16" t="s">
        <v>19</v>
      </c>
      <c r="AX34" s="18"/>
      <c r="AY34" s="16" t="s">
        <v>353</v>
      </c>
      <c r="AZ34" s="26">
        <v>44906</v>
      </c>
    </row>
    <row r="35" spans="1:52" x14ac:dyDescent="0.2">
      <c r="A35" s="24" t="s">
        <v>333</v>
      </c>
      <c r="B35" s="14" t="s">
        <v>334</v>
      </c>
      <c r="C35" s="14" t="s">
        <v>539</v>
      </c>
      <c r="D35" s="14" t="s">
        <v>367</v>
      </c>
      <c r="E35" s="16" t="s">
        <v>44</v>
      </c>
      <c r="F35" s="18">
        <v>44875</v>
      </c>
      <c r="G35" s="18">
        <v>44896</v>
      </c>
      <c r="H35" s="18">
        <v>45046</v>
      </c>
      <c r="I35" s="16" t="s">
        <v>337</v>
      </c>
      <c r="J35" s="16" t="s">
        <v>195</v>
      </c>
      <c r="K35" s="16" t="s">
        <v>193</v>
      </c>
      <c r="L35" s="16" t="s">
        <v>196</v>
      </c>
      <c r="M35" s="16" t="s">
        <v>338</v>
      </c>
      <c r="N35" s="20">
        <v>25000</v>
      </c>
      <c r="O35" s="16" t="s">
        <v>18</v>
      </c>
      <c r="P35" s="20">
        <v>25000</v>
      </c>
      <c r="Q35" s="20">
        <v>25000</v>
      </c>
      <c r="R35" s="21">
        <v>0</v>
      </c>
      <c r="S35" s="16" t="s">
        <v>18</v>
      </c>
      <c r="T35" s="21">
        <v>0</v>
      </c>
      <c r="U35" s="21">
        <v>0</v>
      </c>
      <c r="V35" s="20">
        <v>25000</v>
      </c>
      <c r="W35" s="16" t="s">
        <v>19</v>
      </c>
      <c r="X35" s="16" t="s">
        <v>194</v>
      </c>
      <c r="Y35" s="16" t="s">
        <v>19</v>
      </c>
      <c r="Z35" s="16" t="s">
        <v>341</v>
      </c>
      <c r="AA35" s="16" t="s">
        <v>19</v>
      </c>
      <c r="AB35" s="14" t="s">
        <v>333</v>
      </c>
      <c r="AC35" s="16" t="s">
        <v>19</v>
      </c>
      <c r="AD35" s="21">
        <v>0</v>
      </c>
      <c r="AE35" s="16" t="s">
        <v>343</v>
      </c>
      <c r="AF35" s="16" t="s">
        <v>370</v>
      </c>
      <c r="AG35" s="16" t="s">
        <v>19</v>
      </c>
      <c r="AH35" s="20">
        <v>21367.52</v>
      </c>
      <c r="AI35" s="16" t="s">
        <v>346</v>
      </c>
      <c r="AJ35" s="16" t="s">
        <v>340</v>
      </c>
      <c r="AK35" s="16" t="s">
        <v>540</v>
      </c>
      <c r="AL35" s="16" t="s">
        <v>541</v>
      </c>
      <c r="AM35" s="16" t="s">
        <v>349</v>
      </c>
      <c r="AN35" s="16" t="s">
        <v>542</v>
      </c>
      <c r="AO35" s="16" t="s">
        <v>351</v>
      </c>
      <c r="AP35" s="16" t="s">
        <v>352</v>
      </c>
      <c r="AQ35" s="16" t="s">
        <v>19</v>
      </c>
      <c r="AR35" s="16" t="s">
        <v>19</v>
      </c>
      <c r="AS35" s="18"/>
      <c r="AT35" s="16" t="s">
        <v>353</v>
      </c>
      <c r="AU35" s="16" t="s">
        <v>19</v>
      </c>
      <c r="AV35" s="16" t="s">
        <v>19</v>
      </c>
      <c r="AW35" s="16" t="s">
        <v>19</v>
      </c>
      <c r="AX35" s="18"/>
      <c r="AY35" s="16" t="s">
        <v>353</v>
      </c>
      <c r="AZ35" s="26">
        <v>44885</v>
      </c>
    </row>
    <row r="36" spans="1:52" x14ac:dyDescent="0.2">
      <c r="A36" s="24" t="s">
        <v>333</v>
      </c>
      <c r="B36" s="14" t="s">
        <v>334</v>
      </c>
      <c r="C36" s="14" t="s">
        <v>543</v>
      </c>
      <c r="D36" s="14" t="s">
        <v>367</v>
      </c>
      <c r="E36" s="16" t="s">
        <v>44</v>
      </c>
      <c r="F36" s="18">
        <v>44875</v>
      </c>
      <c r="G36" s="18">
        <v>44927</v>
      </c>
      <c r="H36" s="18">
        <v>45291</v>
      </c>
      <c r="I36" s="16" t="s">
        <v>337</v>
      </c>
      <c r="J36" s="16" t="s">
        <v>544</v>
      </c>
      <c r="K36" s="16" t="s">
        <v>545</v>
      </c>
      <c r="L36" s="16" t="s">
        <v>546</v>
      </c>
      <c r="M36" s="16" t="s">
        <v>338</v>
      </c>
      <c r="N36" s="20">
        <v>20287.8</v>
      </c>
      <c r="O36" s="16" t="s">
        <v>18</v>
      </c>
      <c r="P36" s="20">
        <v>20287.8</v>
      </c>
      <c r="Q36" s="20">
        <v>20287.8</v>
      </c>
      <c r="R36" s="21">
        <v>0</v>
      </c>
      <c r="S36" s="16" t="s">
        <v>18</v>
      </c>
      <c r="T36" s="21">
        <v>0</v>
      </c>
      <c r="U36" s="21">
        <v>0</v>
      </c>
      <c r="V36" s="20">
        <v>20287.8</v>
      </c>
      <c r="W36" s="16" t="s">
        <v>19</v>
      </c>
      <c r="X36" s="16" t="s">
        <v>547</v>
      </c>
      <c r="Y36" s="16" t="s">
        <v>19</v>
      </c>
      <c r="Z36" s="16" t="s">
        <v>341</v>
      </c>
      <c r="AA36" s="16" t="s">
        <v>19</v>
      </c>
      <c r="AB36" s="14" t="s">
        <v>333</v>
      </c>
      <c r="AC36" s="16" t="s">
        <v>19</v>
      </c>
      <c r="AD36" s="21">
        <v>0</v>
      </c>
      <c r="AE36" s="16" t="s">
        <v>343</v>
      </c>
      <c r="AF36" s="16" t="s">
        <v>370</v>
      </c>
      <c r="AG36" s="16" t="s">
        <v>19</v>
      </c>
      <c r="AH36" s="20">
        <v>17340</v>
      </c>
      <c r="AI36" s="16" t="s">
        <v>346</v>
      </c>
      <c r="AJ36" s="16" t="s">
        <v>340</v>
      </c>
      <c r="AK36" s="16" t="s">
        <v>380</v>
      </c>
      <c r="AL36" s="16" t="s">
        <v>381</v>
      </c>
      <c r="AM36" s="16" t="s">
        <v>349</v>
      </c>
      <c r="AN36" s="16" t="s">
        <v>548</v>
      </c>
      <c r="AO36" s="16" t="s">
        <v>351</v>
      </c>
      <c r="AP36" s="16" t="s">
        <v>352</v>
      </c>
      <c r="AQ36" s="16" t="s">
        <v>19</v>
      </c>
      <c r="AR36" s="16" t="s">
        <v>19</v>
      </c>
      <c r="AS36" s="18"/>
      <c r="AT36" s="16" t="s">
        <v>353</v>
      </c>
      <c r="AU36" s="16" t="s">
        <v>19</v>
      </c>
      <c r="AV36" s="16" t="s">
        <v>19</v>
      </c>
      <c r="AW36" s="16" t="s">
        <v>19</v>
      </c>
      <c r="AX36" s="18"/>
      <c r="AY36" s="16" t="s">
        <v>353</v>
      </c>
      <c r="AZ36" s="26">
        <v>44887</v>
      </c>
    </row>
    <row r="37" spans="1:52" x14ac:dyDescent="0.2">
      <c r="A37" s="24" t="s">
        <v>333</v>
      </c>
      <c r="B37" s="14" t="s">
        <v>334</v>
      </c>
      <c r="C37" s="14" t="s">
        <v>549</v>
      </c>
      <c r="D37" s="14" t="s">
        <v>367</v>
      </c>
      <c r="E37" s="16" t="s">
        <v>15</v>
      </c>
      <c r="F37" s="18">
        <v>44880</v>
      </c>
      <c r="G37" s="18">
        <v>44879</v>
      </c>
      <c r="H37" s="18">
        <v>44926</v>
      </c>
      <c r="I37" s="16" t="s">
        <v>355</v>
      </c>
      <c r="J37" s="16" t="s">
        <v>75</v>
      </c>
      <c r="K37" s="16" t="s">
        <v>74</v>
      </c>
      <c r="L37" s="16" t="s">
        <v>76</v>
      </c>
      <c r="M37" s="16" t="s">
        <v>338</v>
      </c>
      <c r="N37" s="20">
        <v>2632.5</v>
      </c>
      <c r="O37" s="16" t="s">
        <v>18</v>
      </c>
      <c r="P37" s="20">
        <v>2632.5</v>
      </c>
      <c r="Q37" s="21">
        <v>0</v>
      </c>
      <c r="R37" s="21">
        <v>100</v>
      </c>
      <c r="S37" s="16" t="s">
        <v>18</v>
      </c>
      <c r="T37" s="20">
        <v>1872</v>
      </c>
      <c r="U37" s="20">
        <v>2632.5</v>
      </c>
      <c r="V37" s="21">
        <v>0</v>
      </c>
      <c r="W37" s="16" t="s">
        <v>19</v>
      </c>
      <c r="X37" s="16" t="s">
        <v>550</v>
      </c>
      <c r="Y37" s="16" t="s">
        <v>19</v>
      </c>
      <c r="Z37" s="16" t="s">
        <v>341</v>
      </c>
      <c r="AA37" s="16" t="s">
        <v>19</v>
      </c>
      <c r="AB37" s="14" t="s">
        <v>333</v>
      </c>
      <c r="AC37" s="16" t="s">
        <v>360</v>
      </c>
      <c r="AD37" s="21">
        <v>0</v>
      </c>
      <c r="AE37" s="16" t="s">
        <v>343</v>
      </c>
      <c r="AF37" s="16" t="s">
        <v>370</v>
      </c>
      <c r="AG37" s="16" t="s">
        <v>19</v>
      </c>
      <c r="AH37" s="20">
        <v>2250</v>
      </c>
      <c r="AI37" s="16" t="s">
        <v>346</v>
      </c>
      <c r="AJ37" s="16" t="s">
        <v>340</v>
      </c>
      <c r="AK37" s="16" t="s">
        <v>363</v>
      </c>
      <c r="AL37" s="16" t="s">
        <v>360</v>
      </c>
      <c r="AM37" s="16" t="s">
        <v>364</v>
      </c>
      <c r="AN37" s="16" t="s">
        <v>551</v>
      </c>
      <c r="AO37" s="16" t="s">
        <v>351</v>
      </c>
      <c r="AP37" s="16" t="s">
        <v>352</v>
      </c>
      <c r="AQ37" s="16" t="s">
        <v>19</v>
      </c>
      <c r="AR37" s="16" t="s">
        <v>19</v>
      </c>
      <c r="AS37" s="18"/>
      <c r="AT37" s="16" t="s">
        <v>353</v>
      </c>
      <c r="AU37" s="16" t="s">
        <v>19</v>
      </c>
      <c r="AV37" s="16" t="s">
        <v>19</v>
      </c>
      <c r="AW37" s="16" t="s">
        <v>19</v>
      </c>
      <c r="AX37" s="18"/>
      <c r="AY37" s="16" t="s">
        <v>353</v>
      </c>
      <c r="AZ37" s="26">
        <v>44893</v>
      </c>
    </row>
    <row r="38" spans="1:52" x14ac:dyDescent="0.2">
      <c r="A38" s="24" t="s">
        <v>333</v>
      </c>
      <c r="B38" s="14" t="s">
        <v>334</v>
      </c>
      <c r="C38" s="14" t="s">
        <v>552</v>
      </c>
      <c r="D38" s="14" t="s">
        <v>367</v>
      </c>
      <c r="E38" s="16" t="s">
        <v>15</v>
      </c>
      <c r="F38" s="18">
        <v>44880</v>
      </c>
      <c r="G38" s="18">
        <v>44882</v>
      </c>
      <c r="H38" s="18">
        <v>44924</v>
      </c>
      <c r="I38" s="16" t="s">
        <v>355</v>
      </c>
      <c r="J38" s="16" t="s">
        <v>78</v>
      </c>
      <c r="K38" s="16" t="s">
        <v>77</v>
      </c>
      <c r="L38" s="16" t="s">
        <v>79</v>
      </c>
      <c r="M38" s="16" t="s">
        <v>338</v>
      </c>
      <c r="N38" s="20">
        <v>46800</v>
      </c>
      <c r="O38" s="16" t="s">
        <v>18</v>
      </c>
      <c r="P38" s="20">
        <v>46800</v>
      </c>
      <c r="Q38" s="21">
        <v>0</v>
      </c>
      <c r="R38" s="21">
        <v>100</v>
      </c>
      <c r="S38" s="16" t="s">
        <v>18</v>
      </c>
      <c r="T38" s="20">
        <v>46800</v>
      </c>
      <c r="U38" s="20">
        <v>46800</v>
      </c>
      <c r="V38" s="21">
        <v>0</v>
      </c>
      <c r="W38" s="16" t="s">
        <v>19</v>
      </c>
      <c r="X38" s="16" t="s">
        <v>553</v>
      </c>
      <c r="Y38" s="16" t="s">
        <v>19</v>
      </c>
      <c r="Z38" s="16" t="s">
        <v>341</v>
      </c>
      <c r="AA38" s="16" t="s">
        <v>19</v>
      </c>
      <c r="AB38" s="14" t="s">
        <v>333</v>
      </c>
      <c r="AC38" s="16" t="s">
        <v>360</v>
      </c>
      <c r="AD38" s="21">
        <v>0</v>
      </c>
      <c r="AE38" s="16" t="s">
        <v>343</v>
      </c>
      <c r="AF38" s="16" t="s">
        <v>370</v>
      </c>
      <c r="AG38" s="16" t="s">
        <v>19</v>
      </c>
      <c r="AH38" s="20">
        <v>40000</v>
      </c>
      <c r="AI38" s="16" t="s">
        <v>346</v>
      </c>
      <c r="AJ38" s="16" t="s">
        <v>340</v>
      </c>
      <c r="AK38" s="16" t="s">
        <v>363</v>
      </c>
      <c r="AL38" s="16" t="s">
        <v>360</v>
      </c>
      <c r="AM38" s="16" t="s">
        <v>364</v>
      </c>
      <c r="AN38" s="16" t="s">
        <v>554</v>
      </c>
      <c r="AO38" s="16" t="s">
        <v>351</v>
      </c>
      <c r="AP38" s="16" t="s">
        <v>352</v>
      </c>
      <c r="AQ38" s="16" t="s">
        <v>19</v>
      </c>
      <c r="AR38" s="16" t="s">
        <v>19</v>
      </c>
      <c r="AS38" s="18"/>
      <c r="AT38" s="16" t="s">
        <v>353</v>
      </c>
      <c r="AU38" s="16" t="s">
        <v>19</v>
      </c>
      <c r="AV38" s="16" t="s">
        <v>19</v>
      </c>
      <c r="AW38" s="16" t="s">
        <v>19</v>
      </c>
      <c r="AX38" s="18"/>
      <c r="AY38" s="16" t="s">
        <v>353</v>
      </c>
      <c r="AZ38" s="26">
        <v>44903</v>
      </c>
    </row>
    <row r="39" spans="1:52" x14ac:dyDescent="0.2">
      <c r="A39" s="24" t="s">
        <v>333</v>
      </c>
      <c r="B39" s="14" t="s">
        <v>334</v>
      </c>
      <c r="C39" s="14" t="s">
        <v>555</v>
      </c>
      <c r="D39" s="14" t="s">
        <v>367</v>
      </c>
      <c r="E39" s="16" t="s">
        <v>81</v>
      </c>
      <c r="F39" s="18">
        <v>44881</v>
      </c>
      <c r="G39" s="18">
        <v>44885</v>
      </c>
      <c r="H39" s="18">
        <v>44926</v>
      </c>
      <c r="I39" s="16" t="s">
        <v>337</v>
      </c>
      <c r="J39" s="16" t="s">
        <v>82</v>
      </c>
      <c r="K39" s="16" t="s">
        <v>80</v>
      </c>
      <c r="L39" s="16" t="s">
        <v>83</v>
      </c>
      <c r="M39" s="16" t="s">
        <v>338</v>
      </c>
      <c r="N39" s="20">
        <v>3322.8</v>
      </c>
      <c r="O39" s="16" t="s">
        <v>18</v>
      </c>
      <c r="P39" s="20">
        <v>3322.8</v>
      </c>
      <c r="Q39" s="21">
        <v>0</v>
      </c>
      <c r="R39" s="21">
        <v>100</v>
      </c>
      <c r="S39" s="16" t="s">
        <v>18</v>
      </c>
      <c r="T39" s="20">
        <v>3322.8</v>
      </c>
      <c r="U39" s="20">
        <v>3322.8</v>
      </c>
      <c r="V39" s="21">
        <v>0</v>
      </c>
      <c r="W39" s="16" t="s">
        <v>19</v>
      </c>
      <c r="X39" s="16" t="s">
        <v>556</v>
      </c>
      <c r="Y39" s="16" t="s">
        <v>19</v>
      </c>
      <c r="Z39" s="16" t="s">
        <v>341</v>
      </c>
      <c r="AA39" s="16" t="s">
        <v>19</v>
      </c>
      <c r="AB39" s="14" t="s">
        <v>333</v>
      </c>
      <c r="AC39" s="16" t="s">
        <v>19</v>
      </c>
      <c r="AD39" s="21">
        <v>0</v>
      </c>
      <c r="AE39" s="16" t="s">
        <v>343</v>
      </c>
      <c r="AF39" s="16" t="s">
        <v>370</v>
      </c>
      <c r="AG39" s="16" t="s">
        <v>19</v>
      </c>
      <c r="AH39" s="20">
        <v>2840</v>
      </c>
      <c r="AI39" s="16" t="s">
        <v>371</v>
      </c>
      <c r="AJ39" s="16" t="s">
        <v>19</v>
      </c>
      <c r="AK39" s="16" t="s">
        <v>557</v>
      </c>
      <c r="AL39" s="16" t="s">
        <v>558</v>
      </c>
      <c r="AM39" s="16" t="s">
        <v>349</v>
      </c>
      <c r="AN39" s="16" t="s">
        <v>559</v>
      </c>
      <c r="AO39" s="16" t="s">
        <v>351</v>
      </c>
      <c r="AP39" s="16" t="s">
        <v>352</v>
      </c>
      <c r="AQ39" s="16" t="s">
        <v>19</v>
      </c>
      <c r="AR39" s="16" t="s">
        <v>19</v>
      </c>
      <c r="AS39" s="18"/>
      <c r="AT39" s="16" t="s">
        <v>353</v>
      </c>
      <c r="AU39" s="16" t="s">
        <v>19</v>
      </c>
      <c r="AV39" s="16" t="s">
        <v>19</v>
      </c>
      <c r="AW39" s="16" t="s">
        <v>19</v>
      </c>
      <c r="AX39" s="18"/>
      <c r="AY39" s="16" t="s">
        <v>353</v>
      </c>
      <c r="AZ39" s="26">
        <v>44887</v>
      </c>
    </row>
    <row r="40" spans="1:52" x14ac:dyDescent="0.2">
      <c r="A40" s="24" t="s">
        <v>333</v>
      </c>
      <c r="B40" s="14" t="s">
        <v>415</v>
      </c>
      <c r="C40" s="14" t="s">
        <v>560</v>
      </c>
      <c r="D40" s="14" t="s">
        <v>336</v>
      </c>
      <c r="E40" s="16" t="s">
        <v>49</v>
      </c>
      <c r="F40" s="18">
        <v>44882</v>
      </c>
      <c r="G40" s="18">
        <v>44882</v>
      </c>
      <c r="H40" s="18">
        <v>44926</v>
      </c>
      <c r="I40" s="16" t="s">
        <v>515</v>
      </c>
      <c r="J40" s="16" t="s">
        <v>145</v>
      </c>
      <c r="K40" s="16" t="s">
        <v>144</v>
      </c>
      <c r="L40" s="16" t="s">
        <v>146</v>
      </c>
      <c r="M40" s="16" t="s">
        <v>338</v>
      </c>
      <c r="N40" s="21">
        <v>67.5</v>
      </c>
      <c r="O40" s="16" t="s">
        <v>18</v>
      </c>
      <c r="P40" s="21">
        <v>67.5</v>
      </c>
      <c r="Q40" s="21">
        <v>6.84</v>
      </c>
      <c r="R40" s="21">
        <v>89.87</v>
      </c>
      <c r="S40" s="16" t="s">
        <v>18</v>
      </c>
      <c r="T40" s="21">
        <v>60.66</v>
      </c>
      <c r="U40" s="21">
        <v>60.65</v>
      </c>
      <c r="V40" s="21">
        <v>6.84</v>
      </c>
      <c r="W40" s="16" t="s">
        <v>19</v>
      </c>
      <c r="X40" s="16" t="s">
        <v>561</v>
      </c>
      <c r="Y40" s="16" t="s">
        <v>19</v>
      </c>
      <c r="Z40" s="16" t="s">
        <v>341</v>
      </c>
      <c r="AA40" s="16" t="s">
        <v>19</v>
      </c>
      <c r="AB40" s="14" t="s">
        <v>333</v>
      </c>
      <c r="AC40" s="16" t="s">
        <v>19</v>
      </c>
      <c r="AD40" s="21">
        <v>0</v>
      </c>
      <c r="AE40" s="16" t="s">
        <v>361</v>
      </c>
      <c r="AF40" s="16" t="s">
        <v>19</v>
      </c>
      <c r="AG40" s="16" t="s">
        <v>562</v>
      </c>
      <c r="AH40" s="21">
        <v>57.69</v>
      </c>
      <c r="AI40" s="16" t="s">
        <v>346</v>
      </c>
      <c r="AJ40" s="16" t="s">
        <v>340</v>
      </c>
      <c r="AK40" s="16" t="s">
        <v>418</v>
      </c>
      <c r="AL40" s="16" t="s">
        <v>417</v>
      </c>
      <c r="AM40" s="16" t="s">
        <v>517</v>
      </c>
      <c r="AN40" s="16" t="s">
        <v>563</v>
      </c>
      <c r="AO40" s="16" t="s">
        <v>351</v>
      </c>
      <c r="AP40" s="16" t="s">
        <v>352</v>
      </c>
      <c r="AQ40" s="16" t="s">
        <v>19</v>
      </c>
      <c r="AR40" s="16" t="s">
        <v>19</v>
      </c>
      <c r="AS40" s="18"/>
      <c r="AT40" s="16" t="s">
        <v>353</v>
      </c>
      <c r="AU40" s="16" t="s">
        <v>19</v>
      </c>
      <c r="AV40" s="16" t="s">
        <v>19</v>
      </c>
      <c r="AW40" s="16" t="s">
        <v>19</v>
      </c>
      <c r="AX40" s="18"/>
      <c r="AY40" s="16" t="s">
        <v>353</v>
      </c>
      <c r="AZ40" s="26">
        <v>44885</v>
      </c>
    </row>
    <row r="41" spans="1:52" x14ac:dyDescent="0.2">
      <c r="A41" s="24" t="s">
        <v>333</v>
      </c>
      <c r="B41" s="14" t="s">
        <v>334</v>
      </c>
      <c r="C41" s="14" t="s">
        <v>564</v>
      </c>
      <c r="D41" s="14" t="s">
        <v>367</v>
      </c>
      <c r="E41" s="16" t="s">
        <v>565</v>
      </c>
      <c r="F41" s="18">
        <v>44885</v>
      </c>
      <c r="G41" s="18">
        <v>44682</v>
      </c>
      <c r="H41" s="18">
        <v>45046</v>
      </c>
      <c r="I41" s="16" t="s">
        <v>337</v>
      </c>
      <c r="J41" s="16" t="s">
        <v>566</v>
      </c>
      <c r="K41" s="16" t="s">
        <v>567</v>
      </c>
      <c r="L41" s="16" t="s">
        <v>568</v>
      </c>
      <c r="M41" s="16" t="s">
        <v>338</v>
      </c>
      <c r="N41" s="20">
        <v>81217.89</v>
      </c>
      <c r="O41" s="16" t="s">
        <v>18</v>
      </c>
      <c r="P41" s="20">
        <v>81217.89</v>
      </c>
      <c r="Q41" s="20">
        <v>13394.16</v>
      </c>
      <c r="R41" s="21">
        <v>83.51</v>
      </c>
      <c r="S41" s="16" t="s">
        <v>18</v>
      </c>
      <c r="T41" s="20">
        <v>67823.740000000005</v>
      </c>
      <c r="U41" s="20">
        <v>67823.740000000005</v>
      </c>
      <c r="V41" s="20">
        <v>13614.92</v>
      </c>
      <c r="W41" s="16" t="s">
        <v>19</v>
      </c>
      <c r="X41" s="16" t="s">
        <v>569</v>
      </c>
      <c r="Y41" s="16" t="s">
        <v>340</v>
      </c>
      <c r="Z41" s="16" t="s">
        <v>341</v>
      </c>
      <c r="AA41" s="16" t="s">
        <v>19</v>
      </c>
      <c r="AB41" s="14" t="s">
        <v>333</v>
      </c>
      <c r="AC41" s="16" t="s">
        <v>19</v>
      </c>
      <c r="AD41" s="21">
        <v>0</v>
      </c>
      <c r="AE41" s="16" t="s">
        <v>481</v>
      </c>
      <c r="AF41" s="16" t="s">
        <v>19</v>
      </c>
      <c r="AG41" s="16" t="s">
        <v>19</v>
      </c>
      <c r="AH41" s="20">
        <v>69417</v>
      </c>
      <c r="AI41" s="16" t="s">
        <v>346</v>
      </c>
      <c r="AJ41" s="16" t="s">
        <v>340</v>
      </c>
      <c r="AK41" s="16" t="s">
        <v>570</v>
      </c>
      <c r="AL41" s="16" t="s">
        <v>571</v>
      </c>
      <c r="AM41" s="16" t="s">
        <v>349</v>
      </c>
      <c r="AN41" s="16" t="s">
        <v>572</v>
      </c>
      <c r="AO41" s="16" t="s">
        <v>351</v>
      </c>
      <c r="AP41" s="16" t="s">
        <v>352</v>
      </c>
      <c r="AQ41" s="16" t="s">
        <v>19</v>
      </c>
      <c r="AR41" s="16" t="s">
        <v>19</v>
      </c>
      <c r="AS41" s="18"/>
      <c r="AT41" s="16" t="s">
        <v>353</v>
      </c>
      <c r="AU41" s="16" t="s">
        <v>19</v>
      </c>
      <c r="AV41" s="16" t="s">
        <v>19</v>
      </c>
      <c r="AW41" s="16" t="s">
        <v>19</v>
      </c>
      <c r="AX41" s="18"/>
      <c r="AY41" s="16" t="s">
        <v>353</v>
      </c>
      <c r="AZ41" s="26">
        <v>44885</v>
      </c>
    </row>
    <row r="42" spans="1:52" x14ac:dyDescent="0.2">
      <c r="A42" s="24" t="s">
        <v>333</v>
      </c>
      <c r="B42" s="14" t="s">
        <v>334</v>
      </c>
      <c r="C42" s="14" t="s">
        <v>573</v>
      </c>
      <c r="D42" s="14" t="s">
        <v>336</v>
      </c>
      <c r="E42" s="16" t="s">
        <v>40</v>
      </c>
      <c r="F42" s="18">
        <v>44885</v>
      </c>
      <c r="G42" s="18">
        <v>44927</v>
      </c>
      <c r="H42" s="18">
        <v>45382</v>
      </c>
      <c r="I42" s="16" t="s">
        <v>368</v>
      </c>
      <c r="J42" s="16" t="s">
        <v>574</v>
      </c>
      <c r="K42" s="16" t="s">
        <v>575</v>
      </c>
      <c r="L42" s="16" t="s">
        <v>576</v>
      </c>
      <c r="M42" s="16" t="s">
        <v>496</v>
      </c>
      <c r="N42" s="20">
        <v>1069848</v>
      </c>
      <c r="O42" s="16" t="s">
        <v>18</v>
      </c>
      <c r="P42" s="20">
        <v>1069848</v>
      </c>
      <c r="Q42" s="20">
        <v>1069848</v>
      </c>
      <c r="R42" s="21">
        <v>0</v>
      </c>
      <c r="S42" s="16" t="s">
        <v>18</v>
      </c>
      <c r="T42" s="21">
        <v>0</v>
      </c>
      <c r="U42" s="21">
        <v>0</v>
      </c>
      <c r="V42" s="20">
        <v>1088497.3799999999</v>
      </c>
      <c r="W42" s="16" t="s">
        <v>19</v>
      </c>
      <c r="X42" s="16" t="s">
        <v>577</v>
      </c>
      <c r="Y42" s="16" t="s">
        <v>340</v>
      </c>
      <c r="Z42" s="16" t="s">
        <v>341</v>
      </c>
      <c r="AA42" s="16" t="s">
        <v>578</v>
      </c>
      <c r="AB42" s="14" t="s">
        <v>333</v>
      </c>
      <c r="AC42" s="16" t="s">
        <v>19</v>
      </c>
      <c r="AD42" s="21">
        <v>0</v>
      </c>
      <c r="AE42" s="16" t="s">
        <v>343</v>
      </c>
      <c r="AF42" s="16" t="s">
        <v>579</v>
      </c>
      <c r="AG42" s="16" t="s">
        <v>580</v>
      </c>
      <c r="AH42" s="20">
        <v>914400</v>
      </c>
      <c r="AI42" s="16" t="s">
        <v>346</v>
      </c>
      <c r="AJ42" s="16" t="s">
        <v>340</v>
      </c>
      <c r="AK42" s="16" t="s">
        <v>581</v>
      </c>
      <c r="AL42" s="16" t="s">
        <v>582</v>
      </c>
      <c r="AM42" s="16" t="s">
        <v>372</v>
      </c>
      <c r="AN42" s="16" t="s">
        <v>583</v>
      </c>
      <c r="AO42" s="16" t="s">
        <v>501</v>
      </c>
      <c r="AP42" s="16" t="s">
        <v>352</v>
      </c>
      <c r="AQ42" s="16" t="s">
        <v>19</v>
      </c>
      <c r="AR42" s="16" t="s">
        <v>19</v>
      </c>
      <c r="AS42" s="18"/>
      <c r="AT42" s="16" t="s">
        <v>353</v>
      </c>
      <c r="AU42" s="16" t="s">
        <v>19</v>
      </c>
      <c r="AV42" s="16" t="s">
        <v>19</v>
      </c>
      <c r="AW42" s="16" t="s">
        <v>19</v>
      </c>
      <c r="AX42" s="18"/>
      <c r="AY42" s="16" t="s">
        <v>353</v>
      </c>
      <c r="AZ42" s="26">
        <v>44909</v>
      </c>
    </row>
    <row r="43" spans="1:52" x14ac:dyDescent="0.2">
      <c r="A43" s="24" t="s">
        <v>333</v>
      </c>
      <c r="B43" s="14" t="s">
        <v>334</v>
      </c>
      <c r="C43" s="14" t="s">
        <v>584</v>
      </c>
      <c r="D43" s="14" t="s">
        <v>367</v>
      </c>
      <c r="E43" s="16" t="s">
        <v>81</v>
      </c>
      <c r="F43" s="18">
        <v>44885</v>
      </c>
      <c r="G43" s="18">
        <v>44891</v>
      </c>
      <c r="H43" s="18">
        <v>44951</v>
      </c>
      <c r="I43" s="16" t="s">
        <v>337</v>
      </c>
      <c r="J43" s="16" t="s">
        <v>142</v>
      </c>
      <c r="K43" s="16" t="s">
        <v>141</v>
      </c>
      <c r="L43" s="16" t="s">
        <v>143</v>
      </c>
      <c r="M43" s="16" t="s">
        <v>338</v>
      </c>
      <c r="N43" s="20">
        <v>38214.54</v>
      </c>
      <c r="O43" s="16" t="s">
        <v>18</v>
      </c>
      <c r="P43" s="20">
        <v>38214.54</v>
      </c>
      <c r="Q43" s="20">
        <v>3177.72</v>
      </c>
      <c r="R43" s="21">
        <v>91.68</v>
      </c>
      <c r="S43" s="16" t="s">
        <v>18</v>
      </c>
      <c r="T43" s="20">
        <v>35036.82</v>
      </c>
      <c r="U43" s="20">
        <v>35043.839999999997</v>
      </c>
      <c r="V43" s="20">
        <v>3177.72</v>
      </c>
      <c r="W43" s="16" t="s">
        <v>19</v>
      </c>
      <c r="X43" s="16" t="s">
        <v>585</v>
      </c>
      <c r="Y43" s="16" t="s">
        <v>19</v>
      </c>
      <c r="Z43" s="16" t="s">
        <v>341</v>
      </c>
      <c r="AA43" s="16" t="s">
        <v>19</v>
      </c>
      <c r="AB43" s="14" t="s">
        <v>333</v>
      </c>
      <c r="AC43" s="16" t="s">
        <v>19</v>
      </c>
      <c r="AD43" s="21">
        <v>0</v>
      </c>
      <c r="AE43" s="16" t="s">
        <v>343</v>
      </c>
      <c r="AF43" s="16" t="s">
        <v>370</v>
      </c>
      <c r="AG43" s="16" t="s">
        <v>19</v>
      </c>
      <c r="AH43" s="20">
        <v>32662</v>
      </c>
      <c r="AI43" s="16" t="s">
        <v>346</v>
      </c>
      <c r="AJ43" s="16" t="s">
        <v>340</v>
      </c>
      <c r="AK43" s="16" t="s">
        <v>557</v>
      </c>
      <c r="AL43" s="16" t="s">
        <v>558</v>
      </c>
      <c r="AM43" s="16" t="s">
        <v>349</v>
      </c>
      <c r="AN43" s="16" t="s">
        <v>586</v>
      </c>
      <c r="AO43" s="16" t="s">
        <v>351</v>
      </c>
      <c r="AP43" s="16" t="s">
        <v>352</v>
      </c>
      <c r="AQ43" s="16" t="s">
        <v>19</v>
      </c>
      <c r="AR43" s="16" t="s">
        <v>19</v>
      </c>
      <c r="AS43" s="18"/>
      <c r="AT43" s="16" t="s">
        <v>353</v>
      </c>
      <c r="AU43" s="16" t="s">
        <v>19</v>
      </c>
      <c r="AV43" s="16" t="s">
        <v>19</v>
      </c>
      <c r="AW43" s="16" t="s">
        <v>19</v>
      </c>
      <c r="AX43" s="18"/>
      <c r="AY43" s="16" t="s">
        <v>353</v>
      </c>
      <c r="AZ43" s="26">
        <v>44887</v>
      </c>
    </row>
    <row r="44" spans="1:52" x14ac:dyDescent="0.2">
      <c r="A44" s="24" t="s">
        <v>333</v>
      </c>
      <c r="B44" s="14" t="s">
        <v>334</v>
      </c>
      <c r="C44" s="14" t="s">
        <v>587</v>
      </c>
      <c r="D44" s="14" t="s">
        <v>367</v>
      </c>
      <c r="E44" s="16" t="s">
        <v>81</v>
      </c>
      <c r="F44" s="18">
        <v>44885</v>
      </c>
      <c r="G44" s="18">
        <v>44902</v>
      </c>
      <c r="H44" s="18">
        <v>44902</v>
      </c>
      <c r="I44" s="16" t="s">
        <v>337</v>
      </c>
      <c r="J44" s="16" t="s">
        <v>198</v>
      </c>
      <c r="K44" s="16" t="s">
        <v>197</v>
      </c>
      <c r="L44" s="16" t="s">
        <v>199</v>
      </c>
      <c r="M44" s="16" t="s">
        <v>338</v>
      </c>
      <c r="N44" s="20">
        <v>1500.17</v>
      </c>
      <c r="O44" s="16" t="s">
        <v>18</v>
      </c>
      <c r="P44" s="20">
        <v>1500.17</v>
      </c>
      <c r="Q44" s="20">
        <v>1500.17</v>
      </c>
      <c r="R44" s="21">
        <v>0</v>
      </c>
      <c r="S44" s="16" t="s">
        <v>18</v>
      </c>
      <c r="T44" s="21">
        <v>0</v>
      </c>
      <c r="U44" s="21">
        <v>0</v>
      </c>
      <c r="V44" s="20">
        <v>1500.17</v>
      </c>
      <c r="W44" s="16" t="s">
        <v>19</v>
      </c>
      <c r="X44" s="16" t="s">
        <v>588</v>
      </c>
      <c r="Y44" s="16" t="s">
        <v>19</v>
      </c>
      <c r="Z44" s="16" t="s">
        <v>341</v>
      </c>
      <c r="AA44" s="16" t="s">
        <v>19</v>
      </c>
      <c r="AB44" s="14" t="s">
        <v>333</v>
      </c>
      <c r="AC44" s="16" t="s">
        <v>19</v>
      </c>
      <c r="AD44" s="21">
        <v>0</v>
      </c>
      <c r="AE44" s="16" t="s">
        <v>343</v>
      </c>
      <c r="AF44" s="16" t="s">
        <v>370</v>
      </c>
      <c r="AG44" s="16" t="s">
        <v>19</v>
      </c>
      <c r="AH44" s="20">
        <v>1282.2</v>
      </c>
      <c r="AI44" s="16" t="s">
        <v>371</v>
      </c>
      <c r="AJ44" s="16" t="s">
        <v>19</v>
      </c>
      <c r="AK44" s="16" t="s">
        <v>557</v>
      </c>
      <c r="AL44" s="16" t="s">
        <v>558</v>
      </c>
      <c r="AM44" s="16" t="s">
        <v>349</v>
      </c>
      <c r="AN44" s="16" t="s">
        <v>589</v>
      </c>
      <c r="AO44" s="16" t="s">
        <v>351</v>
      </c>
      <c r="AP44" s="16" t="s">
        <v>352</v>
      </c>
      <c r="AQ44" s="16" t="s">
        <v>19</v>
      </c>
      <c r="AR44" s="16" t="s">
        <v>19</v>
      </c>
      <c r="AS44" s="18"/>
      <c r="AT44" s="16" t="s">
        <v>353</v>
      </c>
      <c r="AU44" s="16" t="s">
        <v>19</v>
      </c>
      <c r="AV44" s="16" t="s">
        <v>19</v>
      </c>
      <c r="AW44" s="16" t="s">
        <v>19</v>
      </c>
      <c r="AX44" s="18"/>
      <c r="AY44" s="16" t="s">
        <v>353</v>
      </c>
      <c r="AZ44" s="26">
        <v>44887</v>
      </c>
    </row>
    <row r="45" spans="1:52" x14ac:dyDescent="0.2">
      <c r="A45" s="24" t="s">
        <v>333</v>
      </c>
      <c r="B45" s="14" t="s">
        <v>334</v>
      </c>
      <c r="C45" s="14" t="s">
        <v>590</v>
      </c>
      <c r="D45" s="14" t="s">
        <v>367</v>
      </c>
      <c r="E45" s="16" t="s">
        <v>44</v>
      </c>
      <c r="F45" s="18">
        <v>44885</v>
      </c>
      <c r="G45" s="18">
        <v>44866</v>
      </c>
      <c r="H45" s="18">
        <v>45229</v>
      </c>
      <c r="I45" s="16" t="s">
        <v>337</v>
      </c>
      <c r="J45" s="16" t="s">
        <v>85</v>
      </c>
      <c r="K45" s="16" t="s">
        <v>84</v>
      </c>
      <c r="L45" s="16" t="s">
        <v>86</v>
      </c>
      <c r="M45" s="16" t="s">
        <v>338</v>
      </c>
      <c r="N45" s="20">
        <v>118798.99</v>
      </c>
      <c r="O45" s="16" t="s">
        <v>18</v>
      </c>
      <c r="P45" s="20">
        <v>118798.99</v>
      </c>
      <c r="Q45" s="21">
        <v>0</v>
      </c>
      <c r="R45" s="21">
        <v>100</v>
      </c>
      <c r="S45" s="16" t="s">
        <v>18</v>
      </c>
      <c r="T45" s="20">
        <v>118798.99</v>
      </c>
      <c r="U45" s="20">
        <v>118798.99</v>
      </c>
      <c r="V45" s="21">
        <v>0</v>
      </c>
      <c r="W45" s="16" t="s">
        <v>19</v>
      </c>
      <c r="X45" s="16" t="s">
        <v>591</v>
      </c>
      <c r="Y45" s="16" t="s">
        <v>19</v>
      </c>
      <c r="Z45" s="16" t="s">
        <v>341</v>
      </c>
      <c r="AA45" s="16" t="s">
        <v>19</v>
      </c>
      <c r="AB45" s="14" t="s">
        <v>333</v>
      </c>
      <c r="AC45" s="16" t="s">
        <v>19</v>
      </c>
      <c r="AD45" s="21">
        <v>0</v>
      </c>
      <c r="AE45" s="16" t="s">
        <v>592</v>
      </c>
      <c r="AF45" s="16" t="s">
        <v>19</v>
      </c>
      <c r="AG45" s="16" t="s">
        <v>19</v>
      </c>
      <c r="AH45" s="20">
        <v>101537.60000000001</v>
      </c>
      <c r="AI45" s="16" t="s">
        <v>346</v>
      </c>
      <c r="AJ45" s="16" t="s">
        <v>340</v>
      </c>
      <c r="AK45" s="16" t="s">
        <v>380</v>
      </c>
      <c r="AL45" s="16" t="s">
        <v>381</v>
      </c>
      <c r="AM45" s="16" t="s">
        <v>349</v>
      </c>
      <c r="AN45" s="16" t="s">
        <v>593</v>
      </c>
      <c r="AO45" s="16" t="s">
        <v>351</v>
      </c>
      <c r="AP45" s="16" t="s">
        <v>352</v>
      </c>
      <c r="AQ45" s="16" t="s">
        <v>19</v>
      </c>
      <c r="AR45" s="16" t="s">
        <v>19</v>
      </c>
      <c r="AS45" s="18"/>
      <c r="AT45" s="16" t="s">
        <v>353</v>
      </c>
      <c r="AU45" s="16" t="s">
        <v>19</v>
      </c>
      <c r="AV45" s="16" t="s">
        <v>19</v>
      </c>
      <c r="AW45" s="16" t="s">
        <v>19</v>
      </c>
      <c r="AX45" s="18"/>
      <c r="AY45" s="16" t="s">
        <v>353</v>
      </c>
      <c r="AZ45" s="26">
        <v>44910</v>
      </c>
    </row>
    <row r="46" spans="1:52" x14ac:dyDescent="0.2">
      <c r="A46" s="24" t="s">
        <v>333</v>
      </c>
      <c r="B46" s="14" t="s">
        <v>334</v>
      </c>
      <c r="C46" s="14" t="s">
        <v>594</v>
      </c>
      <c r="D46" s="14" t="s">
        <v>336</v>
      </c>
      <c r="E46" s="16" t="s">
        <v>15</v>
      </c>
      <c r="F46" s="18">
        <v>44885</v>
      </c>
      <c r="G46" s="18">
        <v>44885</v>
      </c>
      <c r="H46" s="18">
        <v>45518</v>
      </c>
      <c r="I46" s="16" t="s">
        <v>355</v>
      </c>
      <c r="J46" s="16" t="s">
        <v>151</v>
      </c>
      <c r="K46" s="16" t="s">
        <v>150</v>
      </c>
      <c r="L46" s="16" t="s">
        <v>152</v>
      </c>
      <c r="M46" s="16" t="s">
        <v>338</v>
      </c>
      <c r="N46" s="20">
        <v>9283.9500000000007</v>
      </c>
      <c r="O46" s="16" t="s">
        <v>18</v>
      </c>
      <c r="P46" s="20">
        <v>9283.9500000000007</v>
      </c>
      <c r="Q46" s="20">
        <v>1367.52</v>
      </c>
      <c r="R46" s="21">
        <v>85.27</v>
      </c>
      <c r="S46" s="16" t="s">
        <v>18</v>
      </c>
      <c r="T46" s="20">
        <v>7916.43</v>
      </c>
      <c r="U46" s="20">
        <v>7916.43</v>
      </c>
      <c r="V46" s="20">
        <v>1367.52</v>
      </c>
      <c r="W46" s="16" t="s">
        <v>19</v>
      </c>
      <c r="X46" s="16" t="s">
        <v>595</v>
      </c>
      <c r="Y46" s="16" t="s">
        <v>19</v>
      </c>
      <c r="Z46" s="16" t="s">
        <v>341</v>
      </c>
      <c r="AA46" s="16" t="s">
        <v>19</v>
      </c>
      <c r="AB46" s="14" t="s">
        <v>333</v>
      </c>
      <c r="AC46" s="16" t="s">
        <v>360</v>
      </c>
      <c r="AD46" s="21">
        <v>0</v>
      </c>
      <c r="AE46" s="16" t="s">
        <v>361</v>
      </c>
      <c r="AF46" s="16" t="s">
        <v>19</v>
      </c>
      <c r="AG46" s="16" t="s">
        <v>596</v>
      </c>
      <c r="AH46" s="20">
        <v>7935</v>
      </c>
      <c r="AI46" s="16" t="s">
        <v>346</v>
      </c>
      <c r="AJ46" s="16" t="s">
        <v>340</v>
      </c>
      <c r="AK46" s="16" t="s">
        <v>363</v>
      </c>
      <c r="AL46" s="16" t="s">
        <v>360</v>
      </c>
      <c r="AM46" s="16" t="s">
        <v>364</v>
      </c>
      <c r="AN46" s="16" t="s">
        <v>597</v>
      </c>
      <c r="AO46" s="16" t="s">
        <v>351</v>
      </c>
      <c r="AP46" s="16" t="s">
        <v>352</v>
      </c>
      <c r="AQ46" s="16" t="s">
        <v>19</v>
      </c>
      <c r="AR46" s="16" t="s">
        <v>19</v>
      </c>
      <c r="AS46" s="18"/>
      <c r="AT46" s="16" t="s">
        <v>353</v>
      </c>
      <c r="AU46" s="16" t="s">
        <v>19</v>
      </c>
      <c r="AV46" s="16" t="s">
        <v>19</v>
      </c>
      <c r="AW46" s="16" t="s">
        <v>19</v>
      </c>
      <c r="AX46" s="18"/>
      <c r="AY46" s="16" t="s">
        <v>353</v>
      </c>
      <c r="AZ46" s="26">
        <v>44887</v>
      </c>
    </row>
    <row r="47" spans="1:52" x14ac:dyDescent="0.2">
      <c r="A47" s="24" t="s">
        <v>333</v>
      </c>
      <c r="B47" s="14" t="s">
        <v>334</v>
      </c>
      <c r="C47" s="14" t="s">
        <v>598</v>
      </c>
      <c r="D47" s="14" t="s">
        <v>367</v>
      </c>
      <c r="E47" s="16" t="s">
        <v>53</v>
      </c>
      <c r="F47" s="18">
        <v>44886</v>
      </c>
      <c r="G47" s="18">
        <v>44881</v>
      </c>
      <c r="H47" s="18">
        <v>44882</v>
      </c>
      <c r="I47" s="16" t="s">
        <v>457</v>
      </c>
      <c r="J47" s="16" t="s">
        <v>201</v>
      </c>
      <c r="K47" s="16" t="s">
        <v>200</v>
      </c>
      <c r="L47" s="16" t="s">
        <v>19</v>
      </c>
      <c r="M47" s="16" t="s">
        <v>338</v>
      </c>
      <c r="N47" s="20">
        <v>1960</v>
      </c>
      <c r="O47" s="16" t="s">
        <v>18</v>
      </c>
      <c r="P47" s="20">
        <v>1960</v>
      </c>
      <c r="Q47" s="20">
        <v>1960</v>
      </c>
      <c r="R47" s="21">
        <v>0</v>
      </c>
      <c r="S47" s="16" t="s">
        <v>18</v>
      </c>
      <c r="T47" s="21">
        <v>0</v>
      </c>
      <c r="U47" s="21">
        <v>0</v>
      </c>
      <c r="V47" s="20">
        <v>1960</v>
      </c>
      <c r="W47" s="16" t="s">
        <v>19</v>
      </c>
      <c r="X47" s="16" t="s">
        <v>599</v>
      </c>
      <c r="Y47" s="16" t="s">
        <v>19</v>
      </c>
      <c r="Z47" s="16" t="s">
        <v>341</v>
      </c>
      <c r="AA47" s="16" t="s">
        <v>19</v>
      </c>
      <c r="AB47" s="14" t="s">
        <v>333</v>
      </c>
      <c r="AC47" s="16" t="s">
        <v>461</v>
      </c>
      <c r="AD47" s="21">
        <v>0</v>
      </c>
      <c r="AE47" s="16" t="s">
        <v>600</v>
      </c>
      <c r="AF47" s="16" t="s">
        <v>19</v>
      </c>
      <c r="AG47" s="16" t="s">
        <v>19</v>
      </c>
      <c r="AH47" s="20">
        <v>1960</v>
      </c>
      <c r="AI47" s="16" t="s">
        <v>371</v>
      </c>
      <c r="AJ47" s="16" t="s">
        <v>19</v>
      </c>
      <c r="AK47" s="16" t="s">
        <v>460</v>
      </c>
      <c r="AL47" s="16" t="s">
        <v>461</v>
      </c>
      <c r="AM47" s="16" t="s">
        <v>462</v>
      </c>
      <c r="AN47" s="16" t="s">
        <v>601</v>
      </c>
      <c r="AO47" s="16" t="s">
        <v>351</v>
      </c>
      <c r="AP47" s="16" t="s">
        <v>602</v>
      </c>
      <c r="AQ47" s="16" t="s">
        <v>19</v>
      </c>
      <c r="AR47" s="16" t="s">
        <v>19</v>
      </c>
      <c r="AS47" s="18"/>
      <c r="AT47" s="16" t="s">
        <v>353</v>
      </c>
      <c r="AU47" s="16" t="s">
        <v>19</v>
      </c>
      <c r="AV47" s="16" t="s">
        <v>19</v>
      </c>
      <c r="AW47" s="16" t="s">
        <v>19</v>
      </c>
      <c r="AX47" s="18"/>
      <c r="AY47" s="16" t="s">
        <v>353</v>
      </c>
      <c r="AZ47" s="26">
        <v>44889</v>
      </c>
    </row>
    <row r="48" spans="1:52" x14ac:dyDescent="0.2">
      <c r="A48" s="24" t="s">
        <v>333</v>
      </c>
      <c r="B48" s="14" t="s">
        <v>334</v>
      </c>
      <c r="C48" s="14" t="s">
        <v>603</v>
      </c>
      <c r="D48" s="14" t="s">
        <v>367</v>
      </c>
      <c r="E48" s="16" t="s">
        <v>53</v>
      </c>
      <c r="F48" s="18">
        <v>44886</v>
      </c>
      <c r="G48" s="18">
        <v>44864</v>
      </c>
      <c r="H48" s="18">
        <v>44926</v>
      </c>
      <c r="I48" s="16" t="s">
        <v>457</v>
      </c>
      <c r="J48" s="16" t="s">
        <v>88</v>
      </c>
      <c r="K48" s="16" t="s">
        <v>87</v>
      </c>
      <c r="L48" s="16" t="s">
        <v>89</v>
      </c>
      <c r="M48" s="16" t="s">
        <v>338</v>
      </c>
      <c r="N48" s="20">
        <v>6214</v>
      </c>
      <c r="O48" s="16" t="s">
        <v>18</v>
      </c>
      <c r="P48" s="20">
        <v>6214</v>
      </c>
      <c r="Q48" s="21">
        <v>0</v>
      </c>
      <c r="R48" s="21">
        <v>100</v>
      </c>
      <c r="S48" s="16" t="s">
        <v>18</v>
      </c>
      <c r="T48" s="20">
        <v>6214</v>
      </c>
      <c r="U48" s="20">
        <v>6214</v>
      </c>
      <c r="V48" s="21">
        <v>0</v>
      </c>
      <c r="W48" s="16" t="s">
        <v>19</v>
      </c>
      <c r="X48" s="16" t="s">
        <v>604</v>
      </c>
      <c r="Y48" s="16" t="s">
        <v>19</v>
      </c>
      <c r="Z48" s="16" t="s">
        <v>341</v>
      </c>
      <c r="AA48" s="16" t="s">
        <v>19</v>
      </c>
      <c r="AB48" s="14" t="s">
        <v>333</v>
      </c>
      <c r="AC48" s="16" t="s">
        <v>461</v>
      </c>
      <c r="AD48" s="21">
        <v>0</v>
      </c>
      <c r="AE48" s="16" t="s">
        <v>600</v>
      </c>
      <c r="AF48" s="16" t="s">
        <v>19</v>
      </c>
      <c r="AG48" s="16" t="s">
        <v>19</v>
      </c>
      <c r="AH48" s="20">
        <v>6214</v>
      </c>
      <c r="AI48" s="16" t="s">
        <v>371</v>
      </c>
      <c r="AJ48" s="16" t="s">
        <v>340</v>
      </c>
      <c r="AK48" s="16" t="s">
        <v>460</v>
      </c>
      <c r="AL48" s="16" t="s">
        <v>461</v>
      </c>
      <c r="AM48" s="16" t="s">
        <v>462</v>
      </c>
      <c r="AN48" s="16" t="s">
        <v>605</v>
      </c>
      <c r="AO48" s="16" t="s">
        <v>351</v>
      </c>
      <c r="AP48" s="16" t="s">
        <v>352</v>
      </c>
      <c r="AQ48" s="16" t="s">
        <v>19</v>
      </c>
      <c r="AR48" s="16" t="s">
        <v>19</v>
      </c>
      <c r="AS48" s="18"/>
      <c r="AT48" s="16" t="s">
        <v>353</v>
      </c>
      <c r="AU48" s="16" t="s">
        <v>19</v>
      </c>
      <c r="AV48" s="16" t="s">
        <v>19</v>
      </c>
      <c r="AW48" s="16" t="s">
        <v>19</v>
      </c>
      <c r="AX48" s="18"/>
      <c r="AY48" s="16" t="s">
        <v>353</v>
      </c>
      <c r="AZ48" s="26">
        <v>44893</v>
      </c>
    </row>
    <row r="49" spans="1:52" x14ac:dyDescent="0.2">
      <c r="A49" s="24" t="s">
        <v>333</v>
      </c>
      <c r="B49" s="14" t="s">
        <v>334</v>
      </c>
      <c r="C49" s="14" t="s">
        <v>606</v>
      </c>
      <c r="D49" s="14" t="s">
        <v>367</v>
      </c>
      <c r="E49" s="16" t="s">
        <v>53</v>
      </c>
      <c r="F49" s="18">
        <v>44886</v>
      </c>
      <c r="G49" s="18">
        <v>44805</v>
      </c>
      <c r="H49" s="18">
        <v>44865</v>
      </c>
      <c r="I49" s="16" t="s">
        <v>457</v>
      </c>
      <c r="J49" s="16" t="s">
        <v>88</v>
      </c>
      <c r="K49" s="16" t="s">
        <v>87</v>
      </c>
      <c r="L49" s="16" t="s">
        <v>89</v>
      </c>
      <c r="M49" s="16" t="s">
        <v>338</v>
      </c>
      <c r="N49" s="20">
        <v>6523</v>
      </c>
      <c r="O49" s="16" t="s">
        <v>18</v>
      </c>
      <c r="P49" s="20">
        <v>6523</v>
      </c>
      <c r="Q49" s="21">
        <v>0</v>
      </c>
      <c r="R49" s="21">
        <v>100</v>
      </c>
      <c r="S49" s="16" t="s">
        <v>18</v>
      </c>
      <c r="T49" s="20">
        <v>6523</v>
      </c>
      <c r="U49" s="20">
        <v>6523</v>
      </c>
      <c r="V49" s="21">
        <v>0</v>
      </c>
      <c r="W49" s="16" t="s">
        <v>19</v>
      </c>
      <c r="X49" s="16" t="s">
        <v>607</v>
      </c>
      <c r="Y49" s="16" t="s">
        <v>19</v>
      </c>
      <c r="Z49" s="16" t="s">
        <v>341</v>
      </c>
      <c r="AA49" s="16" t="s">
        <v>19</v>
      </c>
      <c r="AB49" s="14" t="s">
        <v>333</v>
      </c>
      <c r="AC49" s="16" t="s">
        <v>461</v>
      </c>
      <c r="AD49" s="21">
        <v>0</v>
      </c>
      <c r="AE49" s="16" t="s">
        <v>600</v>
      </c>
      <c r="AF49" s="16" t="s">
        <v>19</v>
      </c>
      <c r="AG49" s="16" t="s">
        <v>19</v>
      </c>
      <c r="AH49" s="20">
        <v>6523</v>
      </c>
      <c r="AI49" s="16" t="s">
        <v>371</v>
      </c>
      <c r="AJ49" s="16" t="s">
        <v>340</v>
      </c>
      <c r="AK49" s="16" t="s">
        <v>460</v>
      </c>
      <c r="AL49" s="16" t="s">
        <v>461</v>
      </c>
      <c r="AM49" s="16" t="s">
        <v>462</v>
      </c>
      <c r="AN49" s="16" t="s">
        <v>608</v>
      </c>
      <c r="AO49" s="16" t="s">
        <v>351</v>
      </c>
      <c r="AP49" s="16" t="s">
        <v>352</v>
      </c>
      <c r="AQ49" s="16" t="s">
        <v>19</v>
      </c>
      <c r="AR49" s="16" t="s">
        <v>19</v>
      </c>
      <c r="AS49" s="18"/>
      <c r="AT49" s="16" t="s">
        <v>353</v>
      </c>
      <c r="AU49" s="16" t="s">
        <v>19</v>
      </c>
      <c r="AV49" s="16" t="s">
        <v>19</v>
      </c>
      <c r="AW49" s="16" t="s">
        <v>19</v>
      </c>
      <c r="AX49" s="18"/>
      <c r="AY49" s="16" t="s">
        <v>353</v>
      </c>
      <c r="AZ49" s="26">
        <v>44893</v>
      </c>
    </row>
    <row r="50" spans="1:52" x14ac:dyDescent="0.2">
      <c r="A50" s="24" t="s">
        <v>333</v>
      </c>
      <c r="B50" s="14" t="s">
        <v>334</v>
      </c>
      <c r="C50" s="14" t="s">
        <v>609</v>
      </c>
      <c r="D50" s="14" t="s">
        <v>367</v>
      </c>
      <c r="E50" s="16" t="s">
        <v>101</v>
      </c>
      <c r="F50" s="18">
        <v>44886</v>
      </c>
      <c r="G50" s="18">
        <v>44927</v>
      </c>
      <c r="H50" s="18">
        <v>45746</v>
      </c>
      <c r="I50" s="16" t="s">
        <v>337</v>
      </c>
      <c r="J50" s="16" t="s">
        <v>610</v>
      </c>
      <c r="K50" s="16" t="s">
        <v>611</v>
      </c>
      <c r="L50" s="16" t="s">
        <v>612</v>
      </c>
      <c r="M50" s="16" t="s">
        <v>338</v>
      </c>
      <c r="N50" s="20">
        <v>301860</v>
      </c>
      <c r="O50" s="16" t="s">
        <v>18</v>
      </c>
      <c r="P50" s="20">
        <v>301860</v>
      </c>
      <c r="Q50" s="21">
        <v>0</v>
      </c>
      <c r="R50" s="21">
        <v>100</v>
      </c>
      <c r="S50" s="16" t="s">
        <v>18</v>
      </c>
      <c r="T50" s="20">
        <v>301860</v>
      </c>
      <c r="U50" s="20">
        <v>301860</v>
      </c>
      <c r="V50" s="21">
        <v>0</v>
      </c>
      <c r="W50" s="16" t="s">
        <v>19</v>
      </c>
      <c r="X50" s="16" t="s">
        <v>613</v>
      </c>
      <c r="Y50" s="16" t="s">
        <v>340</v>
      </c>
      <c r="Z50" s="16" t="s">
        <v>341</v>
      </c>
      <c r="AA50" s="16" t="s">
        <v>19</v>
      </c>
      <c r="AB50" s="14" t="s">
        <v>333</v>
      </c>
      <c r="AC50" s="16" t="s">
        <v>19</v>
      </c>
      <c r="AD50" s="21">
        <v>0</v>
      </c>
      <c r="AE50" s="16" t="s">
        <v>344</v>
      </c>
      <c r="AF50" s="16" t="s">
        <v>19</v>
      </c>
      <c r="AG50" s="16" t="s">
        <v>19</v>
      </c>
      <c r="AH50" s="20">
        <v>258000</v>
      </c>
      <c r="AI50" s="16" t="s">
        <v>346</v>
      </c>
      <c r="AJ50" s="16" t="s">
        <v>340</v>
      </c>
      <c r="AK50" s="16" t="s">
        <v>614</v>
      </c>
      <c r="AL50" s="16" t="s">
        <v>615</v>
      </c>
      <c r="AM50" s="16" t="s">
        <v>349</v>
      </c>
      <c r="AN50" s="16" t="s">
        <v>616</v>
      </c>
      <c r="AO50" s="16" t="s">
        <v>351</v>
      </c>
      <c r="AP50" s="16" t="s">
        <v>352</v>
      </c>
      <c r="AQ50" s="16" t="s">
        <v>19</v>
      </c>
      <c r="AR50" s="16" t="s">
        <v>19</v>
      </c>
      <c r="AS50" s="18"/>
      <c r="AT50" s="16" t="s">
        <v>353</v>
      </c>
      <c r="AU50" s="16" t="s">
        <v>19</v>
      </c>
      <c r="AV50" s="16" t="s">
        <v>19</v>
      </c>
      <c r="AW50" s="16" t="s">
        <v>19</v>
      </c>
      <c r="AX50" s="18"/>
      <c r="AY50" s="16" t="s">
        <v>353</v>
      </c>
      <c r="AZ50" s="26">
        <v>44915</v>
      </c>
    </row>
    <row r="51" spans="1:52" x14ac:dyDescent="0.2">
      <c r="A51" s="24" t="s">
        <v>333</v>
      </c>
      <c r="B51" s="14" t="s">
        <v>334</v>
      </c>
      <c r="C51" s="14" t="s">
        <v>617</v>
      </c>
      <c r="D51" s="14" t="s">
        <v>367</v>
      </c>
      <c r="E51" s="16" t="s">
        <v>53</v>
      </c>
      <c r="F51" s="18">
        <v>44886</v>
      </c>
      <c r="G51" s="18">
        <v>44907</v>
      </c>
      <c r="H51" s="18">
        <v>44907</v>
      </c>
      <c r="I51" s="16" t="s">
        <v>457</v>
      </c>
      <c r="J51" s="16" t="s">
        <v>201</v>
      </c>
      <c r="K51" s="16" t="s">
        <v>200</v>
      </c>
      <c r="L51" s="16" t="s">
        <v>19</v>
      </c>
      <c r="M51" s="16" t="s">
        <v>338</v>
      </c>
      <c r="N51" s="21">
        <v>458</v>
      </c>
      <c r="O51" s="16" t="s">
        <v>18</v>
      </c>
      <c r="P51" s="21">
        <v>458</v>
      </c>
      <c r="Q51" s="21">
        <v>0</v>
      </c>
      <c r="R51" s="21">
        <v>0</v>
      </c>
      <c r="S51" s="16" t="s">
        <v>18</v>
      </c>
      <c r="T51" s="21">
        <v>0</v>
      </c>
      <c r="U51" s="21">
        <v>0</v>
      </c>
      <c r="V51" s="21">
        <v>0</v>
      </c>
      <c r="W51" s="16" t="s">
        <v>19</v>
      </c>
      <c r="X51" s="16" t="s">
        <v>618</v>
      </c>
      <c r="Y51" s="16" t="s">
        <v>19</v>
      </c>
      <c r="Z51" s="16" t="s">
        <v>341</v>
      </c>
      <c r="AA51" s="16" t="s">
        <v>19</v>
      </c>
      <c r="AB51" s="14" t="s">
        <v>333</v>
      </c>
      <c r="AC51" s="16" t="s">
        <v>461</v>
      </c>
      <c r="AD51" s="21">
        <v>0</v>
      </c>
      <c r="AE51" s="16" t="s">
        <v>600</v>
      </c>
      <c r="AF51" s="16" t="s">
        <v>19</v>
      </c>
      <c r="AG51" s="16" t="s">
        <v>19</v>
      </c>
      <c r="AH51" s="21">
        <v>458</v>
      </c>
      <c r="AI51" s="16" t="s">
        <v>371</v>
      </c>
      <c r="AJ51" s="16" t="s">
        <v>19</v>
      </c>
      <c r="AK51" s="16" t="s">
        <v>460</v>
      </c>
      <c r="AL51" s="16" t="s">
        <v>461</v>
      </c>
      <c r="AM51" s="16" t="s">
        <v>462</v>
      </c>
      <c r="AN51" s="16" t="s">
        <v>619</v>
      </c>
      <c r="AO51" s="16" t="s">
        <v>351</v>
      </c>
      <c r="AP51" s="16" t="s">
        <v>602</v>
      </c>
      <c r="AQ51" s="16" t="s">
        <v>19</v>
      </c>
      <c r="AR51" s="16" t="s">
        <v>19</v>
      </c>
      <c r="AS51" s="18"/>
      <c r="AT51" s="16" t="s">
        <v>353</v>
      </c>
      <c r="AU51" s="16" t="s">
        <v>19</v>
      </c>
      <c r="AV51" s="16" t="s">
        <v>19</v>
      </c>
      <c r="AW51" s="16" t="s">
        <v>19</v>
      </c>
      <c r="AX51" s="18"/>
      <c r="AY51" s="16" t="s">
        <v>353</v>
      </c>
      <c r="AZ51" s="26">
        <v>44935</v>
      </c>
    </row>
    <row r="52" spans="1:52" x14ac:dyDescent="0.2">
      <c r="A52" s="24" t="s">
        <v>333</v>
      </c>
      <c r="B52" s="14" t="s">
        <v>415</v>
      </c>
      <c r="C52" s="14" t="s">
        <v>620</v>
      </c>
      <c r="D52" s="14" t="s">
        <v>336</v>
      </c>
      <c r="E52" s="16" t="s">
        <v>49</v>
      </c>
      <c r="F52" s="18">
        <v>44886</v>
      </c>
      <c r="G52" s="18">
        <v>44886</v>
      </c>
      <c r="H52" s="18">
        <v>44926</v>
      </c>
      <c r="I52" s="16" t="s">
        <v>417</v>
      </c>
      <c r="J52" s="16" t="s">
        <v>91</v>
      </c>
      <c r="K52" s="16" t="s">
        <v>90</v>
      </c>
      <c r="L52" s="16" t="s">
        <v>92</v>
      </c>
      <c r="M52" s="16" t="s">
        <v>338</v>
      </c>
      <c r="N52" s="21">
        <v>655.20000000000005</v>
      </c>
      <c r="O52" s="16" t="s">
        <v>18</v>
      </c>
      <c r="P52" s="21">
        <v>655.20000000000005</v>
      </c>
      <c r="Q52" s="21">
        <v>0</v>
      </c>
      <c r="R52" s="21">
        <v>100</v>
      </c>
      <c r="S52" s="16" t="s">
        <v>18</v>
      </c>
      <c r="T52" s="21">
        <v>655.20000000000005</v>
      </c>
      <c r="U52" s="21">
        <v>655.20000000000005</v>
      </c>
      <c r="V52" s="21">
        <v>0</v>
      </c>
      <c r="W52" s="16" t="s">
        <v>19</v>
      </c>
      <c r="X52" s="16" t="s">
        <v>621</v>
      </c>
      <c r="Y52" s="16" t="s">
        <v>340</v>
      </c>
      <c r="Z52" s="16" t="s">
        <v>341</v>
      </c>
      <c r="AA52" s="16" t="s">
        <v>19</v>
      </c>
      <c r="AB52" s="14" t="s">
        <v>333</v>
      </c>
      <c r="AC52" s="16" t="s">
        <v>19</v>
      </c>
      <c r="AD52" s="21">
        <v>0</v>
      </c>
      <c r="AE52" s="16" t="s">
        <v>343</v>
      </c>
      <c r="AF52" s="16" t="s">
        <v>344</v>
      </c>
      <c r="AG52" s="16" t="s">
        <v>622</v>
      </c>
      <c r="AH52" s="21">
        <v>560</v>
      </c>
      <c r="AI52" s="16" t="s">
        <v>346</v>
      </c>
      <c r="AJ52" s="16" t="s">
        <v>340</v>
      </c>
      <c r="AK52" s="16" t="s">
        <v>418</v>
      </c>
      <c r="AL52" s="16" t="s">
        <v>417</v>
      </c>
      <c r="AM52" s="16" t="s">
        <v>418</v>
      </c>
      <c r="AN52" s="16" t="s">
        <v>623</v>
      </c>
      <c r="AO52" s="16" t="s">
        <v>351</v>
      </c>
      <c r="AP52" s="16" t="s">
        <v>352</v>
      </c>
      <c r="AQ52" s="16" t="s">
        <v>19</v>
      </c>
      <c r="AR52" s="16" t="s">
        <v>19</v>
      </c>
      <c r="AS52" s="18"/>
      <c r="AT52" s="16" t="s">
        <v>353</v>
      </c>
      <c r="AU52" s="16" t="s">
        <v>19</v>
      </c>
      <c r="AV52" s="16" t="s">
        <v>19</v>
      </c>
      <c r="AW52" s="16" t="s">
        <v>19</v>
      </c>
      <c r="AX52" s="18"/>
      <c r="AY52" s="16" t="s">
        <v>353</v>
      </c>
      <c r="AZ52" s="26">
        <v>44887</v>
      </c>
    </row>
    <row r="53" spans="1:52" x14ac:dyDescent="0.2">
      <c r="A53" s="24" t="s">
        <v>333</v>
      </c>
      <c r="B53" s="14" t="s">
        <v>334</v>
      </c>
      <c r="C53" s="14" t="s">
        <v>624</v>
      </c>
      <c r="D53" s="14" t="s">
        <v>367</v>
      </c>
      <c r="E53" s="16" t="s">
        <v>24</v>
      </c>
      <c r="F53" s="18">
        <v>44886</v>
      </c>
      <c r="G53" s="18">
        <v>44866</v>
      </c>
      <c r="H53" s="18">
        <v>44870</v>
      </c>
      <c r="I53" s="16" t="s">
        <v>457</v>
      </c>
      <c r="J53" s="16" t="s">
        <v>137</v>
      </c>
      <c r="K53" s="16" t="s">
        <v>136</v>
      </c>
      <c r="L53" s="16" t="s">
        <v>19</v>
      </c>
      <c r="M53" s="16" t="s">
        <v>338</v>
      </c>
      <c r="N53" s="20">
        <v>2538.15</v>
      </c>
      <c r="O53" s="16" t="s">
        <v>18</v>
      </c>
      <c r="P53" s="20">
        <v>2538.15</v>
      </c>
      <c r="Q53" s="21">
        <v>17.77</v>
      </c>
      <c r="R53" s="21">
        <v>99.3</v>
      </c>
      <c r="S53" s="16" t="s">
        <v>18</v>
      </c>
      <c r="T53" s="20">
        <v>2520.38</v>
      </c>
      <c r="U53" s="20">
        <v>2156</v>
      </c>
      <c r="V53" s="21">
        <v>18.46</v>
      </c>
      <c r="W53" s="16" t="s">
        <v>19</v>
      </c>
      <c r="X53" s="16" t="s">
        <v>625</v>
      </c>
      <c r="Y53" s="16" t="s">
        <v>340</v>
      </c>
      <c r="Z53" s="16" t="s">
        <v>341</v>
      </c>
      <c r="AA53" s="16" t="s">
        <v>19</v>
      </c>
      <c r="AB53" s="14" t="s">
        <v>333</v>
      </c>
      <c r="AC53" s="16" t="s">
        <v>626</v>
      </c>
      <c r="AD53" s="21">
        <v>0</v>
      </c>
      <c r="AE53" s="16" t="s">
        <v>600</v>
      </c>
      <c r="AF53" s="16" t="s">
        <v>19</v>
      </c>
      <c r="AG53" s="16" t="s">
        <v>19</v>
      </c>
      <c r="AH53" s="20">
        <v>2169.36</v>
      </c>
      <c r="AI53" s="16" t="s">
        <v>371</v>
      </c>
      <c r="AJ53" s="16" t="s">
        <v>19</v>
      </c>
      <c r="AK53" s="16" t="s">
        <v>19</v>
      </c>
      <c r="AL53" s="16" t="s">
        <v>19</v>
      </c>
      <c r="AM53" s="16" t="s">
        <v>462</v>
      </c>
      <c r="AN53" s="16" t="s">
        <v>627</v>
      </c>
      <c r="AO53" s="16" t="s">
        <v>351</v>
      </c>
      <c r="AP53" s="16" t="s">
        <v>602</v>
      </c>
      <c r="AQ53" s="16" t="s">
        <v>19</v>
      </c>
      <c r="AR53" s="16" t="s">
        <v>19</v>
      </c>
      <c r="AS53" s="18"/>
      <c r="AT53" s="16" t="s">
        <v>353</v>
      </c>
      <c r="AU53" s="16" t="s">
        <v>19</v>
      </c>
      <c r="AV53" s="16" t="s">
        <v>19</v>
      </c>
      <c r="AW53" s="16" t="s">
        <v>19</v>
      </c>
      <c r="AX53" s="18"/>
      <c r="AY53" s="16" t="s">
        <v>353</v>
      </c>
      <c r="AZ53" s="26">
        <v>44893</v>
      </c>
    </row>
    <row r="54" spans="1:52" x14ac:dyDescent="0.2">
      <c r="A54" s="24" t="s">
        <v>333</v>
      </c>
      <c r="B54" s="14" t="s">
        <v>334</v>
      </c>
      <c r="C54" s="14" t="s">
        <v>628</v>
      </c>
      <c r="D54" s="14" t="s">
        <v>367</v>
      </c>
      <c r="E54" s="16" t="s">
        <v>24</v>
      </c>
      <c r="F54" s="18">
        <v>44886</v>
      </c>
      <c r="G54" s="18">
        <v>44878</v>
      </c>
      <c r="H54" s="18">
        <v>44881</v>
      </c>
      <c r="I54" s="16" t="s">
        <v>457</v>
      </c>
      <c r="J54" s="16" t="s">
        <v>137</v>
      </c>
      <c r="K54" s="16" t="s">
        <v>136</v>
      </c>
      <c r="L54" s="16" t="s">
        <v>19</v>
      </c>
      <c r="M54" s="16" t="s">
        <v>338</v>
      </c>
      <c r="N54" s="20">
        <v>1222.95</v>
      </c>
      <c r="O54" s="16" t="s">
        <v>18</v>
      </c>
      <c r="P54" s="20">
        <v>1222.95</v>
      </c>
      <c r="Q54" s="21">
        <v>12.23</v>
      </c>
      <c r="R54" s="21">
        <v>99</v>
      </c>
      <c r="S54" s="16" t="s">
        <v>18</v>
      </c>
      <c r="T54" s="20">
        <v>1210.72</v>
      </c>
      <c r="U54" s="20">
        <v>1034.81</v>
      </c>
      <c r="V54" s="21">
        <v>13</v>
      </c>
      <c r="W54" s="16" t="s">
        <v>19</v>
      </c>
      <c r="X54" s="16" t="s">
        <v>629</v>
      </c>
      <c r="Y54" s="16" t="s">
        <v>340</v>
      </c>
      <c r="Z54" s="16" t="s">
        <v>341</v>
      </c>
      <c r="AA54" s="16" t="s">
        <v>19</v>
      </c>
      <c r="AB54" s="14" t="s">
        <v>333</v>
      </c>
      <c r="AC54" s="16" t="s">
        <v>626</v>
      </c>
      <c r="AD54" s="21">
        <v>0</v>
      </c>
      <c r="AE54" s="16" t="s">
        <v>600</v>
      </c>
      <c r="AF54" s="16" t="s">
        <v>19</v>
      </c>
      <c r="AG54" s="16" t="s">
        <v>19</v>
      </c>
      <c r="AH54" s="20">
        <v>1045.26</v>
      </c>
      <c r="AI54" s="16" t="s">
        <v>371</v>
      </c>
      <c r="AJ54" s="16" t="s">
        <v>19</v>
      </c>
      <c r="AK54" s="16" t="s">
        <v>19</v>
      </c>
      <c r="AL54" s="16" t="s">
        <v>19</v>
      </c>
      <c r="AM54" s="16" t="s">
        <v>462</v>
      </c>
      <c r="AN54" s="16" t="s">
        <v>630</v>
      </c>
      <c r="AO54" s="16" t="s">
        <v>351</v>
      </c>
      <c r="AP54" s="16" t="s">
        <v>602</v>
      </c>
      <c r="AQ54" s="16" t="s">
        <v>19</v>
      </c>
      <c r="AR54" s="16" t="s">
        <v>19</v>
      </c>
      <c r="AS54" s="18"/>
      <c r="AT54" s="16" t="s">
        <v>353</v>
      </c>
      <c r="AU54" s="16" t="s">
        <v>19</v>
      </c>
      <c r="AV54" s="16" t="s">
        <v>19</v>
      </c>
      <c r="AW54" s="16" t="s">
        <v>19</v>
      </c>
      <c r="AX54" s="18"/>
      <c r="AY54" s="16" t="s">
        <v>353</v>
      </c>
      <c r="AZ54" s="26">
        <v>44889</v>
      </c>
    </row>
    <row r="55" spans="1:52" x14ac:dyDescent="0.2">
      <c r="A55" s="24" t="s">
        <v>333</v>
      </c>
      <c r="B55" s="14" t="s">
        <v>334</v>
      </c>
      <c r="C55" s="14" t="s">
        <v>631</v>
      </c>
      <c r="D55" s="14" t="s">
        <v>367</v>
      </c>
      <c r="E55" s="16" t="s">
        <v>24</v>
      </c>
      <c r="F55" s="18">
        <v>44886</v>
      </c>
      <c r="G55" s="18">
        <v>44878</v>
      </c>
      <c r="H55" s="18">
        <v>44881</v>
      </c>
      <c r="I55" s="16" t="s">
        <v>457</v>
      </c>
      <c r="J55" s="16" t="s">
        <v>137</v>
      </c>
      <c r="K55" s="16" t="s">
        <v>136</v>
      </c>
      <c r="L55" s="16" t="s">
        <v>19</v>
      </c>
      <c r="M55" s="16" t="s">
        <v>338</v>
      </c>
      <c r="N55" s="20">
        <v>1222.95</v>
      </c>
      <c r="O55" s="16" t="s">
        <v>18</v>
      </c>
      <c r="P55" s="20">
        <v>1222.95</v>
      </c>
      <c r="Q55" s="21">
        <v>12.23</v>
      </c>
      <c r="R55" s="21">
        <v>99</v>
      </c>
      <c r="S55" s="16" t="s">
        <v>18</v>
      </c>
      <c r="T55" s="20">
        <v>1210.72</v>
      </c>
      <c r="U55" s="20">
        <v>1034.81</v>
      </c>
      <c r="V55" s="21">
        <v>13</v>
      </c>
      <c r="W55" s="16" t="s">
        <v>19</v>
      </c>
      <c r="X55" s="16" t="s">
        <v>632</v>
      </c>
      <c r="Y55" s="16" t="s">
        <v>340</v>
      </c>
      <c r="Z55" s="16" t="s">
        <v>341</v>
      </c>
      <c r="AA55" s="16" t="s">
        <v>19</v>
      </c>
      <c r="AB55" s="14" t="s">
        <v>333</v>
      </c>
      <c r="AC55" s="16" t="s">
        <v>626</v>
      </c>
      <c r="AD55" s="21">
        <v>0</v>
      </c>
      <c r="AE55" s="16" t="s">
        <v>600</v>
      </c>
      <c r="AF55" s="16" t="s">
        <v>19</v>
      </c>
      <c r="AG55" s="16" t="s">
        <v>19</v>
      </c>
      <c r="AH55" s="20">
        <v>1045.26</v>
      </c>
      <c r="AI55" s="16" t="s">
        <v>633</v>
      </c>
      <c r="AJ55" s="16" t="s">
        <v>19</v>
      </c>
      <c r="AK55" s="16" t="s">
        <v>19</v>
      </c>
      <c r="AL55" s="16" t="s">
        <v>19</v>
      </c>
      <c r="AM55" s="16" t="s">
        <v>462</v>
      </c>
      <c r="AN55" s="16" t="s">
        <v>634</v>
      </c>
      <c r="AO55" s="16" t="s">
        <v>351</v>
      </c>
      <c r="AP55" s="16" t="s">
        <v>602</v>
      </c>
      <c r="AQ55" s="16" t="s">
        <v>19</v>
      </c>
      <c r="AR55" s="16" t="s">
        <v>19</v>
      </c>
      <c r="AS55" s="18"/>
      <c r="AT55" s="16" t="s">
        <v>353</v>
      </c>
      <c r="AU55" s="16" t="s">
        <v>19</v>
      </c>
      <c r="AV55" s="16" t="s">
        <v>19</v>
      </c>
      <c r="AW55" s="16" t="s">
        <v>19</v>
      </c>
      <c r="AX55" s="18"/>
      <c r="AY55" s="16" t="s">
        <v>353</v>
      </c>
      <c r="AZ55" s="26">
        <v>44889</v>
      </c>
    </row>
    <row r="56" spans="1:52" x14ac:dyDescent="0.2">
      <c r="A56" s="24" t="s">
        <v>333</v>
      </c>
      <c r="B56" s="14" t="s">
        <v>334</v>
      </c>
      <c r="C56" s="14" t="s">
        <v>635</v>
      </c>
      <c r="D56" s="14" t="s">
        <v>367</v>
      </c>
      <c r="E56" s="16" t="s">
        <v>24</v>
      </c>
      <c r="F56" s="18">
        <v>44886</v>
      </c>
      <c r="G56" s="18">
        <v>44872</v>
      </c>
      <c r="H56" s="18">
        <v>44875</v>
      </c>
      <c r="I56" s="16" t="s">
        <v>457</v>
      </c>
      <c r="J56" s="16" t="s">
        <v>137</v>
      </c>
      <c r="K56" s="16" t="s">
        <v>136</v>
      </c>
      <c r="L56" s="16" t="s">
        <v>19</v>
      </c>
      <c r="M56" s="16" t="s">
        <v>338</v>
      </c>
      <c r="N56" s="20">
        <v>1432.86</v>
      </c>
      <c r="O56" s="16" t="s">
        <v>18</v>
      </c>
      <c r="P56" s="20">
        <v>1432.86</v>
      </c>
      <c r="Q56" s="21">
        <v>35.83</v>
      </c>
      <c r="R56" s="21">
        <v>97.5</v>
      </c>
      <c r="S56" s="16" t="s">
        <v>18</v>
      </c>
      <c r="T56" s="20">
        <v>1397.04</v>
      </c>
      <c r="U56" s="20">
        <v>1194.05</v>
      </c>
      <c r="V56" s="21">
        <v>37.11</v>
      </c>
      <c r="W56" s="16" t="s">
        <v>19</v>
      </c>
      <c r="X56" s="16" t="s">
        <v>636</v>
      </c>
      <c r="Y56" s="16" t="s">
        <v>340</v>
      </c>
      <c r="Z56" s="16" t="s">
        <v>341</v>
      </c>
      <c r="AA56" s="16" t="s">
        <v>19</v>
      </c>
      <c r="AB56" s="14" t="s">
        <v>333</v>
      </c>
      <c r="AC56" s="16" t="s">
        <v>626</v>
      </c>
      <c r="AD56" s="21">
        <v>0</v>
      </c>
      <c r="AE56" s="16" t="s">
        <v>600</v>
      </c>
      <c r="AF56" s="16" t="s">
        <v>19</v>
      </c>
      <c r="AG56" s="16" t="s">
        <v>19</v>
      </c>
      <c r="AH56" s="20">
        <v>1224.67</v>
      </c>
      <c r="AI56" s="16" t="s">
        <v>633</v>
      </c>
      <c r="AJ56" s="16" t="s">
        <v>19</v>
      </c>
      <c r="AK56" s="16" t="s">
        <v>19</v>
      </c>
      <c r="AL56" s="16" t="s">
        <v>19</v>
      </c>
      <c r="AM56" s="16" t="s">
        <v>462</v>
      </c>
      <c r="AN56" s="16" t="s">
        <v>637</v>
      </c>
      <c r="AO56" s="16" t="s">
        <v>351</v>
      </c>
      <c r="AP56" s="16" t="s">
        <v>602</v>
      </c>
      <c r="AQ56" s="16" t="s">
        <v>19</v>
      </c>
      <c r="AR56" s="16" t="s">
        <v>19</v>
      </c>
      <c r="AS56" s="18"/>
      <c r="AT56" s="16" t="s">
        <v>353</v>
      </c>
      <c r="AU56" s="16" t="s">
        <v>19</v>
      </c>
      <c r="AV56" s="16" t="s">
        <v>19</v>
      </c>
      <c r="AW56" s="16" t="s">
        <v>19</v>
      </c>
      <c r="AX56" s="18"/>
      <c r="AY56" s="16" t="s">
        <v>353</v>
      </c>
      <c r="AZ56" s="26">
        <v>44889</v>
      </c>
    </row>
    <row r="57" spans="1:52" x14ac:dyDescent="0.2">
      <c r="A57" s="24" t="s">
        <v>333</v>
      </c>
      <c r="B57" s="14" t="s">
        <v>334</v>
      </c>
      <c r="C57" s="14" t="s">
        <v>638</v>
      </c>
      <c r="D57" s="14" t="s">
        <v>336</v>
      </c>
      <c r="E57" s="16" t="s">
        <v>40</v>
      </c>
      <c r="F57" s="18">
        <v>44886</v>
      </c>
      <c r="G57" s="18">
        <v>44896</v>
      </c>
      <c r="H57" s="18">
        <v>45260</v>
      </c>
      <c r="I57" s="16" t="s">
        <v>368</v>
      </c>
      <c r="J57" s="16" t="s">
        <v>203</v>
      </c>
      <c r="K57" s="16" t="s">
        <v>202</v>
      </c>
      <c r="L57" s="16" t="s">
        <v>204</v>
      </c>
      <c r="M57" s="16" t="s">
        <v>338</v>
      </c>
      <c r="N57" s="20">
        <v>650000.01</v>
      </c>
      <c r="O57" s="16" t="s">
        <v>18</v>
      </c>
      <c r="P57" s="20">
        <v>650000.01</v>
      </c>
      <c r="Q57" s="20">
        <v>650000.01</v>
      </c>
      <c r="R57" s="21">
        <v>0</v>
      </c>
      <c r="S57" s="16" t="s">
        <v>18</v>
      </c>
      <c r="T57" s="21">
        <v>0</v>
      </c>
      <c r="U57" s="21">
        <v>0</v>
      </c>
      <c r="V57" s="20">
        <v>674569.88</v>
      </c>
      <c r="W57" s="16" t="s">
        <v>19</v>
      </c>
      <c r="X57" s="16" t="s">
        <v>639</v>
      </c>
      <c r="Y57" s="16" t="s">
        <v>340</v>
      </c>
      <c r="Z57" s="16" t="s">
        <v>341</v>
      </c>
      <c r="AA57" s="16" t="s">
        <v>640</v>
      </c>
      <c r="AB57" s="14" t="s">
        <v>333</v>
      </c>
      <c r="AC57" s="16" t="s">
        <v>19</v>
      </c>
      <c r="AD57" s="21">
        <v>0</v>
      </c>
      <c r="AE57" s="16" t="s">
        <v>481</v>
      </c>
      <c r="AF57" s="16" t="s">
        <v>19</v>
      </c>
      <c r="AG57" s="16" t="s">
        <v>641</v>
      </c>
      <c r="AH57" s="20">
        <v>555555.56000000006</v>
      </c>
      <c r="AI57" s="16" t="s">
        <v>371</v>
      </c>
      <c r="AJ57" s="16" t="s">
        <v>19</v>
      </c>
      <c r="AK57" s="16" t="s">
        <v>642</v>
      </c>
      <c r="AL57" s="16" t="s">
        <v>643</v>
      </c>
      <c r="AM57" s="16" t="s">
        <v>372</v>
      </c>
      <c r="AN57" s="16" t="s">
        <v>644</v>
      </c>
      <c r="AO57" s="16" t="s">
        <v>351</v>
      </c>
      <c r="AP57" s="16" t="s">
        <v>352</v>
      </c>
      <c r="AQ57" s="16" t="s">
        <v>19</v>
      </c>
      <c r="AR57" s="16" t="s">
        <v>19</v>
      </c>
      <c r="AS57" s="18"/>
      <c r="AT57" s="16" t="s">
        <v>353</v>
      </c>
      <c r="AU57" s="16" t="s">
        <v>19</v>
      </c>
      <c r="AV57" s="16" t="s">
        <v>19</v>
      </c>
      <c r="AW57" s="16" t="s">
        <v>19</v>
      </c>
      <c r="AX57" s="18"/>
      <c r="AY57" s="16" t="s">
        <v>353</v>
      </c>
      <c r="AZ57" s="26">
        <v>44901</v>
      </c>
    </row>
    <row r="58" spans="1:52" x14ac:dyDescent="0.2">
      <c r="A58" s="24" t="s">
        <v>333</v>
      </c>
      <c r="B58" s="14" t="s">
        <v>334</v>
      </c>
      <c r="C58" s="14" t="s">
        <v>645</v>
      </c>
      <c r="D58" s="14" t="s">
        <v>367</v>
      </c>
      <c r="E58" s="16" t="s">
        <v>15</v>
      </c>
      <c r="F58" s="18">
        <v>44886</v>
      </c>
      <c r="G58" s="18">
        <v>44866</v>
      </c>
      <c r="H58" s="18">
        <v>45291</v>
      </c>
      <c r="I58" s="16" t="s">
        <v>457</v>
      </c>
      <c r="J58" s="16" t="s">
        <v>148</v>
      </c>
      <c r="K58" s="16" t="s">
        <v>147</v>
      </c>
      <c r="L58" s="16" t="s">
        <v>149</v>
      </c>
      <c r="M58" s="16" t="s">
        <v>338</v>
      </c>
      <c r="N58" s="20">
        <v>49725</v>
      </c>
      <c r="O58" s="16" t="s">
        <v>18</v>
      </c>
      <c r="P58" s="20">
        <v>49725</v>
      </c>
      <c r="Q58" s="20">
        <v>35962.879999999997</v>
      </c>
      <c r="R58" s="21">
        <v>27.68</v>
      </c>
      <c r="S58" s="16" t="s">
        <v>18</v>
      </c>
      <c r="T58" s="20">
        <v>13762.13</v>
      </c>
      <c r="U58" s="20">
        <v>13762.13</v>
      </c>
      <c r="V58" s="20">
        <v>35962.870000000003</v>
      </c>
      <c r="W58" s="16" t="s">
        <v>19</v>
      </c>
      <c r="X58" s="16" t="s">
        <v>646</v>
      </c>
      <c r="Y58" s="16" t="s">
        <v>19</v>
      </c>
      <c r="Z58" s="16" t="s">
        <v>341</v>
      </c>
      <c r="AA58" s="16" t="s">
        <v>19</v>
      </c>
      <c r="AB58" s="14" t="s">
        <v>333</v>
      </c>
      <c r="AC58" s="16" t="s">
        <v>360</v>
      </c>
      <c r="AD58" s="21">
        <v>0</v>
      </c>
      <c r="AE58" s="16" t="s">
        <v>343</v>
      </c>
      <c r="AF58" s="16" t="s">
        <v>370</v>
      </c>
      <c r="AG58" s="16" t="s">
        <v>19</v>
      </c>
      <c r="AH58" s="20">
        <v>42500</v>
      </c>
      <c r="AI58" s="16" t="s">
        <v>346</v>
      </c>
      <c r="AJ58" s="16" t="s">
        <v>340</v>
      </c>
      <c r="AK58" s="16" t="s">
        <v>363</v>
      </c>
      <c r="AL58" s="16" t="s">
        <v>360</v>
      </c>
      <c r="AM58" s="16" t="s">
        <v>462</v>
      </c>
      <c r="AN58" s="16" t="s">
        <v>647</v>
      </c>
      <c r="AO58" s="16" t="s">
        <v>351</v>
      </c>
      <c r="AP58" s="16" t="s">
        <v>352</v>
      </c>
      <c r="AQ58" s="16" t="s">
        <v>19</v>
      </c>
      <c r="AR58" s="16" t="s">
        <v>19</v>
      </c>
      <c r="AS58" s="18"/>
      <c r="AT58" s="16" t="s">
        <v>353</v>
      </c>
      <c r="AU58" s="16" t="s">
        <v>19</v>
      </c>
      <c r="AV58" s="16" t="s">
        <v>19</v>
      </c>
      <c r="AW58" s="16" t="s">
        <v>19</v>
      </c>
      <c r="AX58" s="18"/>
      <c r="AY58" s="16" t="s">
        <v>353</v>
      </c>
      <c r="AZ58" s="26">
        <v>44889</v>
      </c>
    </row>
    <row r="59" spans="1:52" x14ac:dyDescent="0.2">
      <c r="A59" s="24" t="s">
        <v>333</v>
      </c>
      <c r="B59" s="14" t="s">
        <v>334</v>
      </c>
      <c r="C59" s="14" t="s">
        <v>648</v>
      </c>
      <c r="D59" s="14" t="s">
        <v>649</v>
      </c>
      <c r="E59" s="16" t="s">
        <v>15</v>
      </c>
      <c r="F59" s="18">
        <v>44886</v>
      </c>
      <c r="G59" s="18">
        <v>44868</v>
      </c>
      <c r="H59" s="18">
        <v>45291</v>
      </c>
      <c r="I59" s="16" t="s">
        <v>457</v>
      </c>
      <c r="J59" s="16" t="s">
        <v>161</v>
      </c>
      <c r="K59" s="16" t="s">
        <v>160</v>
      </c>
      <c r="L59" s="16" t="s">
        <v>162</v>
      </c>
      <c r="M59" s="16" t="s">
        <v>338</v>
      </c>
      <c r="N59" s="20">
        <v>526500</v>
      </c>
      <c r="O59" s="16" t="s">
        <v>18</v>
      </c>
      <c r="P59" s="20">
        <v>526500</v>
      </c>
      <c r="Q59" s="20">
        <v>432998.86</v>
      </c>
      <c r="R59" s="21">
        <v>17.760000000000002</v>
      </c>
      <c r="S59" s="16" t="s">
        <v>18</v>
      </c>
      <c r="T59" s="20">
        <v>93501.14</v>
      </c>
      <c r="U59" s="20">
        <v>93501.14</v>
      </c>
      <c r="V59" s="20">
        <v>432998.86</v>
      </c>
      <c r="W59" s="16" t="s">
        <v>19</v>
      </c>
      <c r="X59" s="16" t="s">
        <v>650</v>
      </c>
      <c r="Y59" s="16" t="s">
        <v>19</v>
      </c>
      <c r="Z59" s="16" t="s">
        <v>341</v>
      </c>
      <c r="AA59" s="16" t="s">
        <v>651</v>
      </c>
      <c r="AB59" s="14" t="s">
        <v>333</v>
      </c>
      <c r="AC59" s="16" t="s">
        <v>360</v>
      </c>
      <c r="AD59" s="21">
        <v>0</v>
      </c>
      <c r="AE59" s="16" t="s">
        <v>361</v>
      </c>
      <c r="AF59" s="16" t="s">
        <v>19</v>
      </c>
      <c r="AG59" s="16" t="s">
        <v>652</v>
      </c>
      <c r="AH59" s="20">
        <v>450000</v>
      </c>
      <c r="AI59" s="16" t="s">
        <v>346</v>
      </c>
      <c r="AJ59" s="16" t="s">
        <v>340</v>
      </c>
      <c r="AK59" s="16" t="s">
        <v>363</v>
      </c>
      <c r="AL59" s="16" t="s">
        <v>360</v>
      </c>
      <c r="AM59" s="16" t="s">
        <v>462</v>
      </c>
      <c r="AN59" s="16" t="s">
        <v>653</v>
      </c>
      <c r="AO59" s="16" t="s">
        <v>351</v>
      </c>
      <c r="AP59" s="16" t="s">
        <v>352</v>
      </c>
      <c r="AQ59" s="16" t="s">
        <v>19</v>
      </c>
      <c r="AR59" s="16" t="s">
        <v>19</v>
      </c>
      <c r="AS59" s="18"/>
      <c r="AT59" s="16" t="s">
        <v>353</v>
      </c>
      <c r="AU59" s="16" t="s">
        <v>19</v>
      </c>
      <c r="AV59" s="16" t="s">
        <v>19</v>
      </c>
      <c r="AW59" s="16" t="s">
        <v>19</v>
      </c>
      <c r="AX59" s="18"/>
      <c r="AY59" s="16" t="s">
        <v>353</v>
      </c>
      <c r="AZ59" s="26">
        <v>44903</v>
      </c>
    </row>
    <row r="60" spans="1:52" x14ac:dyDescent="0.2">
      <c r="A60" s="24" t="s">
        <v>333</v>
      </c>
      <c r="B60" s="14" t="s">
        <v>415</v>
      </c>
      <c r="C60" s="14" t="s">
        <v>654</v>
      </c>
      <c r="D60" s="14" t="s">
        <v>336</v>
      </c>
      <c r="E60" s="16" t="s">
        <v>49</v>
      </c>
      <c r="F60" s="18">
        <v>44886</v>
      </c>
      <c r="G60" s="18">
        <v>44896</v>
      </c>
      <c r="H60" s="18">
        <v>45077</v>
      </c>
      <c r="I60" s="16" t="s">
        <v>515</v>
      </c>
      <c r="J60" s="16" t="s">
        <v>166</v>
      </c>
      <c r="K60" s="16" t="s">
        <v>164</v>
      </c>
      <c r="L60" s="16" t="s">
        <v>167</v>
      </c>
      <c r="M60" s="16" t="s">
        <v>338</v>
      </c>
      <c r="N60" s="20">
        <v>1618.29</v>
      </c>
      <c r="O60" s="16" t="s">
        <v>18</v>
      </c>
      <c r="P60" s="20">
        <v>1618.29</v>
      </c>
      <c r="Q60" s="20">
        <v>1358.78</v>
      </c>
      <c r="R60" s="21">
        <v>16.04</v>
      </c>
      <c r="S60" s="16" t="s">
        <v>18</v>
      </c>
      <c r="T60" s="21">
        <v>259.52</v>
      </c>
      <c r="U60" s="21">
        <v>234.61</v>
      </c>
      <c r="V60" s="20">
        <v>1459.03</v>
      </c>
      <c r="W60" s="16" t="s">
        <v>19</v>
      </c>
      <c r="X60" s="16" t="s">
        <v>165</v>
      </c>
      <c r="Y60" s="16" t="s">
        <v>340</v>
      </c>
      <c r="Z60" s="16" t="s">
        <v>341</v>
      </c>
      <c r="AA60" s="16" t="s">
        <v>19</v>
      </c>
      <c r="AB60" s="14" t="s">
        <v>333</v>
      </c>
      <c r="AC60" s="16" t="s">
        <v>655</v>
      </c>
      <c r="AD60" s="21">
        <v>0</v>
      </c>
      <c r="AE60" s="16" t="s">
        <v>361</v>
      </c>
      <c r="AF60" s="16" t="s">
        <v>19</v>
      </c>
      <c r="AG60" s="16" t="s">
        <v>656</v>
      </c>
      <c r="AH60" s="20">
        <v>1383.15</v>
      </c>
      <c r="AI60" s="16" t="s">
        <v>346</v>
      </c>
      <c r="AJ60" s="16" t="s">
        <v>340</v>
      </c>
      <c r="AK60" s="16" t="s">
        <v>19</v>
      </c>
      <c r="AL60" s="16" t="s">
        <v>19</v>
      </c>
      <c r="AM60" s="16" t="s">
        <v>517</v>
      </c>
      <c r="AN60" s="16" t="s">
        <v>657</v>
      </c>
      <c r="AO60" s="16" t="s">
        <v>351</v>
      </c>
      <c r="AP60" s="16" t="s">
        <v>352</v>
      </c>
      <c r="AQ60" s="16" t="s">
        <v>19</v>
      </c>
      <c r="AR60" s="16" t="s">
        <v>19</v>
      </c>
      <c r="AS60" s="18"/>
      <c r="AT60" s="16" t="s">
        <v>353</v>
      </c>
      <c r="AU60" s="16" t="s">
        <v>19</v>
      </c>
      <c r="AV60" s="16" t="s">
        <v>19</v>
      </c>
      <c r="AW60" s="16" t="s">
        <v>19</v>
      </c>
      <c r="AX60" s="18"/>
      <c r="AY60" s="16" t="s">
        <v>353</v>
      </c>
      <c r="AZ60" s="26">
        <v>44893</v>
      </c>
    </row>
    <row r="61" spans="1:52" x14ac:dyDescent="0.2">
      <c r="A61" s="24" t="s">
        <v>333</v>
      </c>
      <c r="B61" s="14" t="s">
        <v>334</v>
      </c>
      <c r="C61" s="14" t="s">
        <v>658</v>
      </c>
      <c r="D61" s="14" t="s">
        <v>367</v>
      </c>
      <c r="E61" s="16" t="s">
        <v>53</v>
      </c>
      <c r="F61" s="18">
        <v>44887</v>
      </c>
      <c r="G61" s="18">
        <v>44797</v>
      </c>
      <c r="H61" s="18">
        <v>44857</v>
      </c>
      <c r="I61" s="16" t="s">
        <v>457</v>
      </c>
      <c r="J61" s="16" t="s">
        <v>659</v>
      </c>
      <c r="K61" s="16" t="s">
        <v>660</v>
      </c>
      <c r="L61" s="16" t="s">
        <v>661</v>
      </c>
      <c r="M61" s="16" t="s">
        <v>338</v>
      </c>
      <c r="N61" s="20">
        <v>1109.1600000000001</v>
      </c>
      <c r="O61" s="16" t="s">
        <v>18</v>
      </c>
      <c r="P61" s="20">
        <v>1109.1600000000001</v>
      </c>
      <c r="Q61" s="21">
        <v>0</v>
      </c>
      <c r="R61" s="21">
        <v>100</v>
      </c>
      <c r="S61" s="16" t="s">
        <v>18</v>
      </c>
      <c r="T61" s="20">
        <v>1109.1600000000001</v>
      </c>
      <c r="U61" s="20">
        <v>1109.1600000000001</v>
      </c>
      <c r="V61" s="21">
        <v>0</v>
      </c>
      <c r="W61" s="16" t="s">
        <v>19</v>
      </c>
      <c r="X61" s="16" t="s">
        <v>662</v>
      </c>
      <c r="Y61" s="16" t="s">
        <v>19</v>
      </c>
      <c r="Z61" s="16" t="s">
        <v>341</v>
      </c>
      <c r="AA61" s="16" t="s">
        <v>19</v>
      </c>
      <c r="AB61" s="14" t="s">
        <v>333</v>
      </c>
      <c r="AC61" s="16" t="s">
        <v>459</v>
      </c>
      <c r="AD61" s="21">
        <v>0</v>
      </c>
      <c r="AE61" s="16" t="s">
        <v>663</v>
      </c>
      <c r="AF61" s="16" t="s">
        <v>19</v>
      </c>
      <c r="AG61" s="16" t="s">
        <v>19</v>
      </c>
      <c r="AH61" s="21">
        <v>948</v>
      </c>
      <c r="AI61" s="16" t="s">
        <v>633</v>
      </c>
      <c r="AJ61" s="16" t="s">
        <v>19</v>
      </c>
      <c r="AK61" s="16" t="s">
        <v>19</v>
      </c>
      <c r="AL61" s="16" t="s">
        <v>19</v>
      </c>
      <c r="AM61" s="16" t="s">
        <v>462</v>
      </c>
      <c r="AN61" s="16" t="s">
        <v>664</v>
      </c>
      <c r="AO61" s="16" t="s">
        <v>351</v>
      </c>
      <c r="AP61" s="16" t="s">
        <v>352</v>
      </c>
      <c r="AQ61" s="16" t="s">
        <v>19</v>
      </c>
      <c r="AR61" s="16" t="s">
        <v>19</v>
      </c>
      <c r="AS61" s="18"/>
      <c r="AT61" s="16" t="s">
        <v>353</v>
      </c>
      <c r="AU61" s="16" t="s">
        <v>19</v>
      </c>
      <c r="AV61" s="16" t="s">
        <v>19</v>
      </c>
      <c r="AW61" s="16" t="s">
        <v>19</v>
      </c>
      <c r="AX61" s="18"/>
      <c r="AY61" s="16" t="s">
        <v>353</v>
      </c>
      <c r="AZ61" s="26">
        <v>44887</v>
      </c>
    </row>
    <row r="62" spans="1:52" x14ac:dyDescent="0.2">
      <c r="A62" s="24" t="s">
        <v>333</v>
      </c>
      <c r="B62" s="14" t="s">
        <v>334</v>
      </c>
      <c r="C62" s="14" t="s">
        <v>665</v>
      </c>
      <c r="D62" s="14" t="s">
        <v>336</v>
      </c>
      <c r="E62" s="16" t="s">
        <v>15</v>
      </c>
      <c r="F62" s="18">
        <v>44887</v>
      </c>
      <c r="G62" s="18">
        <v>44887</v>
      </c>
      <c r="H62" s="18">
        <v>45291</v>
      </c>
      <c r="I62" s="16" t="s">
        <v>355</v>
      </c>
      <c r="J62" s="16" t="s">
        <v>94</v>
      </c>
      <c r="K62" s="16" t="s">
        <v>93</v>
      </c>
      <c r="L62" s="16" t="s">
        <v>95</v>
      </c>
      <c r="M62" s="16" t="s">
        <v>338</v>
      </c>
      <c r="N62" s="20">
        <v>3310.97</v>
      </c>
      <c r="O62" s="16" t="s">
        <v>18</v>
      </c>
      <c r="P62" s="20">
        <v>3310.97</v>
      </c>
      <c r="Q62" s="21">
        <v>0</v>
      </c>
      <c r="R62" s="21">
        <v>100</v>
      </c>
      <c r="S62" s="16" t="s">
        <v>18</v>
      </c>
      <c r="T62" s="20">
        <v>3310.97</v>
      </c>
      <c r="U62" s="20">
        <v>3310.97</v>
      </c>
      <c r="V62" s="21">
        <v>0</v>
      </c>
      <c r="W62" s="16" t="s">
        <v>19</v>
      </c>
      <c r="X62" s="16" t="s">
        <v>666</v>
      </c>
      <c r="Y62" s="16" t="s">
        <v>19</v>
      </c>
      <c r="Z62" s="16" t="s">
        <v>341</v>
      </c>
      <c r="AA62" s="16" t="s">
        <v>19</v>
      </c>
      <c r="AB62" s="14" t="s">
        <v>333</v>
      </c>
      <c r="AC62" s="16" t="s">
        <v>360</v>
      </c>
      <c r="AD62" s="21">
        <v>0</v>
      </c>
      <c r="AE62" s="16" t="s">
        <v>361</v>
      </c>
      <c r="AF62" s="16" t="s">
        <v>19</v>
      </c>
      <c r="AG62" s="16" t="s">
        <v>667</v>
      </c>
      <c r="AH62" s="20">
        <v>2829.89</v>
      </c>
      <c r="AI62" s="16" t="s">
        <v>346</v>
      </c>
      <c r="AJ62" s="16" t="s">
        <v>340</v>
      </c>
      <c r="AK62" s="16" t="s">
        <v>363</v>
      </c>
      <c r="AL62" s="16" t="s">
        <v>360</v>
      </c>
      <c r="AM62" s="16" t="s">
        <v>364</v>
      </c>
      <c r="AN62" s="16" t="s">
        <v>668</v>
      </c>
      <c r="AO62" s="16" t="s">
        <v>351</v>
      </c>
      <c r="AP62" s="16" t="s">
        <v>352</v>
      </c>
      <c r="AQ62" s="16" t="s">
        <v>19</v>
      </c>
      <c r="AR62" s="16" t="s">
        <v>19</v>
      </c>
      <c r="AS62" s="18"/>
      <c r="AT62" s="16" t="s">
        <v>353</v>
      </c>
      <c r="AU62" s="16" t="s">
        <v>19</v>
      </c>
      <c r="AV62" s="16" t="s">
        <v>19</v>
      </c>
      <c r="AW62" s="16" t="s">
        <v>19</v>
      </c>
      <c r="AX62" s="18"/>
      <c r="AY62" s="16" t="s">
        <v>353</v>
      </c>
      <c r="AZ62" s="26">
        <v>44887</v>
      </c>
    </row>
    <row r="63" spans="1:52" x14ac:dyDescent="0.2">
      <c r="A63" s="24" t="s">
        <v>333</v>
      </c>
      <c r="B63" s="14" t="s">
        <v>334</v>
      </c>
      <c r="C63" s="14" t="s">
        <v>669</v>
      </c>
      <c r="D63" s="14" t="s">
        <v>670</v>
      </c>
      <c r="E63" s="16" t="s">
        <v>53</v>
      </c>
      <c r="F63" s="18">
        <v>44887</v>
      </c>
      <c r="G63" s="18">
        <v>44825</v>
      </c>
      <c r="H63" s="18">
        <v>44895</v>
      </c>
      <c r="I63" s="16" t="s">
        <v>457</v>
      </c>
      <c r="J63" s="16" t="s">
        <v>671</v>
      </c>
      <c r="K63" s="16" t="s">
        <v>672</v>
      </c>
      <c r="L63" s="16" t="s">
        <v>19</v>
      </c>
      <c r="M63" s="16" t="s">
        <v>338</v>
      </c>
      <c r="N63" s="21">
        <v>831.87</v>
      </c>
      <c r="O63" s="16" t="s">
        <v>18</v>
      </c>
      <c r="P63" s="21">
        <v>831.87</v>
      </c>
      <c r="Q63" s="21">
        <v>0</v>
      </c>
      <c r="R63" s="21">
        <v>100</v>
      </c>
      <c r="S63" s="16" t="s">
        <v>18</v>
      </c>
      <c r="T63" s="21">
        <v>831.87</v>
      </c>
      <c r="U63" s="21">
        <v>831.87</v>
      </c>
      <c r="V63" s="21">
        <v>0</v>
      </c>
      <c r="W63" s="16" t="s">
        <v>19</v>
      </c>
      <c r="X63" s="16" t="s">
        <v>673</v>
      </c>
      <c r="Y63" s="16" t="s">
        <v>19</v>
      </c>
      <c r="Z63" s="16" t="s">
        <v>341</v>
      </c>
      <c r="AA63" s="16" t="s">
        <v>19</v>
      </c>
      <c r="AB63" s="14" t="s">
        <v>333</v>
      </c>
      <c r="AC63" s="16" t="s">
        <v>459</v>
      </c>
      <c r="AD63" s="21">
        <v>0</v>
      </c>
      <c r="AE63" s="16" t="s">
        <v>663</v>
      </c>
      <c r="AF63" s="16" t="s">
        <v>19</v>
      </c>
      <c r="AG63" s="16" t="s">
        <v>19</v>
      </c>
      <c r="AH63" s="21">
        <v>711</v>
      </c>
      <c r="AI63" s="16" t="s">
        <v>633</v>
      </c>
      <c r="AJ63" s="16" t="s">
        <v>19</v>
      </c>
      <c r="AK63" s="16" t="s">
        <v>19</v>
      </c>
      <c r="AL63" s="16" t="s">
        <v>19</v>
      </c>
      <c r="AM63" s="16" t="s">
        <v>462</v>
      </c>
      <c r="AN63" s="16" t="s">
        <v>674</v>
      </c>
      <c r="AO63" s="16" t="s">
        <v>351</v>
      </c>
      <c r="AP63" s="16" t="s">
        <v>352</v>
      </c>
      <c r="AQ63" s="16" t="s">
        <v>19</v>
      </c>
      <c r="AR63" s="16" t="s">
        <v>19</v>
      </c>
      <c r="AS63" s="18"/>
      <c r="AT63" s="16" t="s">
        <v>353</v>
      </c>
      <c r="AU63" s="16" t="s">
        <v>19</v>
      </c>
      <c r="AV63" s="16" t="s">
        <v>19</v>
      </c>
      <c r="AW63" s="16" t="s">
        <v>19</v>
      </c>
      <c r="AX63" s="18"/>
      <c r="AY63" s="16" t="s">
        <v>353</v>
      </c>
      <c r="AZ63" s="26">
        <v>44887</v>
      </c>
    </row>
    <row r="64" spans="1:52" x14ac:dyDescent="0.2">
      <c r="A64" s="24" t="s">
        <v>333</v>
      </c>
      <c r="B64" s="14" t="s">
        <v>334</v>
      </c>
      <c r="C64" s="14" t="s">
        <v>675</v>
      </c>
      <c r="D64" s="14" t="s">
        <v>367</v>
      </c>
      <c r="E64" s="16" t="s">
        <v>15</v>
      </c>
      <c r="F64" s="18">
        <v>44887</v>
      </c>
      <c r="G64" s="18">
        <v>44927</v>
      </c>
      <c r="H64" s="18">
        <v>45291</v>
      </c>
      <c r="I64" s="16" t="s">
        <v>355</v>
      </c>
      <c r="J64" s="16" t="s">
        <v>676</v>
      </c>
      <c r="K64" s="16" t="s">
        <v>677</v>
      </c>
      <c r="L64" s="16" t="s">
        <v>678</v>
      </c>
      <c r="M64" s="16" t="s">
        <v>338</v>
      </c>
      <c r="N64" s="20">
        <v>10108.799999999999</v>
      </c>
      <c r="O64" s="16" t="s">
        <v>18</v>
      </c>
      <c r="P64" s="20">
        <v>10108.799999999999</v>
      </c>
      <c r="Q64" s="21">
        <v>0</v>
      </c>
      <c r="R64" s="21">
        <v>100</v>
      </c>
      <c r="S64" s="16" t="s">
        <v>18</v>
      </c>
      <c r="T64" s="20">
        <v>10108.799999999999</v>
      </c>
      <c r="U64" s="20">
        <v>10108.799999999999</v>
      </c>
      <c r="V64" s="21">
        <v>0</v>
      </c>
      <c r="W64" s="16" t="s">
        <v>19</v>
      </c>
      <c r="X64" s="16" t="s">
        <v>679</v>
      </c>
      <c r="Y64" s="16" t="s">
        <v>19</v>
      </c>
      <c r="Z64" s="16" t="s">
        <v>341</v>
      </c>
      <c r="AA64" s="16" t="s">
        <v>19</v>
      </c>
      <c r="AB64" s="14" t="s">
        <v>333</v>
      </c>
      <c r="AC64" s="16" t="s">
        <v>360</v>
      </c>
      <c r="AD64" s="21">
        <v>0</v>
      </c>
      <c r="AE64" s="16" t="s">
        <v>343</v>
      </c>
      <c r="AF64" s="16" t="s">
        <v>370</v>
      </c>
      <c r="AG64" s="16" t="s">
        <v>19</v>
      </c>
      <c r="AH64" s="20">
        <v>8640</v>
      </c>
      <c r="AI64" s="16" t="s">
        <v>346</v>
      </c>
      <c r="AJ64" s="16" t="s">
        <v>340</v>
      </c>
      <c r="AK64" s="16" t="s">
        <v>363</v>
      </c>
      <c r="AL64" s="16" t="s">
        <v>360</v>
      </c>
      <c r="AM64" s="16" t="s">
        <v>364</v>
      </c>
      <c r="AN64" s="16" t="s">
        <v>680</v>
      </c>
      <c r="AO64" s="16" t="s">
        <v>351</v>
      </c>
      <c r="AP64" s="16" t="s">
        <v>352</v>
      </c>
      <c r="AQ64" s="16" t="s">
        <v>19</v>
      </c>
      <c r="AR64" s="16" t="s">
        <v>19</v>
      </c>
      <c r="AS64" s="18"/>
      <c r="AT64" s="16" t="s">
        <v>353</v>
      </c>
      <c r="AU64" s="16" t="s">
        <v>19</v>
      </c>
      <c r="AV64" s="16" t="s">
        <v>19</v>
      </c>
      <c r="AW64" s="16" t="s">
        <v>19</v>
      </c>
      <c r="AX64" s="18"/>
      <c r="AY64" s="16" t="s">
        <v>353</v>
      </c>
      <c r="AZ64" s="26">
        <v>44893</v>
      </c>
    </row>
    <row r="65" spans="1:52" x14ac:dyDescent="0.2">
      <c r="A65" s="24" t="s">
        <v>333</v>
      </c>
      <c r="B65" s="14" t="s">
        <v>334</v>
      </c>
      <c r="C65" s="14" t="s">
        <v>681</v>
      </c>
      <c r="D65" s="14" t="s">
        <v>336</v>
      </c>
      <c r="E65" s="16" t="s">
        <v>15</v>
      </c>
      <c r="F65" s="18">
        <v>44887</v>
      </c>
      <c r="G65" s="18">
        <v>44887</v>
      </c>
      <c r="H65" s="18">
        <v>46934</v>
      </c>
      <c r="I65" s="16" t="s">
        <v>355</v>
      </c>
      <c r="J65" s="16" t="s">
        <v>29</v>
      </c>
      <c r="K65" s="16" t="s">
        <v>28</v>
      </c>
      <c r="L65" s="16" t="s">
        <v>30</v>
      </c>
      <c r="M65" s="16" t="s">
        <v>338</v>
      </c>
      <c r="N65" s="20">
        <v>5183.74</v>
      </c>
      <c r="O65" s="16" t="s">
        <v>18</v>
      </c>
      <c r="P65" s="20">
        <v>5183.74</v>
      </c>
      <c r="Q65" s="21">
        <v>0</v>
      </c>
      <c r="R65" s="21">
        <v>100.11</v>
      </c>
      <c r="S65" s="16" t="s">
        <v>18</v>
      </c>
      <c r="T65" s="20">
        <v>5183.74</v>
      </c>
      <c r="U65" s="20">
        <v>5189.7</v>
      </c>
      <c r="V65" s="21">
        <v>0</v>
      </c>
      <c r="W65" s="16" t="s">
        <v>19</v>
      </c>
      <c r="X65" s="16" t="s">
        <v>682</v>
      </c>
      <c r="Y65" s="16" t="s">
        <v>340</v>
      </c>
      <c r="Z65" s="16" t="s">
        <v>341</v>
      </c>
      <c r="AA65" s="16" t="s">
        <v>19</v>
      </c>
      <c r="AB65" s="14" t="s">
        <v>333</v>
      </c>
      <c r="AC65" s="16" t="s">
        <v>360</v>
      </c>
      <c r="AD65" s="21">
        <v>0</v>
      </c>
      <c r="AE65" s="16" t="s">
        <v>361</v>
      </c>
      <c r="AF65" s="16" t="s">
        <v>19</v>
      </c>
      <c r="AG65" s="16" t="s">
        <v>683</v>
      </c>
      <c r="AH65" s="20">
        <v>4430.55</v>
      </c>
      <c r="AI65" s="16" t="s">
        <v>346</v>
      </c>
      <c r="AJ65" s="16" t="s">
        <v>340</v>
      </c>
      <c r="AK65" s="16" t="s">
        <v>363</v>
      </c>
      <c r="AL65" s="16" t="s">
        <v>360</v>
      </c>
      <c r="AM65" s="16" t="s">
        <v>364</v>
      </c>
      <c r="AN65" s="16" t="s">
        <v>466</v>
      </c>
      <c r="AO65" s="16" t="s">
        <v>351</v>
      </c>
      <c r="AP65" s="16" t="s">
        <v>352</v>
      </c>
      <c r="AQ65" s="16" t="s">
        <v>19</v>
      </c>
      <c r="AR65" s="16" t="s">
        <v>19</v>
      </c>
      <c r="AS65" s="18"/>
      <c r="AT65" s="16" t="s">
        <v>353</v>
      </c>
      <c r="AU65" s="16" t="s">
        <v>19</v>
      </c>
      <c r="AV65" s="16" t="s">
        <v>19</v>
      </c>
      <c r="AW65" s="16" t="s">
        <v>19</v>
      </c>
      <c r="AX65" s="18"/>
      <c r="AY65" s="16" t="s">
        <v>353</v>
      </c>
      <c r="AZ65" s="26">
        <v>44893</v>
      </c>
    </row>
    <row r="66" spans="1:52" x14ac:dyDescent="0.2">
      <c r="A66" s="24" t="s">
        <v>333</v>
      </c>
      <c r="B66" s="14" t="s">
        <v>334</v>
      </c>
      <c r="C66" s="14" t="s">
        <v>684</v>
      </c>
      <c r="D66" s="14" t="s">
        <v>336</v>
      </c>
      <c r="E66" s="16" t="s">
        <v>153</v>
      </c>
      <c r="F66" s="18">
        <v>44887</v>
      </c>
      <c r="G66" s="18">
        <v>44927</v>
      </c>
      <c r="H66" s="18">
        <v>45291</v>
      </c>
      <c r="I66" s="16" t="s">
        <v>386</v>
      </c>
      <c r="J66" s="16" t="s">
        <v>685</v>
      </c>
      <c r="K66" s="16" t="s">
        <v>686</v>
      </c>
      <c r="L66" s="16" t="s">
        <v>687</v>
      </c>
      <c r="M66" s="16" t="s">
        <v>338</v>
      </c>
      <c r="N66" s="20">
        <v>78000</v>
      </c>
      <c r="O66" s="16" t="s">
        <v>18</v>
      </c>
      <c r="P66" s="20">
        <v>78000</v>
      </c>
      <c r="Q66" s="20">
        <v>78000</v>
      </c>
      <c r="R66" s="21">
        <v>0</v>
      </c>
      <c r="S66" s="16" t="s">
        <v>18</v>
      </c>
      <c r="T66" s="21">
        <v>0</v>
      </c>
      <c r="U66" s="21">
        <v>0</v>
      </c>
      <c r="V66" s="20">
        <v>78000</v>
      </c>
      <c r="W66" s="16" t="s">
        <v>19</v>
      </c>
      <c r="X66" s="16" t="s">
        <v>688</v>
      </c>
      <c r="Y66" s="16" t="s">
        <v>19</v>
      </c>
      <c r="Z66" s="16" t="s">
        <v>341</v>
      </c>
      <c r="AA66" s="16" t="s">
        <v>689</v>
      </c>
      <c r="AB66" s="14" t="s">
        <v>333</v>
      </c>
      <c r="AC66" s="16" t="s">
        <v>19</v>
      </c>
      <c r="AD66" s="21">
        <v>0</v>
      </c>
      <c r="AE66" s="16" t="s">
        <v>361</v>
      </c>
      <c r="AF66" s="16" t="s">
        <v>19</v>
      </c>
      <c r="AG66" s="16" t="s">
        <v>690</v>
      </c>
      <c r="AH66" s="20">
        <v>66666.67</v>
      </c>
      <c r="AI66" s="16" t="s">
        <v>346</v>
      </c>
      <c r="AJ66" s="16" t="s">
        <v>340</v>
      </c>
      <c r="AK66" s="16" t="s">
        <v>691</v>
      </c>
      <c r="AL66" s="16" t="s">
        <v>692</v>
      </c>
      <c r="AM66" s="16" t="s">
        <v>390</v>
      </c>
      <c r="AN66" s="16" t="s">
        <v>693</v>
      </c>
      <c r="AO66" s="16" t="s">
        <v>351</v>
      </c>
      <c r="AP66" s="16" t="s">
        <v>694</v>
      </c>
      <c r="AQ66" s="16" t="s">
        <v>19</v>
      </c>
      <c r="AR66" s="16" t="s">
        <v>19</v>
      </c>
      <c r="AS66" s="18"/>
      <c r="AT66" s="16" t="s">
        <v>353</v>
      </c>
      <c r="AU66" s="16" t="s">
        <v>19</v>
      </c>
      <c r="AV66" s="16" t="s">
        <v>19</v>
      </c>
      <c r="AW66" s="16" t="s">
        <v>19</v>
      </c>
      <c r="AX66" s="18"/>
      <c r="AY66" s="16" t="s">
        <v>353</v>
      </c>
      <c r="AZ66" s="26">
        <v>44920</v>
      </c>
    </row>
    <row r="67" spans="1:52" x14ac:dyDescent="0.2">
      <c r="A67" s="24" t="s">
        <v>333</v>
      </c>
      <c r="B67" s="14" t="s">
        <v>415</v>
      </c>
      <c r="C67" s="14" t="s">
        <v>695</v>
      </c>
      <c r="D67" s="14" t="s">
        <v>367</v>
      </c>
      <c r="E67" s="16" t="s">
        <v>49</v>
      </c>
      <c r="F67" s="18">
        <v>44888</v>
      </c>
      <c r="G67" s="18">
        <v>44888</v>
      </c>
      <c r="H67" s="18">
        <v>45107</v>
      </c>
      <c r="I67" s="16" t="s">
        <v>417</v>
      </c>
      <c r="J67" s="16" t="s">
        <v>207</v>
      </c>
      <c r="K67" s="16" t="s">
        <v>205</v>
      </c>
      <c r="L67" s="16" t="s">
        <v>208</v>
      </c>
      <c r="M67" s="16" t="s">
        <v>338</v>
      </c>
      <c r="N67" s="20">
        <v>3744</v>
      </c>
      <c r="O67" s="16" t="s">
        <v>18</v>
      </c>
      <c r="P67" s="20">
        <v>3744</v>
      </c>
      <c r="Q67" s="21">
        <v>0</v>
      </c>
      <c r="R67" s="21">
        <v>100</v>
      </c>
      <c r="S67" s="16" t="s">
        <v>18</v>
      </c>
      <c r="T67" s="20">
        <v>3744</v>
      </c>
      <c r="U67" s="20">
        <v>3744</v>
      </c>
      <c r="V67" s="21">
        <v>0</v>
      </c>
      <c r="W67" s="16" t="s">
        <v>19</v>
      </c>
      <c r="X67" s="16" t="s">
        <v>206</v>
      </c>
      <c r="Y67" s="16" t="s">
        <v>19</v>
      </c>
      <c r="Z67" s="16" t="s">
        <v>341</v>
      </c>
      <c r="AA67" s="16" t="s">
        <v>19</v>
      </c>
      <c r="AB67" s="14" t="s">
        <v>333</v>
      </c>
      <c r="AC67" s="16" t="s">
        <v>19</v>
      </c>
      <c r="AD67" s="21">
        <v>0</v>
      </c>
      <c r="AE67" s="16" t="s">
        <v>343</v>
      </c>
      <c r="AF67" s="16" t="s">
        <v>370</v>
      </c>
      <c r="AG67" s="16" t="s">
        <v>19</v>
      </c>
      <c r="AH67" s="20">
        <v>3200</v>
      </c>
      <c r="AI67" s="16" t="s">
        <v>371</v>
      </c>
      <c r="AJ67" s="16" t="s">
        <v>19</v>
      </c>
      <c r="AK67" s="16" t="s">
        <v>19</v>
      </c>
      <c r="AL67" s="16" t="s">
        <v>19</v>
      </c>
      <c r="AM67" s="16" t="s">
        <v>418</v>
      </c>
      <c r="AN67" s="16" t="s">
        <v>696</v>
      </c>
      <c r="AO67" s="16" t="s">
        <v>351</v>
      </c>
      <c r="AP67" s="16" t="s">
        <v>352</v>
      </c>
      <c r="AQ67" s="16" t="s">
        <v>19</v>
      </c>
      <c r="AR67" s="16" t="s">
        <v>19</v>
      </c>
      <c r="AS67" s="18"/>
      <c r="AT67" s="16" t="s">
        <v>353</v>
      </c>
      <c r="AU67" s="16" t="s">
        <v>19</v>
      </c>
      <c r="AV67" s="16" t="s">
        <v>19</v>
      </c>
      <c r="AW67" s="16" t="s">
        <v>19</v>
      </c>
      <c r="AX67" s="18"/>
      <c r="AY67" s="16" t="s">
        <v>353</v>
      </c>
      <c r="AZ67" s="26">
        <v>44894</v>
      </c>
    </row>
    <row r="68" spans="1:52" x14ac:dyDescent="0.2">
      <c r="A68" s="24" t="s">
        <v>333</v>
      </c>
      <c r="B68" s="14" t="s">
        <v>334</v>
      </c>
      <c r="C68" s="14" t="s">
        <v>697</v>
      </c>
      <c r="D68" s="14" t="s">
        <v>367</v>
      </c>
      <c r="E68" s="16" t="s">
        <v>53</v>
      </c>
      <c r="F68" s="18">
        <v>44889</v>
      </c>
      <c r="G68" s="18">
        <v>44889</v>
      </c>
      <c r="H68" s="18">
        <v>44926</v>
      </c>
      <c r="I68" s="16" t="s">
        <v>457</v>
      </c>
      <c r="J68" s="16" t="s">
        <v>97</v>
      </c>
      <c r="K68" s="16" t="s">
        <v>96</v>
      </c>
      <c r="L68" s="16" t="s">
        <v>98</v>
      </c>
      <c r="M68" s="16" t="s">
        <v>338</v>
      </c>
      <c r="N68" s="20">
        <v>42550.09</v>
      </c>
      <c r="O68" s="16" t="s">
        <v>18</v>
      </c>
      <c r="P68" s="20">
        <v>42550.09</v>
      </c>
      <c r="Q68" s="21">
        <v>0</v>
      </c>
      <c r="R68" s="21">
        <v>100</v>
      </c>
      <c r="S68" s="16" t="s">
        <v>18</v>
      </c>
      <c r="T68" s="20">
        <v>42550.09</v>
      </c>
      <c r="U68" s="20">
        <v>42550.09</v>
      </c>
      <c r="V68" s="21">
        <v>0</v>
      </c>
      <c r="W68" s="16" t="s">
        <v>19</v>
      </c>
      <c r="X68" s="16" t="s">
        <v>698</v>
      </c>
      <c r="Y68" s="16" t="s">
        <v>19</v>
      </c>
      <c r="Z68" s="16" t="s">
        <v>341</v>
      </c>
      <c r="AA68" s="16" t="s">
        <v>19</v>
      </c>
      <c r="AB68" s="14" t="s">
        <v>333</v>
      </c>
      <c r="AC68" s="16" t="s">
        <v>490</v>
      </c>
      <c r="AD68" s="21">
        <v>0</v>
      </c>
      <c r="AE68" s="16" t="s">
        <v>343</v>
      </c>
      <c r="AF68" s="16" t="s">
        <v>370</v>
      </c>
      <c r="AG68" s="16" t="s">
        <v>19</v>
      </c>
      <c r="AH68" s="20">
        <v>36367.599999999999</v>
      </c>
      <c r="AI68" s="16" t="s">
        <v>371</v>
      </c>
      <c r="AJ68" s="16" t="s">
        <v>19</v>
      </c>
      <c r="AK68" s="16" t="s">
        <v>460</v>
      </c>
      <c r="AL68" s="16" t="s">
        <v>461</v>
      </c>
      <c r="AM68" s="16" t="s">
        <v>462</v>
      </c>
      <c r="AN68" s="16" t="s">
        <v>699</v>
      </c>
      <c r="AO68" s="16" t="s">
        <v>351</v>
      </c>
      <c r="AP68" s="16" t="s">
        <v>352</v>
      </c>
      <c r="AQ68" s="16" t="s">
        <v>19</v>
      </c>
      <c r="AR68" s="16" t="s">
        <v>19</v>
      </c>
      <c r="AS68" s="18"/>
      <c r="AT68" s="16" t="s">
        <v>353</v>
      </c>
      <c r="AU68" s="16" t="s">
        <v>19</v>
      </c>
      <c r="AV68" s="16" t="s">
        <v>19</v>
      </c>
      <c r="AW68" s="16" t="s">
        <v>19</v>
      </c>
      <c r="AX68" s="18"/>
      <c r="AY68" s="16" t="s">
        <v>353</v>
      </c>
      <c r="AZ68" s="26">
        <v>44894</v>
      </c>
    </row>
    <row r="69" spans="1:52" x14ac:dyDescent="0.2">
      <c r="A69" s="24" t="s">
        <v>333</v>
      </c>
      <c r="B69" s="14" t="s">
        <v>334</v>
      </c>
      <c r="C69" s="14" t="s">
        <v>700</v>
      </c>
      <c r="D69" s="14" t="s">
        <v>367</v>
      </c>
      <c r="E69" s="16" t="s">
        <v>44</v>
      </c>
      <c r="F69" s="18">
        <v>44889</v>
      </c>
      <c r="G69" s="18">
        <v>44927</v>
      </c>
      <c r="H69" s="18">
        <v>45291</v>
      </c>
      <c r="I69" s="16" t="s">
        <v>337</v>
      </c>
      <c r="J69" s="16" t="s">
        <v>701</v>
      </c>
      <c r="K69" s="16" t="s">
        <v>702</v>
      </c>
      <c r="L69" s="16" t="s">
        <v>703</v>
      </c>
      <c r="M69" s="16" t="s">
        <v>338</v>
      </c>
      <c r="N69" s="20">
        <v>231660</v>
      </c>
      <c r="O69" s="16" t="s">
        <v>18</v>
      </c>
      <c r="P69" s="20">
        <v>231660</v>
      </c>
      <c r="Q69" s="20">
        <v>231660</v>
      </c>
      <c r="R69" s="21">
        <v>0</v>
      </c>
      <c r="S69" s="16" t="s">
        <v>18</v>
      </c>
      <c r="T69" s="21">
        <v>0</v>
      </c>
      <c r="U69" s="21">
        <v>0</v>
      </c>
      <c r="V69" s="20">
        <v>236139.64</v>
      </c>
      <c r="W69" s="16" t="s">
        <v>19</v>
      </c>
      <c r="X69" s="16" t="s">
        <v>704</v>
      </c>
      <c r="Y69" s="16" t="s">
        <v>340</v>
      </c>
      <c r="Z69" s="16" t="s">
        <v>341</v>
      </c>
      <c r="AA69" s="16" t="s">
        <v>19</v>
      </c>
      <c r="AB69" s="14" t="s">
        <v>333</v>
      </c>
      <c r="AC69" s="16" t="s">
        <v>19</v>
      </c>
      <c r="AD69" s="21">
        <v>0</v>
      </c>
      <c r="AE69" s="16" t="s">
        <v>344</v>
      </c>
      <c r="AF69" s="16" t="s">
        <v>19</v>
      </c>
      <c r="AG69" s="16" t="s">
        <v>19</v>
      </c>
      <c r="AH69" s="20">
        <v>198000</v>
      </c>
      <c r="AI69" s="16" t="s">
        <v>346</v>
      </c>
      <c r="AJ69" s="16" t="s">
        <v>340</v>
      </c>
      <c r="AK69" s="16" t="s">
        <v>705</v>
      </c>
      <c r="AL69" s="16" t="s">
        <v>706</v>
      </c>
      <c r="AM69" s="16" t="s">
        <v>349</v>
      </c>
      <c r="AN69" s="16" t="s">
        <v>707</v>
      </c>
      <c r="AO69" s="16" t="s">
        <v>351</v>
      </c>
      <c r="AP69" s="16" t="s">
        <v>352</v>
      </c>
      <c r="AQ69" s="16" t="s">
        <v>19</v>
      </c>
      <c r="AR69" s="16" t="s">
        <v>19</v>
      </c>
      <c r="AS69" s="18"/>
      <c r="AT69" s="16" t="s">
        <v>353</v>
      </c>
      <c r="AU69" s="16" t="s">
        <v>19</v>
      </c>
      <c r="AV69" s="16" t="s">
        <v>19</v>
      </c>
      <c r="AW69" s="16" t="s">
        <v>19</v>
      </c>
      <c r="AX69" s="18"/>
      <c r="AY69" s="16" t="s">
        <v>353</v>
      </c>
      <c r="AZ69" s="26">
        <v>44914</v>
      </c>
    </row>
    <row r="70" spans="1:52" x14ac:dyDescent="0.2">
      <c r="A70" s="24" t="s">
        <v>333</v>
      </c>
      <c r="B70" s="14" t="s">
        <v>334</v>
      </c>
      <c r="C70" s="14" t="s">
        <v>708</v>
      </c>
      <c r="D70" s="14" t="s">
        <v>367</v>
      </c>
      <c r="E70" s="16" t="s">
        <v>15</v>
      </c>
      <c r="F70" s="18">
        <v>44893</v>
      </c>
      <c r="G70" s="18">
        <v>44562</v>
      </c>
      <c r="H70" s="18">
        <v>44926</v>
      </c>
      <c r="I70" s="16" t="s">
        <v>355</v>
      </c>
      <c r="J70" s="16" t="s">
        <v>709</v>
      </c>
      <c r="K70" s="16" t="s">
        <v>710</v>
      </c>
      <c r="L70" s="16" t="s">
        <v>711</v>
      </c>
      <c r="M70" s="16" t="s">
        <v>338</v>
      </c>
      <c r="N70" s="20">
        <v>29636.1</v>
      </c>
      <c r="O70" s="16" t="s">
        <v>18</v>
      </c>
      <c r="P70" s="20">
        <v>29636.1</v>
      </c>
      <c r="Q70" s="21">
        <v>0</v>
      </c>
      <c r="R70" s="21">
        <v>100</v>
      </c>
      <c r="S70" s="16" t="s">
        <v>18</v>
      </c>
      <c r="T70" s="20">
        <v>29636.1</v>
      </c>
      <c r="U70" s="20">
        <v>29636.1</v>
      </c>
      <c r="V70" s="21">
        <v>0</v>
      </c>
      <c r="W70" s="16" t="s">
        <v>19</v>
      </c>
      <c r="X70" s="16" t="s">
        <v>712</v>
      </c>
      <c r="Y70" s="16" t="s">
        <v>19</v>
      </c>
      <c r="Z70" s="16" t="s">
        <v>341</v>
      </c>
      <c r="AA70" s="16" t="s">
        <v>19</v>
      </c>
      <c r="AB70" s="14" t="s">
        <v>333</v>
      </c>
      <c r="AC70" s="16" t="s">
        <v>360</v>
      </c>
      <c r="AD70" s="21">
        <v>0</v>
      </c>
      <c r="AE70" s="16" t="s">
        <v>343</v>
      </c>
      <c r="AF70" s="16" t="s">
        <v>344</v>
      </c>
      <c r="AG70" s="16" t="s">
        <v>19</v>
      </c>
      <c r="AH70" s="20">
        <v>25330</v>
      </c>
      <c r="AI70" s="16" t="s">
        <v>346</v>
      </c>
      <c r="AJ70" s="16" t="s">
        <v>340</v>
      </c>
      <c r="AK70" s="16" t="s">
        <v>363</v>
      </c>
      <c r="AL70" s="16" t="s">
        <v>360</v>
      </c>
      <c r="AM70" s="16" t="s">
        <v>364</v>
      </c>
      <c r="AN70" s="16" t="s">
        <v>713</v>
      </c>
      <c r="AO70" s="16" t="s">
        <v>351</v>
      </c>
      <c r="AP70" s="16" t="s">
        <v>352</v>
      </c>
      <c r="AQ70" s="16" t="s">
        <v>19</v>
      </c>
      <c r="AR70" s="16" t="s">
        <v>19</v>
      </c>
      <c r="AS70" s="18"/>
      <c r="AT70" s="16" t="s">
        <v>353</v>
      </c>
      <c r="AU70" s="16" t="s">
        <v>19</v>
      </c>
      <c r="AV70" s="16" t="s">
        <v>19</v>
      </c>
      <c r="AW70" s="16" t="s">
        <v>19</v>
      </c>
      <c r="AX70" s="18"/>
      <c r="AY70" s="16" t="s">
        <v>353</v>
      </c>
      <c r="AZ70" s="26">
        <v>44999</v>
      </c>
    </row>
    <row r="71" spans="1:52" x14ac:dyDescent="0.2">
      <c r="A71" s="24" t="s">
        <v>333</v>
      </c>
      <c r="B71" s="14" t="s">
        <v>334</v>
      </c>
      <c r="C71" s="14" t="s">
        <v>714</v>
      </c>
      <c r="D71" s="14" t="s">
        <v>336</v>
      </c>
      <c r="E71" s="16" t="s">
        <v>15</v>
      </c>
      <c r="F71" s="18">
        <v>44893</v>
      </c>
      <c r="G71" s="18">
        <v>44927</v>
      </c>
      <c r="H71" s="18">
        <v>45169</v>
      </c>
      <c r="I71" s="16" t="s">
        <v>355</v>
      </c>
      <c r="J71" s="16" t="s">
        <v>715</v>
      </c>
      <c r="K71" s="16" t="s">
        <v>716</v>
      </c>
      <c r="L71" s="16" t="s">
        <v>717</v>
      </c>
      <c r="M71" s="16" t="s">
        <v>338</v>
      </c>
      <c r="N71" s="20">
        <v>5798.75</v>
      </c>
      <c r="O71" s="16" t="s">
        <v>18</v>
      </c>
      <c r="P71" s="20">
        <v>5798.75</v>
      </c>
      <c r="Q71" s="20">
        <v>5798.75</v>
      </c>
      <c r="R71" s="21">
        <v>0</v>
      </c>
      <c r="S71" s="16" t="s">
        <v>18</v>
      </c>
      <c r="T71" s="21">
        <v>0</v>
      </c>
      <c r="U71" s="21">
        <v>0</v>
      </c>
      <c r="V71" s="20">
        <v>5747.04</v>
      </c>
      <c r="W71" s="16" t="s">
        <v>19</v>
      </c>
      <c r="X71" s="16" t="s">
        <v>718</v>
      </c>
      <c r="Y71" s="16" t="s">
        <v>340</v>
      </c>
      <c r="Z71" s="16" t="s">
        <v>341</v>
      </c>
      <c r="AA71" s="16" t="s">
        <v>19</v>
      </c>
      <c r="AB71" s="14" t="s">
        <v>333</v>
      </c>
      <c r="AC71" s="16" t="s">
        <v>360</v>
      </c>
      <c r="AD71" s="21">
        <v>0</v>
      </c>
      <c r="AE71" s="16" t="s">
        <v>361</v>
      </c>
      <c r="AF71" s="16" t="s">
        <v>19</v>
      </c>
      <c r="AG71" s="16" t="s">
        <v>719</v>
      </c>
      <c r="AH71" s="20">
        <v>4956.2</v>
      </c>
      <c r="AI71" s="16" t="s">
        <v>346</v>
      </c>
      <c r="AJ71" s="16" t="s">
        <v>340</v>
      </c>
      <c r="AK71" s="16" t="s">
        <v>363</v>
      </c>
      <c r="AL71" s="16" t="s">
        <v>360</v>
      </c>
      <c r="AM71" s="16" t="s">
        <v>364</v>
      </c>
      <c r="AN71" s="16" t="s">
        <v>720</v>
      </c>
      <c r="AO71" s="16" t="s">
        <v>351</v>
      </c>
      <c r="AP71" s="16" t="s">
        <v>352</v>
      </c>
      <c r="AQ71" s="16" t="s">
        <v>19</v>
      </c>
      <c r="AR71" s="16" t="s">
        <v>19</v>
      </c>
      <c r="AS71" s="18"/>
      <c r="AT71" s="16" t="s">
        <v>353</v>
      </c>
      <c r="AU71" s="16" t="s">
        <v>19</v>
      </c>
      <c r="AV71" s="16" t="s">
        <v>19</v>
      </c>
      <c r="AW71" s="16" t="s">
        <v>19</v>
      </c>
      <c r="AX71" s="18"/>
      <c r="AY71" s="16" t="s">
        <v>353</v>
      </c>
      <c r="AZ71" s="26">
        <v>44922</v>
      </c>
    </row>
    <row r="72" spans="1:52" x14ac:dyDescent="0.2">
      <c r="A72" s="24" t="s">
        <v>333</v>
      </c>
      <c r="B72" s="14" t="s">
        <v>334</v>
      </c>
      <c r="C72" s="14" t="s">
        <v>721</v>
      </c>
      <c r="D72" s="14" t="s">
        <v>367</v>
      </c>
      <c r="E72" s="16" t="s">
        <v>101</v>
      </c>
      <c r="F72" s="18">
        <v>44894</v>
      </c>
      <c r="G72" s="18">
        <v>44896</v>
      </c>
      <c r="H72" s="18">
        <v>45076</v>
      </c>
      <c r="I72" s="16" t="s">
        <v>337</v>
      </c>
      <c r="J72" s="16" t="s">
        <v>102</v>
      </c>
      <c r="K72" s="16" t="s">
        <v>99</v>
      </c>
      <c r="L72" s="16" t="s">
        <v>103</v>
      </c>
      <c r="M72" s="16" t="s">
        <v>338</v>
      </c>
      <c r="N72" s="20">
        <v>14695.2</v>
      </c>
      <c r="O72" s="16" t="s">
        <v>18</v>
      </c>
      <c r="P72" s="20">
        <v>14695.2</v>
      </c>
      <c r="Q72" s="21">
        <v>0</v>
      </c>
      <c r="R72" s="21">
        <v>100</v>
      </c>
      <c r="S72" s="16" t="s">
        <v>18</v>
      </c>
      <c r="T72" s="20">
        <v>14695.2</v>
      </c>
      <c r="U72" s="20">
        <v>14695.2</v>
      </c>
      <c r="V72" s="21">
        <v>0</v>
      </c>
      <c r="W72" s="16" t="s">
        <v>19</v>
      </c>
      <c r="X72" s="16" t="s">
        <v>100</v>
      </c>
      <c r="Y72" s="16" t="s">
        <v>19</v>
      </c>
      <c r="Z72" s="16" t="s">
        <v>341</v>
      </c>
      <c r="AA72" s="16" t="s">
        <v>19</v>
      </c>
      <c r="AB72" s="14" t="s">
        <v>333</v>
      </c>
      <c r="AC72" s="16" t="s">
        <v>19</v>
      </c>
      <c r="AD72" s="21">
        <v>0</v>
      </c>
      <c r="AE72" s="16" t="s">
        <v>343</v>
      </c>
      <c r="AF72" s="16" t="s">
        <v>370</v>
      </c>
      <c r="AG72" s="16" t="s">
        <v>19</v>
      </c>
      <c r="AH72" s="20">
        <v>12560</v>
      </c>
      <c r="AI72" s="16" t="s">
        <v>346</v>
      </c>
      <c r="AJ72" s="16" t="s">
        <v>340</v>
      </c>
      <c r="AK72" s="16" t="s">
        <v>614</v>
      </c>
      <c r="AL72" s="16" t="s">
        <v>615</v>
      </c>
      <c r="AM72" s="16" t="s">
        <v>349</v>
      </c>
      <c r="AN72" s="16" t="s">
        <v>722</v>
      </c>
      <c r="AO72" s="16" t="s">
        <v>351</v>
      </c>
      <c r="AP72" s="16" t="s">
        <v>352</v>
      </c>
      <c r="AQ72" s="16" t="s">
        <v>19</v>
      </c>
      <c r="AR72" s="16" t="s">
        <v>19</v>
      </c>
      <c r="AS72" s="18"/>
      <c r="AT72" s="16" t="s">
        <v>353</v>
      </c>
      <c r="AU72" s="16" t="s">
        <v>19</v>
      </c>
      <c r="AV72" s="16" t="s">
        <v>19</v>
      </c>
      <c r="AW72" s="16" t="s">
        <v>19</v>
      </c>
      <c r="AX72" s="18"/>
      <c r="AY72" s="16" t="s">
        <v>353</v>
      </c>
      <c r="AZ72" s="26">
        <v>44894</v>
      </c>
    </row>
    <row r="73" spans="1:52" x14ac:dyDescent="0.2">
      <c r="A73" s="24" t="s">
        <v>333</v>
      </c>
      <c r="B73" s="14" t="s">
        <v>334</v>
      </c>
      <c r="C73" s="14" t="s">
        <v>723</v>
      </c>
      <c r="D73" s="14" t="s">
        <v>367</v>
      </c>
      <c r="E73" s="16" t="s">
        <v>101</v>
      </c>
      <c r="F73" s="18">
        <v>44894</v>
      </c>
      <c r="G73" s="18">
        <v>44896</v>
      </c>
      <c r="H73" s="18">
        <v>45626</v>
      </c>
      <c r="I73" s="16" t="s">
        <v>337</v>
      </c>
      <c r="J73" s="16" t="s">
        <v>155</v>
      </c>
      <c r="K73" s="16" t="s">
        <v>154</v>
      </c>
      <c r="L73" s="16" t="s">
        <v>156</v>
      </c>
      <c r="M73" s="16" t="s">
        <v>338</v>
      </c>
      <c r="N73" s="20">
        <v>28080</v>
      </c>
      <c r="O73" s="16" t="s">
        <v>18</v>
      </c>
      <c r="P73" s="20">
        <v>28080</v>
      </c>
      <c r="Q73" s="20">
        <v>18720</v>
      </c>
      <c r="R73" s="21">
        <v>33.33</v>
      </c>
      <c r="S73" s="16" t="s">
        <v>18</v>
      </c>
      <c r="T73" s="20">
        <v>9360</v>
      </c>
      <c r="U73" s="20">
        <v>9360</v>
      </c>
      <c r="V73" s="20">
        <v>18922.53</v>
      </c>
      <c r="W73" s="16" t="s">
        <v>19</v>
      </c>
      <c r="X73" s="16" t="s">
        <v>724</v>
      </c>
      <c r="Y73" s="16" t="s">
        <v>340</v>
      </c>
      <c r="Z73" s="16" t="s">
        <v>341</v>
      </c>
      <c r="AA73" s="16" t="s">
        <v>19</v>
      </c>
      <c r="AB73" s="14" t="s">
        <v>333</v>
      </c>
      <c r="AC73" s="16" t="s">
        <v>19</v>
      </c>
      <c r="AD73" s="21">
        <v>0</v>
      </c>
      <c r="AE73" s="16" t="s">
        <v>343</v>
      </c>
      <c r="AF73" s="16" t="s">
        <v>370</v>
      </c>
      <c r="AG73" s="16" t="s">
        <v>19</v>
      </c>
      <c r="AH73" s="20">
        <v>24000</v>
      </c>
      <c r="AI73" s="16" t="s">
        <v>346</v>
      </c>
      <c r="AJ73" s="16" t="s">
        <v>340</v>
      </c>
      <c r="AK73" s="16" t="s">
        <v>347</v>
      </c>
      <c r="AL73" s="16" t="s">
        <v>348</v>
      </c>
      <c r="AM73" s="16" t="s">
        <v>349</v>
      </c>
      <c r="AN73" s="16" t="s">
        <v>725</v>
      </c>
      <c r="AO73" s="16" t="s">
        <v>351</v>
      </c>
      <c r="AP73" s="16" t="s">
        <v>352</v>
      </c>
      <c r="AQ73" s="16" t="s">
        <v>19</v>
      </c>
      <c r="AR73" s="16" t="s">
        <v>19</v>
      </c>
      <c r="AS73" s="18"/>
      <c r="AT73" s="16" t="s">
        <v>353</v>
      </c>
      <c r="AU73" s="16" t="s">
        <v>19</v>
      </c>
      <c r="AV73" s="16" t="s">
        <v>19</v>
      </c>
      <c r="AW73" s="16" t="s">
        <v>19</v>
      </c>
      <c r="AX73" s="18"/>
      <c r="AY73" s="16" t="s">
        <v>353</v>
      </c>
      <c r="AZ73" s="26">
        <v>44903</v>
      </c>
    </row>
    <row r="74" spans="1:52" x14ac:dyDescent="0.2">
      <c r="A74" s="24" t="s">
        <v>333</v>
      </c>
      <c r="B74" s="14" t="s">
        <v>334</v>
      </c>
      <c r="C74" s="14" t="s">
        <v>726</v>
      </c>
      <c r="D74" s="14" t="s">
        <v>367</v>
      </c>
      <c r="E74" s="16" t="s">
        <v>175</v>
      </c>
      <c r="F74" s="18">
        <v>44894</v>
      </c>
      <c r="G74" s="18">
        <v>44927</v>
      </c>
      <c r="H74" s="18">
        <v>45291</v>
      </c>
      <c r="I74" s="16" t="s">
        <v>368</v>
      </c>
      <c r="J74" s="16" t="s">
        <v>139</v>
      </c>
      <c r="K74" s="16" t="s">
        <v>138</v>
      </c>
      <c r="L74" s="16" t="s">
        <v>140</v>
      </c>
      <c r="M74" s="16" t="s">
        <v>338</v>
      </c>
      <c r="N74" s="20">
        <v>1100034</v>
      </c>
      <c r="O74" s="16" t="s">
        <v>18</v>
      </c>
      <c r="P74" s="20">
        <v>1100034</v>
      </c>
      <c r="Q74" s="20">
        <v>1008364.5</v>
      </c>
      <c r="R74" s="21">
        <v>8.33</v>
      </c>
      <c r="S74" s="16" t="s">
        <v>18</v>
      </c>
      <c r="T74" s="20">
        <v>91669.5</v>
      </c>
      <c r="U74" s="20">
        <v>91669.5</v>
      </c>
      <c r="V74" s="20">
        <v>1008364.5</v>
      </c>
      <c r="W74" s="16" t="s">
        <v>19</v>
      </c>
      <c r="X74" s="16" t="s">
        <v>727</v>
      </c>
      <c r="Y74" s="16" t="s">
        <v>19</v>
      </c>
      <c r="Z74" s="16" t="s">
        <v>341</v>
      </c>
      <c r="AA74" s="16" t="s">
        <v>19</v>
      </c>
      <c r="AB74" s="14" t="s">
        <v>333</v>
      </c>
      <c r="AC74" s="16" t="s">
        <v>19</v>
      </c>
      <c r="AD74" s="21">
        <v>0</v>
      </c>
      <c r="AE74" s="16" t="s">
        <v>343</v>
      </c>
      <c r="AF74" s="16" t="s">
        <v>344</v>
      </c>
      <c r="AG74" s="16" t="s">
        <v>19</v>
      </c>
      <c r="AH74" s="20">
        <v>940200</v>
      </c>
      <c r="AI74" s="16" t="s">
        <v>346</v>
      </c>
      <c r="AJ74" s="16" t="s">
        <v>340</v>
      </c>
      <c r="AK74" s="16" t="s">
        <v>728</v>
      </c>
      <c r="AL74" s="16" t="s">
        <v>729</v>
      </c>
      <c r="AM74" s="16" t="s">
        <v>372</v>
      </c>
      <c r="AN74" s="16" t="s">
        <v>730</v>
      </c>
      <c r="AO74" s="16" t="s">
        <v>351</v>
      </c>
      <c r="AP74" s="16" t="s">
        <v>352</v>
      </c>
      <c r="AQ74" s="16" t="s">
        <v>19</v>
      </c>
      <c r="AR74" s="16" t="s">
        <v>19</v>
      </c>
      <c r="AS74" s="18"/>
      <c r="AT74" s="16" t="s">
        <v>353</v>
      </c>
      <c r="AU74" s="16" t="s">
        <v>19</v>
      </c>
      <c r="AV74" s="16" t="s">
        <v>19</v>
      </c>
      <c r="AW74" s="16" t="s">
        <v>19</v>
      </c>
      <c r="AX74" s="18"/>
      <c r="AY74" s="16" t="s">
        <v>353</v>
      </c>
      <c r="AZ74" s="26">
        <v>44921</v>
      </c>
    </row>
    <row r="75" spans="1:52" x14ac:dyDescent="0.2">
      <c r="A75" s="24" t="s">
        <v>333</v>
      </c>
      <c r="B75" s="14" t="s">
        <v>415</v>
      </c>
      <c r="C75" s="14" t="s">
        <v>731</v>
      </c>
      <c r="D75" s="14" t="s">
        <v>367</v>
      </c>
      <c r="E75" s="16" t="s">
        <v>19</v>
      </c>
      <c r="F75" s="18">
        <v>44896</v>
      </c>
      <c r="G75" s="18">
        <v>44927</v>
      </c>
      <c r="H75" s="18">
        <v>45291</v>
      </c>
      <c r="I75" s="16" t="s">
        <v>515</v>
      </c>
      <c r="J75" s="16" t="s">
        <v>732</v>
      </c>
      <c r="K75" s="16" t="s">
        <v>733</v>
      </c>
      <c r="L75" s="16" t="s">
        <v>734</v>
      </c>
      <c r="M75" s="16" t="s">
        <v>338</v>
      </c>
      <c r="N75" s="20">
        <v>29357.64</v>
      </c>
      <c r="O75" s="16" t="s">
        <v>18</v>
      </c>
      <c r="P75" s="20">
        <v>29357.64</v>
      </c>
      <c r="Q75" s="20">
        <v>22018.23</v>
      </c>
      <c r="R75" s="21">
        <v>25</v>
      </c>
      <c r="S75" s="16" t="s">
        <v>18</v>
      </c>
      <c r="T75" s="20">
        <v>7339.41</v>
      </c>
      <c r="U75" s="20">
        <v>7896.33</v>
      </c>
      <c r="V75" s="20">
        <v>23991.89</v>
      </c>
      <c r="W75" s="16" t="s">
        <v>19</v>
      </c>
      <c r="X75" s="16" t="s">
        <v>735</v>
      </c>
      <c r="Y75" s="16" t="s">
        <v>340</v>
      </c>
      <c r="Z75" s="16" t="s">
        <v>341</v>
      </c>
      <c r="AA75" s="16" t="s">
        <v>19</v>
      </c>
      <c r="AB75" s="14" t="s">
        <v>333</v>
      </c>
      <c r="AC75" s="16" t="s">
        <v>49</v>
      </c>
      <c r="AD75" s="21">
        <v>0</v>
      </c>
      <c r="AE75" s="16" t="s">
        <v>343</v>
      </c>
      <c r="AF75" s="16" t="s">
        <v>344</v>
      </c>
      <c r="AG75" s="16" t="s">
        <v>19</v>
      </c>
      <c r="AH75" s="20">
        <v>25092</v>
      </c>
      <c r="AI75" s="16" t="s">
        <v>371</v>
      </c>
      <c r="AJ75" s="16" t="s">
        <v>19</v>
      </c>
      <c r="AK75" s="16" t="s">
        <v>19</v>
      </c>
      <c r="AL75" s="16" t="s">
        <v>19</v>
      </c>
      <c r="AM75" s="16" t="s">
        <v>517</v>
      </c>
      <c r="AN75" s="16" t="s">
        <v>736</v>
      </c>
      <c r="AO75" s="16" t="s">
        <v>351</v>
      </c>
      <c r="AP75" s="16" t="s">
        <v>352</v>
      </c>
      <c r="AQ75" s="16" t="s">
        <v>19</v>
      </c>
      <c r="AR75" s="16" t="s">
        <v>19</v>
      </c>
      <c r="AS75" s="18"/>
      <c r="AT75" s="16" t="s">
        <v>353</v>
      </c>
      <c r="AU75" s="16" t="s">
        <v>19</v>
      </c>
      <c r="AV75" s="16" t="s">
        <v>19</v>
      </c>
      <c r="AW75" s="16" t="s">
        <v>19</v>
      </c>
      <c r="AX75" s="18"/>
      <c r="AY75" s="16" t="s">
        <v>353</v>
      </c>
      <c r="AZ75" s="26">
        <v>44903</v>
      </c>
    </row>
    <row r="76" spans="1:52" x14ac:dyDescent="0.2">
      <c r="A76" s="24" t="s">
        <v>333</v>
      </c>
      <c r="B76" s="14" t="s">
        <v>415</v>
      </c>
      <c r="C76" s="14" t="s">
        <v>737</v>
      </c>
      <c r="D76" s="14" t="s">
        <v>367</v>
      </c>
      <c r="E76" s="16" t="s">
        <v>19</v>
      </c>
      <c r="F76" s="18">
        <v>44896</v>
      </c>
      <c r="G76" s="18">
        <v>44927</v>
      </c>
      <c r="H76" s="18">
        <v>45107</v>
      </c>
      <c r="I76" s="16" t="s">
        <v>515</v>
      </c>
      <c r="J76" s="16" t="s">
        <v>738</v>
      </c>
      <c r="K76" s="16" t="s">
        <v>739</v>
      </c>
      <c r="L76" s="16" t="s">
        <v>740</v>
      </c>
      <c r="M76" s="16" t="s">
        <v>338</v>
      </c>
      <c r="N76" s="20">
        <v>109137.43</v>
      </c>
      <c r="O76" s="16" t="s">
        <v>18</v>
      </c>
      <c r="P76" s="20">
        <v>109137.43</v>
      </c>
      <c r="Q76" s="20">
        <v>57129.42</v>
      </c>
      <c r="R76" s="21">
        <v>47.65</v>
      </c>
      <c r="S76" s="16" t="s">
        <v>18</v>
      </c>
      <c r="T76" s="20">
        <v>52008.02</v>
      </c>
      <c r="U76" s="20">
        <v>52007.01</v>
      </c>
      <c r="V76" s="20">
        <v>57129.41</v>
      </c>
      <c r="W76" s="16" t="s">
        <v>19</v>
      </c>
      <c r="X76" s="16" t="s">
        <v>741</v>
      </c>
      <c r="Y76" s="16" t="s">
        <v>19</v>
      </c>
      <c r="Z76" s="16" t="s">
        <v>341</v>
      </c>
      <c r="AA76" s="16" t="s">
        <v>19</v>
      </c>
      <c r="AB76" s="14" t="s">
        <v>333</v>
      </c>
      <c r="AC76" s="16" t="s">
        <v>49</v>
      </c>
      <c r="AD76" s="21">
        <v>0</v>
      </c>
      <c r="AE76" s="16" t="s">
        <v>343</v>
      </c>
      <c r="AF76" s="16" t="s">
        <v>742</v>
      </c>
      <c r="AG76" s="16" t="s">
        <v>19</v>
      </c>
      <c r="AH76" s="20">
        <v>93279.86</v>
      </c>
      <c r="AI76" s="16" t="s">
        <v>346</v>
      </c>
      <c r="AJ76" s="16" t="s">
        <v>340</v>
      </c>
      <c r="AK76" s="16" t="s">
        <v>418</v>
      </c>
      <c r="AL76" s="16" t="s">
        <v>417</v>
      </c>
      <c r="AM76" s="16" t="s">
        <v>517</v>
      </c>
      <c r="AN76" s="16" t="s">
        <v>743</v>
      </c>
      <c r="AO76" s="16" t="s">
        <v>351</v>
      </c>
      <c r="AP76" s="16" t="s">
        <v>352</v>
      </c>
      <c r="AQ76" s="16" t="s">
        <v>19</v>
      </c>
      <c r="AR76" s="16" t="s">
        <v>19</v>
      </c>
      <c r="AS76" s="18"/>
      <c r="AT76" s="16" t="s">
        <v>353</v>
      </c>
      <c r="AU76" s="16" t="s">
        <v>19</v>
      </c>
      <c r="AV76" s="16" t="s">
        <v>19</v>
      </c>
      <c r="AW76" s="16" t="s">
        <v>19</v>
      </c>
      <c r="AX76" s="18"/>
      <c r="AY76" s="16" t="s">
        <v>353</v>
      </c>
      <c r="AZ76" s="26">
        <v>44978</v>
      </c>
    </row>
    <row r="77" spans="1:52" x14ac:dyDescent="0.2">
      <c r="A77" s="24" t="s">
        <v>333</v>
      </c>
      <c r="B77" s="14" t="s">
        <v>415</v>
      </c>
      <c r="C77" s="14" t="s">
        <v>744</v>
      </c>
      <c r="D77" s="14" t="s">
        <v>367</v>
      </c>
      <c r="E77" s="16" t="s">
        <v>19</v>
      </c>
      <c r="F77" s="18">
        <v>44896</v>
      </c>
      <c r="G77" s="18">
        <v>44927</v>
      </c>
      <c r="H77" s="18">
        <v>45199</v>
      </c>
      <c r="I77" s="16" t="s">
        <v>515</v>
      </c>
      <c r="J77" s="16" t="s">
        <v>745</v>
      </c>
      <c r="K77" s="16" t="s">
        <v>746</v>
      </c>
      <c r="L77" s="16" t="s">
        <v>747</v>
      </c>
      <c r="M77" s="16" t="s">
        <v>338</v>
      </c>
      <c r="N77" s="20">
        <v>26128.44</v>
      </c>
      <c r="O77" s="16" t="s">
        <v>18</v>
      </c>
      <c r="P77" s="20">
        <v>26128.44</v>
      </c>
      <c r="Q77" s="20">
        <v>19596.330000000002</v>
      </c>
      <c r="R77" s="21">
        <v>25</v>
      </c>
      <c r="S77" s="16" t="s">
        <v>18</v>
      </c>
      <c r="T77" s="20">
        <v>6532.11</v>
      </c>
      <c r="U77" s="20">
        <v>6532.11</v>
      </c>
      <c r="V77" s="20">
        <v>19596.330000000002</v>
      </c>
      <c r="W77" s="16" t="s">
        <v>19</v>
      </c>
      <c r="X77" s="16" t="s">
        <v>748</v>
      </c>
      <c r="Y77" s="16" t="s">
        <v>19</v>
      </c>
      <c r="Z77" s="16" t="s">
        <v>341</v>
      </c>
      <c r="AA77" s="16" t="s">
        <v>19</v>
      </c>
      <c r="AB77" s="14" t="s">
        <v>333</v>
      </c>
      <c r="AC77" s="16" t="s">
        <v>49</v>
      </c>
      <c r="AD77" s="21">
        <v>0</v>
      </c>
      <c r="AE77" s="16" t="s">
        <v>343</v>
      </c>
      <c r="AF77" s="16" t="s">
        <v>370</v>
      </c>
      <c r="AG77" s="16" t="s">
        <v>19</v>
      </c>
      <c r="AH77" s="20">
        <v>22332</v>
      </c>
      <c r="AI77" s="16" t="s">
        <v>346</v>
      </c>
      <c r="AJ77" s="16" t="s">
        <v>340</v>
      </c>
      <c r="AK77" s="16" t="s">
        <v>418</v>
      </c>
      <c r="AL77" s="16" t="s">
        <v>417</v>
      </c>
      <c r="AM77" s="16" t="s">
        <v>517</v>
      </c>
      <c r="AN77" s="16" t="s">
        <v>749</v>
      </c>
      <c r="AO77" s="16" t="s">
        <v>351</v>
      </c>
      <c r="AP77" s="16" t="s">
        <v>352</v>
      </c>
      <c r="AQ77" s="16" t="s">
        <v>19</v>
      </c>
      <c r="AR77" s="16" t="s">
        <v>19</v>
      </c>
      <c r="AS77" s="18"/>
      <c r="AT77" s="16" t="s">
        <v>353</v>
      </c>
      <c r="AU77" s="16" t="s">
        <v>19</v>
      </c>
      <c r="AV77" s="16" t="s">
        <v>19</v>
      </c>
      <c r="AW77" s="16" t="s">
        <v>19</v>
      </c>
      <c r="AX77" s="18"/>
      <c r="AY77" s="16" t="s">
        <v>353</v>
      </c>
      <c r="AZ77" s="26">
        <v>44903</v>
      </c>
    </row>
    <row r="78" spans="1:52" x14ac:dyDescent="0.2">
      <c r="A78" s="24" t="s">
        <v>333</v>
      </c>
      <c r="B78" s="14" t="s">
        <v>415</v>
      </c>
      <c r="C78" s="14" t="s">
        <v>750</v>
      </c>
      <c r="D78" s="14" t="s">
        <v>367</v>
      </c>
      <c r="E78" s="16" t="s">
        <v>19</v>
      </c>
      <c r="F78" s="18">
        <v>44896</v>
      </c>
      <c r="G78" s="18">
        <v>44927</v>
      </c>
      <c r="H78" s="18">
        <v>45199</v>
      </c>
      <c r="I78" s="16" t="s">
        <v>515</v>
      </c>
      <c r="J78" s="16" t="s">
        <v>745</v>
      </c>
      <c r="K78" s="16" t="s">
        <v>746</v>
      </c>
      <c r="L78" s="16" t="s">
        <v>747</v>
      </c>
      <c r="M78" s="16" t="s">
        <v>338</v>
      </c>
      <c r="N78" s="20">
        <v>57666.96</v>
      </c>
      <c r="O78" s="16" t="s">
        <v>18</v>
      </c>
      <c r="P78" s="20">
        <v>57666.96</v>
      </c>
      <c r="Q78" s="20">
        <v>47491.47</v>
      </c>
      <c r="R78" s="21">
        <v>17.649999999999999</v>
      </c>
      <c r="S78" s="16" t="s">
        <v>18</v>
      </c>
      <c r="T78" s="20">
        <v>10175.49</v>
      </c>
      <c r="U78" s="20">
        <v>12393</v>
      </c>
      <c r="V78" s="20">
        <v>56765.1</v>
      </c>
      <c r="W78" s="16" t="s">
        <v>19</v>
      </c>
      <c r="X78" s="16" t="s">
        <v>751</v>
      </c>
      <c r="Y78" s="16" t="s">
        <v>340</v>
      </c>
      <c r="Z78" s="16" t="s">
        <v>341</v>
      </c>
      <c r="AA78" s="16" t="s">
        <v>19</v>
      </c>
      <c r="AB78" s="14" t="s">
        <v>333</v>
      </c>
      <c r="AC78" s="16" t="s">
        <v>49</v>
      </c>
      <c r="AD78" s="21">
        <v>0</v>
      </c>
      <c r="AE78" s="16" t="s">
        <v>343</v>
      </c>
      <c r="AF78" s="16" t="s">
        <v>344</v>
      </c>
      <c r="AG78" s="16" t="s">
        <v>19</v>
      </c>
      <c r="AH78" s="20">
        <v>49288</v>
      </c>
      <c r="AI78" s="16" t="s">
        <v>346</v>
      </c>
      <c r="AJ78" s="16" t="s">
        <v>340</v>
      </c>
      <c r="AK78" s="16" t="s">
        <v>418</v>
      </c>
      <c r="AL78" s="16" t="s">
        <v>417</v>
      </c>
      <c r="AM78" s="16" t="s">
        <v>517</v>
      </c>
      <c r="AN78" s="16" t="s">
        <v>752</v>
      </c>
      <c r="AO78" s="16" t="s">
        <v>351</v>
      </c>
      <c r="AP78" s="16" t="s">
        <v>352</v>
      </c>
      <c r="AQ78" s="16" t="s">
        <v>19</v>
      </c>
      <c r="AR78" s="16" t="s">
        <v>19</v>
      </c>
      <c r="AS78" s="18"/>
      <c r="AT78" s="16" t="s">
        <v>353</v>
      </c>
      <c r="AU78" s="16" t="s">
        <v>19</v>
      </c>
      <c r="AV78" s="16" t="s">
        <v>19</v>
      </c>
      <c r="AW78" s="16" t="s">
        <v>19</v>
      </c>
      <c r="AX78" s="18"/>
      <c r="AY78" s="16" t="s">
        <v>353</v>
      </c>
      <c r="AZ78" s="26">
        <v>44913</v>
      </c>
    </row>
    <row r="79" spans="1:52" x14ac:dyDescent="0.2">
      <c r="A79" s="24" t="s">
        <v>333</v>
      </c>
      <c r="B79" s="14" t="s">
        <v>415</v>
      </c>
      <c r="C79" s="14" t="s">
        <v>753</v>
      </c>
      <c r="D79" s="14" t="s">
        <v>367</v>
      </c>
      <c r="E79" s="16" t="s">
        <v>19</v>
      </c>
      <c r="F79" s="18">
        <v>44896</v>
      </c>
      <c r="G79" s="18">
        <v>44927</v>
      </c>
      <c r="H79" s="18">
        <v>45107</v>
      </c>
      <c r="I79" s="16" t="s">
        <v>515</v>
      </c>
      <c r="J79" s="16" t="s">
        <v>754</v>
      </c>
      <c r="K79" s="16" t="s">
        <v>755</v>
      </c>
      <c r="L79" s="16" t="s">
        <v>756</v>
      </c>
      <c r="M79" s="16" t="s">
        <v>338</v>
      </c>
      <c r="N79" s="20">
        <v>5007.51</v>
      </c>
      <c r="O79" s="16" t="s">
        <v>18</v>
      </c>
      <c r="P79" s="20">
        <v>5007.51</v>
      </c>
      <c r="Q79" s="20">
        <v>5007.51</v>
      </c>
      <c r="R79" s="21">
        <v>0</v>
      </c>
      <c r="S79" s="16" t="s">
        <v>18</v>
      </c>
      <c r="T79" s="21">
        <v>0</v>
      </c>
      <c r="U79" s="21">
        <v>0</v>
      </c>
      <c r="V79" s="20">
        <v>6860.7</v>
      </c>
      <c r="W79" s="16" t="s">
        <v>19</v>
      </c>
      <c r="X79" s="16" t="s">
        <v>757</v>
      </c>
      <c r="Y79" s="16" t="s">
        <v>340</v>
      </c>
      <c r="Z79" s="16" t="s">
        <v>341</v>
      </c>
      <c r="AA79" s="16" t="s">
        <v>19</v>
      </c>
      <c r="AB79" s="14" t="s">
        <v>333</v>
      </c>
      <c r="AC79" s="16" t="s">
        <v>49</v>
      </c>
      <c r="AD79" s="21">
        <v>0</v>
      </c>
      <c r="AE79" s="16" t="s">
        <v>343</v>
      </c>
      <c r="AF79" s="16" t="s">
        <v>344</v>
      </c>
      <c r="AG79" s="16" t="s">
        <v>19</v>
      </c>
      <c r="AH79" s="20">
        <v>4279.92</v>
      </c>
      <c r="AI79" s="16" t="s">
        <v>371</v>
      </c>
      <c r="AJ79" s="16" t="s">
        <v>19</v>
      </c>
      <c r="AK79" s="16" t="s">
        <v>19</v>
      </c>
      <c r="AL79" s="16" t="s">
        <v>19</v>
      </c>
      <c r="AM79" s="16" t="s">
        <v>517</v>
      </c>
      <c r="AN79" s="16" t="s">
        <v>758</v>
      </c>
      <c r="AO79" s="16" t="s">
        <v>351</v>
      </c>
      <c r="AP79" s="16" t="s">
        <v>352</v>
      </c>
      <c r="AQ79" s="16" t="s">
        <v>19</v>
      </c>
      <c r="AR79" s="16" t="s">
        <v>19</v>
      </c>
      <c r="AS79" s="18"/>
      <c r="AT79" s="16" t="s">
        <v>353</v>
      </c>
      <c r="AU79" s="16" t="s">
        <v>19</v>
      </c>
      <c r="AV79" s="16" t="s">
        <v>19</v>
      </c>
      <c r="AW79" s="16" t="s">
        <v>19</v>
      </c>
      <c r="AX79" s="18"/>
      <c r="AY79" s="16" t="s">
        <v>353</v>
      </c>
      <c r="AZ79" s="26">
        <v>44903</v>
      </c>
    </row>
    <row r="80" spans="1:52" x14ac:dyDescent="0.2">
      <c r="A80" s="24" t="s">
        <v>333</v>
      </c>
      <c r="B80" s="14" t="s">
        <v>334</v>
      </c>
      <c r="C80" s="14" t="s">
        <v>759</v>
      </c>
      <c r="D80" s="14" t="s">
        <v>367</v>
      </c>
      <c r="E80" s="16" t="s">
        <v>53</v>
      </c>
      <c r="F80" s="18">
        <v>44896</v>
      </c>
      <c r="G80" s="18">
        <v>44867</v>
      </c>
      <c r="H80" s="18">
        <v>44944</v>
      </c>
      <c r="I80" s="16" t="s">
        <v>457</v>
      </c>
      <c r="J80" s="16" t="s">
        <v>210</v>
      </c>
      <c r="K80" s="16" t="s">
        <v>209</v>
      </c>
      <c r="L80" s="16" t="s">
        <v>211</v>
      </c>
      <c r="M80" s="16" t="s">
        <v>338</v>
      </c>
      <c r="N80" s="20">
        <v>3303</v>
      </c>
      <c r="O80" s="16" t="s">
        <v>18</v>
      </c>
      <c r="P80" s="20">
        <v>3303</v>
      </c>
      <c r="Q80" s="20">
        <v>3303</v>
      </c>
      <c r="R80" s="21">
        <v>0</v>
      </c>
      <c r="S80" s="16" t="s">
        <v>18</v>
      </c>
      <c r="T80" s="21">
        <v>0</v>
      </c>
      <c r="U80" s="21">
        <v>0</v>
      </c>
      <c r="V80" s="20">
        <v>3303</v>
      </c>
      <c r="W80" s="16" t="s">
        <v>19</v>
      </c>
      <c r="X80" s="16" t="s">
        <v>760</v>
      </c>
      <c r="Y80" s="16" t="s">
        <v>19</v>
      </c>
      <c r="Z80" s="16" t="s">
        <v>341</v>
      </c>
      <c r="AA80" s="16" t="s">
        <v>19</v>
      </c>
      <c r="AB80" s="14" t="s">
        <v>333</v>
      </c>
      <c r="AC80" s="16" t="s">
        <v>461</v>
      </c>
      <c r="AD80" s="21">
        <v>0</v>
      </c>
      <c r="AE80" s="16" t="s">
        <v>343</v>
      </c>
      <c r="AF80" s="16" t="s">
        <v>370</v>
      </c>
      <c r="AG80" s="16" t="s">
        <v>19</v>
      </c>
      <c r="AH80" s="20">
        <v>3303</v>
      </c>
      <c r="AI80" s="16" t="s">
        <v>371</v>
      </c>
      <c r="AJ80" s="16" t="s">
        <v>340</v>
      </c>
      <c r="AK80" s="16" t="s">
        <v>19</v>
      </c>
      <c r="AL80" s="16" t="s">
        <v>19</v>
      </c>
      <c r="AM80" s="16" t="s">
        <v>462</v>
      </c>
      <c r="AN80" s="16" t="s">
        <v>761</v>
      </c>
      <c r="AO80" s="16" t="s">
        <v>351</v>
      </c>
      <c r="AP80" s="16" t="s">
        <v>352</v>
      </c>
      <c r="AQ80" s="16" t="s">
        <v>19</v>
      </c>
      <c r="AR80" s="16" t="s">
        <v>19</v>
      </c>
      <c r="AS80" s="18"/>
      <c r="AT80" s="16" t="s">
        <v>353</v>
      </c>
      <c r="AU80" s="16" t="s">
        <v>19</v>
      </c>
      <c r="AV80" s="16" t="s">
        <v>19</v>
      </c>
      <c r="AW80" s="16" t="s">
        <v>19</v>
      </c>
      <c r="AX80" s="18"/>
      <c r="AY80" s="16" t="s">
        <v>353</v>
      </c>
      <c r="AZ80" s="26">
        <v>44914</v>
      </c>
    </row>
    <row r="81" spans="1:52" x14ac:dyDescent="0.2">
      <c r="A81" s="24" t="s">
        <v>333</v>
      </c>
      <c r="B81" s="14" t="s">
        <v>415</v>
      </c>
      <c r="C81" s="14" t="s">
        <v>762</v>
      </c>
      <c r="D81" s="14" t="s">
        <v>367</v>
      </c>
      <c r="E81" s="16" t="s">
        <v>19</v>
      </c>
      <c r="F81" s="18">
        <v>44896</v>
      </c>
      <c r="G81" s="18">
        <v>44927</v>
      </c>
      <c r="H81" s="18">
        <v>45152</v>
      </c>
      <c r="I81" s="16" t="s">
        <v>515</v>
      </c>
      <c r="J81" s="16" t="s">
        <v>763</v>
      </c>
      <c r="K81" s="16" t="s">
        <v>764</v>
      </c>
      <c r="L81" s="16" t="s">
        <v>765</v>
      </c>
      <c r="M81" s="16" t="s">
        <v>338</v>
      </c>
      <c r="N81" s="20">
        <v>50740.56</v>
      </c>
      <c r="O81" s="16" t="s">
        <v>18</v>
      </c>
      <c r="P81" s="20">
        <v>50740.56</v>
      </c>
      <c r="Q81" s="20">
        <v>38055.42</v>
      </c>
      <c r="R81" s="21">
        <v>25</v>
      </c>
      <c r="S81" s="16" t="s">
        <v>18</v>
      </c>
      <c r="T81" s="20">
        <v>12685.14</v>
      </c>
      <c r="U81" s="20">
        <v>13742.64</v>
      </c>
      <c r="V81" s="20">
        <v>41673.97</v>
      </c>
      <c r="W81" s="16" t="s">
        <v>19</v>
      </c>
      <c r="X81" s="16" t="s">
        <v>766</v>
      </c>
      <c r="Y81" s="16" t="s">
        <v>340</v>
      </c>
      <c r="Z81" s="16" t="s">
        <v>341</v>
      </c>
      <c r="AA81" s="16" t="s">
        <v>19</v>
      </c>
      <c r="AB81" s="14" t="s">
        <v>333</v>
      </c>
      <c r="AC81" s="16" t="s">
        <v>49</v>
      </c>
      <c r="AD81" s="21">
        <v>0</v>
      </c>
      <c r="AE81" s="16" t="s">
        <v>379</v>
      </c>
      <c r="AF81" s="16" t="s">
        <v>19</v>
      </c>
      <c r="AG81" s="16" t="s">
        <v>19</v>
      </c>
      <c r="AH81" s="20">
        <v>43368</v>
      </c>
      <c r="AI81" s="16" t="s">
        <v>371</v>
      </c>
      <c r="AJ81" s="16" t="s">
        <v>19</v>
      </c>
      <c r="AK81" s="16" t="s">
        <v>19</v>
      </c>
      <c r="AL81" s="16" t="s">
        <v>19</v>
      </c>
      <c r="AM81" s="16" t="s">
        <v>517</v>
      </c>
      <c r="AN81" s="16" t="s">
        <v>767</v>
      </c>
      <c r="AO81" s="16" t="s">
        <v>351</v>
      </c>
      <c r="AP81" s="16" t="s">
        <v>352</v>
      </c>
      <c r="AQ81" s="16" t="s">
        <v>19</v>
      </c>
      <c r="AR81" s="16" t="s">
        <v>19</v>
      </c>
      <c r="AS81" s="18"/>
      <c r="AT81" s="16" t="s">
        <v>353</v>
      </c>
      <c r="AU81" s="16" t="s">
        <v>19</v>
      </c>
      <c r="AV81" s="16" t="s">
        <v>19</v>
      </c>
      <c r="AW81" s="16" t="s">
        <v>19</v>
      </c>
      <c r="AX81" s="18"/>
      <c r="AY81" s="16" t="s">
        <v>353</v>
      </c>
      <c r="AZ81" s="26">
        <v>44903</v>
      </c>
    </row>
    <row r="82" spans="1:52" x14ac:dyDescent="0.2">
      <c r="A82" s="24" t="s">
        <v>333</v>
      </c>
      <c r="B82" s="14" t="s">
        <v>415</v>
      </c>
      <c r="C82" s="14" t="s">
        <v>768</v>
      </c>
      <c r="D82" s="14" t="s">
        <v>769</v>
      </c>
      <c r="E82" s="16" t="s">
        <v>19</v>
      </c>
      <c r="F82" s="18">
        <v>44896</v>
      </c>
      <c r="G82" s="18">
        <v>44927</v>
      </c>
      <c r="H82" s="18">
        <v>45291</v>
      </c>
      <c r="I82" s="16" t="s">
        <v>515</v>
      </c>
      <c r="J82" s="16" t="s">
        <v>770</v>
      </c>
      <c r="K82" s="16" t="s">
        <v>771</v>
      </c>
      <c r="L82" s="16" t="s">
        <v>772</v>
      </c>
      <c r="M82" s="16" t="s">
        <v>338</v>
      </c>
      <c r="N82" s="20">
        <v>120069.78</v>
      </c>
      <c r="O82" s="16" t="s">
        <v>18</v>
      </c>
      <c r="P82" s="20">
        <v>120069.78</v>
      </c>
      <c r="Q82" s="21">
        <v>1.1000000000000001</v>
      </c>
      <c r="R82" s="21">
        <v>100</v>
      </c>
      <c r="S82" s="16" t="s">
        <v>18</v>
      </c>
      <c r="T82" s="21">
        <v>0</v>
      </c>
      <c r="U82" s="20">
        <v>120068.68</v>
      </c>
      <c r="V82" s="21">
        <v>1.1000000000000001</v>
      </c>
      <c r="W82" s="16" t="s">
        <v>19</v>
      </c>
      <c r="X82" s="16" t="s">
        <v>773</v>
      </c>
      <c r="Y82" s="16" t="s">
        <v>19</v>
      </c>
      <c r="Z82" s="16" t="s">
        <v>341</v>
      </c>
      <c r="AA82" s="16" t="s">
        <v>19</v>
      </c>
      <c r="AB82" s="14" t="s">
        <v>333</v>
      </c>
      <c r="AC82" s="16" t="s">
        <v>49</v>
      </c>
      <c r="AD82" s="21">
        <v>0</v>
      </c>
      <c r="AE82" s="16" t="s">
        <v>742</v>
      </c>
      <c r="AF82" s="16" t="s">
        <v>19</v>
      </c>
      <c r="AG82" s="16" t="s">
        <v>19</v>
      </c>
      <c r="AH82" s="20">
        <v>120069.78</v>
      </c>
      <c r="AI82" s="16" t="s">
        <v>346</v>
      </c>
      <c r="AJ82" s="16" t="s">
        <v>340</v>
      </c>
      <c r="AK82" s="16" t="s">
        <v>418</v>
      </c>
      <c r="AL82" s="16" t="s">
        <v>417</v>
      </c>
      <c r="AM82" s="16" t="s">
        <v>517</v>
      </c>
      <c r="AN82" s="16" t="s">
        <v>774</v>
      </c>
      <c r="AO82" s="16" t="s">
        <v>351</v>
      </c>
      <c r="AP82" s="16" t="s">
        <v>602</v>
      </c>
      <c r="AQ82" s="16" t="s">
        <v>19</v>
      </c>
      <c r="AR82" s="16" t="s">
        <v>19</v>
      </c>
      <c r="AS82" s="18"/>
      <c r="AT82" s="16" t="s">
        <v>353</v>
      </c>
      <c r="AU82" s="16" t="s">
        <v>19</v>
      </c>
      <c r="AV82" s="16" t="s">
        <v>19</v>
      </c>
      <c r="AW82" s="16" t="s">
        <v>19</v>
      </c>
      <c r="AX82" s="18"/>
      <c r="AY82" s="16" t="s">
        <v>353</v>
      </c>
      <c r="AZ82" s="26">
        <v>44906</v>
      </c>
    </row>
    <row r="83" spans="1:52" x14ac:dyDescent="0.2">
      <c r="A83" s="24" t="s">
        <v>333</v>
      </c>
      <c r="B83" s="14" t="s">
        <v>334</v>
      </c>
      <c r="C83" s="14" t="s">
        <v>775</v>
      </c>
      <c r="D83" s="14" t="s">
        <v>367</v>
      </c>
      <c r="E83" s="16" t="s">
        <v>776</v>
      </c>
      <c r="F83" s="18">
        <v>44896</v>
      </c>
      <c r="G83" s="18">
        <v>44927</v>
      </c>
      <c r="H83" s="18">
        <v>45291</v>
      </c>
      <c r="I83" s="16" t="s">
        <v>386</v>
      </c>
      <c r="J83" s="16" t="s">
        <v>777</v>
      </c>
      <c r="K83" s="16" t="s">
        <v>778</v>
      </c>
      <c r="L83" s="16" t="s">
        <v>779</v>
      </c>
      <c r="M83" s="16" t="s">
        <v>338</v>
      </c>
      <c r="N83" s="20">
        <v>131919.84</v>
      </c>
      <c r="O83" s="16" t="s">
        <v>18</v>
      </c>
      <c r="P83" s="20">
        <v>131919.84</v>
      </c>
      <c r="Q83" s="20">
        <v>131919.84</v>
      </c>
      <c r="R83" s="21">
        <v>0</v>
      </c>
      <c r="S83" s="16" t="s">
        <v>18</v>
      </c>
      <c r="T83" s="21">
        <v>0</v>
      </c>
      <c r="U83" s="21">
        <v>0</v>
      </c>
      <c r="V83" s="20">
        <v>131919.84</v>
      </c>
      <c r="W83" s="16" t="s">
        <v>19</v>
      </c>
      <c r="X83" s="16" t="s">
        <v>780</v>
      </c>
      <c r="Y83" s="16" t="s">
        <v>19</v>
      </c>
      <c r="Z83" s="16" t="s">
        <v>341</v>
      </c>
      <c r="AA83" s="16" t="s">
        <v>19</v>
      </c>
      <c r="AB83" s="14" t="s">
        <v>333</v>
      </c>
      <c r="AC83" s="16" t="s">
        <v>19</v>
      </c>
      <c r="AD83" s="21">
        <v>0</v>
      </c>
      <c r="AE83" s="16" t="s">
        <v>379</v>
      </c>
      <c r="AF83" s="16" t="s">
        <v>19</v>
      </c>
      <c r="AG83" s="16" t="s">
        <v>19</v>
      </c>
      <c r="AH83" s="20">
        <v>112752</v>
      </c>
      <c r="AI83" s="16" t="s">
        <v>371</v>
      </c>
      <c r="AJ83" s="16" t="s">
        <v>19</v>
      </c>
      <c r="AK83" s="16" t="s">
        <v>781</v>
      </c>
      <c r="AL83" s="16" t="s">
        <v>782</v>
      </c>
      <c r="AM83" s="16" t="s">
        <v>390</v>
      </c>
      <c r="AN83" s="16" t="s">
        <v>783</v>
      </c>
      <c r="AO83" s="16" t="s">
        <v>351</v>
      </c>
      <c r="AP83" s="16" t="s">
        <v>352</v>
      </c>
      <c r="AQ83" s="16" t="s">
        <v>19</v>
      </c>
      <c r="AR83" s="16" t="s">
        <v>19</v>
      </c>
      <c r="AS83" s="18"/>
      <c r="AT83" s="16" t="s">
        <v>353</v>
      </c>
      <c r="AU83" s="16" t="s">
        <v>19</v>
      </c>
      <c r="AV83" s="16" t="s">
        <v>19</v>
      </c>
      <c r="AW83" s="16" t="s">
        <v>19</v>
      </c>
      <c r="AX83" s="18"/>
      <c r="AY83" s="16" t="s">
        <v>353</v>
      </c>
      <c r="AZ83" s="26">
        <v>44920</v>
      </c>
    </row>
    <row r="84" spans="1:52" x14ac:dyDescent="0.2">
      <c r="A84" s="24" t="s">
        <v>333</v>
      </c>
      <c r="B84" s="14" t="s">
        <v>415</v>
      </c>
      <c r="C84" s="14" t="s">
        <v>784</v>
      </c>
      <c r="D84" s="14" t="s">
        <v>769</v>
      </c>
      <c r="E84" s="16" t="s">
        <v>19</v>
      </c>
      <c r="F84" s="18">
        <v>44899</v>
      </c>
      <c r="G84" s="18">
        <v>44927</v>
      </c>
      <c r="H84" s="18">
        <v>45291</v>
      </c>
      <c r="I84" s="16" t="s">
        <v>515</v>
      </c>
      <c r="J84" s="16" t="s">
        <v>785</v>
      </c>
      <c r="K84" s="16" t="s">
        <v>786</v>
      </c>
      <c r="L84" s="16" t="s">
        <v>787</v>
      </c>
      <c r="M84" s="16" t="s">
        <v>338</v>
      </c>
      <c r="N84" s="20">
        <v>10346.6</v>
      </c>
      <c r="O84" s="16" t="s">
        <v>18</v>
      </c>
      <c r="P84" s="20">
        <v>10346.6</v>
      </c>
      <c r="Q84" s="21">
        <v>500</v>
      </c>
      <c r="R84" s="21">
        <v>95.17</v>
      </c>
      <c r="S84" s="16" t="s">
        <v>18</v>
      </c>
      <c r="T84" s="21">
        <v>0</v>
      </c>
      <c r="U84" s="20">
        <v>9846.6</v>
      </c>
      <c r="V84" s="21">
        <v>500</v>
      </c>
      <c r="W84" s="16" t="s">
        <v>19</v>
      </c>
      <c r="X84" s="16" t="s">
        <v>788</v>
      </c>
      <c r="Y84" s="16" t="s">
        <v>19</v>
      </c>
      <c r="Z84" s="16" t="s">
        <v>341</v>
      </c>
      <c r="AA84" s="16" t="s">
        <v>19</v>
      </c>
      <c r="AB84" s="14" t="s">
        <v>333</v>
      </c>
      <c r="AC84" s="16" t="s">
        <v>49</v>
      </c>
      <c r="AD84" s="21">
        <v>0</v>
      </c>
      <c r="AE84" s="16" t="s">
        <v>742</v>
      </c>
      <c r="AF84" s="16" t="s">
        <v>19</v>
      </c>
      <c r="AG84" s="16" t="s">
        <v>19</v>
      </c>
      <c r="AH84" s="20">
        <v>10346.6</v>
      </c>
      <c r="AI84" s="16" t="s">
        <v>346</v>
      </c>
      <c r="AJ84" s="16" t="s">
        <v>340</v>
      </c>
      <c r="AK84" s="16" t="s">
        <v>418</v>
      </c>
      <c r="AL84" s="16" t="s">
        <v>417</v>
      </c>
      <c r="AM84" s="16" t="s">
        <v>517</v>
      </c>
      <c r="AN84" s="16" t="s">
        <v>789</v>
      </c>
      <c r="AO84" s="16" t="s">
        <v>351</v>
      </c>
      <c r="AP84" s="16" t="s">
        <v>352</v>
      </c>
      <c r="AQ84" s="16" t="s">
        <v>19</v>
      </c>
      <c r="AR84" s="16" t="s">
        <v>19</v>
      </c>
      <c r="AS84" s="18"/>
      <c r="AT84" s="16" t="s">
        <v>353</v>
      </c>
      <c r="AU84" s="16" t="s">
        <v>19</v>
      </c>
      <c r="AV84" s="16" t="s">
        <v>19</v>
      </c>
      <c r="AW84" s="16" t="s">
        <v>19</v>
      </c>
      <c r="AX84" s="18"/>
      <c r="AY84" s="16" t="s">
        <v>353</v>
      </c>
      <c r="AZ84" s="26">
        <v>44903</v>
      </c>
    </row>
    <row r="85" spans="1:52" x14ac:dyDescent="0.2">
      <c r="A85" s="24" t="s">
        <v>333</v>
      </c>
      <c r="B85" s="14" t="s">
        <v>415</v>
      </c>
      <c r="C85" s="14" t="s">
        <v>790</v>
      </c>
      <c r="D85" s="14" t="s">
        <v>769</v>
      </c>
      <c r="E85" s="16" t="s">
        <v>19</v>
      </c>
      <c r="F85" s="18">
        <v>44899</v>
      </c>
      <c r="G85" s="18">
        <v>44927</v>
      </c>
      <c r="H85" s="18">
        <v>45291</v>
      </c>
      <c r="I85" s="16" t="s">
        <v>515</v>
      </c>
      <c r="J85" s="16" t="s">
        <v>791</v>
      </c>
      <c r="K85" s="16" t="s">
        <v>792</v>
      </c>
      <c r="L85" s="16" t="s">
        <v>793</v>
      </c>
      <c r="M85" s="16" t="s">
        <v>338</v>
      </c>
      <c r="N85" s="20">
        <v>4955.16</v>
      </c>
      <c r="O85" s="16" t="s">
        <v>18</v>
      </c>
      <c r="P85" s="20">
        <v>4955.16</v>
      </c>
      <c r="Q85" s="21">
        <v>131.16</v>
      </c>
      <c r="R85" s="21">
        <v>97.35</v>
      </c>
      <c r="S85" s="16" t="s">
        <v>18</v>
      </c>
      <c r="T85" s="21">
        <v>0</v>
      </c>
      <c r="U85" s="20">
        <v>4824</v>
      </c>
      <c r="V85" s="21">
        <v>131.16</v>
      </c>
      <c r="W85" s="16" t="s">
        <v>19</v>
      </c>
      <c r="X85" s="16" t="s">
        <v>794</v>
      </c>
      <c r="Y85" s="16" t="s">
        <v>19</v>
      </c>
      <c r="Z85" s="16" t="s">
        <v>341</v>
      </c>
      <c r="AA85" s="16" t="s">
        <v>19</v>
      </c>
      <c r="AB85" s="14" t="s">
        <v>333</v>
      </c>
      <c r="AC85" s="16" t="s">
        <v>49</v>
      </c>
      <c r="AD85" s="21">
        <v>0</v>
      </c>
      <c r="AE85" s="16" t="s">
        <v>742</v>
      </c>
      <c r="AF85" s="16" t="s">
        <v>19</v>
      </c>
      <c r="AG85" s="16" t="s">
        <v>19</v>
      </c>
      <c r="AH85" s="20">
        <v>4955.16</v>
      </c>
      <c r="AI85" s="16" t="s">
        <v>346</v>
      </c>
      <c r="AJ85" s="16" t="s">
        <v>340</v>
      </c>
      <c r="AK85" s="16" t="s">
        <v>418</v>
      </c>
      <c r="AL85" s="16" t="s">
        <v>417</v>
      </c>
      <c r="AM85" s="16" t="s">
        <v>517</v>
      </c>
      <c r="AN85" s="16" t="s">
        <v>795</v>
      </c>
      <c r="AO85" s="16" t="s">
        <v>351</v>
      </c>
      <c r="AP85" s="16" t="s">
        <v>796</v>
      </c>
      <c r="AQ85" s="16" t="s">
        <v>19</v>
      </c>
      <c r="AR85" s="16" t="s">
        <v>19</v>
      </c>
      <c r="AS85" s="18"/>
      <c r="AT85" s="16" t="s">
        <v>353</v>
      </c>
      <c r="AU85" s="16" t="s">
        <v>19</v>
      </c>
      <c r="AV85" s="16" t="s">
        <v>19</v>
      </c>
      <c r="AW85" s="16" t="s">
        <v>19</v>
      </c>
      <c r="AX85" s="18"/>
      <c r="AY85" s="16" t="s">
        <v>353</v>
      </c>
      <c r="AZ85" s="26">
        <v>44903</v>
      </c>
    </row>
    <row r="86" spans="1:52" x14ac:dyDescent="0.2">
      <c r="A86" s="24" t="s">
        <v>333</v>
      </c>
      <c r="B86" s="14" t="s">
        <v>415</v>
      </c>
      <c r="C86" s="14" t="s">
        <v>797</v>
      </c>
      <c r="D86" s="14" t="s">
        <v>769</v>
      </c>
      <c r="E86" s="16" t="s">
        <v>19</v>
      </c>
      <c r="F86" s="18">
        <v>44899</v>
      </c>
      <c r="G86" s="18">
        <v>44927</v>
      </c>
      <c r="H86" s="18">
        <v>45291</v>
      </c>
      <c r="I86" s="16" t="s">
        <v>515</v>
      </c>
      <c r="J86" s="16" t="s">
        <v>798</v>
      </c>
      <c r="K86" s="16" t="s">
        <v>799</v>
      </c>
      <c r="L86" s="16" t="s">
        <v>19</v>
      </c>
      <c r="M86" s="16" t="s">
        <v>338</v>
      </c>
      <c r="N86" s="20">
        <v>25000</v>
      </c>
      <c r="O86" s="16" t="s">
        <v>18</v>
      </c>
      <c r="P86" s="20">
        <v>25000</v>
      </c>
      <c r="Q86" s="21">
        <v>625.4</v>
      </c>
      <c r="R86" s="21">
        <v>97.5</v>
      </c>
      <c r="S86" s="16" t="s">
        <v>18</v>
      </c>
      <c r="T86" s="21">
        <v>0</v>
      </c>
      <c r="U86" s="20">
        <v>24374.6</v>
      </c>
      <c r="V86" s="21">
        <v>625.4</v>
      </c>
      <c r="W86" s="16" t="s">
        <v>19</v>
      </c>
      <c r="X86" s="16" t="s">
        <v>800</v>
      </c>
      <c r="Y86" s="16" t="s">
        <v>19</v>
      </c>
      <c r="Z86" s="16" t="s">
        <v>341</v>
      </c>
      <c r="AA86" s="16" t="s">
        <v>19</v>
      </c>
      <c r="AB86" s="14" t="s">
        <v>333</v>
      </c>
      <c r="AC86" s="16" t="s">
        <v>49</v>
      </c>
      <c r="AD86" s="21">
        <v>0</v>
      </c>
      <c r="AE86" s="16" t="s">
        <v>742</v>
      </c>
      <c r="AF86" s="16" t="s">
        <v>19</v>
      </c>
      <c r="AG86" s="16" t="s">
        <v>19</v>
      </c>
      <c r="AH86" s="20">
        <v>25000</v>
      </c>
      <c r="AI86" s="16" t="s">
        <v>346</v>
      </c>
      <c r="AJ86" s="16" t="s">
        <v>340</v>
      </c>
      <c r="AK86" s="16" t="s">
        <v>418</v>
      </c>
      <c r="AL86" s="16" t="s">
        <v>417</v>
      </c>
      <c r="AM86" s="16" t="s">
        <v>517</v>
      </c>
      <c r="AN86" s="16" t="s">
        <v>801</v>
      </c>
      <c r="AO86" s="16" t="s">
        <v>351</v>
      </c>
      <c r="AP86" s="16" t="s">
        <v>352</v>
      </c>
      <c r="AQ86" s="16" t="s">
        <v>19</v>
      </c>
      <c r="AR86" s="16" t="s">
        <v>19</v>
      </c>
      <c r="AS86" s="18"/>
      <c r="AT86" s="16" t="s">
        <v>353</v>
      </c>
      <c r="AU86" s="16" t="s">
        <v>19</v>
      </c>
      <c r="AV86" s="16" t="s">
        <v>19</v>
      </c>
      <c r="AW86" s="16" t="s">
        <v>19</v>
      </c>
      <c r="AX86" s="18"/>
      <c r="AY86" s="16" t="s">
        <v>353</v>
      </c>
      <c r="AZ86" s="26">
        <v>44903</v>
      </c>
    </row>
    <row r="87" spans="1:52" x14ac:dyDescent="0.2">
      <c r="A87" s="24" t="s">
        <v>333</v>
      </c>
      <c r="B87" s="14" t="s">
        <v>415</v>
      </c>
      <c r="C87" s="14" t="s">
        <v>802</v>
      </c>
      <c r="D87" s="14" t="s">
        <v>769</v>
      </c>
      <c r="E87" s="16" t="s">
        <v>19</v>
      </c>
      <c r="F87" s="18">
        <v>44899</v>
      </c>
      <c r="G87" s="18">
        <v>44927</v>
      </c>
      <c r="H87" s="18">
        <v>45291</v>
      </c>
      <c r="I87" s="16" t="s">
        <v>515</v>
      </c>
      <c r="J87" s="16" t="s">
        <v>803</v>
      </c>
      <c r="K87" s="16" t="s">
        <v>804</v>
      </c>
      <c r="L87" s="16" t="s">
        <v>805</v>
      </c>
      <c r="M87" s="16" t="s">
        <v>338</v>
      </c>
      <c r="N87" s="20">
        <v>39463</v>
      </c>
      <c r="O87" s="16" t="s">
        <v>18</v>
      </c>
      <c r="P87" s="20">
        <v>39463</v>
      </c>
      <c r="Q87" s="20">
        <v>33101.83</v>
      </c>
      <c r="R87" s="21">
        <v>16.12</v>
      </c>
      <c r="S87" s="16" t="s">
        <v>18</v>
      </c>
      <c r="T87" s="21">
        <v>0</v>
      </c>
      <c r="U87" s="20">
        <v>6361.17</v>
      </c>
      <c r="V87" s="20">
        <v>33101.83</v>
      </c>
      <c r="W87" s="16" t="s">
        <v>19</v>
      </c>
      <c r="X87" s="16" t="s">
        <v>806</v>
      </c>
      <c r="Y87" s="16" t="s">
        <v>19</v>
      </c>
      <c r="Z87" s="16" t="s">
        <v>341</v>
      </c>
      <c r="AA87" s="16" t="s">
        <v>19</v>
      </c>
      <c r="AB87" s="14" t="s">
        <v>333</v>
      </c>
      <c r="AC87" s="16" t="s">
        <v>49</v>
      </c>
      <c r="AD87" s="21">
        <v>0</v>
      </c>
      <c r="AE87" s="16" t="s">
        <v>742</v>
      </c>
      <c r="AF87" s="16" t="s">
        <v>19</v>
      </c>
      <c r="AG87" s="16" t="s">
        <v>19</v>
      </c>
      <c r="AH87" s="20">
        <v>39463</v>
      </c>
      <c r="AI87" s="16" t="s">
        <v>346</v>
      </c>
      <c r="AJ87" s="16" t="s">
        <v>340</v>
      </c>
      <c r="AK87" s="16" t="s">
        <v>418</v>
      </c>
      <c r="AL87" s="16" t="s">
        <v>417</v>
      </c>
      <c r="AM87" s="16" t="s">
        <v>517</v>
      </c>
      <c r="AN87" s="16" t="s">
        <v>807</v>
      </c>
      <c r="AO87" s="16" t="s">
        <v>351</v>
      </c>
      <c r="AP87" s="16" t="s">
        <v>352</v>
      </c>
      <c r="AQ87" s="16" t="s">
        <v>19</v>
      </c>
      <c r="AR87" s="16" t="s">
        <v>19</v>
      </c>
      <c r="AS87" s="18"/>
      <c r="AT87" s="16" t="s">
        <v>353</v>
      </c>
      <c r="AU87" s="16" t="s">
        <v>19</v>
      </c>
      <c r="AV87" s="16" t="s">
        <v>19</v>
      </c>
      <c r="AW87" s="16" t="s">
        <v>19</v>
      </c>
      <c r="AX87" s="18"/>
      <c r="AY87" s="16" t="s">
        <v>353</v>
      </c>
      <c r="AZ87" s="26">
        <v>44903</v>
      </c>
    </row>
    <row r="88" spans="1:52" x14ac:dyDescent="0.2">
      <c r="A88" s="24" t="s">
        <v>333</v>
      </c>
      <c r="B88" s="14" t="s">
        <v>415</v>
      </c>
      <c r="C88" s="14" t="s">
        <v>808</v>
      </c>
      <c r="D88" s="14" t="s">
        <v>769</v>
      </c>
      <c r="E88" s="16" t="s">
        <v>19</v>
      </c>
      <c r="F88" s="18">
        <v>44899</v>
      </c>
      <c r="G88" s="18">
        <v>44927</v>
      </c>
      <c r="H88" s="18">
        <v>45016</v>
      </c>
      <c r="I88" s="16" t="s">
        <v>515</v>
      </c>
      <c r="J88" s="16" t="s">
        <v>770</v>
      </c>
      <c r="K88" s="16" t="s">
        <v>771</v>
      </c>
      <c r="L88" s="16" t="s">
        <v>772</v>
      </c>
      <c r="M88" s="16" t="s">
        <v>338</v>
      </c>
      <c r="N88" s="20">
        <v>1874039.3</v>
      </c>
      <c r="O88" s="16" t="s">
        <v>18</v>
      </c>
      <c r="P88" s="20">
        <v>1874039.3</v>
      </c>
      <c r="Q88" s="21">
        <v>0</v>
      </c>
      <c r="R88" s="21">
        <v>100</v>
      </c>
      <c r="S88" s="16" t="s">
        <v>18</v>
      </c>
      <c r="T88" s="21">
        <v>0</v>
      </c>
      <c r="U88" s="20">
        <v>1874039.38</v>
      </c>
      <c r="V88" s="21">
        <v>0</v>
      </c>
      <c r="W88" s="16" t="s">
        <v>19</v>
      </c>
      <c r="X88" s="16" t="s">
        <v>809</v>
      </c>
      <c r="Y88" s="16" t="s">
        <v>19</v>
      </c>
      <c r="Z88" s="16" t="s">
        <v>341</v>
      </c>
      <c r="AA88" s="16" t="s">
        <v>19</v>
      </c>
      <c r="AB88" s="14" t="s">
        <v>333</v>
      </c>
      <c r="AC88" s="16" t="s">
        <v>49</v>
      </c>
      <c r="AD88" s="21">
        <v>0</v>
      </c>
      <c r="AE88" s="16" t="s">
        <v>742</v>
      </c>
      <c r="AF88" s="16" t="s">
        <v>19</v>
      </c>
      <c r="AG88" s="16" t="s">
        <v>19</v>
      </c>
      <c r="AH88" s="20">
        <v>1874039.3</v>
      </c>
      <c r="AI88" s="16" t="s">
        <v>371</v>
      </c>
      <c r="AJ88" s="16" t="s">
        <v>340</v>
      </c>
      <c r="AK88" s="16" t="s">
        <v>418</v>
      </c>
      <c r="AL88" s="16" t="s">
        <v>417</v>
      </c>
      <c r="AM88" s="16" t="s">
        <v>517</v>
      </c>
      <c r="AN88" s="16" t="s">
        <v>810</v>
      </c>
      <c r="AO88" s="16" t="s">
        <v>351</v>
      </c>
      <c r="AP88" s="16" t="s">
        <v>602</v>
      </c>
      <c r="AQ88" s="16" t="s">
        <v>19</v>
      </c>
      <c r="AR88" s="16" t="s">
        <v>19</v>
      </c>
      <c r="AS88" s="18"/>
      <c r="AT88" s="16" t="s">
        <v>353</v>
      </c>
      <c r="AU88" s="16" t="s">
        <v>19</v>
      </c>
      <c r="AV88" s="16" t="s">
        <v>19</v>
      </c>
      <c r="AW88" s="16" t="s">
        <v>19</v>
      </c>
      <c r="AX88" s="18"/>
      <c r="AY88" s="16" t="s">
        <v>353</v>
      </c>
      <c r="AZ88" s="26">
        <v>44923</v>
      </c>
    </row>
    <row r="89" spans="1:52" x14ac:dyDescent="0.2">
      <c r="A89" s="24" t="s">
        <v>333</v>
      </c>
      <c r="B89" s="14" t="s">
        <v>415</v>
      </c>
      <c r="C89" s="14" t="s">
        <v>811</v>
      </c>
      <c r="D89" s="14" t="s">
        <v>769</v>
      </c>
      <c r="E89" s="16" t="s">
        <v>19</v>
      </c>
      <c r="F89" s="18">
        <v>44899</v>
      </c>
      <c r="G89" s="18">
        <v>44927</v>
      </c>
      <c r="H89" s="18">
        <v>45107</v>
      </c>
      <c r="I89" s="16" t="s">
        <v>515</v>
      </c>
      <c r="J89" s="16" t="s">
        <v>812</v>
      </c>
      <c r="K89" s="16" t="s">
        <v>813</v>
      </c>
      <c r="L89" s="16" t="s">
        <v>814</v>
      </c>
      <c r="M89" s="16" t="s">
        <v>338</v>
      </c>
      <c r="N89" s="20">
        <v>477934.77</v>
      </c>
      <c r="O89" s="16" t="s">
        <v>18</v>
      </c>
      <c r="P89" s="20">
        <v>477934.77</v>
      </c>
      <c r="Q89" s="20">
        <v>388344.77</v>
      </c>
      <c r="R89" s="21">
        <v>18.75</v>
      </c>
      <c r="S89" s="16" t="s">
        <v>18</v>
      </c>
      <c r="T89" s="21">
        <v>0</v>
      </c>
      <c r="U89" s="20">
        <v>89590</v>
      </c>
      <c r="V89" s="20">
        <v>388344.77</v>
      </c>
      <c r="W89" s="16" t="s">
        <v>19</v>
      </c>
      <c r="X89" s="16" t="s">
        <v>815</v>
      </c>
      <c r="Y89" s="16" t="s">
        <v>19</v>
      </c>
      <c r="Z89" s="16" t="s">
        <v>341</v>
      </c>
      <c r="AA89" s="16" t="s">
        <v>19</v>
      </c>
      <c r="AB89" s="14" t="s">
        <v>333</v>
      </c>
      <c r="AC89" s="16" t="s">
        <v>49</v>
      </c>
      <c r="AD89" s="21">
        <v>0</v>
      </c>
      <c r="AE89" s="16" t="s">
        <v>742</v>
      </c>
      <c r="AF89" s="16" t="s">
        <v>19</v>
      </c>
      <c r="AG89" s="16" t="s">
        <v>19</v>
      </c>
      <c r="AH89" s="20">
        <v>408491.26</v>
      </c>
      <c r="AI89" s="16" t="s">
        <v>346</v>
      </c>
      <c r="AJ89" s="16" t="s">
        <v>340</v>
      </c>
      <c r="AK89" s="16" t="s">
        <v>418</v>
      </c>
      <c r="AL89" s="16" t="s">
        <v>417</v>
      </c>
      <c r="AM89" s="16" t="s">
        <v>517</v>
      </c>
      <c r="AN89" s="16" t="s">
        <v>816</v>
      </c>
      <c r="AO89" s="16" t="s">
        <v>351</v>
      </c>
      <c r="AP89" s="16" t="s">
        <v>602</v>
      </c>
      <c r="AQ89" s="16" t="s">
        <v>19</v>
      </c>
      <c r="AR89" s="16" t="s">
        <v>19</v>
      </c>
      <c r="AS89" s="18"/>
      <c r="AT89" s="16" t="s">
        <v>353</v>
      </c>
      <c r="AU89" s="16" t="s">
        <v>19</v>
      </c>
      <c r="AV89" s="16" t="s">
        <v>19</v>
      </c>
      <c r="AW89" s="16" t="s">
        <v>19</v>
      </c>
      <c r="AX89" s="18"/>
      <c r="AY89" s="16" t="s">
        <v>353</v>
      </c>
      <c r="AZ89" s="26">
        <v>44924</v>
      </c>
    </row>
    <row r="90" spans="1:52" x14ac:dyDescent="0.2">
      <c r="A90" s="24" t="s">
        <v>333</v>
      </c>
      <c r="B90" s="14" t="s">
        <v>415</v>
      </c>
      <c r="C90" s="14" t="s">
        <v>817</v>
      </c>
      <c r="D90" s="14" t="s">
        <v>367</v>
      </c>
      <c r="E90" s="16" t="s">
        <v>49</v>
      </c>
      <c r="F90" s="18">
        <v>44899</v>
      </c>
      <c r="G90" s="18">
        <v>44927</v>
      </c>
      <c r="H90" s="18">
        <v>45291</v>
      </c>
      <c r="I90" s="16" t="s">
        <v>417</v>
      </c>
      <c r="J90" s="16" t="s">
        <v>818</v>
      </c>
      <c r="K90" s="16" t="s">
        <v>819</v>
      </c>
      <c r="L90" s="16" t="s">
        <v>820</v>
      </c>
      <c r="M90" s="16" t="s">
        <v>338</v>
      </c>
      <c r="N90" s="20">
        <v>4234.2299999999996</v>
      </c>
      <c r="O90" s="16" t="s">
        <v>18</v>
      </c>
      <c r="P90" s="20">
        <v>4234.2299999999996</v>
      </c>
      <c r="Q90" s="20">
        <v>1454.31</v>
      </c>
      <c r="R90" s="21">
        <v>65.650000000000006</v>
      </c>
      <c r="S90" s="16" t="s">
        <v>18</v>
      </c>
      <c r="T90" s="20">
        <v>2779.92</v>
      </c>
      <c r="U90" s="20">
        <v>2779.92</v>
      </c>
      <c r="V90" s="20">
        <v>1454.31</v>
      </c>
      <c r="W90" s="16" t="s">
        <v>19</v>
      </c>
      <c r="X90" s="16" t="s">
        <v>821</v>
      </c>
      <c r="Y90" s="16" t="s">
        <v>19</v>
      </c>
      <c r="Z90" s="16" t="s">
        <v>341</v>
      </c>
      <c r="AA90" s="16" t="s">
        <v>19</v>
      </c>
      <c r="AB90" s="14" t="s">
        <v>333</v>
      </c>
      <c r="AC90" s="16" t="s">
        <v>19</v>
      </c>
      <c r="AD90" s="21">
        <v>0</v>
      </c>
      <c r="AE90" s="16" t="s">
        <v>343</v>
      </c>
      <c r="AF90" s="16" t="s">
        <v>370</v>
      </c>
      <c r="AG90" s="16" t="s">
        <v>19</v>
      </c>
      <c r="AH90" s="20">
        <v>3619</v>
      </c>
      <c r="AI90" s="16" t="s">
        <v>346</v>
      </c>
      <c r="AJ90" s="16" t="s">
        <v>340</v>
      </c>
      <c r="AK90" s="16" t="s">
        <v>418</v>
      </c>
      <c r="AL90" s="16" t="s">
        <v>417</v>
      </c>
      <c r="AM90" s="16" t="s">
        <v>418</v>
      </c>
      <c r="AN90" s="16" t="s">
        <v>822</v>
      </c>
      <c r="AO90" s="16" t="s">
        <v>351</v>
      </c>
      <c r="AP90" s="16" t="s">
        <v>352</v>
      </c>
      <c r="AQ90" s="16" t="s">
        <v>19</v>
      </c>
      <c r="AR90" s="16" t="s">
        <v>19</v>
      </c>
      <c r="AS90" s="18"/>
      <c r="AT90" s="16" t="s">
        <v>353</v>
      </c>
      <c r="AU90" s="16" t="s">
        <v>19</v>
      </c>
      <c r="AV90" s="16" t="s">
        <v>19</v>
      </c>
      <c r="AW90" s="16" t="s">
        <v>19</v>
      </c>
      <c r="AX90" s="18"/>
      <c r="AY90" s="16" t="s">
        <v>353</v>
      </c>
      <c r="AZ90" s="26">
        <v>44903</v>
      </c>
    </row>
    <row r="91" spans="1:52" x14ac:dyDescent="0.2">
      <c r="A91" s="24" t="s">
        <v>333</v>
      </c>
      <c r="B91" s="14" t="s">
        <v>415</v>
      </c>
      <c r="C91" s="14" t="s">
        <v>823</v>
      </c>
      <c r="D91" s="14" t="s">
        <v>336</v>
      </c>
      <c r="E91" s="16" t="s">
        <v>19</v>
      </c>
      <c r="F91" s="18">
        <v>44899</v>
      </c>
      <c r="G91" s="18">
        <v>44927</v>
      </c>
      <c r="H91" s="18">
        <v>45291</v>
      </c>
      <c r="I91" s="16" t="s">
        <v>417</v>
      </c>
      <c r="J91" s="16" t="s">
        <v>26</v>
      </c>
      <c r="K91" s="16" t="s">
        <v>25</v>
      </c>
      <c r="L91" s="16" t="s">
        <v>27</v>
      </c>
      <c r="M91" s="16" t="s">
        <v>338</v>
      </c>
      <c r="N91" s="20">
        <v>152221.68</v>
      </c>
      <c r="O91" s="16" t="s">
        <v>18</v>
      </c>
      <c r="P91" s="20">
        <v>152221.68</v>
      </c>
      <c r="Q91" s="20">
        <v>126892.7</v>
      </c>
      <c r="R91" s="21">
        <v>16.64</v>
      </c>
      <c r="S91" s="16" t="s">
        <v>18</v>
      </c>
      <c r="T91" s="20">
        <v>25328.959999999999</v>
      </c>
      <c r="U91" s="20">
        <v>25328.98</v>
      </c>
      <c r="V91" s="20">
        <v>126892.69</v>
      </c>
      <c r="W91" s="16" t="s">
        <v>19</v>
      </c>
      <c r="X91" s="16" t="s">
        <v>824</v>
      </c>
      <c r="Y91" s="16" t="s">
        <v>19</v>
      </c>
      <c r="Z91" s="16" t="s">
        <v>341</v>
      </c>
      <c r="AA91" s="16" t="s">
        <v>825</v>
      </c>
      <c r="AB91" s="14" t="s">
        <v>333</v>
      </c>
      <c r="AC91" s="16" t="s">
        <v>19</v>
      </c>
      <c r="AD91" s="21">
        <v>0</v>
      </c>
      <c r="AE91" s="16" t="s">
        <v>361</v>
      </c>
      <c r="AF91" s="16" t="s">
        <v>19</v>
      </c>
      <c r="AG91" s="16" t="s">
        <v>826</v>
      </c>
      <c r="AH91" s="20">
        <v>130104</v>
      </c>
      <c r="AI91" s="16" t="s">
        <v>346</v>
      </c>
      <c r="AJ91" s="16" t="s">
        <v>340</v>
      </c>
      <c r="AK91" s="16" t="s">
        <v>418</v>
      </c>
      <c r="AL91" s="16" t="s">
        <v>417</v>
      </c>
      <c r="AM91" s="16" t="s">
        <v>418</v>
      </c>
      <c r="AN91" s="16" t="s">
        <v>827</v>
      </c>
      <c r="AO91" s="16" t="s">
        <v>351</v>
      </c>
      <c r="AP91" s="16" t="s">
        <v>352</v>
      </c>
      <c r="AQ91" s="16" t="s">
        <v>19</v>
      </c>
      <c r="AR91" s="16" t="s">
        <v>19</v>
      </c>
      <c r="AS91" s="18"/>
      <c r="AT91" s="16" t="s">
        <v>353</v>
      </c>
      <c r="AU91" s="16" t="s">
        <v>19</v>
      </c>
      <c r="AV91" s="16" t="s">
        <v>19</v>
      </c>
      <c r="AW91" s="16" t="s">
        <v>19</v>
      </c>
      <c r="AX91" s="18"/>
      <c r="AY91" s="16" t="s">
        <v>353</v>
      </c>
      <c r="AZ91" s="26">
        <v>44923</v>
      </c>
    </row>
    <row r="92" spans="1:52" x14ac:dyDescent="0.2">
      <c r="A92" s="24" t="s">
        <v>333</v>
      </c>
      <c r="B92" s="14" t="s">
        <v>415</v>
      </c>
      <c r="C92" s="14" t="s">
        <v>828</v>
      </c>
      <c r="D92" s="14" t="s">
        <v>769</v>
      </c>
      <c r="E92" s="16" t="s">
        <v>19</v>
      </c>
      <c r="F92" s="18">
        <v>44899</v>
      </c>
      <c r="G92" s="18">
        <v>44927</v>
      </c>
      <c r="H92" s="18">
        <v>45291</v>
      </c>
      <c r="I92" s="16" t="s">
        <v>515</v>
      </c>
      <c r="J92" s="16" t="s">
        <v>829</v>
      </c>
      <c r="K92" s="16" t="s">
        <v>830</v>
      </c>
      <c r="L92" s="16" t="s">
        <v>831</v>
      </c>
      <c r="M92" s="16" t="s">
        <v>338</v>
      </c>
      <c r="N92" s="20">
        <v>49999.95</v>
      </c>
      <c r="O92" s="16" t="s">
        <v>18</v>
      </c>
      <c r="P92" s="20">
        <v>49999.95</v>
      </c>
      <c r="Q92" s="20">
        <v>48509.35</v>
      </c>
      <c r="R92" s="21">
        <v>2.98</v>
      </c>
      <c r="S92" s="16" t="s">
        <v>18</v>
      </c>
      <c r="T92" s="21">
        <v>0</v>
      </c>
      <c r="U92" s="20">
        <v>1490.6</v>
      </c>
      <c r="V92" s="20">
        <v>48509.35</v>
      </c>
      <c r="W92" s="16" t="s">
        <v>19</v>
      </c>
      <c r="X92" s="16" t="s">
        <v>832</v>
      </c>
      <c r="Y92" s="16" t="s">
        <v>19</v>
      </c>
      <c r="Z92" s="16" t="s">
        <v>341</v>
      </c>
      <c r="AA92" s="16" t="s">
        <v>19</v>
      </c>
      <c r="AB92" s="14" t="s">
        <v>333</v>
      </c>
      <c r="AC92" s="16" t="s">
        <v>49</v>
      </c>
      <c r="AD92" s="21">
        <v>0</v>
      </c>
      <c r="AE92" s="16" t="s">
        <v>742</v>
      </c>
      <c r="AF92" s="16" t="s">
        <v>19</v>
      </c>
      <c r="AG92" s="16" t="s">
        <v>19</v>
      </c>
      <c r="AH92" s="20">
        <v>42735</v>
      </c>
      <c r="AI92" s="16" t="s">
        <v>346</v>
      </c>
      <c r="AJ92" s="16" t="s">
        <v>340</v>
      </c>
      <c r="AK92" s="16" t="s">
        <v>418</v>
      </c>
      <c r="AL92" s="16" t="s">
        <v>417</v>
      </c>
      <c r="AM92" s="16" t="s">
        <v>517</v>
      </c>
      <c r="AN92" s="16" t="s">
        <v>833</v>
      </c>
      <c r="AO92" s="16" t="s">
        <v>351</v>
      </c>
      <c r="AP92" s="16" t="s">
        <v>352</v>
      </c>
      <c r="AQ92" s="16" t="s">
        <v>19</v>
      </c>
      <c r="AR92" s="16" t="s">
        <v>19</v>
      </c>
      <c r="AS92" s="18"/>
      <c r="AT92" s="16" t="s">
        <v>353</v>
      </c>
      <c r="AU92" s="16" t="s">
        <v>19</v>
      </c>
      <c r="AV92" s="16" t="s">
        <v>19</v>
      </c>
      <c r="AW92" s="16" t="s">
        <v>19</v>
      </c>
      <c r="AX92" s="18"/>
      <c r="AY92" s="16" t="s">
        <v>353</v>
      </c>
      <c r="AZ92" s="26">
        <v>44903</v>
      </c>
    </row>
    <row r="93" spans="1:52" x14ac:dyDescent="0.2">
      <c r="A93" s="24" t="s">
        <v>333</v>
      </c>
      <c r="B93" s="14" t="s">
        <v>415</v>
      </c>
      <c r="C93" s="14" t="s">
        <v>834</v>
      </c>
      <c r="D93" s="14" t="s">
        <v>367</v>
      </c>
      <c r="E93" s="16" t="s">
        <v>19</v>
      </c>
      <c r="F93" s="18">
        <v>44899</v>
      </c>
      <c r="G93" s="18">
        <v>44927</v>
      </c>
      <c r="H93" s="18">
        <v>45107</v>
      </c>
      <c r="I93" s="16" t="s">
        <v>515</v>
      </c>
      <c r="J93" s="16" t="s">
        <v>129</v>
      </c>
      <c r="K93" s="16" t="s">
        <v>128</v>
      </c>
      <c r="L93" s="16" t="s">
        <v>130</v>
      </c>
      <c r="M93" s="16" t="s">
        <v>338</v>
      </c>
      <c r="N93" s="20">
        <v>834995.03</v>
      </c>
      <c r="O93" s="16" t="s">
        <v>18</v>
      </c>
      <c r="P93" s="20">
        <v>834995.03</v>
      </c>
      <c r="Q93" s="20">
        <v>417497.51</v>
      </c>
      <c r="R93" s="21">
        <v>50</v>
      </c>
      <c r="S93" s="16" t="s">
        <v>18</v>
      </c>
      <c r="T93" s="20">
        <v>417497.51</v>
      </c>
      <c r="U93" s="20">
        <v>417497.51</v>
      </c>
      <c r="V93" s="20">
        <v>417497.51</v>
      </c>
      <c r="W93" s="16" t="s">
        <v>19</v>
      </c>
      <c r="X93" s="16" t="s">
        <v>835</v>
      </c>
      <c r="Y93" s="16" t="s">
        <v>19</v>
      </c>
      <c r="Z93" s="16" t="s">
        <v>341</v>
      </c>
      <c r="AA93" s="16" t="s">
        <v>19</v>
      </c>
      <c r="AB93" s="14" t="s">
        <v>333</v>
      </c>
      <c r="AC93" s="16" t="s">
        <v>49</v>
      </c>
      <c r="AD93" s="21">
        <v>0</v>
      </c>
      <c r="AE93" s="16" t="s">
        <v>343</v>
      </c>
      <c r="AF93" s="16" t="s">
        <v>344</v>
      </c>
      <c r="AG93" s="16" t="s">
        <v>19</v>
      </c>
      <c r="AH93" s="20">
        <v>713670.96</v>
      </c>
      <c r="AI93" s="16" t="s">
        <v>346</v>
      </c>
      <c r="AJ93" s="16" t="s">
        <v>340</v>
      </c>
      <c r="AK93" s="16" t="s">
        <v>418</v>
      </c>
      <c r="AL93" s="16" t="s">
        <v>417</v>
      </c>
      <c r="AM93" s="16" t="s">
        <v>517</v>
      </c>
      <c r="AN93" s="16" t="s">
        <v>836</v>
      </c>
      <c r="AO93" s="16" t="s">
        <v>351</v>
      </c>
      <c r="AP93" s="16" t="s">
        <v>352</v>
      </c>
      <c r="AQ93" s="16" t="s">
        <v>19</v>
      </c>
      <c r="AR93" s="16" t="s">
        <v>19</v>
      </c>
      <c r="AS93" s="18"/>
      <c r="AT93" s="16" t="s">
        <v>353</v>
      </c>
      <c r="AU93" s="16" t="s">
        <v>19</v>
      </c>
      <c r="AV93" s="16" t="s">
        <v>19</v>
      </c>
      <c r="AW93" s="16" t="s">
        <v>19</v>
      </c>
      <c r="AX93" s="18"/>
      <c r="AY93" s="16" t="s">
        <v>353</v>
      </c>
      <c r="AZ93" s="26">
        <v>44978</v>
      </c>
    </row>
    <row r="94" spans="1:52" x14ac:dyDescent="0.2">
      <c r="A94" s="24" t="s">
        <v>333</v>
      </c>
      <c r="B94" s="14" t="s">
        <v>334</v>
      </c>
      <c r="C94" s="14" t="s">
        <v>837</v>
      </c>
      <c r="D94" s="14" t="s">
        <v>367</v>
      </c>
      <c r="E94" s="16" t="s">
        <v>15</v>
      </c>
      <c r="F94" s="18">
        <v>44899</v>
      </c>
      <c r="G94" s="18">
        <v>44941</v>
      </c>
      <c r="H94" s="18">
        <v>45671</v>
      </c>
      <c r="I94" s="16" t="s">
        <v>355</v>
      </c>
      <c r="J94" s="16" t="s">
        <v>838</v>
      </c>
      <c r="K94" s="16" t="s">
        <v>839</v>
      </c>
      <c r="L94" s="16" t="s">
        <v>840</v>
      </c>
      <c r="M94" s="16" t="s">
        <v>338</v>
      </c>
      <c r="N94" s="20">
        <v>5392.41</v>
      </c>
      <c r="O94" s="16" t="s">
        <v>18</v>
      </c>
      <c r="P94" s="20">
        <v>5392.41</v>
      </c>
      <c r="Q94" s="21">
        <v>0</v>
      </c>
      <c r="R94" s="21">
        <v>98.97</v>
      </c>
      <c r="S94" s="16" t="s">
        <v>18</v>
      </c>
      <c r="T94" s="20">
        <v>5392.41</v>
      </c>
      <c r="U94" s="20">
        <v>5398.73</v>
      </c>
      <c r="V94" s="21">
        <v>0</v>
      </c>
      <c r="W94" s="16" t="s">
        <v>19</v>
      </c>
      <c r="X94" s="16" t="s">
        <v>841</v>
      </c>
      <c r="Y94" s="16" t="s">
        <v>340</v>
      </c>
      <c r="Z94" s="16" t="s">
        <v>341</v>
      </c>
      <c r="AA94" s="16" t="s">
        <v>19</v>
      </c>
      <c r="AB94" s="14" t="s">
        <v>333</v>
      </c>
      <c r="AC94" s="16" t="s">
        <v>360</v>
      </c>
      <c r="AD94" s="21">
        <v>0</v>
      </c>
      <c r="AE94" s="16" t="s">
        <v>343</v>
      </c>
      <c r="AF94" s="16" t="s">
        <v>370</v>
      </c>
      <c r="AG94" s="16" t="s">
        <v>19</v>
      </c>
      <c r="AH94" s="20">
        <v>4608.8999999999996</v>
      </c>
      <c r="AI94" s="16" t="s">
        <v>346</v>
      </c>
      <c r="AJ94" s="16" t="s">
        <v>340</v>
      </c>
      <c r="AK94" s="16" t="s">
        <v>363</v>
      </c>
      <c r="AL94" s="16" t="s">
        <v>360</v>
      </c>
      <c r="AM94" s="16" t="s">
        <v>364</v>
      </c>
      <c r="AN94" s="16" t="s">
        <v>842</v>
      </c>
      <c r="AO94" s="16" t="s">
        <v>351</v>
      </c>
      <c r="AP94" s="16" t="s">
        <v>352</v>
      </c>
      <c r="AQ94" s="16" t="s">
        <v>19</v>
      </c>
      <c r="AR94" s="16" t="s">
        <v>19</v>
      </c>
      <c r="AS94" s="18"/>
      <c r="AT94" s="16" t="s">
        <v>353</v>
      </c>
      <c r="AU94" s="16" t="s">
        <v>19</v>
      </c>
      <c r="AV94" s="16" t="s">
        <v>19</v>
      </c>
      <c r="AW94" s="16" t="s">
        <v>19</v>
      </c>
      <c r="AX94" s="18"/>
      <c r="AY94" s="16" t="s">
        <v>353</v>
      </c>
      <c r="AZ94" s="26">
        <v>44903</v>
      </c>
    </row>
    <row r="95" spans="1:52" x14ac:dyDescent="0.2">
      <c r="A95" s="24" t="s">
        <v>333</v>
      </c>
      <c r="B95" s="14" t="s">
        <v>415</v>
      </c>
      <c r="C95" s="14" t="s">
        <v>843</v>
      </c>
      <c r="D95" s="14" t="s">
        <v>769</v>
      </c>
      <c r="E95" s="16" t="s">
        <v>19</v>
      </c>
      <c r="F95" s="18">
        <v>44899</v>
      </c>
      <c r="G95" s="18">
        <v>44927</v>
      </c>
      <c r="H95" s="18">
        <v>45291</v>
      </c>
      <c r="I95" s="16" t="s">
        <v>417</v>
      </c>
      <c r="J95" s="16" t="s">
        <v>844</v>
      </c>
      <c r="K95" s="16" t="s">
        <v>845</v>
      </c>
      <c r="L95" s="16" t="s">
        <v>846</v>
      </c>
      <c r="M95" s="16" t="s">
        <v>338</v>
      </c>
      <c r="N95" s="20">
        <v>190685</v>
      </c>
      <c r="O95" s="16" t="s">
        <v>18</v>
      </c>
      <c r="P95" s="20">
        <v>190685</v>
      </c>
      <c r="Q95" s="20">
        <v>175852.33</v>
      </c>
      <c r="R95" s="21">
        <v>7.78</v>
      </c>
      <c r="S95" s="16" t="s">
        <v>18</v>
      </c>
      <c r="T95" s="21">
        <v>0</v>
      </c>
      <c r="U95" s="20">
        <v>14832.67</v>
      </c>
      <c r="V95" s="20">
        <v>175852.33</v>
      </c>
      <c r="W95" s="16" t="s">
        <v>19</v>
      </c>
      <c r="X95" s="16" t="s">
        <v>847</v>
      </c>
      <c r="Y95" s="16" t="s">
        <v>19</v>
      </c>
      <c r="Z95" s="16" t="s">
        <v>341</v>
      </c>
      <c r="AA95" s="16" t="s">
        <v>19</v>
      </c>
      <c r="AB95" s="14" t="s">
        <v>333</v>
      </c>
      <c r="AC95" s="16" t="s">
        <v>19</v>
      </c>
      <c r="AD95" s="21">
        <v>0</v>
      </c>
      <c r="AE95" s="16" t="s">
        <v>361</v>
      </c>
      <c r="AF95" s="16" t="s">
        <v>19</v>
      </c>
      <c r="AG95" s="16" t="s">
        <v>19</v>
      </c>
      <c r="AH95" s="20">
        <v>164102.51999999999</v>
      </c>
      <c r="AI95" s="16" t="s">
        <v>346</v>
      </c>
      <c r="AJ95" s="16" t="s">
        <v>340</v>
      </c>
      <c r="AK95" s="16" t="s">
        <v>418</v>
      </c>
      <c r="AL95" s="16" t="s">
        <v>417</v>
      </c>
      <c r="AM95" s="16" t="s">
        <v>418</v>
      </c>
      <c r="AN95" s="16" t="s">
        <v>848</v>
      </c>
      <c r="AO95" s="16" t="s">
        <v>351</v>
      </c>
      <c r="AP95" s="16" t="s">
        <v>352</v>
      </c>
      <c r="AQ95" s="16" t="s">
        <v>19</v>
      </c>
      <c r="AR95" s="16" t="s">
        <v>19</v>
      </c>
      <c r="AS95" s="18"/>
      <c r="AT95" s="16" t="s">
        <v>353</v>
      </c>
      <c r="AU95" s="16" t="s">
        <v>19</v>
      </c>
      <c r="AV95" s="16" t="s">
        <v>19</v>
      </c>
      <c r="AW95" s="16" t="s">
        <v>19</v>
      </c>
      <c r="AX95" s="18"/>
      <c r="AY95" s="16" t="s">
        <v>353</v>
      </c>
      <c r="AZ95" s="26">
        <v>44923</v>
      </c>
    </row>
    <row r="96" spans="1:52" x14ac:dyDescent="0.2">
      <c r="A96" s="24" t="s">
        <v>333</v>
      </c>
      <c r="B96" s="14" t="s">
        <v>415</v>
      </c>
      <c r="C96" s="14" t="s">
        <v>849</v>
      </c>
      <c r="D96" s="14" t="s">
        <v>769</v>
      </c>
      <c r="E96" s="16" t="s">
        <v>19</v>
      </c>
      <c r="F96" s="18">
        <v>44899</v>
      </c>
      <c r="G96" s="18">
        <v>44927</v>
      </c>
      <c r="H96" s="18">
        <v>45291</v>
      </c>
      <c r="I96" s="16" t="s">
        <v>515</v>
      </c>
      <c r="J96" s="16" t="s">
        <v>88</v>
      </c>
      <c r="K96" s="16" t="s">
        <v>87</v>
      </c>
      <c r="L96" s="16" t="s">
        <v>89</v>
      </c>
      <c r="M96" s="16" t="s">
        <v>338</v>
      </c>
      <c r="N96" s="20">
        <v>197000</v>
      </c>
      <c r="O96" s="16" t="s">
        <v>18</v>
      </c>
      <c r="P96" s="20">
        <v>197000</v>
      </c>
      <c r="Q96" s="20">
        <v>197000</v>
      </c>
      <c r="R96" s="21">
        <v>0</v>
      </c>
      <c r="S96" s="16" t="s">
        <v>18</v>
      </c>
      <c r="T96" s="21">
        <v>0</v>
      </c>
      <c r="U96" s="21">
        <v>0</v>
      </c>
      <c r="V96" s="20">
        <v>197000</v>
      </c>
      <c r="W96" s="16" t="s">
        <v>19</v>
      </c>
      <c r="X96" s="16" t="s">
        <v>850</v>
      </c>
      <c r="Y96" s="16" t="s">
        <v>19</v>
      </c>
      <c r="Z96" s="16" t="s">
        <v>341</v>
      </c>
      <c r="AA96" s="16" t="s">
        <v>19</v>
      </c>
      <c r="AB96" s="14" t="s">
        <v>333</v>
      </c>
      <c r="AC96" s="16" t="s">
        <v>49</v>
      </c>
      <c r="AD96" s="21">
        <v>0</v>
      </c>
      <c r="AE96" s="16" t="s">
        <v>600</v>
      </c>
      <c r="AF96" s="16" t="s">
        <v>19</v>
      </c>
      <c r="AG96" s="16" t="s">
        <v>19</v>
      </c>
      <c r="AH96" s="20">
        <v>197000</v>
      </c>
      <c r="AI96" s="16" t="s">
        <v>346</v>
      </c>
      <c r="AJ96" s="16" t="s">
        <v>340</v>
      </c>
      <c r="AK96" s="16" t="s">
        <v>418</v>
      </c>
      <c r="AL96" s="16" t="s">
        <v>417</v>
      </c>
      <c r="AM96" s="16" t="s">
        <v>517</v>
      </c>
      <c r="AN96" s="16" t="s">
        <v>851</v>
      </c>
      <c r="AO96" s="16" t="s">
        <v>351</v>
      </c>
      <c r="AP96" s="16" t="s">
        <v>352</v>
      </c>
      <c r="AQ96" s="16" t="s">
        <v>19</v>
      </c>
      <c r="AR96" s="16" t="s">
        <v>19</v>
      </c>
      <c r="AS96" s="18"/>
      <c r="AT96" s="16" t="s">
        <v>353</v>
      </c>
      <c r="AU96" s="16" t="s">
        <v>19</v>
      </c>
      <c r="AV96" s="16" t="s">
        <v>19</v>
      </c>
      <c r="AW96" s="16" t="s">
        <v>19</v>
      </c>
      <c r="AX96" s="18"/>
      <c r="AY96" s="16" t="s">
        <v>353</v>
      </c>
      <c r="AZ96" s="26">
        <v>44906</v>
      </c>
    </row>
    <row r="97" spans="1:52" x14ac:dyDescent="0.2">
      <c r="A97" s="24" t="s">
        <v>333</v>
      </c>
      <c r="B97" s="14" t="s">
        <v>415</v>
      </c>
      <c r="C97" s="14" t="s">
        <v>852</v>
      </c>
      <c r="D97" s="14" t="s">
        <v>769</v>
      </c>
      <c r="E97" s="16" t="s">
        <v>19</v>
      </c>
      <c r="F97" s="18">
        <v>44899</v>
      </c>
      <c r="G97" s="18">
        <v>44927</v>
      </c>
      <c r="H97" s="18">
        <v>45291</v>
      </c>
      <c r="I97" s="16" t="s">
        <v>515</v>
      </c>
      <c r="J97" s="16" t="s">
        <v>853</v>
      </c>
      <c r="K97" s="16" t="s">
        <v>854</v>
      </c>
      <c r="L97" s="16" t="s">
        <v>855</v>
      </c>
      <c r="M97" s="16" t="s">
        <v>338</v>
      </c>
      <c r="N97" s="21">
        <v>700</v>
      </c>
      <c r="O97" s="16" t="s">
        <v>18</v>
      </c>
      <c r="P97" s="21">
        <v>700</v>
      </c>
      <c r="Q97" s="21">
        <v>700</v>
      </c>
      <c r="R97" s="21">
        <v>0</v>
      </c>
      <c r="S97" s="16" t="s">
        <v>18</v>
      </c>
      <c r="T97" s="21">
        <v>0</v>
      </c>
      <c r="U97" s="21">
        <v>0</v>
      </c>
      <c r="V97" s="21">
        <v>700</v>
      </c>
      <c r="W97" s="16" t="s">
        <v>19</v>
      </c>
      <c r="X97" s="16" t="s">
        <v>856</v>
      </c>
      <c r="Y97" s="16" t="s">
        <v>19</v>
      </c>
      <c r="Z97" s="16" t="s">
        <v>341</v>
      </c>
      <c r="AA97" s="16" t="s">
        <v>19</v>
      </c>
      <c r="AB97" s="14" t="s">
        <v>333</v>
      </c>
      <c r="AC97" s="16" t="s">
        <v>49</v>
      </c>
      <c r="AD97" s="21">
        <v>0</v>
      </c>
      <c r="AE97" s="16" t="s">
        <v>361</v>
      </c>
      <c r="AF97" s="16" t="s">
        <v>19</v>
      </c>
      <c r="AG97" s="16" t="s">
        <v>19</v>
      </c>
      <c r="AH97" s="21">
        <v>598.29</v>
      </c>
      <c r="AI97" s="16" t="s">
        <v>371</v>
      </c>
      <c r="AJ97" s="16" t="s">
        <v>19</v>
      </c>
      <c r="AK97" s="16" t="s">
        <v>19</v>
      </c>
      <c r="AL97" s="16" t="s">
        <v>19</v>
      </c>
      <c r="AM97" s="16" t="s">
        <v>517</v>
      </c>
      <c r="AN97" s="16" t="s">
        <v>857</v>
      </c>
      <c r="AO97" s="16" t="s">
        <v>351</v>
      </c>
      <c r="AP97" s="16" t="s">
        <v>352</v>
      </c>
      <c r="AQ97" s="16" t="s">
        <v>19</v>
      </c>
      <c r="AR97" s="16" t="s">
        <v>19</v>
      </c>
      <c r="AS97" s="18"/>
      <c r="AT97" s="16" t="s">
        <v>353</v>
      </c>
      <c r="AU97" s="16" t="s">
        <v>19</v>
      </c>
      <c r="AV97" s="16" t="s">
        <v>19</v>
      </c>
      <c r="AW97" s="16" t="s">
        <v>19</v>
      </c>
      <c r="AX97" s="18"/>
      <c r="AY97" s="16" t="s">
        <v>353</v>
      </c>
      <c r="AZ97" s="26">
        <v>44903</v>
      </c>
    </row>
    <row r="98" spans="1:52" x14ac:dyDescent="0.2">
      <c r="A98" s="24" t="s">
        <v>333</v>
      </c>
      <c r="B98" s="14" t="s">
        <v>415</v>
      </c>
      <c r="C98" s="14" t="s">
        <v>858</v>
      </c>
      <c r="D98" s="14" t="s">
        <v>367</v>
      </c>
      <c r="E98" s="16" t="s">
        <v>19</v>
      </c>
      <c r="F98" s="18">
        <v>44899</v>
      </c>
      <c r="G98" s="18">
        <v>44927</v>
      </c>
      <c r="H98" s="18">
        <v>45291</v>
      </c>
      <c r="I98" s="16" t="s">
        <v>515</v>
      </c>
      <c r="J98" s="16" t="s">
        <v>859</v>
      </c>
      <c r="K98" s="16" t="s">
        <v>860</v>
      </c>
      <c r="L98" s="16" t="s">
        <v>861</v>
      </c>
      <c r="M98" s="16" t="s">
        <v>338</v>
      </c>
      <c r="N98" s="20">
        <v>1106.02</v>
      </c>
      <c r="O98" s="16" t="s">
        <v>18</v>
      </c>
      <c r="P98" s="20">
        <v>1106.02</v>
      </c>
      <c r="Q98" s="21">
        <v>0</v>
      </c>
      <c r="R98" s="21">
        <v>100</v>
      </c>
      <c r="S98" s="16" t="s">
        <v>18</v>
      </c>
      <c r="T98" s="20">
        <v>1106.02</v>
      </c>
      <c r="U98" s="20">
        <v>1106.02</v>
      </c>
      <c r="V98" s="21">
        <v>0</v>
      </c>
      <c r="W98" s="16" t="s">
        <v>19</v>
      </c>
      <c r="X98" s="16" t="s">
        <v>862</v>
      </c>
      <c r="Y98" s="16" t="s">
        <v>19</v>
      </c>
      <c r="Z98" s="16" t="s">
        <v>341</v>
      </c>
      <c r="AA98" s="16" t="s">
        <v>19</v>
      </c>
      <c r="AB98" s="14" t="s">
        <v>333</v>
      </c>
      <c r="AC98" s="16" t="s">
        <v>49</v>
      </c>
      <c r="AD98" s="21">
        <v>0</v>
      </c>
      <c r="AE98" s="16" t="s">
        <v>343</v>
      </c>
      <c r="AF98" s="16" t="s">
        <v>370</v>
      </c>
      <c r="AG98" s="16" t="s">
        <v>19</v>
      </c>
      <c r="AH98" s="21">
        <v>945.32</v>
      </c>
      <c r="AI98" s="16" t="s">
        <v>371</v>
      </c>
      <c r="AJ98" s="16" t="s">
        <v>19</v>
      </c>
      <c r="AK98" s="16" t="s">
        <v>19</v>
      </c>
      <c r="AL98" s="16" t="s">
        <v>19</v>
      </c>
      <c r="AM98" s="16" t="s">
        <v>517</v>
      </c>
      <c r="AN98" s="16" t="s">
        <v>863</v>
      </c>
      <c r="AO98" s="16" t="s">
        <v>351</v>
      </c>
      <c r="AP98" s="16" t="s">
        <v>352</v>
      </c>
      <c r="AQ98" s="16" t="s">
        <v>19</v>
      </c>
      <c r="AR98" s="16" t="s">
        <v>19</v>
      </c>
      <c r="AS98" s="18"/>
      <c r="AT98" s="16" t="s">
        <v>353</v>
      </c>
      <c r="AU98" s="16" t="s">
        <v>19</v>
      </c>
      <c r="AV98" s="16" t="s">
        <v>19</v>
      </c>
      <c r="AW98" s="16" t="s">
        <v>19</v>
      </c>
      <c r="AX98" s="18"/>
      <c r="AY98" s="16" t="s">
        <v>353</v>
      </c>
      <c r="AZ98" s="26">
        <v>44903</v>
      </c>
    </row>
    <row r="99" spans="1:52" x14ac:dyDescent="0.2">
      <c r="A99" s="24" t="s">
        <v>333</v>
      </c>
      <c r="B99" s="14" t="s">
        <v>415</v>
      </c>
      <c r="C99" s="14" t="s">
        <v>864</v>
      </c>
      <c r="D99" s="14" t="s">
        <v>769</v>
      </c>
      <c r="E99" s="16" t="s">
        <v>19</v>
      </c>
      <c r="F99" s="18">
        <v>44899</v>
      </c>
      <c r="G99" s="18">
        <v>44927</v>
      </c>
      <c r="H99" s="18">
        <v>45291</v>
      </c>
      <c r="I99" s="16" t="s">
        <v>515</v>
      </c>
      <c r="J99" s="16" t="s">
        <v>865</v>
      </c>
      <c r="K99" s="16" t="s">
        <v>866</v>
      </c>
      <c r="L99" s="16" t="s">
        <v>19</v>
      </c>
      <c r="M99" s="16" t="s">
        <v>338</v>
      </c>
      <c r="N99" s="20">
        <v>128000</v>
      </c>
      <c r="O99" s="16" t="s">
        <v>18</v>
      </c>
      <c r="P99" s="20">
        <v>128000</v>
      </c>
      <c r="Q99" s="20">
        <v>108877</v>
      </c>
      <c r="R99" s="21">
        <v>14.94</v>
      </c>
      <c r="S99" s="16" t="s">
        <v>18</v>
      </c>
      <c r="T99" s="21">
        <v>0</v>
      </c>
      <c r="U99" s="20">
        <v>19123</v>
      </c>
      <c r="V99" s="20">
        <v>108877</v>
      </c>
      <c r="W99" s="16" t="s">
        <v>19</v>
      </c>
      <c r="X99" s="16" t="s">
        <v>867</v>
      </c>
      <c r="Y99" s="16" t="s">
        <v>19</v>
      </c>
      <c r="Z99" s="16" t="s">
        <v>341</v>
      </c>
      <c r="AA99" s="16" t="s">
        <v>19</v>
      </c>
      <c r="AB99" s="14" t="s">
        <v>333</v>
      </c>
      <c r="AC99" s="16" t="s">
        <v>49</v>
      </c>
      <c r="AD99" s="21">
        <v>0</v>
      </c>
      <c r="AE99" s="16" t="s">
        <v>600</v>
      </c>
      <c r="AF99" s="16" t="s">
        <v>19</v>
      </c>
      <c r="AG99" s="16" t="s">
        <v>19</v>
      </c>
      <c r="AH99" s="20">
        <v>128000</v>
      </c>
      <c r="AI99" s="16" t="s">
        <v>371</v>
      </c>
      <c r="AJ99" s="16" t="s">
        <v>19</v>
      </c>
      <c r="AK99" s="16" t="s">
        <v>19</v>
      </c>
      <c r="AL99" s="16" t="s">
        <v>19</v>
      </c>
      <c r="AM99" s="16" t="s">
        <v>517</v>
      </c>
      <c r="AN99" s="16" t="s">
        <v>868</v>
      </c>
      <c r="AO99" s="16" t="s">
        <v>351</v>
      </c>
      <c r="AP99" s="16" t="s">
        <v>602</v>
      </c>
      <c r="AQ99" s="16" t="s">
        <v>19</v>
      </c>
      <c r="AR99" s="16" t="s">
        <v>19</v>
      </c>
      <c r="AS99" s="18"/>
      <c r="AT99" s="16" t="s">
        <v>353</v>
      </c>
      <c r="AU99" s="16" t="s">
        <v>19</v>
      </c>
      <c r="AV99" s="16" t="s">
        <v>19</v>
      </c>
      <c r="AW99" s="16" t="s">
        <v>19</v>
      </c>
      <c r="AX99" s="18"/>
      <c r="AY99" s="16" t="s">
        <v>353</v>
      </c>
      <c r="AZ99" s="26">
        <v>44923</v>
      </c>
    </row>
    <row r="100" spans="1:52" x14ac:dyDescent="0.2">
      <c r="A100" s="24" t="s">
        <v>333</v>
      </c>
      <c r="B100" s="14" t="s">
        <v>415</v>
      </c>
      <c r="C100" s="14" t="s">
        <v>869</v>
      </c>
      <c r="D100" s="14" t="s">
        <v>769</v>
      </c>
      <c r="E100" s="16" t="s">
        <v>19</v>
      </c>
      <c r="F100" s="18">
        <v>44899</v>
      </c>
      <c r="G100" s="18">
        <v>44927</v>
      </c>
      <c r="H100" s="18">
        <v>45291</v>
      </c>
      <c r="I100" s="16" t="s">
        <v>515</v>
      </c>
      <c r="J100" s="16" t="s">
        <v>870</v>
      </c>
      <c r="K100" s="16" t="s">
        <v>871</v>
      </c>
      <c r="L100" s="16" t="s">
        <v>872</v>
      </c>
      <c r="M100" s="16" t="s">
        <v>338</v>
      </c>
      <c r="N100" s="20">
        <v>47652.3</v>
      </c>
      <c r="O100" s="16" t="s">
        <v>18</v>
      </c>
      <c r="P100" s="20">
        <v>47652.3</v>
      </c>
      <c r="Q100" s="20">
        <v>39764.120000000003</v>
      </c>
      <c r="R100" s="21">
        <v>16.55</v>
      </c>
      <c r="S100" s="16" t="s">
        <v>18</v>
      </c>
      <c r="T100" s="21">
        <v>0</v>
      </c>
      <c r="U100" s="20">
        <v>7888.18</v>
      </c>
      <c r="V100" s="20">
        <v>39764.120000000003</v>
      </c>
      <c r="W100" s="16" t="s">
        <v>19</v>
      </c>
      <c r="X100" s="16" t="s">
        <v>873</v>
      </c>
      <c r="Y100" s="16" t="s">
        <v>19</v>
      </c>
      <c r="Z100" s="16" t="s">
        <v>341</v>
      </c>
      <c r="AA100" s="16" t="s">
        <v>19</v>
      </c>
      <c r="AB100" s="14" t="s">
        <v>333</v>
      </c>
      <c r="AC100" s="16" t="s">
        <v>49</v>
      </c>
      <c r="AD100" s="21">
        <v>0</v>
      </c>
      <c r="AE100" s="16" t="s">
        <v>343</v>
      </c>
      <c r="AF100" s="16" t="s">
        <v>370</v>
      </c>
      <c r="AG100" s="16" t="s">
        <v>19</v>
      </c>
      <c r="AH100" s="20">
        <v>42735.040000000001</v>
      </c>
      <c r="AI100" s="16" t="s">
        <v>346</v>
      </c>
      <c r="AJ100" s="16" t="s">
        <v>340</v>
      </c>
      <c r="AK100" s="16" t="s">
        <v>418</v>
      </c>
      <c r="AL100" s="16" t="s">
        <v>417</v>
      </c>
      <c r="AM100" s="16" t="s">
        <v>517</v>
      </c>
      <c r="AN100" s="16" t="s">
        <v>874</v>
      </c>
      <c r="AO100" s="16" t="s">
        <v>351</v>
      </c>
      <c r="AP100" s="16" t="s">
        <v>352</v>
      </c>
      <c r="AQ100" s="16" t="s">
        <v>19</v>
      </c>
      <c r="AR100" s="16" t="s">
        <v>19</v>
      </c>
      <c r="AS100" s="18"/>
      <c r="AT100" s="16" t="s">
        <v>353</v>
      </c>
      <c r="AU100" s="16" t="s">
        <v>19</v>
      </c>
      <c r="AV100" s="16" t="s">
        <v>19</v>
      </c>
      <c r="AW100" s="16" t="s">
        <v>19</v>
      </c>
      <c r="AX100" s="18"/>
      <c r="AY100" s="16" t="s">
        <v>353</v>
      </c>
      <c r="AZ100" s="26">
        <v>44910</v>
      </c>
    </row>
    <row r="101" spans="1:52" x14ac:dyDescent="0.2">
      <c r="A101" s="24" t="s">
        <v>333</v>
      </c>
      <c r="B101" s="14" t="s">
        <v>415</v>
      </c>
      <c r="C101" s="14" t="s">
        <v>875</v>
      </c>
      <c r="D101" s="14" t="s">
        <v>769</v>
      </c>
      <c r="E101" s="16" t="s">
        <v>19</v>
      </c>
      <c r="F101" s="18">
        <v>44899</v>
      </c>
      <c r="G101" s="18">
        <v>44927</v>
      </c>
      <c r="H101" s="18">
        <v>45291</v>
      </c>
      <c r="I101" s="16" t="s">
        <v>515</v>
      </c>
      <c r="J101" s="16" t="s">
        <v>876</v>
      </c>
      <c r="K101" s="16" t="s">
        <v>877</v>
      </c>
      <c r="L101" s="16" t="s">
        <v>878</v>
      </c>
      <c r="M101" s="16" t="s">
        <v>338</v>
      </c>
      <c r="N101" s="20">
        <v>1000</v>
      </c>
      <c r="O101" s="16" t="s">
        <v>18</v>
      </c>
      <c r="P101" s="20">
        <v>1000</v>
      </c>
      <c r="Q101" s="20">
        <v>1000</v>
      </c>
      <c r="R101" s="21">
        <v>0</v>
      </c>
      <c r="S101" s="16" t="s">
        <v>18</v>
      </c>
      <c r="T101" s="21">
        <v>0</v>
      </c>
      <c r="U101" s="21">
        <v>0</v>
      </c>
      <c r="V101" s="20">
        <v>1000</v>
      </c>
      <c r="W101" s="16" t="s">
        <v>19</v>
      </c>
      <c r="X101" s="16" t="s">
        <v>879</v>
      </c>
      <c r="Y101" s="16" t="s">
        <v>19</v>
      </c>
      <c r="Z101" s="16" t="s">
        <v>341</v>
      </c>
      <c r="AA101" s="16" t="s">
        <v>19</v>
      </c>
      <c r="AB101" s="14" t="s">
        <v>333</v>
      </c>
      <c r="AC101" s="16" t="s">
        <v>49</v>
      </c>
      <c r="AD101" s="21">
        <v>0</v>
      </c>
      <c r="AE101" s="16" t="s">
        <v>361</v>
      </c>
      <c r="AF101" s="16" t="s">
        <v>19</v>
      </c>
      <c r="AG101" s="16" t="s">
        <v>19</v>
      </c>
      <c r="AH101" s="21">
        <v>854.7</v>
      </c>
      <c r="AI101" s="16" t="s">
        <v>371</v>
      </c>
      <c r="AJ101" s="16" t="s">
        <v>19</v>
      </c>
      <c r="AK101" s="16" t="s">
        <v>19</v>
      </c>
      <c r="AL101" s="16" t="s">
        <v>19</v>
      </c>
      <c r="AM101" s="16" t="s">
        <v>517</v>
      </c>
      <c r="AN101" s="16" t="s">
        <v>880</v>
      </c>
      <c r="AO101" s="16" t="s">
        <v>351</v>
      </c>
      <c r="AP101" s="16" t="s">
        <v>352</v>
      </c>
      <c r="AQ101" s="16" t="s">
        <v>19</v>
      </c>
      <c r="AR101" s="16" t="s">
        <v>19</v>
      </c>
      <c r="AS101" s="18"/>
      <c r="AT101" s="16" t="s">
        <v>353</v>
      </c>
      <c r="AU101" s="16" t="s">
        <v>19</v>
      </c>
      <c r="AV101" s="16" t="s">
        <v>19</v>
      </c>
      <c r="AW101" s="16" t="s">
        <v>19</v>
      </c>
      <c r="AX101" s="18"/>
      <c r="AY101" s="16" t="s">
        <v>353</v>
      </c>
      <c r="AZ101" s="26">
        <v>44907</v>
      </c>
    </row>
    <row r="102" spans="1:52" x14ac:dyDescent="0.2">
      <c r="A102" s="24" t="s">
        <v>333</v>
      </c>
      <c r="B102" s="14" t="s">
        <v>415</v>
      </c>
      <c r="C102" s="14" t="s">
        <v>881</v>
      </c>
      <c r="D102" s="14" t="s">
        <v>769</v>
      </c>
      <c r="E102" s="16" t="s">
        <v>19</v>
      </c>
      <c r="F102" s="18">
        <v>44899</v>
      </c>
      <c r="G102" s="18">
        <v>44927</v>
      </c>
      <c r="H102" s="18">
        <v>45291</v>
      </c>
      <c r="I102" s="16" t="s">
        <v>515</v>
      </c>
      <c r="J102" s="16" t="s">
        <v>882</v>
      </c>
      <c r="K102" s="16" t="s">
        <v>883</v>
      </c>
      <c r="L102" s="16" t="s">
        <v>884</v>
      </c>
      <c r="M102" s="16" t="s">
        <v>19</v>
      </c>
      <c r="N102" s="21">
        <v>0</v>
      </c>
      <c r="O102" s="16" t="s">
        <v>18</v>
      </c>
      <c r="P102" s="21">
        <v>0</v>
      </c>
      <c r="Q102" s="21">
        <v>0</v>
      </c>
      <c r="R102" s="21">
        <v>0</v>
      </c>
      <c r="S102" s="16" t="s">
        <v>18</v>
      </c>
      <c r="T102" s="21">
        <v>0</v>
      </c>
      <c r="U102" s="21">
        <v>0</v>
      </c>
      <c r="V102" s="21">
        <v>0</v>
      </c>
      <c r="W102" s="16" t="s">
        <v>19</v>
      </c>
      <c r="X102" s="16" t="s">
        <v>885</v>
      </c>
      <c r="Y102" s="16" t="s">
        <v>19</v>
      </c>
      <c r="Z102" s="16" t="s">
        <v>19</v>
      </c>
      <c r="AA102" s="16" t="s">
        <v>19</v>
      </c>
      <c r="AB102" s="14" t="s">
        <v>333</v>
      </c>
      <c r="AC102" s="16" t="s">
        <v>49</v>
      </c>
      <c r="AD102" s="21">
        <v>0</v>
      </c>
      <c r="AE102" s="16" t="s">
        <v>343</v>
      </c>
      <c r="AF102" s="16" t="s">
        <v>370</v>
      </c>
      <c r="AG102" s="16" t="s">
        <v>19</v>
      </c>
      <c r="AH102" s="20">
        <v>32810</v>
      </c>
      <c r="AI102" s="16" t="s">
        <v>346</v>
      </c>
      <c r="AJ102" s="16" t="s">
        <v>340</v>
      </c>
      <c r="AK102" s="16" t="s">
        <v>418</v>
      </c>
      <c r="AL102" s="16" t="s">
        <v>417</v>
      </c>
      <c r="AM102" s="16" t="s">
        <v>517</v>
      </c>
      <c r="AN102" s="16" t="s">
        <v>886</v>
      </c>
      <c r="AO102" s="16" t="s">
        <v>19</v>
      </c>
      <c r="AP102" s="16" t="s">
        <v>352</v>
      </c>
      <c r="AQ102" s="16" t="s">
        <v>19</v>
      </c>
      <c r="AR102" s="16" t="s">
        <v>19</v>
      </c>
      <c r="AS102" s="18"/>
      <c r="AT102" s="16" t="s">
        <v>353</v>
      </c>
      <c r="AU102" s="16" t="s">
        <v>19</v>
      </c>
      <c r="AV102" s="16" t="s">
        <v>19</v>
      </c>
      <c r="AW102" s="16" t="s">
        <v>19</v>
      </c>
      <c r="AX102" s="18"/>
      <c r="AY102" s="16" t="s">
        <v>353</v>
      </c>
      <c r="AZ102" s="26"/>
    </row>
    <row r="103" spans="1:52" x14ac:dyDescent="0.2">
      <c r="A103" s="24" t="s">
        <v>333</v>
      </c>
      <c r="B103" s="14" t="s">
        <v>415</v>
      </c>
      <c r="C103" s="14" t="s">
        <v>887</v>
      </c>
      <c r="D103" s="14" t="s">
        <v>769</v>
      </c>
      <c r="E103" s="16" t="s">
        <v>19</v>
      </c>
      <c r="F103" s="18">
        <v>44899</v>
      </c>
      <c r="G103" s="18">
        <v>44927</v>
      </c>
      <c r="H103" s="18">
        <v>45291</v>
      </c>
      <c r="I103" s="16" t="s">
        <v>515</v>
      </c>
      <c r="J103" s="16" t="s">
        <v>888</v>
      </c>
      <c r="K103" s="16" t="s">
        <v>889</v>
      </c>
      <c r="L103" s="16" t="s">
        <v>890</v>
      </c>
      <c r="M103" s="16" t="s">
        <v>338</v>
      </c>
      <c r="N103" s="20">
        <v>26693.55</v>
      </c>
      <c r="O103" s="16" t="s">
        <v>18</v>
      </c>
      <c r="P103" s="20">
        <v>26693.55</v>
      </c>
      <c r="Q103" s="20">
        <v>24524.560000000001</v>
      </c>
      <c r="R103" s="21">
        <v>8.1300000000000008</v>
      </c>
      <c r="S103" s="16" t="s">
        <v>18</v>
      </c>
      <c r="T103" s="21">
        <v>0</v>
      </c>
      <c r="U103" s="20">
        <v>2168.9899999999998</v>
      </c>
      <c r="V103" s="20">
        <v>24524.560000000001</v>
      </c>
      <c r="W103" s="16" t="s">
        <v>19</v>
      </c>
      <c r="X103" s="16" t="s">
        <v>891</v>
      </c>
      <c r="Y103" s="16" t="s">
        <v>19</v>
      </c>
      <c r="Z103" s="16" t="s">
        <v>341</v>
      </c>
      <c r="AA103" s="16" t="s">
        <v>19</v>
      </c>
      <c r="AB103" s="14" t="s">
        <v>333</v>
      </c>
      <c r="AC103" s="16" t="s">
        <v>49</v>
      </c>
      <c r="AD103" s="21">
        <v>0</v>
      </c>
      <c r="AE103" s="16" t="s">
        <v>361</v>
      </c>
      <c r="AF103" s="16" t="s">
        <v>19</v>
      </c>
      <c r="AG103" s="16" t="s">
        <v>19</v>
      </c>
      <c r="AH103" s="20">
        <v>22815</v>
      </c>
      <c r="AI103" s="16" t="s">
        <v>371</v>
      </c>
      <c r="AJ103" s="16" t="s">
        <v>19</v>
      </c>
      <c r="AK103" s="16" t="s">
        <v>19</v>
      </c>
      <c r="AL103" s="16" t="s">
        <v>19</v>
      </c>
      <c r="AM103" s="16" t="s">
        <v>517</v>
      </c>
      <c r="AN103" s="16" t="s">
        <v>892</v>
      </c>
      <c r="AO103" s="16" t="s">
        <v>351</v>
      </c>
      <c r="AP103" s="16" t="s">
        <v>352</v>
      </c>
      <c r="AQ103" s="16" t="s">
        <v>19</v>
      </c>
      <c r="AR103" s="16" t="s">
        <v>19</v>
      </c>
      <c r="AS103" s="18"/>
      <c r="AT103" s="16" t="s">
        <v>353</v>
      </c>
      <c r="AU103" s="16" t="s">
        <v>19</v>
      </c>
      <c r="AV103" s="16" t="s">
        <v>19</v>
      </c>
      <c r="AW103" s="16" t="s">
        <v>19</v>
      </c>
      <c r="AX103" s="18"/>
      <c r="AY103" s="16" t="s">
        <v>353</v>
      </c>
      <c r="AZ103" s="26">
        <v>44903</v>
      </c>
    </row>
    <row r="104" spans="1:52" x14ac:dyDescent="0.2">
      <c r="A104" s="24" t="s">
        <v>333</v>
      </c>
      <c r="B104" s="14" t="s">
        <v>415</v>
      </c>
      <c r="C104" s="14" t="s">
        <v>893</v>
      </c>
      <c r="D104" s="14" t="s">
        <v>336</v>
      </c>
      <c r="E104" s="16" t="s">
        <v>19</v>
      </c>
      <c r="F104" s="18">
        <v>44899</v>
      </c>
      <c r="G104" s="18">
        <v>44927</v>
      </c>
      <c r="H104" s="18">
        <v>45291</v>
      </c>
      <c r="I104" s="16" t="s">
        <v>515</v>
      </c>
      <c r="J104" s="16" t="s">
        <v>894</v>
      </c>
      <c r="K104" s="16" t="s">
        <v>895</v>
      </c>
      <c r="L104" s="16" t="s">
        <v>896</v>
      </c>
      <c r="M104" s="16" t="s">
        <v>338</v>
      </c>
      <c r="N104" s="20">
        <v>485918.4</v>
      </c>
      <c r="O104" s="16" t="s">
        <v>18</v>
      </c>
      <c r="P104" s="20">
        <v>485918.4</v>
      </c>
      <c r="Q104" s="20">
        <v>449922.78</v>
      </c>
      <c r="R104" s="21">
        <v>7.41</v>
      </c>
      <c r="S104" s="16" t="s">
        <v>18</v>
      </c>
      <c r="T104" s="20">
        <v>37706.959999999999</v>
      </c>
      <c r="U104" s="20">
        <v>37872.81</v>
      </c>
      <c r="V104" s="20">
        <v>476468.23</v>
      </c>
      <c r="W104" s="16" t="s">
        <v>19</v>
      </c>
      <c r="X104" s="16" t="s">
        <v>897</v>
      </c>
      <c r="Y104" s="16" t="s">
        <v>340</v>
      </c>
      <c r="Z104" s="16" t="s">
        <v>341</v>
      </c>
      <c r="AA104" s="16" t="s">
        <v>898</v>
      </c>
      <c r="AB104" s="14" t="s">
        <v>333</v>
      </c>
      <c r="AC104" s="16" t="s">
        <v>19</v>
      </c>
      <c r="AD104" s="21">
        <v>0</v>
      </c>
      <c r="AE104" s="16" t="s">
        <v>361</v>
      </c>
      <c r="AF104" s="16" t="s">
        <v>19</v>
      </c>
      <c r="AG104" s="16" t="s">
        <v>899</v>
      </c>
      <c r="AH104" s="20">
        <v>415470.1</v>
      </c>
      <c r="AI104" s="16" t="s">
        <v>346</v>
      </c>
      <c r="AJ104" s="16" t="s">
        <v>340</v>
      </c>
      <c r="AK104" s="16" t="s">
        <v>418</v>
      </c>
      <c r="AL104" s="16" t="s">
        <v>417</v>
      </c>
      <c r="AM104" s="16" t="s">
        <v>517</v>
      </c>
      <c r="AN104" s="16" t="s">
        <v>900</v>
      </c>
      <c r="AO104" s="16" t="s">
        <v>351</v>
      </c>
      <c r="AP104" s="16" t="s">
        <v>352</v>
      </c>
      <c r="AQ104" s="16" t="s">
        <v>19</v>
      </c>
      <c r="AR104" s="16" t="s">
        <v>19</v>
      </c>
      <c r="AS104" s="18"/>
      <c r="AT104" s="16" t="s">
        <v>353</v>
      </c>
      <c r="AU104" s="16" t="s">
        <v>19</v>
      </c>
      <c r="AV104" s="16" t="s">
        <v>19</v>
      </c>
      <c r="AW104" s="16" t="s">
        <v>19</v>
      </c>
      <c r="AX104" s="18"/>
      <c r="AY104" s="16" t="s">
        <v>353</v>
      </c>
      <c r="AZ104" s="26">
        <v>44923</v>
      </c>
    </row>
    <row r="105" spans="1:52" x14ac:dyDescent="0.2">
      <c r="A105" s="24" t="s">
        <v>333</v>
      </c>
      <c r="B105" s="14" t="s">
        <v>415</v>
      </c>
      <c r="C105" s="14" t="s">
        <v>901</v>
      </c>
      <c r="D105" s="14" t="s">
        <v>336</v>
      </c>
      <c r="E105" s="16" t="s">
        <v>19</v>
      </c>
      <c r="F105" s="18">
        <v>44899</v>
      </c>
      <c r="G105" s="18">
        <v>44927</v>
      </c>
      <c r="H105" s="18">
        <v>45016</v>
      </c>
      <c r="I105" s="16" t="s">
        <v>515</v>
      </c>
      <c r="J105" s="16" t="s">
        <v>902</v>
      </c>
      <c r="K105" s="16" t="s">
        <v>903</v>
      </c>
      <c r="L105" s="16" t="s">
        <v>904</v>
      </c>
      <c r="M105" s="16" t="s">
        <v>338</v>
      </c>
      <c r="N105" s="20">
        <v>448095.6</v>
      </c>
      <c r="O105" s="16" t="s">
        <v>18</v>
      </c>
      <c r="P105" s="20">
        <v>448095.6</v>
      </c>
      <c r="Q105" s="20">
        <v>244507.74</v>
      </c>
      <c r="R105" s="21">
        <v>45.43</v>
      </c>
      <c r="S105" s="16" t="s">
        <v>18</v>
      </c>
      <c r="T105" s="20">
        <v>212072.23</v>
      </c>
      <c r="U105" s="20">
        <v>212744.82</v>
      </c>
      <c r="V105" s="20">
        <v>257182.45</v>
      </c>
      <c r="W105" s="16" t="s">
        <v>19</v>
      </c>
      <c r="X105" s="16" t="s">
        <v>905</v>
      </c>
      <c r="Y105" s="16" t="s">
        <v>340</v>
      </c>
      <c r="Z105" s="16" t="s">
        <v>341</v>
      </c>
      <c r="AA105" s="16" t="s">
        <v>906</v>
      </c>
      <c r="AB105" s="14" t="s">
        <v>333</v>
      </c>
      <c r="AC105" s="16" t="s">
        <v>49</v>
      </c>
      <c r="AD105" s="21">
        <v>0</v>
      </c>
      <c r="AE105" s="16" t="s">
        <v>361</v>
      </c>
      <c r="AF105" s="16" t="s">
        <v>19</v>
      </c>
      <c r="AG105" s="16" t="s">
        <v>907</v>
      </c>
      <c r="AH105" s="20">
        <v>384615.39</v>
      </c>
      <c r="AI105" s="16" t="s">
        <v>346</v>
      </c>
      <c r="AJ105" s="16" t="s">
        <v>340</v>
      </c>
      <c r="AK105" s="16" t="s">
        <v>418</v>
      </c>
      <c r="AL105" s="16" t="s">
        <v>417</v>
      </c>
      <c r="AM105" s="16" t="s">
        <v>517</v>
      </c>
      <c r="AN105" s="16" t="s">
        <v>908</v>
      </c>
      <c r="AO105" s="16" t="s">
        <v>351</v>
      </c>
      <c r="AP105" s="16" t="s">
        <v>352</v>
      </c>
      <c r="AQ105" s="16" t="s">
        <v>19</v>
      </c>
      <c r="AR105" s="16" t="s">
        <v>19</v>
      </c>
      <c r="AS105" s="18"/>
      <c r="AT105" s="16" t="s">
        <v>353</v>
      </c>
      <c r="AU105" s="16" t="s">
        <v>19</v>
      </c>
      <c r="AV105" s="16" t="s">
        <v>19</v>
      </c>
      <c r="AW105" s="16" t="s">
        <v>19</v>
      </c>
      <c r="AX105" s="18"/>
      <c r="AY105" s="16" t="s">
        <v>353</v>
      </c>
      <c r="AZ105" s="26">
        <v>44906</v>
      </c>
    </row>
    <row r="106" spans="1:52" x14ac:dyDescent="0.2">
      <c r="A106" s="24" t="s">
        <v>333</v>
      </c>
      <c r="B106" s="14" t="s">
        <v>415</v>
      </c>
      <c r="C106" s="14" t="s">
        <v>909</v>
      </c>
      <c r="D106" s="14" t="s">
        <v>769</v>
      </c>
      <c r="E106" s="16" t="s">
        <v>19</v>
      </c>
      <c r="F106" s="18">
        <v>44899</v>
      </c>
      <c r="G106" s="18">
        <v>44927</v>
      </c>
      <c r="H106" s="18">
        <v>45291</v>
      </c>
      <c r="I106" s="16" t="s">
        <v>515</v>
      </c>
      <c r="J106" s="16" t="s">
        <v>910</v>
      </c>
      <c r="K106" s="16" t="s">
        <v>911</v>
      </c>
      <c r="L106" s="16" t="s">
        <v>912</v>
      </c>
      <c r="M106" s="16" t="s">
        <v>338</v>
      </c>
      <c r="N106" s="20">
        <v>3500</v>
      </c>
      <c r="O106" s="16" t="s">
        <v>18</v>
      </c>
      <c r="P106" s="20">
        <v>3500</v>
      </c>
      <c r="Q106" s="20">
        <v>3334.99</v>
      </c>
      <c r="R106" s="21">
        <v>4.71</v>
      </c>
      <c r="S106" s="16" t="s">
        <v>18</v>
      </c>
      <c r="T106" s="21">
        <v>0</v>
      </c>
      <c r="U106" s="21">
        <v>165.01</v>
      </c>
      <c r="V106" s="20">
        <v>3334.99</v>
      </c>
      <c r="W106" s="16" t="s">
        <v>19</v>
      </c>
      <c r="X106" s="16" t="s">
        <v>856</v>
      </c>
      <c r="Y106" s="16" t="s">
        <v>19</v>
      </c>
      <c r="Z106" s="16" t="s">
        <v>341</v>
      </c>
      <c r="AA106" s="16" t="s">
        <v>19</v>
      </c>
      <c r="AB106" s="14" t="s">
        <v>333</v>
      </c>
      <c r="AC106" s="16" t="s">
        <v>49</v>
      </c>
      <c r="AD106" s="21">
        <v>0</v>
      </c>
      <c r="AE106" s="16" t="s">
        <v>361</v>
      </c>
      <c r="AF106" s="16" t="s">
        <v>19</v>
      </c>
      <c r="AG106" s="16" t="s">
        <v>19</v>
      </c>
      <c r="AH106" s="20">
        <v>2991.45</v>
      </c>
      <c r="AI106" s="16" t="s">
        <v>371</v>
      </c>
      <c r="AJ106" s="16" t="s">
        <v>19</v>
      </c>
      <c r="AK106" s="16" t="s">
        <v>19</v>
      </c>
      <c r="AL106" s="16" t="s">
        <v>19</v>
      </c>
      <c r="AM106" s="16" t="s">
        <v>517</v>
      </c>
      <c r="AN106" s="16" t="s">
        <v>913</v>
      </c>
      <c r="AO106" s="16" t="s">
        <v>351</v>
      </c>
      <c r="AP106" s="16" t="s">
        <v>352</v>
      </c>
      <c r="AQ106" s="16" t="s">
        <v>19</v>
      </c>
      <c r="AR106" s="16" t="s">
        <v>19</v>
      </c>
      <c r="AS106" s="18"/>
      <c r="AT106" s="16" t="s">
        <v>353</v>
      </c>
      <c r="AU106" s="16" t="s">
        <v>19</v>
      </c>
      <c r="AV106" s="16" t="s">
        <v>19</v>
      </c>
      <c r="AW106" s="16" t="s">
        <v>19</v>
      </c>
      <c r="AX106" s="18"/>
      <c r="AY106" s="16" t="s">
        <v>353</v>
      </c>
      <c r="AZ106" s="26">
        <v>44903</v>
      </c>
    </row>
    <row r="107" spans="1:52" x14ac:dyDescent="0.2">
      <c r="A107" s="24" t="s">
        <v>333</v>
      </c>
      <c r="B107" s="14" t="s">
        <v>334</v>
      </c>
      <c r="C107" s="14" t="s">
        <v>914</v>
      </c>
      <c r="D107" s="14" t="s">
        <v>367</v>
      </c>
      <c r="E107" s="16" t="s">
        <v>44</v>
      </c>
      <c r="F107" s="18">
        <v>44899</v>
      </c>
      <c r="G107" s="18">
        <v>44906</v>
      </c>
      <c r="H107" s="18">
        <v>45270</v>
      </c>
      <c r="I107" s="16" t="s">
        <v>337</v>
      </c>
      <c r="J107" s="16" t="s">
        <v>105</v>
      </c>
      <c r="K107" s="16" t="s">
        <v>104</v>
      </c>
      <c r="L107" s="16" t="s">
        <v>106</v>
      </c>
      <c r="M107" s="16" t="s">
        <v>338</v>
      </c>
      <c r="N107" s="20">
        <v>4914</v>
      </c>
      <c r="O107" s="16" t="s">
        <v>18</v>
      </c>
      <c r="P107" s="20">
        <v>4914</v>
      </c>
      <c r="Q107" s="21">
        <v>0</v>
      </c>
      <c r="R107" s="21">
        <v>100</v>
      </c>
      <c r="S107" s="16" t="s">
        <v>18</v>
      </c>
      <c r="T107" s="20">
        <v>4914</v>
      </c>
      <c r="U107" s="20">
        <v>4914</v>
      </c>
      <c r="V107" s="21">
        <v>0</v>
      </c>
      <c r="W107" s="16" t="s">
        <v>19</v>
      </c>
      <c r="X107" s="16" t="s">
        <v>915</v>
      </c>
      <c r="Y107" s="16" t="s">
        <v>19</v>
      </c>
      <c r="Z107" s="16" t="s">
        <v>341</v>
      </c>
      <c r="AA107" s="16" t="s">
        <v>19</v>
      </c>
      <c r="AB107" s="14" t="s">
        <v>333</v>
      </c>
      <c r="AC107" s="16" t="s">
        <v>19</v>
      </c>
      <c r="AD107" s="21">
        <v>0</v>
      </c>
      <c r="AE107" s="16" t="s">
        <v>343</v>
      </c>
      <c r="AF107" s="16" t="s">
        <v>370</v>
      </c>
      <c r="AG107" s="16" t="s">
        <v>19</v>
      </c>
      <c r="AH107" s="20">
        <v>4200</v>
      </c>
      <c r="AI107" s="16" t="s">
        <v>346</v>
      </c>
      <c r="AJ107" s="16" t="s">
        <v>340</v>
      </c>
      <c r="AK107" s="16" t="s">
        <v>412</v>
      </c>
      <c r="AL107" s="16" t="s">
        <v>413</v>
      </c>
      <c r="AM107" s="16" t="s">
        <v>349</v>
      </c>
      <c r="AN107" s="16" t="s">
        <v>916</v>
      </c>
      <c r="AO107" s="16" t="s">
        <v>351</v>
      </c>
      <c r="AP107" s="16" t="s">
        <v>352</v>
      </c>
      <c r="AQ107" s="16" t="s">
        <v>19</v>
      </c>
      <c r="AR107" s="16" t="s">
        <v>19</v>
      </c>
      <c r="AS107" s="18"/>
      <c r="AT107" s="16" t="s">
        <v>353</v>
      </c>
      <c r="AU107" s="16" t="s">
        <v>19</v>
      </c>
      <c r="AV107" s="16" t="s">
        <v>19</v>
      </c>
      <c r="AW107" s="16" t="s">
        <v>19</v>
      </c>
      <c r="AX107" s="18"/>
      <c r="AY107" s="16" t="s">
        <v>353</v>
      </c>
      <c r="AZ107" s="26">
        <v>44909</v>
      </c>
    </row>
    <row r="108" spans="1:52" x14ac:dyDescent="0.2">
      <c r="A108" s="24" t="s">
        <v>333</v>
      </c>
      <c r="B108" s="14" t="s">
        <v>334</v>
      </c>
      <c r="C108" s="14" t="s">
        <v>917</v>
      </c>
      <c r="D108" s="14" t="s">
        <v>367</v>
      </c>
      <c r="E108" s="16" t="s">
        <v>101</v>
      </c>
      <c r="F108" s="18">
        <v>44899</v>
      </c>
      <c r="G108" s="18">
        <v>44927</v>
      </c>
      <c r="H108" s="18">
        <v>45291</v>
      </c>
      <c r="I108" s="16" t="s">
        <v>337</v>
      </c>
      <c r="J108" s="16" t="s">
        <v>918</v>
      </c>
      <c r="K108" s="16" t="s">
        <v>919</v>
      </c>
      <c r="L108" s="16" t="s">
        <v>920</v>
      </c>
      <c r="M108" s="16" t="s">
        <v>338</v>
      </c>
      <c r="N108" s="20">
        <v>1175850</v>
      </c>
      <c r="O108" s="16" t="s">
        <v>18</v>
      </c>
      <c r="P108" s="20">
        <v>1175850</v>
      </c>
      <c r="Q108" s="20">
        <v>1147116.26</v>
      </c>
      <c r="R108" s="21">
        <v>2.44</v>
      </c>
      <c r="S108" s="16" t="s">
        <v>18</v>
      </c>
      <c r="T108" s="20">
        <v>28733.74</v>
      </c>
      <c r="U108" s="20">
        <v>28959.02</v>
      </c>
      <c r="V108" s="20">
        <v>1160604.51</v>
      </c>
      <c r="W108" s="16" t="s">
        <v>19</v>
      </c>
      <c r="X108" s="16" t="s">
        <v>921</v>
      </c>
      <c r="Y108" s="16" t="s">
        <v>340</v>
      </c>
      <c r="Z108" s="16" t="s">
        <v>341</v>
      </c>
      <c r="AA108" s="16" t="s">
        <v>19</v>
      </c>
      <c r="AB108" s="14" t="s">
        <v>333</v>
      </c>
      <c r="AC108" s="16" t="s">
        <v>19</v>
      </c>
      <c r="AD108" s="21">
        <v>0</v>
      </c>
      <c r="AE108" s="16" t="s">
        <v>344</v>
      </c>
      <c r="AF108" s="16" t="s">
        <v>19</v>
      </c>
      <c r="AG108" s="16" t="s">
        <v>19</v>
      </c>
      <c r="AH108" s="20">
        <v>1005000</v>
      </c>
      <c r="AI108" s="16" t="s">
        <v>346</v>
      </c>
      <c r="AJ108" s="16" t="s">
        <v>340</v>
      </c>
      <c r="AK108" s="16" t="s">
        <v>614</v>
      </c>
      <c r="AL108" s="16" t="s">
        <v>615</v>
      </c>
      <c r="AM108" s="16" t="s">
        <v>349</v>
      </c>
      <c r="AN108" s="16" t="s">
        <v>922</v>
      </c>
      <c r="AO108" s="16" t="s">
        <v>351</v>
      </c>
      <c r="AP108" s="16" t="s">
        <v>352</v>
      </c>
      <c r="AQ108" s="16" t="s">
        <v>19</v>
      </c>
      <c r="AR108" s="16" t="s">
        <v>19</v>
      </c>
      <c r="AS108" s="18"/>
      <c r="AT108" s="16" t="s">
        <v>353</v>
      </c>
      <c r="AU108" s="16" t="s">
        <v>19</v>
      </c>
      <c r="AV108" s="16" t="s">
        <v>19</v>
      </c>
      <c r="AW108" s="16" t="s">
        <v>19</v>
      </c>
      <c r="AX108" s="18"/>
      <c r="AY108" s="16" t="s">
        <v>353</v>
      </c>
      <c r="AZ108" s="26">
        <v>44983</v>
      </c>
    </row>
    <row r="109" spans="1:52" x14ac:dyDescent="0.2">
      <c r="A109" s="24" t="s">
        <v>333</v>
      </c>
      <c r="B109" s="14" t="s">
        <v>334</v>
      </c>
      <c r="C109" s="14" t="s">
        <v>923</v>
      </c>
      <c r="D109" s="14" t="s">
        <v>367</v>
      </c>
      <c r="E109" s="16" t="s">
        <v>44</v>
      </c>
      <c r="F109" s="18">
        <v>44899</v>
      </c>
      <c r="G109" s="18">
        <v>44927</v>
      </c>
      <c r="H109" s="18">
        <v>45291</v>
      </c>
      <c r="I109" s="16" t="s">
        <v>337</v>
      </c>
      <c r="J109" s="16" t="s">
        <v>69</v>
      </c>
      <c r="K109" s="16" t="s">
        <v>68</v>
      </c>
      <c r="L109" s="16" t="s">
        <v>70</v>
      </c>
      <c r="M109" s="16" t="s">
        <v>338</v>
      </c>
      <c r="N109" s="20">
        <v>69746.039999999994</v>
      </c>
      <c r="O109" s="16" t="s">
        <v>18</v>
      </c>
      <c r="P109" s="20">
        <v>69746.039999999994</v>
      </c>
      <c r="Q109" s="20">
        <v>27649.439999999999</v>
      </c>
      <c r="R109" s="21">
        <v>60.36</v>
      </c>
      <c r="S109" s="16" t="s">
        <v>18</v>
      </c>
      <c r="T109" s="20">
        <v>42096.6</v>
      </c>
      <c r="U109" s="20">
        <v>42096.6</v>
      </c>
      <c r="V109" s="20">
        <v>27649.439999999999</v>
      </c>
      <c r="W109" s="16" t="s">
        <v>19</v>
      </c>
      <c r="X109" s="16" t="s">
        <v>924</v>
      </c>
      <c r="Y109" s="16" t="s">
        <v>19</v>
      </c>
      <c r="Z109" s="16" t="s">
        <v>341</v>
      </c>
      <c r="AA109" s="16" t="s">
        <v>19</v>
      </c>
      <c r="AB109" s="14" t="s">
        <v>333</v>
      </c>
      <c r="AC109" s="16" t="s">
        <v>19</v>
      </c>
      <c r="AD109" s="21">
        <v>0</v>
      </c>
      <c r="AE109" s="16" t="s">
        <v>343</v>
      </c>
      <c r="AF109" s="16" t="s">
        <v>344</v>
      </c>
      <c r="AG109" s="16" t="s">
        <v>19</v>
      </c>
      <c r="AH109" s="20">
        <v>59612</v>
      </c>
      <c r="AI109" s="16" t="s">
        <v>346</v>
      </c>
      <c r="AJ109" s="16" t="s">
        <v>340</v>
      </c>
      <c r="AK109" s="16" t="s">
        <v>380</v>
      </c>
      <c r="AL109" s="16" t="s">
        <v>381</v>
      </c>
      <c r="AM109" s="16" t="s">
        <v>349</v>
      </c>
      <c r="AN109" s="16" t="s">
        <v>925</v>
      </c>
      <c r="AO109" s="16" t="s">
        <v>351</v>
      </c>
      <c r="AP109" s="16" t="s">
        <v>352</v>
      </c>
      <c r="AQ109" s="16" t="s">
        <v>19</v>
      </c>
      <c r="AR109" s="16" t="s">
        <v>19</v>
      </c>
      <c r="AS109" s="18"/>
      <c r="AT109" s="16" t="s">
        <v>353</v>
      </c>
      <c r="AU109" s="16" t="s">
        <v>19</v>
      </c>
      <c r="AV109" s="16" t="s">
        <v>19</v>
      </c>
      <c r="AW109" s="16" t="s">
        <v>19</v>
      </c>
      <c r="AX109" s="18"/>
      <c r="AY109" s="16" t="s">
        <v>353</v>
      </c>
      <c r="AZ109" s="26">
        <v>44915</v>
      </c>
    </row>
    <row r="110" spans="1:52" x14ac:dyDescent="0.2">
      <c r="A110" s="24" t="s">
        <v>333</v>
      </c>
      <c r="B110" s="14" t="s">
        <v>334</v>
      </c>
      <c r="C110" s="14" t="s">
        <v>926</v>
      </c>
      <c r="D110" s="14" t="s">
        <v>367</v>
      </c>
      <c r="E110" s="16" t="s">
        <v>40</v>
      </c>
      <c r="F110" s="18">
        <v>44900</v>
      </c>
      <c r="G110" s="18">
        <v>44927</v>
      </c>
      <c r="H110" s="18">
        <v>45291</v>
      </c>
      <c r="I110" s="16" t="s">
        <v>368</v>
      </c>
      <c r="J110" s="16" t="s">
        <v>927</v>
      </c>
      <c r="K110" s="16" t="s">
        <v>928</v>
      </c>
      <c r="L110" s="16" t="s">
        <v>929</v>
      </c>
      <c r="M110" s="16" t="s">
        <v>338</v>
      </c>
      <c r="N110" s="20">
        <v>19305</v>
      </c>
      <c r="O110" s="16" t="s">
        <v>18</v>
      </c>
      <c r="P110" s="20">
        <v>19305</v>
      </c>
      <c r="Q110" s="20">
        <v>19305</v>
      </c>
      <c r="R110" s="21">
        <v>0</v>
      </c>
      <c r="S110" s="16" t="s">
        <v>18</v>
      </c>
      <c r="T110" s="21">
        <v>0</v>
      </c>
      <c r="U110" s="21">
        <v>0</v>
      </c>
      <c r="V110" s="20">
        <v>19305</v>
      </c>
      <c r="W110" s="16" t="s">
        <v>19</v>
      </c>
      <c r="X110" s="16" t="s">
        <v>930</v>
      </c>
      <c r="Y110" s="16" t="s">
        <v>19</v>
      </c>
      <c r="Z110" s="16" t="s">
        <v>341</v>
      </c>
      <c r="AA110" s="16" t="s">
        <v>19</v>
      </c>
      <c r="AB110" s="14" t="s">
        <v>333</v>
      </c>
      <c r="AC110" s="16" t="s">
        <v>19</v>
      </c>
      <c r="AD110" s="21">
        <v>0</v>
      </c>
      <c r="AE110" s="16" t="s">
        <v>343</v>
      </c>
      <c r="AF110" s="16" t="s">
        <v>370</v>
      </c>
      <c r="AG110" s="16" t="s">
        <v>19</v>
      </c>
      <c r="AH110" s="20">
        <v>16500</v>
      </c>
      <c r="AI110" s="16" t="s">
        <v>346</v>
      </c>
      <c r="AJ110" s="16" t="s">
        <v>340</v>
      </c>
      <c r="AK110" s="16" t="s">
        <v>931</v>
      </c>
      <c r="AL110" s="16" t="s">
        <v>932</v>
      </c>
      <c r="AM110" s="16" t="s">
        <v>372</v>
      </c>
      <c r="AN110" s="16" t="s">
        <v>933</v>
      </c>
      <c r="AO110" s="16" t="s">
        <v>351</v>
      </c>
      <c r="AP110" s="16" t="s">
        <v>352</v>
      </c>
      <c r="AQ110" s="16" t="s">
        <v>19</v>
      </c>
      <c r="AR110" s="16" t="s">
        <v>19</v>
      </c>
      <c r="AS110" s="18"/>
      <c r="AT110" s="16" t="s">
        <v>353</v>
      </c>
      <c r="AU110" s="16" t="s">
        <v>19</v>
      </c>
      <c r="AV110" s="16" t="s">
        <v>19</v>
      </c>
      <c r="AW110" s="16" t="s">
        <v>19</v>
      </c>
      <c r="AX110" s="18"/>
      <c r="AY110" s="16" t="s">
        <v>353</v>
      </c>
      <c r="AZ110" s="26">
        <v>44906</v>
      </c>
    </row>
    <row r="111" spans="1:52" x14ac:dyDescent="0.2">
      <c r="A111" s="24" t="s">
        <v>333</v>
      </c>
      <c r="B111" s="14" t="s">
        <v>334</v>
      </c>
      <c r="C111" s="14" t="s">
        <v>934</v>
      </c>
      <c r="D111" s="14" t="s">
        <v>367</v>
      </c>
      <c r="E111" s="16" t="s">
        <v>15</v>
      </c>
      <c r="F111" s="18">
        <v>44900</v>
      </c>
      <c r="G111" s="18">
        <v>44927</v>
      </c>
      <c r="H111" s="18">
        <v>45291</v>
      </c>
      <c r="I111" s="16" t="s">
        <v>355</v>
      </c>
      <c r="J111" s="16" t="s">
        <v>935</v>
      </c>
      <c r="K111" s="16" t="s">
        <v>936</v>
      </c>
      <c r="L111" s="16" t="s">
        <v>937</v>
      </c>
      <c r="M111" s="16" t="s">
        <v>338</v>
      </c>
      <c r="N111" s="20">
        <v>49175.1</v>
      </c>
      <c r="O111" s="16" t="s">
        <v>18</v>
      </c>
      <c r="P111" s="20">
        <v>49175.1</v>
      </c>
      <c r="Q111" s="20">
        <v>17017.650000000001</v>
      </c>
      <c r="R111" s="21">
        <v>65.39</v>
      </c>
      <c r="S111" s="16" t="s">
        <v>18</v>
      </c>
      <c r="T111" s="20">
        <v>32157.45</v>
      </c>
      <c r="U111" s="20">
        <v>32157.45</v>
      </c>
      <c r="V111" s="20">
        <v>17017.650000000001</v>
      </c>
      <c r="W111" s="16" t="s">
        <v>19</v>
      </c>
      <c r="X111" s="16" t="s">
        <v>938</v>
      </c>
      <c r="Y111" s="16" t="s">
        <v>19</v>
      </c>
      <c r="Z111" s="16" t="s">
        <v>341</v>
      </c>
      <c r="AA111" s="16" t="s">
        <v>19</v>
      </c>
      <c r="AB111" s="14" t="s">
        <v>333</v>
      </c>
      <c r="AC111" s="16" t="s">
        <v>360</v>
      </c>
      <c r="AD111" s="21">
        <v>0</v>
      </c>
      <c r="AE111" s="16" t="s">
        <v>343</v>
      </c>
      <c r="AF111" s="16" t="s">
        <v>370</v>
      </c>
      <c r="AG111" s="16" t="s">
        <v>19</v>
      </c>
      <c r="AH111" s="20">
        <v>42030</v>
      </c>
      <c r="AI111" s="16" t="s">
        <v>346</v>
      </c>
      <c r="AJ111" s="16" t="s">
        <v>340</v>
      </c>
      <c r="AK111" s="16" t="s">
        <v>363</v>
      </c>
      <c r="AL111" s="16" t="s">
        <v>360</v>
      </c>
      <c r="AM111" s="16" t="s">
        <v>364</v>
      </c>
      <c r="AN111" s="16" t="s">
        <v>939</v>
      </c>
      <c r="AO111" s="16" t="s">
        <v>351</v>
      </c>
      <c r="AP111" s="16" t="s">
        <v>352</v>
      </c>
      <c r="AQ111" s="16" t="s">
        <v>19</v>
      </c>
      <c r="AR111" s="16" t="s">
        <v>19</v>
      </c>
      <c r="AS111" s="18"/>
      <c r="AT111" s="16" t="s">
        <v>353</v>
      </c>
      <c r="AU111" s="16" t="s">
        <v>19</v>
      </c>
      <c r="AV111" s="16" t="s">
        <v>19</v>
      </c>
      <c r="AW111" s="16" t="s">
        <v>19</v>
      </c>
      <c r="AX111" s="18"/>
      <c r="AY111" s="16" t="s">
        <v>353</v>
      </c>
      <c r="AZ111" s="26">
        <v>44907</v>
      </c>
    </row>
    <row r="112" spans="1:52" x14ac:dyDescent="0.2">
      <c r="A112" s="24" t="s">
        <v>333</v>
      </c>
      <c r="B112" s="14" t="s">
        <v>334</v>
      </c>
      <c r="C112" s="14" t="s">
        <v>940</v>
      </c>
      <c r="D112" s="14" t="s">
        <v>367</v>
      </c>
      <c r="E112" s="16" t="s">
        <v>53</v>
      </c>
      <c r="F112" s="18">
        <v>44901</v>
      </c>
      <c r="G112" s="18">
        <v>44920</v>
      </c>
      <c r="H112" s="18">
        <v>44920</v>
      </c>
      <c r="I112" s="16" t="s">
        <v>457</v>
      </c>
      <c r="J112" s="16" t="s">
        <v>108</v>
      </c>
      <c r="K112" s="16" t="s">
        <v>107</v>
      </c>
      <c r="L112" s="16" t="s">
        <v>109</v>
      </c>
      <c r="M112" s="16" t="s">
        <v>338</v>
      </c>
      <c r="N112" s="20">
        <v>6048.9</v>
      </c>
      <c r="O112" s="16" t="s">
        <v>18</v>
      </c>
      <c r="P112" s="20">
        <v>6048.9</v>
      </c>
      <c r="Q112" s="21">
        <v>0</v>
      </c>
      <c r="R112" s="21">
        <v>100</v>
      </c>
      <c r="S112" s="16" t="s">
        <v>18</v>
      </c>
      <c r="T112" s="20">
        <v>6048.9</v>
      </c>
      <c r="U112" s="20">
        <v>6048.9</v>
      </c>
      <c r="V112" s="21">
        <v>0</v>
      </c>
      <c r="W112" s="16" t="s">
        <v>19</v>
      </c>
      <c r="X112" s="16" t="s">
        <v>941</v>
      </c>
      <c r="Y112" s="16" t="s">
        <v>19</v>
      </c>
      <c r="Z112" s="16" t="s">
        <v>341</v>
      </c>
      <c r="AA112" s="16" t="s">
        <v>19</v>
      </c>
      <c r="AB112" s="14" t="s">
        <v>333</v>
      </c>
      <c r="AC112" s="16" t="s">
        <v>461</v>
      </c>
      <c r="AD112" s="21">
        <v>0</v>
      </c>
      <c r="AE112" s="16" t="s">
        <v>343</v>
      </c>
      <c r="AF112" s="16" t="s">
        <v>370</v>
      </c>
      <c r="AG112" s="16" t="s">
        <v>19</v>
      </c>
      <c r="AH112" s="20">
        <v>5170</v>
      </c>
      <c r="AI112" s="16" t="s">
        <v>371</v>
      </c>
      <c r="AJ112" s="16" t="s">
        <v>19</v>
      </c>
      <c r="AK112" s="16" t="s">
        <v>460</v>
      </c>
      <c r="AL112" s="16" t="s">
        <v>461</v>
      </c>
      <c r="AM112" s="16" t="s">
        <v>462</v>
      </c>
      <c r="AN112" s="16" t="s">
        <v>942</v>
      </c>
      <c r="AO112" s="16" t="s">
        <v>351</v>
      </c>
      <c r="AP112" s="16" t="s">
        <v>352</v>
      </c>
      <c r="AQ112" s="16" t="s">
        <v>19</v>
      </c>
      <c r="AR112" s="16" t="s">
        <v>19</v>
      </c>
      <c r="AS112" s="18"/>
      <c r="AT112" s="16" t="s">
        <v>353</v>
      </c>
      <c r="AU112" s="16" t="s">
        <v>19</v>
      </c>
      <c r="AV112" s="16" t="s">
        <v>19</v>
      </c>
      <c r="AW112" s="16" t="s">
        <v>19</v>
      </c>
      <c r="AX112" s="18"/>
      <c r="AY112" s="16" t="s">
        <v>353</v>
      </c>
      <c r="AZ112" s="26">
        <v>44913</v>
      </c>
    </row>
    <row r="113" spans="1:52" x14ac:dyDescent="0.2">
      <c r="A113" s="24" t="s">
        <v>333</v>
      </c>
      <c r="B113" s="14" t="s">
        <v>415</v>
      </c>
      <c r="C113" s="14" t="s">
        <v>943</v>
      </c>
      <c r="D113" s="14" t="s">
        <v>336</v>
      </c>
      <c r="E113" s="16" t="s">
        <v>49</v>
      </c>
      <c r="F113" s="18">
        <v>44901</v>
      </c>
      <c r="G113" s="18">
        <v>44805</v>
      </c>
      <c r="H113" s="18">
        <v>44926</v>
      </c>
      <c r="I113" s="16" t="s">
        <v>417</v>
      </c>
      <c r="J113" s="16" t="s">
        <v>894</v>
      </c>
      <c r="K113" s="16" t="s">
        <v>895</v>
      </c>
      <c r="L113" s="16" t="s">
        <v>896</v>
      </c>
      <c r="M113" s="16" t="s">
        <v>338</v>
      </c>
      <c r="N113" s="21">
        <v>203.93</v>
      </c>
      <c r="O113" s="16" t="s">
        <v>18</v>
      </c>
      <c r="P113" s="21">
        <v>203.93</v>
      </c>
      <c r="Q113" s="21">
        <v>0</v>
      </c>
      <c r="R113" s="21">
        <v>103.27</v>
      </c>
      <c r="S113" s="16" t="s">
        <v>18</v>
      </c>
      <c r="T113" s="21">
        <v>203.93</v>
      </c>
      <c r="U113" s="21">
        <v>210.6</v>
      </c>
      <c r="V113" s="21">
        <v>0</v>
      </c>
      <c r="W113" s="16" t="s">
        <v>19</v>
      </c>
      <c r="X113" s="16" t="s">
        <v>944</v>
      </c>
      <c r="Y113" s="16" t="s">
        <v>19</v>
      </c>
      <c r="Z113" s="16" t="s">
        <v>341</v>
      </c>
      <c r="AA113" s="16" t="s">
        <v>19</v>
      </c>
      <c r="AB113" s="14" t="s">
        <v>333</v>
      </c>
      <c r="AC113" s="16" t="s">
        <v>19</v>
      </c>
      <c r="AD113" s="21">
        <v>0</v>
      </c>
      <c r="AE113" s="16" t="s">
        <v>361</v>
      </c>
      <c r="AF113" s="16" t="s">
        <v>19</v>
      </c>
      <c r="AG113" s="16" t="s">
        <v>899</v>
      </c>
      <c r="AH113" s="21">
        <v>174.3</v>
      </c>
      <c r="AI113" s="16" t="s">
        <v>346</v>
      </c>
      <c r="AJ113" s="16" t="s">
        <v>340</v>
      </c>
      <c r="AK113" s="16" t="s">
        <v>418</v>
      </c>
      <c r="AL113" s="16" t="s">
        <v>417</v>
      </c>
      <c r="AM113" s="16" t="s">
        <v>418</v>
      </c>
      <c r="AN113" s="16" t="s">
        <v>945</v>
      </c>
      <c r="AO113" s="16" t="s">
        <v>351</v>
      </c>
      <c r="AP113" s="16" t="s">
        <v>352</v>
      </c>
      <c r="AQ113" s="16" t="s">
        <v>19</v>
      </c>
      <c r="AR113" s="16" t="s">
        <v>19</v>
      </c>
      <c r="AS113" s="18"/>
      <c r="AT113" s="16" t="s">
        <v>353</v>
      </c>
      <c r="AU113" s="16" t="s">
        <v>19</v>
      </c>
      <c r="AV113" s="16" t="s">
        <v>19</v>
      </c>
      <c r="AW113" s="16" t="s">
        <v>19</v>
      </c>
      <c r="AX113" s="18"/>
      <c r="AY113" s="16" t="s">
        <v>353</v>
      </c>
      <c r="AZ113" s="26">
        <v>44903</v>
      </c>
    </row>
    <row r="114" spans="1:52" x14ac:dyDescent="0.2">
      <c r="A114" s="24" t="s">
        <v>333</v>
      </c>
      <c r="B114" s="14" t="s">
        <v>415</v>
      </c>
      <c r="C114" s="14" t="s">
        <v>946</v>
      </c>
      <c r="D114" s="14" t="s">
        <v>336</v>
      </c>
      <c r="E114" s="16" t="s">
        <v>19</v>
      </c>
      <c r="F114" s="18">
        <v>44901</v>
      </c>
      <c r="G114" s="18">
        <v>44927</v>
      </c>
      <c r="H114" s="18">
        <v>45107</v>
      </c>
      <c r="I114" s="16" t="s">
        <v>515</v>
      </c>
      <c r="J114" s="16" t="s">
        <v>129</v>
      </c>
      <c r="K114" s="16" t="s">
        <v>128</v>
      </c>
      <c r="L114" s="16" t="s">
        <v>130</v>
      </c>
      <c r="M114" s="16" t="s">
        <v>338</v>
      </c>
      <c r="N114" s="20">
        <v>200000.01</v>
      </c>
      <c r="O114" s="16" t="s">
        <v>18</v>
      </c>
      <c r="P114" s="20">
        <v>200000.01</v>
      </c>
      <c r="Q114" s="20">
        <v>142409.66</v>
      </c>
      <c r="R114" s="21">
        <v>28.8</v>
      </c>
      <c r="S114" s="16" t="s">
        <v>18</v>
      </c>
      <c r="T114" s="20">
        <v>57754.89</v>
      </c>
      <c r="U114" s="20">
        <v>63771.02</v>
      </c>
      <c r="V114" s="20">
        <v>158735.38</v>
      </c>
      <c r="W114" s="16" t="s">
        <v>19</v>
      </c>
      <c r="X114" s="16" t="s">
        <v>947</v>
      </c>
      <c r="Y114" s="16" t="s">
        <v>340</v>
      </c>
      <c r="Z114" s="16" t="s">
        <v>341</v>
      </c>
      <c r="AA114" s="16" t="s">
        <v>948</v>
      </c>
      <c r="AB114" s="14" t="s">
        <v>333</v>
      </c>
      <c r="AC114" s="16" t="s">
        <v>49</v>
      </c>
      <c r="AD114" s="21">
        <v>0</v>
      </c>
      <c r="AE114" s="16" t="s">
        <v>343</v>
      </c>
      <c r="AF114" s="16" t="s">
        <v>344</v>
      </c>
      <c r="AG114" s="16" t="s">
        <v>949</v>
      </c>
      <c r="AH114" s="20">
        <v>170940.18</v>
      </c>
      <c r="AI114" s="16" t="s">
        <v>346</v>
      </c>
      <c r="AJ114" s="16" t="s">
        <v>340</v>
      </c>
      <c r="AK114" s="16" t="s">
        <v>418</v>
      </c>
      <c r="AL114" s="16" t="s">
        <v>417</v>
      </c>
      <c r="AM114" s="16" t="s">
        <v>517</v>
      </c>
      <c r="AN114" s="16" t="s">
        <v>950</v>
      </c>
      <c r="AO114" s="16" t="s">
        <v>351</v>
      </c>
      <c r="AP114" s="16" t="s">
        <v>352</v>
      </c>
      <c r="AQ114" s="16" t="s">
        <v>19</v>
      </c>
      <c r="AR114" s="16" t="s">
        <v>19</v>
      </c>
      <c r="AS114" s="18"/>
      <c r="AT114" s="16" t="s">
        <v>353</v>
      </c>
      <c r="AU114" s="16" t="s">
        <v>19</v>
      </c>
      <c r="AV114" s="16" t="s">
        <v>19</v>
      </c>
      <c r="AW114" s="16" t="s">
        <v>19</v>
      </c>
      <c r="AX114" s="18"/>
      <c r="AY114" s="16" t="s">
        <v>353</v>
      </c>
      <c r="AZ114" s="26">
        <v>44983</v>
      </c>
    </row>
    <row r="115" spans="1:52" x14ac:dyDescent="0.2">
      <c r="A115" s="24" t="s">
        <v>333</v>
      </c>
      <c r="B115" s="14" t="s">
        <v>415</v>
      </c>
      <c r="C115" s="14" t="s">
        <v>951</v>
      </c>
      <c r="D115" s="14" t="s">
        <v>367</v>
      </c>
      <c r="E115" s="16" t="s">
        <v>19</v>
      </c>
      <c r="F115" s="18">
        <v>44901</v>
      </c>
      <c r="G115" s="18">
        <v>44927</v>
      </c>
      <c r="H115" s="18">
        <v>45291</v>
      </c>
      <c r="I115" s="16" t="s">
        <v>515</v>
      </c>
      <c r="J115" s="16" t="s">
        <v>952</v>
      </c>
      <c r="K115" s="16" t="s">
        <v>953</v>
      </c>
      <c r="L115" s="16" t="s">
        <v>954</v>
      </c>
      <c r="M115" s="16" t="s">
        <v>338</v>
      </c>
      <c r="N115" s="21">
        <v>884.52</v>
      </c>
      <c r="O115" s="16" t="s">
        <v>18</v>
      </c>
      <c r="P115" s="21">
        <v>884.52</v>
      </c>
      <c r="Q115" s="21">
        <v>884.52</v>
      </c>
      <c r="R115" s="21">
        <v>0</v>
      </c>
      <c r="S115" s="16" t="s">
        <v>18</v>
      </c>
      <c r="T115" s="21">
        <v>73.709999999999994</v>
      </c>
      <c r="U115" s="21">
        <v>0</v>
      </c>
      <c r="V115" s="21">
        <v>884.52</v>
      </c>
      <c r="W115" s="16" t="s">
        <v>19</v>
      </c>
      <c r="X115" s="16" t="s">
        <v>955</v>
      </c>
      <c r="Y115" s="16" t="s">
        <v>19</v>
      </c>
      <c r="Z115" s="16" t="s">
        <v>341</v>
      </c>
      <c r="AA115" s="16" t="s">
        <v>19</v>
      </c>
      <c r="AB115" s="14" t="s">
        <v>333</v>
      </c>
      <c r="AC115" s="16" t="s">
        <v>49</v>
      </c>
      <c r="AD115" s="21">
        <v>0</v>
      </c>
      <c r="AE115" s="16" t="s">
        <v>343</v>
      </c>
      <c r="AF115" s="16" t="s">
        <v>370</v>
      </c>
      <c r="AG115" s="16" t="s">
        <v>19</v>
      </c>
      <c r="AH115" s="21">
        <v>756</v>
      </c>
      <c r="AI115" s="16" t="s">
        <v>346</v>
      </c>
      <c r="AJ115" s="16" t="s">
        <v>340</v>
      </c>
      <c r="AK115" s="16" t="s">
        <v>418</v>
      </c>
      <c r="AL115" s="16" t="s">
        <v>417</v>
      </c>
      <c r="AM115" s="16" t="s">
        <v>517</v>
      </c>
      <c r="AN115" s="16" t="s">
        <v>956</v>
      </c>
      <c r="AO115" s="16" t="s">
        <v>351</v>
      </c>
      <c r="AP115" s="16" t="s">
        <v>352</v>
      </c>
      <c r="AQ115" s="16" t="s">
        <v>19</v>
      </c>
      <c r="AR115" s="16" t="s">
        <v>19</v>
      </c>
      <c r="AS115" s="18"/>
      <c r="AT115" s="16" t="s">
        <v>353</v>
      </c>
      <c r="AU115" s="16" t="s">
        <v>19</v>
      </c>
      <c r="AV115" s="16" t="s">
        <v>19</v>
      </c>
      <c r="AW115" s="16" t="s">
        <v>19</v>
      </c>
      <c r="AX115" s="18"/>
      <c r="AY115" s="16" t="s">
        <v>353</v>
      </c>
      <c r="AZ115" s="26">
        <v>44903</v>
      </c>
    </row>
    <row r="116" spans="1:52" x14ac:dyDescent="0.2">
      <c r="A116" s="24" t="s">
        <v>333</v>
      </c>
      <c r="B116" s="14" t="s">
        <v>415</v>
      </c>
      <c r="C116" s="14" t="s">
        <v>957</v>
      </c>
      <c r="D116" s="14" t="s">
        <v>336</v>
      </c>
      <c r="E116" s="16" t="s">
        <v>19</v>
      </c>
      <c r="F116" s="18">
        <v>44901</v>
      </c>
      <c r="G116" s="18">
        <v>44927</v>
      </c>
      <c r="H116" s="18">
        <v>45336</v>
      </c>
      <c r="I116" s="16" t="s">
        <v>515</v>
      </c>
      <c r="J116" s="16" t="s">
        <v>958</v>
      </c>
      <c r="K116" s="16" t="s">
        <v>959</v>
      </c>
      <c r="L116" s="16" t="s">
        <v>960</v>
      </c>
      <c r="M116" s="16" t="s">
        <v>19</v>
      </c>
      <c r="N116" s="21">
        <v>0</v>
      </c>
      <c r="O116" s="16" t="s">
        <v>18</v>
      </c>
      <c r="P116" s="21">
        <v>0</v>
      </c>
      <c r="Q116" s="21">
        <v>0</v>
      </c>
      <c r="R116" s="21">
        <v>0</v>
      </c>
      <c r="S116" s="16" t="s">
        <v>18</v>
      </c>
      <c r="T116" s="21">
        <v>0</v>
      </c>
      <c r="U116" s="21">
        <v>0</v>
      </c>
      <c r="V116" s="21">
        <v>0</v>
      </c>
      <c r="W116" s="16" t="s">
        <v>19</v>
      </c>
      <c r="X116" s="16" t="s">
        <v>961</v>
      </c>
      <c r="Y116" s="16" t="s">
        <v>19</v>
      </c>
      <c r="Z116" s="16" t="s">
        <v>19</v>
      </c>
      <c r="AA116" s="16" t="s">
        <v>431</v>
      </c>
      <c r="AB116" s="14" t="s">
        <v>333</v>
      </c>
      <c r="AC116" s="16" t="s">
        <v>49</v>
      </c>
      <c r="AD116" s="21">
        <v>0</v>
      </c>
      <c r="AE116" s="16" t="s">
        <v>343</v>
      </c>
      <c r="AF116" s="16" t="s">
        <v>344</v>
      </c>
      <c r="AG116" s="16" t="s">
        <v>962</v>
      </c>
      <c r="AH116" s="20">
        <v>8547.01</v>
      </c>
      <c r="AI116" s="16" t="s">
        <v>346</v>
      </c>
      <c r="AJ116" s="16" t="s">
        <v>340</v>
      </c>
      <c r="AK116" s="16" t="s">
        <v>418</v>
      </c>
      <c r="AL116" s="16" t="s">
        <v>417</v>
      </c>
      <c r="AM116" s="16" t="s">
        <v>517</v>
      </c>
      <c r="AN116" s="16" t="s">
        <v>963</v>
      </c>
      <c r="AO116" s="16" t="s">
        <v>19</v>
      </c>
      <c r="AP116" s="16" t="s">
        <v>694</v>
      </c>
      <c r="AQ116" s="16" t="s">
        <v>19</v>
      </c>
      <c r="AR116" s="16" t="s">
        <v>19</v>
      </c>
      <c r="AS116" s="18"/>
      <c r="AT116" s="16" t="s">
        <v>353</v>
      </c>
      <c r="AU116" s="16" t="s">
        <v>19</v>
      </c>
      <c r="AV116" s="16" t="s">
        <v>19</v>
      </c>
      <c r="AW116" s="16" t="s">
        <v>19</v>
      </c>
      <c r="AX116" s="18"/>
      <c r="AY116" s="16" t="s">
        <v>353</v>
      </c>
      <c r="AZ116" s="26"/>
    </row>
    <row r="117" spans="1:52" x14ac:dyDescent="0.2">
      <c r="A117" s="24" t="s">
        <v>333</v>
      </c>
      <c r="B117" s="14" t="s">
        <v>334</v>
      </c>
      <c r="C117" s="14" t="s">
        <v>964</v>
      </c>
      <c r="D117" s="14" t="s">
        <v>367</v>
      </c>
      <c r="E117" s="16" t="s">
        <v>175</v>
      </c>
      <c r="F117" s="18">
        <v>44901</v>
      </c>
      <c r="G117" s="18">
        <v>44927</v>
      </c>
      <c r="H117" s="18">
        <v>45291</v>
      </c>
      <c r="I117" s="16" t="s">
        <v>368</v>
      </c>
      <c r="J117" s="16" t="s">
        <v>965</v>
      </c>
      <c r="K117" s="16" t="s">
        <v>966</v>
      </c>
      <c r="L117" s="16" t="s">
        <v>967</v>
      </c>
      <c r="M117" s="16" t="s">
        <v>338</v>
      </c>
      <c r="N117" s="20">
        <v>68611.14</v>
      </c>
      <c r="O117" s="16" t="s">
        <v>18</v>
      </c>
      <c r="P117" s="20">
        <v>68611.14</v>
      </c>
      <c r="Q117" s="21">
        <v>0</v>
      </c>
      <c r="R117" s="21">
        <v>100</v>
      </c>
      <c r="S117" s="16" t="s">
        <v>18</v>
      </c>
      <c r="T117" s="20">
        <v>68611.14</v>
      </c>
      <c r="U117" s="20">
        <v>68611.14</v>
      </c>
      <c r="V117" s="21">
        <v>0</v>
      </c>
      <c r="W117" s="16" t="s">
        <v>19</v>
      </c>
      <c r="X117" s="16" t="s">
        <v>968</v>
      </c>
      <c r="Y117" s="16" t="s">
        <v>19</v>
      </c>
      <c r="Z117" s="16" t="s">
        <v>341</v>
      </c>
      <c r="AA117" s="16" t="s">
        <v>19</v>
      </c>
      <c r="AB117" s="14" t="s">
        <v>333</v>
      </c>
      <c r="AC117" s="16" t="s">
        <v>19</v>
      </c>
      <c r="AD117" s="21">
        <v>0</v>
      </c>
      <c r="AE117" s="16" t="s">
        <v>343</v>
      </c>
      <c r="AF117" s="16" t="s">
        <v>344</v>
      </c>
      <c r="AG117" s="16" t="s">
        <v>19</v>
      </c>
      <c r="AH117" s="20">
        <v>58642</v>
      </c>
      <c r="AI117" s="16" t="s">
        <v>346</v>
      </c>
      <c r="AJ117" s="16" t="s">
        <v>340</v>
      </c>
      <c r="AK117" s="16" t="s">
        <v>728</v>
      </c>
      <c r="AL117" s="16" t="s">
        <v>729</v>
      </c>
      <c r="AM117" s="16" t="s">
        <v>372</v>
      </c>
      <c r="AN117" s="16" t="s">
        <v>969</v>
      </c>
      <c r="AO117" s="16" t="s">
        <v>351</v>
      </c>
      <c r="AP117" s="16" t="s">
        <v>352</v>
      </c>
      <c r="AQ117" s="16" t="s">
        <v>19</v>
      </c>
      <c r="AR117" s="16" t="s">
        <v>19</v>
      </c>
      <c r="AS117" s="18"/>
      <c r="AT117" s="16" t="s">
        <v>353</v>
      </c>
      <c r="AU117" s="16" t="s">
        <v>19</v>
      </c>
      <c r="AV117" s="16" t="s">
        <v>19</v>
      </c>
      <c r="AW117" s="16" t="s">
        <v>19</v>
      </c>
      <c r="AX117" s="18"/>
      <c r="AY117" s="16" t="s">
        <v>353</v>
      </c>
      <c r="AZ117" s="26">
        <v>44913</v>
      </c>
    </row>
    <row r="118" spans="1:52" x14ac:dyDescent="0.2">
      <c r="A118" s="24" t="s">
        <v>333</v>
      </c>
      <c r="B118" s="14" t="s">
        <v>415</v>
      </c>
      <c r="C118" s="14" t="s">
        <v>970</v>
      </c>
      <c r="D118" s="14" t="s">
        <v>367</v>
      </c>
      <c r="E118" s="16" t="s">
        <v>19</v>
      </c>
      <c r="F118" s="18">
        <v>44901</v>
      </c>
      <c r="G118" s="18">
        <v>44927</v>
      </c>
      <c r="H118" s="18">
        <v>45291</v>
      </c>
      <c r="I118" s="16" t="s">
        <v>515</v>
      </c>
      <c r="J118" s="16" t="s">
        <v>971</v>
      </c>
      <c r="K118" s="16" t="s">
        <v>972</v>
      </c>
      <c r="L118" s="16" t="s">
        <v>973</v>
      </c>
      <c r="M118" s="16" t="s">
        <v>338</v>
      </c>
      <c r="N118" s="20">
        <v>4949.51</v>
      </c>
      <c r="O118" s="16" t="s">
        <v>18</v>
      </c>
      <c r="P118" s="20">
        <v>4949.51</v>
      </c>
      <c r="Q118" s="21">
        <v>0</v>
      </c>
      <c r="R118" s="21">
        <v>100</v>
      </c>
      <c r="S118" s="16" t="s">
        <v>18</v>
      </c>
      <c r="T118" s="20">
        <v>4949.51</v>
      </c>
      <c r="U118" s="20">
        <v>4949.5</v>
      </c>
      <c r="V118" s="21">
        <v>0</v>
      </c>
      <c r="W118" s="16" t="s">
        <v>19</v>
      </c>
      <c r="X118" s="16" t="s">
        <v>974</v>
      </c>
      <c r="Y118" s="16" t="s">
        <v>19</v>
      </c>
      <c r="Z118" s="16" t="s">
        <v>341</v>
      </c>
      <c r="AA118" s="16" t="s">
        <v>19</v>
      </c>
      <c r="AB118" s="14" t="s">
        <v>333</v>
      </c>
      <c r="AC118" s="16" t="s">
        <v>49</v>
      </c>
      <c r="AD118" s="21">
        <v>0</v>
      </c>
      <c r="AE118" s="16" t="s">
        <v>343</v>
      </c>
      <c r="AF118" s="16" t="s">
        <v>370</v>
      </c>
      <c r="AG118" s="16" t="s">
        <v>19</v>
      </c>
      <c r="AH118" s="20">
        <v>4230.34</v>
      </c>
      <c r="AI118" s="16" t="s">
        <v>346</v>
      </c>
      <c r="AJ118" s="16" t="s">
        <v>340</v>
      </c>
      <c r="AK118" s="16" t="s">
        <v>418</v>
      </c>
      <c r="AL118" s="16" t="s">
        <v>417</v>
      </c>
      <c r="AM118" s="16" t="s">
        <v>517</v>
      </c>
      <c r="AN118" s="16" t="s">
        <v>975</v>
      </c>
      <c r="AO118" s="16" t="s">
        <v>351</v>
      </c>
      <c r="AP118" s="16" t="s">
        <v>352</v>
      </c>
      <c r="AQ118" s="16" t="s">
        <v>19</v>
      </c>
      <c r="AR118" s="16" t="s">
        <v>19</v>
      </c>
      <c r="AS118" s="18"/>
      <c r="AT118" s="16" t="s">
        <v>353</v>
      </c>
      <c r="AU118" s="16" t="s">
        <v>19</v>
      </c>
      <c r="AV118" s="16" t="s">
        <v>19</v>
      </c>
      <c r="AW118" s="16" t="s">
        <v>19</v>
      </c>
      <c r="AX118" s="18"/>
      <c r="AY118" s="16" t="s">
        <v>353</v>
      </c>
      <c r="AZ118" s="26">
        <v>44903</v>
      </c>
    </row>
    <row r="119" spans="1:52" x14ac:dyDescent="0.2">
      <c r="A119" s="24" t="s">
        <v>333</v>
      </c>
      <c r="B119" s="14" t="s">
        <v>415</v>
      </c>
      <c r="C119" s="14" t="s">
        <v>976</v>
      </c>
      <c r="D119" s="14" t="s">
        <v>336</v>
      </c>
      <c r="E119" s="16" t="s">
        <v>19</v>
      </c>
      <c r="F119" s="18">
        <v>44901</v>
      </c>
      <c r="G119" s="18">
        <v>44927</v>
      </c>
      <c r="H119" s="18">
        <v>45016</v>
      </c>
      <c r="I119" s="16" t="s">
        <v>515</v>
      </c>
      <c r="J119" s="16" t="s">
        <v>977</v>
      </c>
      <c r="K119" s="16" t="s">
        <v>978</v>
      </c>
      <c r="L119" s="16" t="s">
        <v>979</v>
      </c>
      <c r="M119" s="16" t="s">
        <v>338</v>
      </c>
      <c r="N119" s="20">
        <v>31745.39</v>
      </c>
      <c r="O119" s="16" t="s">
        <v>18</v>
      </c>
      <c r="P119" s="20">
        <v>31745.39</v>
      </c>
      <c r="Q119" s="20">
        <v>29605.3</v>
      </c>
      <c r="R119" s="21">
        <v>6.74</v>
      </c>
      <c r="S119" s="16" t="s">
        <v>18</v>
      </c>
      <c r="T119" s="20">
        <v>2142.31</v>
      </c>
      <c r="U119" s="20">
        <v>2140.09</v>
      </c>
      <c r="V119" s="20">
        <v>29605.3</v>
      </c>
      <c r="W119" s="16" t="s">
        <v>19</v>
      </c>
      <c r="X119" s="16" t="s">
        <v>980</v>
      </c>
      <c r="Y119" s="16" t="s">
        <v>19</v>
      </c>
      <c r="Z119" s="16" t="s">
        <v>341</v>
      </c>
      <c r="AA119" s="16" t="s">
        <v>981</v>
      </c>
      <c r="AB119" s="14" t="s">
        <v>333</v>
      </c>
      <c r="AC119" s="16" t="s">
        <v>49</v>
      </c>
      <c r="AD119" s="21">
        <v>0</v>
      </c>
      <c r="AE119" s="16" t="s">
        <v>343</v>
      </c>
      <c r="AF119" s="16" t="s">
        <v>361</v>
      </c>
      <c r="AG119" s="16" t="s">
        <v>982</v>
      </c>
      <c r="AH119" s="20">
        <v>27132.81</v>
      </c>
      <c r="AI119" s="16" t="s">
        <v>346</v>
      </c>
      <c r="AJ119" s="16" t="s">
        <v>340</v>
      </c>
      <c r="AK119" s="16" t="s">
        <v>418</v>
      </c>
      <c r="AL119" s="16" t="s">
        <v>417</v>
      </c>
      <c r="AM119" s="16" t="s">
        <v>517</v>
      </c>
      <c r="AN119" s="16" t="s">
        <v>983</v>
      </c>
      <c r="AO119" s="16" t="s">
        <v>351</v>
      </c>
      <c r="AP119" s="16" t="s">
        <v>694</v>
      </c>
      <c r="AQ119" s="16" t="s">
        <v>19</v>
      </c>
      <c r="AR119" s="16" t="s">
        <v>19</v>
      </c>
      <c r="AS119" s="18"/>
      <c r="AT119" s="16" t="s">
        <v>353</v>
      </c>
      <c r="AU119" s="16" t="s">
        <v>19</v>
      </c>
      <c r="AV119" s="16" t="s">
        <v>19</v>
      </c>
      <c r="AW119" s="16" t="s">
        <v>19</v>
      </c>
      <c r="AX119" s="18"/>
      <c r="AY119" s="16" t="s">
        <v>353</v>
      </c>
      <c r="AZ119" s="26">
        <v>44923</v>
      </c>
    </row>
    <row r="120" spans="1:52" x14ac:dyDescent="0.2">
      <c r="A120" s="24" t="s">
        <v>333</v>
      </c>
      <c r="B120" s="14" t="s">
        <v>334</v>
      </c>
      <c r="C120" s="14" t="s">
        <v>984</v>
      </c>
      <c r="D120" s="14" t="s">
        <v>367</v>
      </c>
      <c r="E120" s="16" t="s">
        <v>53</v>
      </c>
      <c r="F120" s="18">
        <v>44901</v>
      </c>
      <c r="G120" s="18">
        <v>44927</v>
      </c>
      <c r="H120" s="18">
        <v>45291</v>
      </c>
      <c r="I120" s="16" t="s">
        <v>457</v>
      </c>
      <c r="J120" s="16" t="s">
        <v>985</v>
      </c>
      <c r="K120" s="16" t="s">
        <v>986</v>
      </c>
      <c r="L120" s="16" t="s">
        <v>987</v>
      </c>
      <c r="M120" s="16" t="s">
        <v>988</v>
      </c>
      <c r="N120" s="20">
        <v>286650</v>
      </c>
      <c r="O120" s="16" t="s">
        <v>18</v>
      </c>
      <c r="P120" s="20">
        <v>286650</v>
      </c>
      <c r="Q120" s="20">
        <v>286650</v>
      </c>
      <c r="R120" s="21">
        <v>0</v>
      </c>
      <c r="S120" s="16" t="s">
        <v>18</v>
      </c>
      <c r="T120" s="21">
        <v>0</v>
      </c>
      <c r="U120" s="21">
        <v>0</v>
      </c>
      <c r="V120" s="20">
        <v>311751.28999999998</v>
      </c>
      <c r="W120" s="16" t="s">
        <v>19</v>
      </c>
      <c r="X120" s="16" t="s">
        <v>989</v>
      </c>
      <c r="Y120" s="16" t="s">
        <v>340</v>
      </c>
      <c r="Z120" s="16" t="s">
        <v>341</v>
      </c>
      <c r="AA120" s="16" t="s">
        <v>19</v>
      </c>
      <c r="AB120" s="14" t="s">
        <v>333</v>
      </c>
      <c r="AC120" s="16" t="s">
        <v>461</v>
      </c>
      <c r="AD120" s="21">
        <v>0</v>
      </c>
      <c r="AE120" s="16" t="s">
        <v>379</v>
      </c>
      <c r="AF120" s="16" t="s">
        <v>19</v>
      </c>
      <c r="AG120" s="16" t="s">
        <v>19</v>
      </c>
      <c r="AH120" s="20">
        <v>245000</v>
      </c>
      <c r="AI120" s="16" t="s">
        <v>346</v>
      </c>
      <c r="AJ120" s="16" t="s">
        <v>340</v>
      </c>
      <c r="AK120" s="16" t="s">
        <v>460</v>
      </c>
      <c r="AL120" s="16" t="s">
        <v>461</v>
      </c>
      <c r="AM120" s="16" t="s">
        <v>462</v>
      </c>
      <c r="AN120" s="16" t="s">
        <v>990</v>
      </c>
      <c r="AO120" s="16" t="s">
        <v>991</v>
      </c>
      <c r="AP120" s="16" t="s">
        <v>352</v>
      </c>
      <c r="AQ120" s="16" t="s">
        <v>19</v>
      </c>
      <c r="AR120" s="16" t="s">
        <v>19</v>
      </c>
      <c r="AS120" s="18"/>
      <c r="AT120" s="16" t="s">
        <v>353</v>
      </c>
      <c r="AU120" s="16" t="s">
        <v>19</v>
      </c>
      <c r="AV120" s="16" t="s">
        <v>19</v>
      </c>
      <c r="AW120" s="16" t="s">
        <v>19</v>
      </c>
      <c r="AX120" s="18"/>
      <c r="AY120" s="16" t="s">
        <v>353</v>
      </c>
      <c r="AZ120" s="26">
        <v>44914</v>
      </c>
    </row>
    <row r="121" spans="1:52" x14ac:dyDescent="0.2">
      <c r="A121" s="24" t="s">
        <v>333</v>
      </c>
      <c r="B121" s="14" t="s">
        <v>334</v>
      </c>
      <c r="C121" s="14" t="s">
        <v>992</v>
      </c>
      <c r="D121" s="14" t="s">
        <v>367</v>
      </c>
      <c r="E121" s="16" t="s">
        <v>15</v>
      </c>
      <c r="F121" s="18">
        <v>44902</v>
      </c>
      <c r="G121" s="18">
        <v>44973</v>
      </c>
      <c r="H121" s="18">
        <v>45338</v>
      </c>
      <c r="I121" s="16" t="s">
        <v>355</v>
      </c>
      <c r="J121" s="16" t="s">
        <v>676</v>
      </c>
      <c r="K121" s="16" t="s">
        <v>677</v>
      </c>
      <c r="L121" s="16" t="s">
        <v>678</v>
      </c>
      <c r="M121" s="16" t="s">
        <v>338</v>
      </c>
      <c r="N121" s="20">
        <v>1937.85</v>
      </c>
      <c r="O121" s="16" t="s">
        <v>18</v>
      </c>
      <c r="P121" s="20">
        <v>1937.85</v>
      </c>
      <c r="Q121" s="21">
        <v>0</v>
      </c>
      <c r="R121" s="21">
        <v>101.84</v>
      </c>
      <c r="S121" s="16" t="s">
        <v>18</v>
      </c>
      <c r="T121" s="20">
        <v>1937.85</v>
      </c>
      <c r="U121" s="20">
        <v>1930.52</v>
      </c>
      <c r="V121" s="21">
        <v>0</v>
      </c>
      <c r="W121" s="16" t="s">
        <v>19</v>
      </c>
      <c r="X121" s="16" t="s">
        <v>993</v>
      </c>
      <c r="Y121" s="16" t="s">
        <v>340</v>
      </c>
      <c r="Z121" s="16" t="s">
        <v>341</v>
      </c>
      <c r="AA121" s="16" t="s">
        <v>19</v>
      </c>
      <c r="AB121" s="14" t="s">
        <v>333</v>
      </c>
      <c r="AC121" s="16" t="s">
        <v>360</v>
      </c>
      <c r="AD121" s="21">
        <v>0</v>
      </c>
      <c r="AE121" s="16" t="s">
        <v>343</v>
      </c>
      <c r="AF121" s="16" t="s">
        <v>370</v>
      </c>
      <c r="AG121" s="16" t="s">
        <v>19</v>
      </c>
      <c r="AH121" s="20">
        <v>1656.28</v>
      </c>
      <c r="AI121" s="16" t="s">
        <v>346</v>
      </c>
      <c r="AJ121" s="16" t="s">
        <v>340</v>
      </c>
      <c r="AK121" s="16" t="s">
        <v>363</v>
      </c>
      <c r="AL121" s="16" t="s">
        <v>360</v>
      </c>
      <c r="AM121" s="16" t="s">
        <v>364</v>
      </c>
      <c r="AN121" s="16" t="s">
        <v>994</v>
      </c>
      <c r="AO121" s="16" t="s">
        <v>351</v>
      </c>
      <c r="AP121" s="16" t="s">
        <v>352</v>
      </c>
      <c r="AQ121" s="16" t="s">
        <v>19</v>
      </c>
      <c r="AR121" s="16" t="s">
        <v>19</v>
      </c>
      <c r="AS121" s="18"/>
      <c r="AT121" s="16" t="s">
        <v>353</v>
      </c>
      <c r="AU121" s="16" t="s">
        <v>19</v>
      </c>
      <c r="AV121" s="16" t="s">
        <v>19</v>
      </c>
      <c r="AW121" s="16" t="s">
        <v>19</v>
      </c>
      <c r="AX121" s="18"/>
      <c r="AY121" s="16" t="s">
        <v>353</v>
      </c>
      <c r="AZ121" s="26">
        <v>44907</v>
      </c>
    </row>
    <row r="122" spans="1:52" x14ac:dyDescent="0.2">
      <c r="A122" s="24" t="s">
        <v>333</v>
      </c>
      <c r="B122" s="14" t="s">
        <v>334</v>
      </c>
      <c r="C122" s="14" t="s">
        <v>995</v>
      </c>
      <c r="D122" s="14" t="s">
        <v>367</v>
      </c>
      <c r="E122" s="16" t="s">
        <v>213</v>
      </c>
      <c r="F122" s="18">
        <v>44902</v>
      </c>
      <c r="G122" s="18">
        <v>44902</v>
      </c>
      <c r="H122" s="18">
        <v>44986</v>
      </c>
      <c r="I122" s="16" t="s">
        <v>386</v>
      </c>
      <c r="J122" s="16" t="s">
        <v>214</v>
      </c>
      <c r="K122" s="16" t="s">
        <v>212</v>
      </c>
      <c r="L122" s="16" t="s">
        <v>19</v>
      </c>
      <c r="M122" s="16" t="s">
        <v>338</v>
      </c>
      <c r="N122" s="20">
        <v>8700</v>
      </c>
      <c r="O122" s="16" t="s">
        <v>18</v>
      </c>
      <c r="P122" s="20">
        <v>8700</v>
      </c>
      <c r="Q122" s="20">
        <v>8700</v>
      </c>
      <c r="R122" s="21">
        <v>0</v>
      </c>
      <c r="S122" s="16" t="s">
        <v>18</v>
      </c>
      <c r="T122" s="21">
        <v>0</v>
      </c>
      <c r="U122" s="21">
        <v>0</v>
      </c>
      <c r="V122" s="20">
        <v>8700</v>
      </c>
      <c r="W122" s="16" t="s">
        <v>19</v>
      </c>
      <c r="X122" s="16" t="s">
        <v>996</v>
      </c>
      <c r="Y122" s="16" t="s">
        <v>19</v>
      </c>
      <c r="Z122" s="16" t="s">
        <v>341</v>
      </c>
      <c r="AA122" s="16" t="s">
        <v>19</v>
      </c>
      <c r="AB122" s="14" t="s">
        <v>333</v>
      </c>
      <c r="AC122" s="16" t="s">
        <v>19</v>
      </c>
      <c r="AD122" s="21">
        <v>0</v>
      </c>
      <c r="AE122" s="16" t="s">
        <v>600</v>
      </c>
      <c r="AF122" s="16" t="s">
        <v>19</v>
      </c>
      <c r="AG122" s="16" t="s">
        <v>19</v>
      </c>
      <c r="AH122" s="20">
        <v>8700</v>
      </c>
      <c r="AI122" s="16" t="s">
        <v>371</v>
      </c>
      <c r="AJ122" s="16" t="s">
        <v>19</v>
      </c>
      <c r="AK122" s="16" t="s">
        <v>997</v>
      </c>
      <c r="AL122" s="16" t="s">
        <v>998</v>
      </c>
      <c r="AM122" s="16" t="s">
        <v>390</v>
      </c>
      <c r="AN122" s="16" t="s">
        <v>999</v>
      </c>
      <c r="AO122" s="16" t="s">
        <v>351</v>
      </c>
      <c r="AP122" s="16" t="s">
        <v>602</v>
      </c>
      <c r="AQ122" s="16" t="s">
        <v>19</v>
      </c>
      <c r="AR122" s="16" t="s">
        <v>19</v>
      </c>
      <c r="AS122" s="18"/>
      <c r="AT122" s="16" t="s">
        <v>353</v>
      </c>
      <c r="AU122" s="16" t="s">
        <v>19</v>
      </c>
      <c r="AV122" s="16" t="s">
        <v>19</v>
      </c>
      <c r="AW122" s="16" t="s">
        <v>19</v>
      </c>
      <c r="AX122" s="18"/>
      <c r="AY122" s="16" t="s">
        <v>353</v>
      </c>
      <c r="AZ122" s="26">
        <v>44907</v>
      </c>
    </row>
    <row r="123" spans="1:52" x14ac:dyDescent="0.2">
      <c r="A123" s="24" t="s">
        <v>333</v>
      </c>
      <c r="B123" s="14" t="s">
        <v>334</v>
      </c>
      <c r="C123" s="14" t="s">
        <v>1000</v>
      </c>
      <c r="D123" s="14" t="s">
        <v>336</v>
      </c>
      <c r="E123" s="16" t="s">
        <v>15</v>
      </c>
      <c r="F123" s="18">
        <v>44902</v>
      </c>
      <c r="G123" s="18">
        <v>44973</v>
      </c>
      <c r="H123" s="18">
        <v>46799</v>
      </c>
      <c r="I123" s="16" t="s">
        <v>355</v>
      </c>
      <c r="J123" s="16" t="s">
        <v>75</v>
      </c>
      <c r="K123" s="16" t="s">
        <v>74</v>
      </c>
      <c r="L123" s="16" t="s">
        <v>76</v>
      </c>
      <c r="M123" s="16" t="s">
        <v>338</v>
      </c>
      <c r="N123" s="20">
        <v>19940.66</v>
      </c>
      <c r="O123" s="16" t="s">
        <v>18</v>
      </c>
      <c r="P123" s="20">
        <v>19940.66</v>
      </c>
      <c r="Q123" s="21">
        <v>0</v>
      </c>
      <c r="R123" s="21">
        <v>100</v>
      </c>
      <c r="S123" s="16" t="s">
        <v>18</v>
      </c>
      <c r="T123" s="20">
        <v>19940.66</v>
      </c>
      <c r="U123" s="20">
        <v>21861.24</v>
      </c>
      <c r="V123" s="21">
        <v>0</v>
      </c>
      <c r="W123" s="16" t="s">
        <v>19</v>
      </c>
      <c r="X123" s="16" t="s">
        <v>1001</v>
      </c>
      <c r="Y123" s="16" t="s">
        <v>340</v>
      </c>
      <c r="Z123" s="16" t="s">
        <v>341</v>
      </c>
      <c r="AA123" s="16" t="s">
        <v>19</v>
      </c>
      <c r="AB123" s="14" t="s">
        <v>333</v>
      </c>
      <c r="AC123" s="16" t="s">
        <v>360</v>
      </c>
      <c r="AD123" s="21">
        <v>0</v>
      </c>
      <c r="AE123" s="16" t="s">
        <v>361</v>
      </c>
      <c r="AF123" s="16" t="s">
        <v>19</v>
      </c>
      <c r="AG123" s="16" t="s">
        <v>1002</v>
      </c>
      <c r="AH123" s="20">
        <v>17043.3</v>
      </c>
      <c r="AI123" s="16" t="s">
        <v>346</v>
      </c>
      <c r="AJ123" s="16" t="s">
        <v>340</v>
      </c>
      <c r="AK123" s="16" t="s">
        <v>363</v>
      </c>
      <c r="AL123" s="16" t="s">
        <v>360</v>
      </c>
      <c r="AM123" s="16" t="s">
        <v>364</v>
      </c>
      <c r="AN123" s="16" t="s">
        <v>1003</v>
      </c>
      <c r="AO123" s="16" t="s">
        <v>351</v>
      </c>
      <c r="AP123" s="16" t="s">
        <v>352</v>
      </c>
      <c r="AQ123" s="16" t="s">
        <v>19</v>
      </c>
      <c r="AR123" s="16" t="s">
        <v>19</v>
      </c>
      <c r="AS123" s="18"/>
      <c r="AT123" s="16" t="s">
        <v>353</v>
      </c>
      <c r="AU123" s="16" t="s">
        <v>19</v>
      </c>
      <c r="AV123" s="16" t="s">
        <v>19</v>
      </c>
      <c r="AW123" s="16" t="s">
        <v>19</v>
      </c>
      <c r="AX123" s="18"/>
      <c r="AY123" s="16" t="s">
        <v>353</v>
      </c>
      <c r="AZ123" s="26">
        <v>44999</v>
      </c>
    </row>
    <row r="124" spans="1:52" x14ac:dyDescent="0.2">
      <c r="A124" s="24" t="s">
        <v>333</v>
      </c>
      <c r="B124" s="14" t="s">
        <v>334</v>
      </c>
      <c r="C124" s="14" t="s">
        <v>1004</v>
      </c>
      <c r="D124" s="14" t="s">
        <v>367</v>
      </c>
      <c r="E124" s="16" t="s">
        <v>216</v>
      </c>
      <c r="F124" s="18">
        <v>44902</v>
      </c>
      <c r="G124" s="18">
        <v>44927</v>
      </c>
      <c r="H124" s="18">
        <v>45291</v>
      </c>
      <c r="I124" s="16" t="s">
        <v>457</v>
      </c>
      <c r="J124" s="16" t="s">
        <v>1005</v>
      </c>
      <c r="K124" s="16" t="s">
        <v>1006</v>
      </c>
      <c r="L124" s="16" t="s">
        <v>1007</v>
      </c>
      <c r="M124" s="16" t="s">
        <v>338</v>
      </c>
      <c r="N124" s="20">
        <v>99806.5</v>
      </c>
      <c r="O124" s="16" t="s">
        <v>18</v>
      </c>
      <c r="P124" s="20">
        <v>99806.5</v>
      </c>
      <c r="Q124" s="20">
        <v>99806.5</v>
      </c>
      <c r="R124" s="21">
        <v>0</v>
      </c>
      <c r="S124" s="16" t="s">
        <v>18</v>
      </c>
      <c r="T124" s="21">
        <v>0</v>
      </c>
      <c r="U124" s="21">
        <v>0</v>
      </c>
      <c r="V124" s="20">
        <v>100886.3</v>
      </c>
      <c r="W124" s="16" t="s">
        <v>19</v>
      </c>
      <c r="X124" s="16" t="s">
        <v>1008</v>
      </c>
      <c r="Y124" s="16" t="s">
        <v>340</v>
      </c>
      <c r="Z124" s="16" t="s">
        <v>341</v>
      </c>
      <c r="AA124" s="16" t="s">
        <v>19</v>
      </c>
      <c r="AB124" s="14" t="s">
        <v>333</v>
      </c>
      <c r="AC124" s="16" t="s">
        <v>1009</v>
      </c>
      <c r="AD124" s="21">
        <v>0</v>
      </c>
      <c r="AE124" s="16" t="s">
        <v>481</v>
      </c>
      <c r="AF124" s="16" t="s">
        <v>19</v>
      </c>
      <c r="AG124" s="16" t="s">
        <v>19</v>
      </c>
      <c r="AH124" s="20">
        <v>85304.7</v>
      </c>
      <c r="AI124" s="16" t="s">
        <v>346</v>
      </c>
      <c r="AJ124" s="16" t="s">
        <v>340</v>
      </c>
      <c r="AK124" s="16" t="s">
        <v>1010</v>
      </c>
      <c r="AL124" s="16" t="s">
        <v>1009</v>
      </c>
      <c r="AM124" s="16" t="s">
        <v>462</v>
      </c>
      <c r="AN124" s="16" t="s">
        <v>1011</v>
      </c>
      <c r="AO124" s="16" t="s">
        <v>351</v>
      </c>
      <c r="AP124" s="16" t="s">
        <v>352</v>
      </c>
      <c r="AQ124" s="16" t="s">
        <v>19</v>
      </c>
      <c r="AR124" s="16" t="s">
        <v>19</v>
      </c>
      <c r="AS124" s="18"/>
      <c r="AT124" s="16" t="s">
        <v>353</v>
      </c>
      <c r="AU124" s="16" t="s">
        <v>19</v>
      </c>
      <c r="AV124" s="16" t="s">
        <v>19</v>
      </c>
      <c r="AW124" s="16" t="s">
        <v>19</v>
      </c>
      <c r="AX124" s="18"/>
      <c r="AY124" s="16" t="s">
        <v>353</v>
      </c>
      <c r="AZ124" s="26">
        <v>44913</v>
      </c>
    </row>
    <row r="125" spans="1:52" x14ac:dyDescent="0.2">
      <c r="A125" s="24" t="s">
        <v>333</v>
      </c>
      <c r="B125" s="14" t="s">
        <v>334</v>
      </c>
      <c r="C125" s="14" t="s">
        <v>1012</v>
      </c>
      <c r="D125" s="14" t="s">
        <v>367</v>
      </c>
      <c r="E125" s="16" t="s">
        <v>216</v>
      </c>
      <c r="F125" s="18">
        <v>44902</v>
      </c>
      <c r="G125" s="18">
        <v>44927</v>
      </c>
      <c r="H125" s="18">
        <v>45291</v>
      </c>
      <c r="I125" s="16" t="s">
        <v>457</v>
      </c>
      <c r="J125" s="16" t="s">
        <v>927</v>
      </c>
      <c r="K125" s="16" t="s">
        <v>928</v>
      </c>
      <c r="L125" s="16" t="s">
        <v>929</v>
      </c>
      <c r="M125" s="16" t="s">
        <v>338</v>
      </c>
      <c r="N125" s="20">
        <v>299975.83</v>
      </c>
      <c r="O125" s="16" t="s">
        <v>18</v>
      </c>
      <c r="P125" s="20">
        <v>299975.83</v>
      </c>
      <c r="Q125" s="20">
        <v>299975.83</v>
      </c>
      <c r="R125" s="21">
        <v>0</v>
      </c>
      <c r="S125" s="16" t="s">
        <v>18</v>
      </c>
      <c r="T125" s="21">
        <v>0</v>
      </c>
      <c r="U125" s="21">
        <v>0</v>
      </c>
      <c r="V125" s="20">
        <v>303221.24</v>
      </c>
      <c r="W125" s="16" t="s">
        <v>19</v>
      </c>
      <c r="X125" s="16" t="s">
        <v>1008</v>
      </c>
      <c r="Y125" s="16" t="s">
        <v>340</v>
      </c>
      <c r="Z125" s="16" t="s">
        <v>341</v>
      </c>
      <c r="AA125" s="16" t="s">
        <v>19</v>
      </c>
      <c r="AB125" s="14" t="s">
        <v>333</v>
      </c>
      <c r="AC125" s="16" t="s">
        <v>1009</v>
      </c>
      <c r="AD125" s="21">
        <v>0</v>
      </c>
      <c r="AE125" s="16" t="s">
        <v>481</v>
      </c>
      <c r="AF125" s="16" t="s">
        <v>19</v>
      </c>
      <c r="AG125" s="16" t="s">
        <v>19</v>
      </c>
      <c r="AH125" s="20">
        <v>256389.6</v>
      </c>
      <c r="AI125" s="16" t="s">
        <v>346</v>
      </c>
      <c r="AJ125" s="16" t="s">
        <v>340</v>
      </c>
      <c r="AK125" s="16" t="s">
        <v>1010</v>
      </c>
      <c r="AL125" s="16" t="s">
        <v>1009</v>
      </c>
      <c r="AM125" s="16" t="s">
        <v>462</v>
      </c>
      <c r="AN125" s="16" t="s">
        <v>1011</v>
      </c>
      <c r="AO125" s="16" t="s">
        <v>351</v>
      </c>
      <c r="AP125" s="16" t="s">
        <v>352</v>
      </c>
      <c r="AQ125" s="16" t="s">
        <v>19</v>
      </c>
      <c r="AR125" s="16" t="s">
        <v>19</v>
      </c>
      <c r="AS125" s="18"/>
      <c r="AT125" s="16" t="s">
        <v>353</v>
      </c>
      <c r="AU125" s="16" t="s">
        <v>19</v>
      </c>
      <c r="AV125" s="16" t="s">
        <v>19</v>
      </c>
      <c r="AW125" s="16" t="s">
        <v>19</v>
      </c>
      <c r="AX125" s="18"/>
      <c r="AY125" s="16" t="s">
        <v>353</v>
      </c>
      <c r="AZ125" s="26">
        <v>44920</v>
      </c>
    </row>
    <row r="126" spans="1:52" x14ac:dyDescent="0.2">
      <c r="A126" s="24" t="s">
        <v>333</v>
      </c>
      <c r="B126" s="14" t="s">
        <v>334</v>
      </c>
      <c r="C126" s="14" t="s">
        <v>1013</v>
      </c>
      <c r="D126" s="14" t="s">
        <v>336</v>
      </c>
      <c r="E126" s="16" t="s">
        <v>216</v>
      </c>
      <c r="F126" s="18">
        <v>44902</v>
      </c>
      <c r="G126" s="18">
        <v>44896</v>
      </c>
      <c r="H126" s="18">
        <v>45260</v>
      </c>
      <c r="I126" s="16" t="s">
        <v>457</v>
      </c>
      <c r="J126" s="16" t="s">
        <v>217</v>
      </c>
      <c r="K126" s="16" t="s">
        <v>215</v>
      </c>
      <c r="L126" s="16" t="s">
        <v>218</v>
      </c>
      <c r="M126" s="16" t="s">
        <v>496</v>
      </c>
      <c r="N126" s="20">
        <v>741370.5</v>
      </c>
      <c r="O126" s="16" t="s">
        <v>18</v>
      </c>
      <c r="P126" s="20">
        <v>741370.5</v>
      </c>
      <c r="Q126" s="20">
        <v>741370.5</v>
      </c>
      <c r="R126" s="21">
        <v>0</v>
      </c>
      <c r="S126" s="16" t="s">
        <v>18</v>
      </c>
      <c r="T126" s="21">
        <v>0</v>
      </c>
      <c r="U126" s="21">
        <v>0</v>
      </c>
      <c r="V126" s="20">
        <v>795951.16</v>
      </c>
      <c r="W126" s="16" t="s">
        <v>19</v>
      </c>
      <c r="X126" s="16" t="s">
        <v>1014</v>
      </c>
      <c r="Y126" s="16" t="s">
        <v>340</v>
      </c>
      <c r="Z126" s="16" t="s">
        <v>341</v>
      </c>
      <c r="AA126" s="16" t="s">
        <v>1015</v>
      </c>
      <c r="AB126" s="14" t="s">
        <v>333</v>
      </c>
      <c r="AC126" s="16" t="s">
        <v>1009</v>
      </c>
      <c r="AD126" s="21">
        <v>0</v>
      </c>
      <c r="AE126" s="16" t="s">
        <v>379</v>
      </c>
      <c r="AF126" s="16" t="s">
        <v>19</v>
      </c>
      <c r="AG126" s="16" t="s">
        <v>1016</v>
      </c>
      <c r="AH126" s="20">
        <v>633650</v>
      </c>
      <c r="AI126" s="16" t="s">
        <v>346</v>
      </c>
      <c r="AJ126" s="16" t="s">
        <v>340</v>
      </c>
      <c r="AK126" s="16" t="s">
        <v>1010</v>
      </c>
      <c r="AL126" s="16" t="s">
        <v>1009</v>
      </c>
      <c r="AM126" s="16" t="s">
        <v>462</v>
      </c>
      <c r="AN126" s="16" t="s">
        <v>1017</v>
      </c>
      <c r="AO126" s="16" t="s">
        <v>501</v>
      </c>
      <c r="AP126" s="16" t="s">
        <v>352</v>
      </c>
      <c r="AQ126" s="16" t="s">
        <v>19</v>
      </c>
      <c r="AR126" s="16" t="s">
        <v>19</v>
      </c>
      <c r="AS126" s="18"/>
      <c r="AT126" s="16" t="s">
        <v>353</v>
      </c>
      <c r="AU126" s="16" t="s">
        <v>19</v>
      </c>
      <c r="AV126" s="16" t="s">
        <v>19</v>
      </c>
      <c r="AW126" s="16" t="s">
        <v>19</v>
      </c>
      <c r="AX126" s="18"/>
      <c r="AY126" s="16" t="s">
        <v>353</v>
      </c>
      <c r="AZ126" s="26">
        <v>44916</v>
      </c>
    </row>
    <row r="127" spans="1:52" x14ac:dyDescent="0.2">
      <c r="A127" s="24" t="s">
        <v>333</v>
      </c>
      <c r="B127" s="14" t="s">
        <v>334</v>
      </c>
      <c r="C127" s="14" t="s">
        <v>1018</v>
      </c>
      <c r="D127" s="14" t="s">
        <v>367</v>
      </c>
      <c r="E127" s="16" t="s">
        <v>1019</v>
      </c>
      <c r="F127" s="18">
        <v>44902</v>
      </c>
      <c r="G127" s="18">
        <v>44927</v>
      </c>
      <c r="H127" s="18">
        <v>45291</v>
      </c>
      <c r="I127" s="16" t="s">
        <v>457</v>
      </c>
      <c r="J127" s="16" t="s">
        <v>1020</v>
      </c>
      <c r="K127" s="16" t="s">
        <v>1021</v>
      </c>
      <c r="L127" s="16" t="s">
        <v>1022</v>
      </c>
      <c r="M127" s="16" t="s">
        <v>338</v>
      </c>
      <c r="N127" s="20">
        <v>55083.6</v>
      </c>
      <c r="O127" s="16" t="s">
        <v>18</v>
      </c>
      <c r="P127" s="20">
        <v>55083.6</v>
      </c>
      <c r="Q127" s="20">
        <v>55083.6</v>
      </c>
      <c r="R127" s="21">
        <v>0</v>
      </c>
      <c r="S127" s="16" t="s">
        <v>18</v>
      </c>
      <c r="T127" s="21">
        <v>0</v>
      </c>
      <c r="U127" s="21">
        <v>0</v>
      </c>
      <c r="V127" s="20">
        <v>58618.64</v>
      </c>
      <c r="W127" s="16" t="s">
        <v>19</v>
      </c>
      <c r="X127" s="16" t="s">
        <v>1023</v>
      </c>
      <c r="Y127" s="16" t="s">
        <v>340</v>
      </c>
      <c r="Z127" s="16" t="s">
        <v>341</v>
      </c>
      <c r="AA127" s="16" t="s">
        <v>19</v>
      </c>
      <c r="AB127" s="14" t="s">
        <v>333</v>
      </c>
      <c r="AC127" s="16" t="s">
        <v>1024</v>
      </c>
      <c r="AD127" s="21">
        <v>0</v>
      </c>
      <c r="AE127" s="16" t="s">
        <v>379</v>
      </c>
      <c r="AF127" s="16" t="s">
        <v>19</v>
      </c>
      <c r="AG127" s="16" t="s">
        <v>19</v>
      </c>
      <c r="AH127" s="20">
        <v>47080</v>
      </c>
      <c r="AI127" s="16" t="s">
        <v>346</v>
      </c>
      <c r="AJ127" s="16" t="s">
        <v>340</v>
      </c>
      <c r="AK127" s="16" t="s">
        <v>1025</v>
      </c>
      <c r="AL127" s="16" t="s">
        <v>1024</v>
      </c>
      <c r="AM127" s="16" t="s">
        <v>462</v>
      </c>
      <c r="AN127" s="16" t="s">
        <v>1026</v>
      </c>
      <c r="AO127" s="16" t="s">
        <v>351</v>
      </c>
      <c r="AP127" s="16" t="s">
        <v>352</v>
      </c>
      <c r="AQ127" s="16" t="s">
        <v>19</v>
      </c>
      <c r="AR127" s="16" t="s">
        <v>19</v>
      </c>
      <c r="AS127" s="18"/>
      <c r="AT127" s="16" t="s">
        <v>353</v>
      </c>
      <c r="AU127" s="16" t="s">
        <v>19</v>
      </c>
      <c r="AV127" s="16" t="s">
        <v>19</v>
      </c>
      <c r="AW127" s="16" t="s">
        <v>19</v>
      </c>
      <c r="AX127" s="18"/>
      <c r="AY127" s="16" t="s">
        <v>353</v>
      </c>
      <c r="AZ127" s="26">
        <v>44920</v>
      </c>
    </row>
    <row r="128" spans="1:52" x14ac:dyDescent="0.2">
      <c r="A128" s="24" t="s">
        <v>333</v>
      </c>
      <c r="B128" s="14" t="s">
        <v>334</v>
      </c>
      <c r="C128" s="14" t="s">
        <v>1027</v>
      </c>
      <c r="D128" s="14" t="s">
        <v>367</v>
      </c>
      <c r="E128" s="16" t="s">
        <v>15</v>
      </c>
      <c r="F128" s="18">
        <v>44902</v>
      </c>
      <c r="G128" s="18">
        <v>44927</v>
      </c>
      <c r="H128" s="18">
        <v>45291</v>
      </c>
      <c r="I128" s="16" t="s">
        <v>457</v>
      </c>
      <c r="J128" s="16" t="s">
        <v>29</v>
      </c>
      <c r="K128" s="16" t="s">
        <v>28</v>
      </c>
      <c r="L128" s="16" t="s">
        <v>30</v>
      </c>
      <c r="M128" s="16" t="s">
        <v>338</v>
      </c>
      <c r="N128" s="20">
        <v>167310</v>
      </c>
      <c r="O128" s="16" t="s">
        <v>18</v>
      </c>
      <c r="P128" s="20">
        <v>167310</v>
      </c>
      <c r="Q128" s="20">
        <v>84240</v>
      </c>
      <c r="R128" s="21">
        <v>49.65</v>
      </c>
      <c r="S128" s="16" t="s">
        <v>18</v>
      </c>
      <c r="T128" s="20">
        <v>83070</v>
      </c>
      <c r="U128" s="20">
        <v>83070</v>
      </c>
      <c r="V128" s="20">
        <v>90890.03</v>
      </c>
      <c r="W128" s="16" t="s">
        <v>19</v>
      </c>
      <c r="X128" s="16" t="s">
        <v>1028</v>
      </c>
      <c r="Y128" s="16" t="s">
        <v>340</v>
      </c>
      <c r="Z128" s="16" t="s">
        <v>341</v>
      </c>
      <c r="AA128" s="16" t="s">
        <v>19</v>
      </c>
      <c r="AB128" s="14" t="s">
        <v>333</v>
      </c>
      <c r="AC128" s="16" t="s">
        <v>360</v>
      </c>
      <c r="AD128" s="21">
        <v>0</v>
      </c>
      <c r="AE128" s="16" t="s">
        <v>379</v>
      </c>
      <c r="AF128" s="16" t="s">
        <v>19</v>
      </c>
      <c r="AG128" s="16" t="s">
        <v>19</v>
      </c>
      <c r="AH128" s="20">
        <v>143000</v>
      </c>
      <c r="AI128" s="16" t="s">
        <v>346</v>
      </c>
      <c r="AJ128" s="16" t="s">
        <v>340</v>
      </c>
      <c r="AK128" s="16" t="s">
        <v>363</v>
      </c>
      <c r="AL128" s="16" t="s">
        <v>360</v>
      </c>
      <c r="AM128" s="16" t="s">
        <v>462</v>
      </c>
      <c r="AN128" s="16" t="s">
        <v>1029</v>
      </c>
      <c r="AO128" s="16" t="s">
        <v>351</v>
      </c>
      <c r="AP128" s="16" t="s">
        <v>352</v>
      </c>
      <c r="AQ128" s="16" t="s">
        <v>19</v>
      </c>
      <c r="AR128" s="16" t="s">
        <v>19</v>
      </c>
      <c r="AS128" s="18"/>
      <c r="AT128" s="16" t="s">
        <v>353</v>
      </c>
      <c r="AU128" s="16" t="s">
        <v>19</v>
      </c>
      <c r="AV128" s="16" t="s">
        <v>19</v>
      </c>
      <c r="AW128" s="16" t="s">
        <v>19</v>
      </c>
      <c r="AX128" s="18"/>
      <c r="AY128" s="16" t="s">
        <v>353</v>
      </c>
      <c r="AZ128" s="26">
        <v>44970</v>
      </c>
    </row>
    <row r="129" spans="1:52" x14ac:dyDescent="0.2">
      <c r="A129" s="24" t="s">
        <v>333</v>
      </c>
      <c r="B129" s="14" t="s">
        <v>334</v>
      </c>
      <c r="C129" s="14" t="s">
        <v>1030</v>
      </c>
      <c r="D129" s="14" t="s">
        <v>336</v>
      </c>
      <c r="E129" s="16" t="s">
        <v>15</v>
      </c>
      <c r="F129" s="18">
        <v>44902</v>
      </c>
      <c r="G129" s="18">
        <v>44735</v>
      </c>
      <c r="H129" s="18">
        <v>45466</v>
      </c>
      <c r="I129" s="16" t="s">
        <v>355</v>
      </c>
      <c r="J129" s="16" t="s">
        <v>715</v>
      </c>
      <c r="K129" s="16" t="s">
        <v>716</v>
      </c>
      <c r="L129" s="16" t="s">
        <v>717</v>
      </c>
      <c r="M129" s="16" t="s">
        <v>338</v>
      </c>
      <c r="N129" s="20">
        <v>37036.68</v>
      </c>
      <c r="O129" s="16" t="s">
        <v>18</v>
      </c>
      <c r="P129" s="20">
        <v>37036.68</v>
      </c>
      <c r="Q129" s="20">
        <v>37036.68</v>
      </c>
      <c r="R129" s="21">
        <v>0</v>
      </c>
      <c r="S129" s="16" t="s">
        <v>18</v>
      </c>
      <c r="T129" s="21">
        <v>0</v>
      </c>
      <c r="U129" s="21">
        <v>0</v>
      </c>
      <c r="V129" s="20">
        <v>35488.26</v>
      </c>
      <c r="W129" s="16" t="s">
        <v>19</v>
      </c>
      <c r="X129" s="16" t="s">
        <v>1031</v>
      </c>
      <c r="Y129" s="16" t="s">
        <v>340</v>
      </c>
      <c r="Z129" s="16" t="s">
        <v>341</v>
      </c>
      <c r="AA129" s="16" t="s">
        <v>19</v>
      </c>
      <c r="AB129" s="14" t="s">
        <v>333</v>
      </c>
      <c r="AC129" s="16" t="s">
        <v>360</v>
      </c>
      <c r="AD129" s="21">
        <v>0</v>
      </c>
      <c r="AE129" s="16" t="s">
        <v>361</v>
      </c>
      <c r="AF129" s="16" t="s">
        <v>19</v>
      </c>
      <c r="AG129" s="16" t="s">
        <v>1032</v>
      </c>
      <c r="AH129" s="20">
        <v>31655.279999999999</v>
      </c>
      <c r="AI129" s="16" t="s">
        <v>346</v>
      </c>
      <c r="AJ129" s="16" t="s">
        <v>340</v>
      </c>
      <c r="AK129" s="16" t="s">
        <v>363</v>
      </c>
      <c r="AL129" s="16" t="s">
        <v>360</v>
      </c>
      <c r="AM129" s="16" t="s">
        <v>364</v>
      </c>
      <c r="AN129" s="16" t="s">
        <v>1033</v>
      </c>
      <c r="AO129" s="16" t="s">
        <v>351</v>
      </c>
      <c r="AP129" s="16" t="s">
        <v>352</v>
      </c>
      <c r="AQ129" s="16" t="s">
        <v>19</v>
      </c>
      <c r="AR129" s="16" t="s">
        <v>19</v>
      </c>
      <c r="AS129" s="18"/>
      <c r="AT129" s="16" t="s">
        <v>353</v>
      </c>
      <c r="AU129" s="16" t="s">
        <v>19</v>
      </c>
      <c r="AV129" s="16" t="s">
        <v>19</v>
      </c>
      <c r="AW129" s="16" t="s">
        <v>19</v>
      </c>
      <c r="AX129" s="18"/>
      <c r="AY129" s="16" t="s">
        <v>353</v>
      </c>
      <c r="AZ129" s="26">
        <v>44917</v>
      </c>
    </row>
    <row r="130" spans="1:52" x14ac:dyDescent="0.2">
      <c r="A130" s="24" t="s">
        <v>333</v>
      </c>
      <c r="B130" s="14" t="s">
        <v>334</v>
      </c>
      <c r="C130" s="14" t="s">
        <v>1034</v>
      </c>
      <c r="D130" s="14" t="s">
        <v>336</v>
      </c>
      <c r="E130" s="16" t="s">
        <v>15</v>
      </c>
      <c r="F130" s="18">
        <v>44902</v>
      </c>
      <c r="G130" s="18">
        <v>44955</v>
      </c>
      <c r="H130" s="18">
        <v>45686</v>
      </c>
      <c r="I130" s="16" t="s">
        <v>355</v>
      </c>
      <c r="J130" s="16" t="s">
        <v>715</v>
      </c>
      <c r="K130" s="16" t="s">
        <v>716</v>
      </c>
      <c r="L130" s="16" t="s">
        <v>717</v>
      </c>
      <c r="M130" s="16" t="s">
        <v>338</v>
      </c>
      <c r="N130" s="20">
        <v>76299.8</v>
      </c>
      <c r="O130" s="16" t="s">
        <v>18</v>
      </c>
      <c r="P130" s="20">
        <v>76299.8</v>
      </c>
      <c r="Q130" s="20">
        <v>76299.8</v>
      </c>
      <c r="R130" s="21">
        <v>0</v>
      </c>
      <c r="S130" s="16" t="s">
        <v>18</v>
      </c>
      <c r="T130" s="21">
        <v>0</v>
      </c>
      <c r="U130" s="21">
        <v>0</v>
      </c>
      <c r="V130" s="20">
        <v>73109.850000000006</v>
      </c>
      <c r="W130" s="16" t="s">
        <v>19</v>
      </c>
      <c r="X130" s="16" t="s">
        <v>1035</v>
      </c>
      <c r="Y130" s="16" t="s">
        <v>340</v>
      </c>
      <c r="Z130" s="16" t="s">
        <v>341</v>
      </c>
      <c r="AA130" s="16" t="s">
        <v>19</v>
      </c>
      <c r="AB130" s="14" t="s">
        <v>333</v>
      </c>
      <c r="AC130" s="16" t="s">
        <v>360</v>
      </c>
      <c r="AD130" s="21">
        <v>0</v>
      </c>
      <c r="AE130" s="16" t="s">
        <v>361</v>
      </c>
      <c r="AF130" s="16" t="s">
        <v>19</v>
      </c>
      <c r="AG130" s="16" t="s">
        <v>1032</v>
      </c>
      <c r="AH130" s="20">
        <v>65213.5</v>
      </c>
      <c r="AI130" s="16" t="s">
        <v>346</v>
      </c>
      <c r="AJ130" s="16" t="s">
        <v>340</v>
      </c>
      <c r="AK130" s="16" t="s">
        <v>363</v>
      </c>
      <c r="AL130" s="16" t="s">
        <v>360</v>
      </c>
      <c r="AM130" s="16" t="s">
        <v>364</v>
      </c>
      <c r="AN130" s="16" t="s">
        <v>1036</v>
      </c>
      <c r="AO130" s="16" t="s">
        <v>351</v>
      </c>
      <c r="AP130" s="16" t="s">
        <v>352</v>
      </c>
      <c r="AQ130" s="16" t="s">
        <v>19</v>
      </c>
      <c r="AR130" s="16" t="s">
        <v>19</v>
      </c>
      <c r="AS130" s="18"/>
      <c r="AT130" s="16" t="s">
        <v>353</v>
      </c>
      <c r="AU130" s="16" t="s">
        <v>19</v>
      </c>
      <c r="AV130" s="16" t="s">
        <v>19</v>
      </c>
      <c r="AW130" s="16" t="s">
        <v>19</v>
      </c>
      <c r="AX130" s="18"/>
      <c r="AY130" s="16" t="s">
        <v>353</v>
      </c>
      <c r="AZ130" s="26">
        <v>44917</v>
      </c>
    </row>
    <row r="131" spans="1:52" x14ac:dyDescent="0.2">
      <c r="A131" s="24" t="s">
        <v>333</v>
      </c>
      <c r="B131" s="14" t="s">
        <v>334</v>
      </c>
      <c r="C131" s="14" t="s">
        <v>1037</v>
      </c>
      <c r="D131" s="14" t="s">
        <v>336</v>
      </c>
      <c r="E131" s="16" t="s">
        <v>44</v>
      </c>
      <c r="F131" s="18">
        <v>44903</v>
      </c>
      <c r="G131" s="18">
        <v>44927</v>
      </c>
      <c r="H131" s="18">
        <v>45473</v>
      </c>
      <c r="I131" s="16" t="s">
        <v>337</v>
      </c>
      <c r="J131" s="16" t="s">
        <v>1038</v>
      </c>
      <c r="K131" s="16" t="s">
        <v>1039</v>
      </c>
      <c r="L131" s="16" t="s">
        <v>19</v>
      </c>
      <c r="M131" s="16" t="s">
        <v>496</v>
      </c>
      <c r="N131" s="20">
        <v>256471.02</v>
      </c>
      <c r="O131" s="16" t="s">
        <v>18</v>
      </c>
      <c r="P131" s="20">
        <v>256471.02</v>
      </c>
      <c r="Q131" s="20">
        <v>256471.02</v>
      </c>
      <c r="R131" s="21">
        <v>0</v>
      </c>
      <c r="S131" s="16" t="s">
        <v>18</v>
      </c>
      <c r="T131" s="21">
        <v>0</v>
      </c>
      <c r="U131" s="21">
        <v>0</v>
      </c>
      <c r="V131" s="20">
        <v>259486.71</v>
      </c>
      <c r="W131" s="16" t="s">
        <v>19</v>
      </c>
      <c r="X131" s="16" t="s">
        <v>1040</v>
      </c>
      <c r="Y131" s="16" t="s">
        <v>340</v>
      </c>
      <c r="Z131" s="16" t="s">
        <v>341</v>
      </c>
      <c r="AA131" s="16" t="s">
        <v>1041</v>
      </c>
      <c r="AB131" s="14" t="s">
        <v>333</v>
      </c>
      <c r="AC131" s="16" t="s">
        <v>19</v>
      </c>
      <c r="AD131" s="21">
        <v>0</v>
      </c>
      <c r="AE131" s="16" t="s">
        <v>344</v>
      </c>
      <c r="AF131" s="16" t="s">
        <v>19</v>
      </c>
      <c r="AG131" s="16" t="s">
        <v>1042</v>
      </c>
      <c r="AH131" s="20">
        <v>219206</v>
      </c>
      <c r="AI131" s="16" t="s">
        <v>346</v>
      </c>
      <c r="AJ131" s="16" t="s">
        <v>340</v>
      </c>
      <c r="AK131" s="16" t="s">
        <v>1043</v>
      </c>
      <c r="AL131" s="16" t="s">
        <v>1044</v>
      </c>
      <c r="AM131" s="16" t="s">
        <v>349</v>
      </c>
      <c r="AN131" s="16" t="s">
        <v>1045</v>
      </c>
      <c r="AO131" s="16" t="s">
        <v>501</v>
      </c>
      <c r="AP131" s="16" t="s">
        <v>352</v>
      </c>
      <c r="AQ131" s="16" t="s">
        <v>19</v>
      </c>
      <c r="AR131" s="16" t="s">
        <v>19</v>
      </c>
      <c r="AS131" s="18"/>
      <c r="AT131" s="16" t="s">
        <v>353</v>
      </c>
      <c r="AU131" s="16" t="s">
        <v>19</v>
      </c>
      <c r="AV131" s="16" t="s">
        <v>19</v>
      </c>
      <c r="AW131" s="16" t="s">
        <v>19</v>
      </c>
      <c r="AX131" s="18"/>
      <c r="AY131" s="16" t="s">
        <v>353</v>
      </c>
      <c r="AZ131" s="26">
        <v>44922</v>
      </c>
    </row>
    <row r="132" spans="1:52" x14ac:dyDescent="0.2">
      <c r="A132" s="24" t="s">
        <v>333</v>
      </c>
      <c r="B132" s="14" t="s">
        <v>415</v>
      </c>
      <c r="C132" s="14" t="s">
        <v>1046</v>
      </c>
      <c r="D132" s="14" t="s">
        <v>336</v>
      </c>
      <c r="E132" s="16" t="s">
        <v>19</v>
      </c>
      <c r="F132" s="18">
        <v>44906</v>
      </c>
      <c r="G132" s="18">
        <v>44927</v>
      </c>
      <c r="H132" s="18">
        <v>45291</v>
      </c>
      <c r="I132" s="16" t="s">
        <v>417</v>
      </c>
      <c r="J132" s="16" t="s">
        <v>1047</v>
      </c>
      <c r="K132" s="16" t="s">
        <v>1048</v>
      </c>
      <c r="L132" s="16" t="s">
        <v>1049</v>
      </c>
      <c r="M132" s="16" t="s">
        <v>338</v>
      </c>
      <c r="N132" s="20">
        <v>210000</v>
      </c>
      <c r="O132" s="16" t="s">
        <v>18</v>
      </c>
      <c r="P132" s="20">
        <v>210000</v>
      </c>
      <c r="Q132" s="20">
        <v>193694.88</v>
      </c>
      <c r="R132" s="21">
        <v>7.76</v>
      </c>
      <c r="S132" s="16" t="s">
        <v>18</v>
      </c>
      <c r="T132" s="20">
        <v>16305.12</v>
      </c>
      <c r="U132" s="20">
        <v>23580.16</v>
      </c>
      <c r="V132" s="20">
        <v>282361.93</v>
      </c>
      <c r="W132" s="16" t="s">
        <v>19</v>
      </c>
      <c r="X132" s="16" t="s">
        <v>1050</v>
      </c>
      <c r="Y132" s="16" t="s">
        <v>340</v>
      </c>
      <c r="Z132" s="16" t="s">
        <v>341</v>
      </c>
      <c r="AA132" s="16" t="s">
        <v>1051</v>
      </c>
      <c r="AB132" s="14" t="s">
        <v>333</v>
      </c>
      <c r="AC132" s="16" t="s">
        <v>19</v>
      </c>
      <c r="AD132" s="21">
        <v>0</v>
      </c>
      <c r="AE132" s="16" t="s">
        <v>343</v>
      </c>
      <c r="AF132" s="16" t="s">
        <v>344</v>
      </c>
      <c r="AG132" s="16" t="s">
        <v>1052</v>
      </c>
      <c r="AH132" s="20">
        <v>179487.18</v>
      </c>
      <c r="AI132" s="16" t="s">
        <v>346</v>
      </c>
      <c r="AJ132" s="16" t="s">
        <v>340</v>
      </c>
      <c r="AK132" s="16" t="s">
        <v>418</v>
      </c>
      <c r="AL132" s="16" t="s">
        <v>417</v>
      </c>
      <c r="AM132" s="16" t="s">
        <v>418</v>
      </c>
      <c r="AN132" s="16" t="s">
        <v>1053</v>
      </c>
      <c r="AO132" s="16" t="s">
        <v>351</v>
      </c>
      <c r="AP132" s="16" t="s">
        <v>352</v>
      </c>
      <c r="AQ132" s="16" t="s">
        <v>19</v>
      </c>
      <c r="AR132" s="16" t="s">
        <v>19</v>
      </c>
      <c r="AS132" s="18"/>
      <c r="AT132" s="16" t="s">
        <v>353</v>
      </c>
      <c r="AU132" s="16" t="s">
        <v>19</v>
      </c>
      <c r="AV132" s="16" t="s">
        <v>19</v>
      </c>
      <c r="AW132" s="16" t="s">
        <v>19</v>
      </c>
      <c r="AX132" s="18"/>
      <c r="AY132" s="16" t="s">
        <v>353</v>
      </c>
      <c r="AZ132" s="26">
        <v>44983</v>
      </c>
    </row>
    <row r="133" spans="1:52" x14ac:dyDescent="0.2">
      <c r="A133" s="24" t="s">
        <v>333</v>
      </c>
      <c r="B133" s="14" t="s">
        <v>415</v>
      </c>
      <c r="C133" s="14" t="s">
        <v>1054</v>
      </c>
      <c r="D133" s="14" t="s">
        <v>367</v>
      </c>
      <c r="E133" s="16" t="s">
        <v>49</v>
      </c>
      <c r="F133" s="18">
        <v>44906</v>
      </c>
      <c r="G133" s="18">
        <v>44927</v>
      </c>
      <c r="H133" s="18">
        <v>45291</v>
      </c>
      <c r="I133" s="16" t="s">
        <v>417</v>
      </c>
      <c r="J133" s="16" t="s">
        <v>1055</v>
      </c>
      <c r="K133" s="16" t="s">
        <v>1056</v>
      </c>
      <c r="L133" s="16" t="s">
        <v>1057</v>
      </c>
      <c r="M133" s="16" t="s">
        <v>338</v>
      </c>
      <c r="N133" s="20">
        <v>10491.25</v>
      </c>
      <c r="O133" s="16" t="s">
        <v>18</v>
      </c>
      <c r="P133" s="20">
        <v>10491.25</v>
      </c>
      <c r="Q133" s="20">
        <v>8742.7099999999991</v>
      </c>
      <c r="R133" s="21">
        <v>16.670000000000002</v>
      </c>
      <c r="S133" s="16" t="s">
        <v>18</v>
      </c>
      <c r="T133" s="20">
        <v>1748.54</v>
      </c>
      <c r="U133" s="20">
        <v>1748.54</v>
      </c>
      <c r="V133" s="20">
        <v>8742.7099999999991</v>
      </c>
      <c r="W133" s="16" t="s">
        <v>19</v>
      </c>
      <c r="X133" s="16" t="s">
        <v>1058</v>
      </c>
      <c r="Y133" s="16" t="s">
        <v>19</v>
      </c>
      <c r="Z133" s="16" t="s">
        <v>341</v>
      </c>
      <c r="AA133" s="16" t="s">
        <v>19</v>
      </c>
      <c r="AB133" s="14" t="s">
        <v>333</v>
      </c>
      <c r="AC133" s="16" t="s">
        <v>19</v>
      </c>
      <c r="AD133" s="21">
        <v>0</v>
      </c>
      <c r="AE133" s="16" t="s">
        <v>343</v>
      </c>
      <c r="AF133" s="16" t="s">
        <v>370</v>
      </c>
      <c r="AG133" s="16" t="s">
        <v>19</v>
      </c>
      <c r="AH133" s="20">
        <v>8966.8799999999992</v>
      </c>
      <c r="AI133" s="16" t="s">
        <v>346</v>
      </c>
      <c r="AJ133" s="16" t="s">
        <v>340</v>
      </c>
      <c r="AK133" s="16" t="s">
        <v>418</v>
      </c>
      <c r="AL133" s="16" t="s">
        <v>417</v>
      </c>
      <c r="AM133" s="16" t="s">
        <v>418</v>
      </c>
      <c r="AN133" s="16" t="s">
        <v>1059</v>
      </c>
      <c r="AO133" s="16" t="s">
        <v>351</v>
      </c>
      <c r="AP133" s="16" t="s">
        <v>352</v>
      </c>
      <c r="AQ133" s="16" t="s">
        <v>19</v>
      </c>
      <c r="AR133" s="16" t="s">
        <v>19</v>
      </c>
      <c r="AS133" s="18"/>
      <c r="AT133" s="16" t="s">
        <v>353</v>
      </c>
      <c r="AU133" s="16" t="s">
        <v>19</v>
      </c>
      <c r="AV133" s="16" t="s">
        <v>19</v>
      </c>
      <c r="AW133" s="16" t="s">
        <v>19</v>
      </c>
      <c r="AX133" s="18"/>
      <c r="AY133" s="16" t="s">
        <v>353</v>
      </c>
      <c r="AZ133" s="26">
        <v>44913</v>
      </c>
    </row>
    <row r="134" spans="1:52" x14ac:dyDescent="0.2">
      <c r="A134" s="24" t="s">
        <v>333</v>
      </c>
      <c r="B134" s="14" t="s">
        <v>334</v>
      </c>
      <c r="C134" s="14" t="s">
        <v>1060</v>
      </c>
      <c r="D134" s="14" t="s">
        <v>367</v>
      </c>
      <c r="E134" s="16" t="s">
        <v>44</v>
      </c>
      <c r="F134" s="18">
        <v>44906</v>
      </c>
      <c r="G134" s="18">
        <v>44927</v>
      </c>
      <c r="H134" s="18">
        <v>45291</v>
      </c>
      <c r="I134" s="16" t="s">
        <v>337</v>
      </c>
      <c r="J134" s="16" t="s">
        <v>1061</v>
      </c>
      <c r="K134" s="16" t="s">
        <v>1062</v>
      </c>
      <c r="L134" s="16" t="s">
        <v>1063</v>
      </c>
      <c r="M134" s="16" t="s">
        <v>338</v>
      </c>
      <c r="N134" s="20">
        <v>199555.20000000001</v>
      </c>
      <c r="O134" s="16" t="s">
        <v>18</v>
      </c>
      <c r="P134" s="20">
        <v>199555.20000000001</v>
      </c>
      <c r="Q134" s="20">
        <v>118570.14</v>
      </c>
      <c r="R134" s="21">
        <v>40.58</v>
      </c>
      <c r="S134" s="16" t="s">
        <v>18</v>
      </c>
      <c r="T134" s="20">
        <v>80985.06</v>
      </c>
      <c r="U134" s="20">
        <v>80985.06</v>
      </c>
      <c r="V134" s="20">
        <v>118570.14</v>
      </c>
      <c r="W134" s="16" t="s">
        <v>19</v>
      </c>
      <c r="X134" s="16" t="s">
        <v>1064</v>
      </c>
      <c r="Y134" s="16" t="s">
        <v>19</v>
      </c>
      <c r="Z134" s="16" t="s">
        <v>341</v>
      </c>
      <c r="AA134" s="16" t="s">
        <v>19</v>
      </c>
      <c r="AB134" s="14" t="s">
        <v>333</v>
      </c>
      <c r="AC134" s="16" t="s">
        <v>19</v>
      </c>
      <c r="AD134" s="21">
        <v>0</v>
      </c>
      <c r="AE134" s="16" t="s">
        <v>343</v>
      </c>
      <c r="AF134" s="16" t="s">
        <v>344</v>
      </c>
      <c r="AG134" s="16" t="s">
        <v>19</v>
      </c>
      <c r="AH134" s="20">
        <v>170560</v>
      </c>
      <c r="AI134" s="16" t="s">
        <v>346</v>
      </c>
      <c r="AJ134" s="16" t="s">
        <v>340</v>
      </c>
      <c r="AK134" s="16" t="s">
        <v>380</v>
      </c>
      <c r="AL134" s="16" t="s">
        <v>381</v>
      </c>
      <c r="AM134" s="16" t="s">
        <v>349</v>
      </c>
      <c r="AN134" s="16" t="s">
        <v>1065</v>
      </c>
      <c r="AO134" s="16" t="s">
        <v>351</v>
      </c>
      <c r="AP134" s="16" t="s">
        <v>352</v>
      </c>
      <c r="AQ134" s="16" t="s">
        <v>19</v>
      </c>
      <c r="AR134" s="16" t="s">
        <v>19</v>
      </c>
      <c r="AS134" s="18"/>
      <c r="AT134" s="16" t="s">
        <v>353</v>
      </c>
      <c r="AU134" s="16" t="s">
        <v>19</v>
      </c>
      <c r="AV134" s="16" t="s">
        <v>19</v>
      </c>
      <c r="AW134" s="16" t="s">
        <v>19</v>
      </c>
      <c r="AX134" s="18"/>
      <c r="AY134" s="16" t="s">
        <v>353</v>
      </c>
      <c r="AZ134" s="26">
        <v>44917</v>
      </c>
    </row>
    <row r="135" spans="1:52" x14ac:dyDescent="0.2">
      <c r="A135" s="24" t="s">
        <v>333</v>
      </c>
      <c r="B135" s="14" t="s">
        <v>415</v>
      </c>
      <c r="C135" s="14" t="s">
        <v>1066</v>
      </c>
      <c r="D135" s="14" t="s">
        <v>336</v>
      </c>
      <c r="E135" s="16" t="s">
        <v>49</v>
      </c>
      <c r="F135" s="18">
        <v>44906</v>
      </c>
      <c r="G135" s="18">
        <v>44927</v>
      </c>
      <c r="H135" s="18">
        <v>45190</v>
      </c>
      <c r="I135" s="16" t="s">
        <v>417</v>
      </c>
      <c r="J135" s="16" t="s">
        <v>234</v>
      </c>
      <c r="K135" s="16" t="s">
        <v>232</v>
      </c>
      <c r="L135" s="16" t="s">
        <v>235</v>
      </c>
      <c r="M135" s="16" t="s">
        <v>19</v>
      </c>
      <c r="N135" s="21">
        <v>0</v>
      </c>
      <c r="O135" s="16" t="s">
        <v>18</v>
      </c>
      <c r="P135" s="21">
        <v>0</v>
      </c>
      <c r="Q135" s="21">
        <v>0</v>
      </c>
      <c r="R135" s="21">
        <v>0</v>
      </c>
      <c r="S135" s="16" t="s">
        <v>18</v>
      </c>
      <c r="T135" s="21">
        <v>0</v>
      </c>
      <c r="U135" s="21">
        <v>0</v>
      </c>
      <c r="V135" s="21">
        <v>0</v>
      </c>
      <c r="W135" s="16" t="s">
        <v>19</v>
      </c>
      <c r="X135" s="16" t="s">
        <v>1067</v>
      </c>
      <c r="Y135" s="16" t="s">
        <v>340</v>
      </c>
      <c r="Z135" s="16" t="s">
        <v>341</v>
      </c>
      <c r="AA135" s="16" t="s">
        <v>19</v>
      </c>
      <c r="AB135" s="14" t="s">
        <v>333</v>
      </c>
      <c r="AC135" s="16" t="s">
        <v>19</v>
      </c>
      <c r="AD135" s="21">
        <v>0</v>
      </c>
      <c r="AE135" s="16" t="s">
        <v>361</v>
      </c>
      <c r="AF135" s="16" t="s">
        <v>19</v>
      </c>
      <c r="AG135" s="16" t="s">
        <v>1068</v>
      </c>
      <c r="AH135" s="20">
        <v>8064</v>
      </c>
      <c r="AI135" s="16" t="s">
        <v>346</v>
      </c>
      <c r="AJ135" s="16" t="s">
        <v>340</v>
      </c>
      <c r="AK135" s="16" t="s">
        <v>418</v>
      </c>
      <c r="AL135" s="16" t="s">
        <v>417</v>
      </c>
      <c r="AM135" s="16" t="s">
        <v>418</v>
      </c>
      <c r="AN135" s="16" t="s">
        <v>1069</v>
      </c>
      <c r="AO135" s="16" t="s">
        <v>19</v>
      </c>
      <c r="AP135" s="16" t="s">
        <v>352</v>
      </c>
      <c r="AQ135" s="16" t="s">
        <v>19</v>
      </c>
      <c r="AR135" s="16" t="s">
        <v>19</v>
      </c>
      <c r="AS135" s="18"/>
      <c r="AT135" s="16" t="s">
        <v>353</v>
      </c>
      <c r="AU135" s="16" t="s">
        <v>19</v>
      </c>
      <c r="AV135" s="16" t="s">
        <v>19</v>
      </c>
      <c r="AW135" s="16" t="s">
        <v>19</v>
      </c>
      <c r="AX135" s="18"/>
      <c r="AY135" s="16" t="s">
        <v>353</v>
      </c>
      <c r="AZ135" s="26"/>
    </row>
    <row r="136" spans="1:52" x14ac:dyDescent="0.2">
      <c r="A136" s="24" t="s">
        <v>333</v>
      </c>
      <c r="B136" s="14" t="s">
        <v>415</v>
      </c>
      <c r="C136" s="14" t="s">
        <v>1070</v>
      </c>
      <c r="D136" s="14" t="s">
        <v>367</v>
      </c>
      <c r="E136" s="16" t="s">
        <v>49</v>
      </c>
      <c r="F136" s="18">
        <v>44906</v>
      </c>
      <c r="G136" s="18">
        <v>44927</v>
      </c>
      <c r="H136" s="18">
        <v>45291</v>
      </c>
      <c r="I136" s="16" t="s">
        <v>417</v>
      </c>
      <c r="J136" s="16" t="s">
        <v>123</v>
      </c>
      <c r="K136" s="16" t="s">
        <v>121</v>
      </c>
      <c r="L136" s="16" t="s">
        <v>124</v>
      </c>
      <c r="M136" s="16" t="s">
        <v>338</v>
      </c>
      <c r="N136" s="21">
        <v>912.6</v>
      </c>
      <c r="O136" s="16" t="s">
        <v>18</v>
      </c>
      <c r="P136" s="21">
        <v>912.6</v>
      </c>
      <c r="Q136" s="21">
        <v>912.6</v>
      </c>
      <c r="R136" s="21">
        <v>0</v>
      </c>
      <c r="S136" s="16" t="s">
        <v>18</v>
      </c>
      <c r="T136" s="21">
        <v>0</v>
      </c>
      <c r="U136" s="21">
        <v>0</v>
      </c>
      <c r="V136" s="21">
        <v>912.6</v>
      </c>
      <c r="W136" s="16" t="s">
        <v>19</v>
      </c>
      <c r="X136" s="16" t="s">
        <v>1071</v>
      </c>
      <c r="Y136" s="16" t="s">
        <v>19</v>
      </c>
      <c r="Z136" s="16" t="s">
        <v>341</v>
      </c>
      <c r="AA136" s="16" t="s">
        <v>19</v>
      </c>
      <c r="AB136" s="14" t="s">
        <v>333</v>
      </c>
      <c r="AC136" s="16" t="s">
        <v>19</v>
      </c>
      <c r="AD136" s="21">
        <v>0</v>
      </c>
      <c r="AE136" s="16" t="s">
        <v>343</v>
      </c>
      <c r="AF136" s="16" t="s">
        <v>370</v>
      </c>
      <c r="AG136" s="16" t="s">
        <v>19</v>
      </c>
      <c r="AH136" s="21">
        <v>780</v>
      </c>
      <c r="AI136" s="16" t="s">
        <v>346</v>
      </c>
      <c r="AJ136" s="16" t="s">
        <v>340</v>
      </c>
      <c r="AK136" s="16" t="s">
        <v>418</v>
      </c>
      <c r="AL136" s="16" t="s">
        <v>417</v>
      </c>
      <c r="AM136" s="16" t="s">
        <v>418</v>
      </c>
      <c r="AN136" s="16" t="s">
        <v>1072</v>
      </c>
      <c r="AO136" s="16" t="s">
        <v>351</v>
      </c>
      <c r="AP136" s="16" t="s">
        <v>352</v>
      </c>
      <c r="AQ136" s="16" t="s">
        <v>19</v>
      </c>
      <c r="AR136" s="16" t="s">
        <v>19</v>
      </c>
      <c r="AS136" s="18"/>
      <c r="AT136" s="16" t="s">
        <v>353</v>
      </c>
      <c r="AU136" s="16" t="s">
        <v>19</v>
      </c>
      <c r="AV136" s="16" t="s">
        <v>19</v>
      </c>
      <c r="AW136" s="16" t="s">
        <v>19</v>
      </c>
      <c r="AX136" s="18"/>
      <c r="AY136" s="16" t="s">
        <v>353</v>
      </c>
      <c r="AZ136" s="26">
        <v>44907</v>
      </c>
    </row>
    <row r="137" spans="1:52" x14ac:dyDescent="0.2">
      <c r="A137" s="24" t="s">
        <v>333</v>
      </c>
      <c r="B137" s="14" t="s">
        <v>415</v>
      </c>
      <c r="C137" s="14" t="s">
        <v>1073</v>
      </c>
      <c r="D137" s="14" t="s">
        <v>367</v>
      </c>
      <c r="E137" s="16" t="s">
        <v>49</v>
      </c>
      <c r="F137" s="18">
        <v>44906</v>
      </c>
      <c r="G137" s="18">
        <v>45108</v>
      </c>
      <c r="H137" s="18">
        <v>45838</v>
      </c>
      <c r="I137" s="16" t="s">
        <v>417</v>
      </c>
      <c r="J137" s="16" t="s">
        <v>1074</v>
      </c>
      <c r="K137" s="16" t="s">
        <v>1075</v>
      </c>
      <c r="L137" s="16" t="s">
        <v>19</v>
      </c>
      <c r="M137" s="16" t="s">
        <v>338</v>
      </c>
      <c r="N137" s="20">
        <v>7280</v>
      </c>
      <c r="O137" s="16" t="s">
        <v>18</v>
      </c>
      <c r="P137" s="20">
        <v>7280</v>
      </c>
      <c r="Q137" s="20">
        <v>7280</v>
      </c>
      <c r="R137" s="21">
        <v>0</v>
      </c>
      <c r="S137" s="16" t="s">
        <v>18</v>
      </c>
      <c r="T137" s="21">
        <v>0</v>
      </c>
      <c r="U137" s="21">
        <v>0</v>
      </c>
      <c r="V137" s="20">
        <v>7280</v>
      </c>
      <c r="W137" s="16" t="s">
        <v>19</v>
      </c>
      <c r="X137" s="16" t="s">
        <v>1076</v>
      </c>
      <c r="Y137" s="16" t="s">
        <v>19</v>
      </c>
      <c r="Z137" s="16" t="s">
        <v>341</v>
      </c>
      <c r="AA137" s="16" t="s">
        <v>19</v>
      </c>
      <c r="AB137" s="14" t="s">
        <v>333</v>
      </c>
      <c r="AC137" s="16" t="s">
        <v>19</v>
      </c>
      <c r="AD137" s="21">
        <v>0</v>
      </c>
      <c r="AE137" s="16" t="s">
        <v>600</v>
      </c>
      <c r="AF137" s="16" t="s">
        <v>19</v>
      </c>
      <c r="AG137" s="16" t="s">
        <v>19</v>
      </c>
      <c r="AH137" s="20">
        <v>7280</v>
      </c>
      <c r="AI137" s="16" t="s">
        <v>633</v>
      </c>
      <c r="AJ137" s="16" t="s">
        <v>19</v>
      </c>
      <c r="AK137" s="16" t="s">
        <v>418</v>
      </c>
      <c r="AL137" s="16" t="s">
        <v>417</v>
      </c>
      <c r="AM137" s="16" t="s">
        <v>418</v>
      </c>
      <c r="AN137" s="16" t="s">
        <v>1077</v>
      </c>
      <c r="AO137" s="16" t="s">
        <v>351</v>
      </c>
      <c r="AP137" s="16" t="s">
        <v>352</v>
      </c>
      <c r="AQ137" s="16" t="s">
        <v>19</v>
      </c>
      <c r="AR137" s="16" t="s">
        <v>19</v>
      </c>
      <c r="AS137" s="18"/>
      <c r="AT137" s="16" t="s">
        <v>353</v>
      </c>
      <c r="AU137" s="16" t="s">
        <v>19</v>
      </c>
      <c r="AV137" s="16" t="s">
        <v>19</v>
      </c>
      <c r="AW137" s="16" t="s">
        <v>19</v>
      </c>
      <c r="AX137" s="18"/>
      <c r="AY137" s="16" t="s">
        <v>353</v>
      </c>
      <c r="AZ137" s="26">
        <v>44910</v>
      </c>
    </row>
    <row r="138" spans="1:52" x14ac:dyDescent="0.2">
      <c r="A138" s="24" t="s">
        <v>333</v>
      </c>
      <c r="B138" s="14" t="s">
        <v>415</v>
      </c>
      <c r="C138" s="14" t="s">
        <v>1078</v>
      </c>
      <c r="D138" s="14" t="s">
        <v>1079</v>
      </c>
      <c r="E138" s="16" t="s">
        <v>49</v>
      </c>
      <c r="F138" s="18">
        <v>44906</v>
      </c>
      <c r="G138" s="18">
        <v>44927</v>
      </c>
      <c r="H138" s="18">
        <v>45657</v>
      </c>
      <c r="I138" s="16" t="s">
        <v>417</v>
      </c>
      <c r="J138" s="16" t="s">
        <v>1080</v>
      </c>
      <c r="K138" s="16" t="s">
        <v>1081</v>
      </c>
      <c r="L138" s="16" t="s">
        <v>19</v>
      </c>
      <c r="M138" s="16" t="s">
        <v>338</v>
      </c>
      <c r="N138" s="20">
        <v>2067</v>
      </c>
      <c r="O138" s="16" t="s">
        <v>18</v>
      </c>
      <c r="P138" s="20">
        <v>2067</v>
      </c>
      <c r="Q138" s="20">
        <v>2067</v>
      </c>
      <c r="R138" s="21">
        <v>0</v>
      </c>
      <c r="S138" s="16" t="s">
        <v>18</v>
      </c>
      <c r="T138" s="21">
        <v>0</v>
      </c>
      <c r="U138" s="21">
        <v>0</v>
      </c>
      <c r="V138" s="20">
        <v>2067</v>
      </c>
      <c r="W138" s="16" t="s">
        <v>19</v>
      </c>
      <c r="X138" s="16" t="s">
        <v>1082</v>
      </c>
      <c r="Y138" s="16" t="s">
        <v>19</v>
      </c>
      <c r="Z138" s="16" t="s">
        <v>341</v>
      </c>
      <c r="AA138" s="16" t="s">
        <v>19</v>
      </c>
      <c r="AB138" s="14" t="s">
        <v>333</v>
      </c>
      <c r="AC138" s="16" t="s">
        <v>19</v>
      </c>
      <c r="AD138" s="21">
        <v>0</v>
      </c>
      <c r="AE138" s="16" t="s">
        <v>600</v>
      </c>
      <c r="AF138" s="16" t="s">
        <v>19</v>
      </c>
      <c r="AG138" s="16" t="s">
        <v>19</v>
      </c>
      <c r="AH138" s="20">
        <v>2067</v>
      </c>
      <c r="AI138" s="16" t="s">
        <v>371</v>
      </c>
      <c r="AJ138" s="16" t="s">
        <v>19</v>
      </c>
      <c r="AK138" s="16" t="s">
        <v>19</v>
      </c>
      <c r="AL138" s="16" t="s">
        <v>19</v>
      </c>
      <c r="AM138" s="16" t="s">
        <v>418</v>
      </c>
      <c r="AN138" s="16" t="s">
        <v>1083</v>
      </c>
      <c r="AO138" s="16" t="s">
        <v>351</v>
      </c>
      <c r="AP138" s="16" t="s">
        <v>352</v>
      </c>
      <c r="AQ138" s="16" t="s">
        <v>19</v>
      </c>
      <c r="AR138" s="16" t="s">
        <v>19</v>
      </c>
      <c r="AS138" s="18"/>
      <c r="AT138" s="16" t="s">
        <v>353</v>
      </c>
      <c r="AU138" s="16" t="s">
        <v>19</v>
      </c>
      <c r="AV138" s="16" t="s">
        <v>19</v>
      </c>
      <c r="AW138" s="16" t="s">
        <v>19</v>
      </c>
      <c r="AX138" s="18"/>
      <c r="AY138" s="16" t="s">
        <v>353</v>
      </c>
      <c r="AZ138" s="26">
        <v>44907</v>
      </c>
    </row>
    <row r="139" spans="1:52" x14ac:dyDescent="0.2">
      <c r="A139" s="24" t="s">
        <v>333</v>
      </c>
      <c r="B139" s="14" t="s">
        <v>415</v>
      </c>
      <c r="C139" s="14" t="s">
        <v>1084</v>
      </c>
      <c r="D139" s="14" t="s">
        <v>336</v>
      </c>
      <c r="E139" s="16" t="s">
        <v>49</v>
      </c>
      <c r="F139" s="18">
        <v>44906</v>
      </c>
      <c r="G139" s="18">
        <v>44927</v>
      </c>
      <c r="H139" s="18">
        <v>45291</v>
      </c>
      <c r="I139" s="16" t="s">
        <v>417</v>
      </c>
      <c r="J139" s="16" t="s">
        <v>1085</v>
      </c>
      <c r="K139" s="16" t="s">
        <v>1086</v>
      </c>
      <c r="L139" s="16" t="s">
        <v>1087</v>
      </c>
      <c r="M139" s="16" t="s">
        <v>338</v>
      </c>
      <c r="N139" s="20">
        <v>3709.33</v>
      </c>
      <c r="O139" s="16" t="s">
        <v>18</v>
      </c>
      <c r="P139" s="20">
        <v>3709.33</v>
      </c>
      <c r="Q139" s="20">
        <v>3709.33</v>
      </c>
      <c r="R139" s="21">
        <v>0</v>
      </c>
      <c r="S139" s="16" t="s">
        <v>18</v>
      </c>
      <c r="T139" s="21">
        <v>0</v>
      </c>
      <c r="U139" s="21">
        <v>0</v>
      </c>
      <c r="V139" s="20">
        <v>3709.33</v>
      </c>
      <c r="W139" s="16" t="s">
        <v>19</v>
      </c>
      <c r="X139" s="16" t="s">
        <v>1088</v>
      </c>
      <c r="Y139" s="16" t="s">
        <v>19</v>
      </c>
      <c r="Z139" s="16" t="s">
        <v>341</v>
      </c>
      <c r="AA139" s="16" t="s">
        <v>19</v>
      </c>
      <c r="AB139" s="14" t="s">
        <v>333</v>
      </c>
      <c r="AC139" s="16" t="s">
        <v>1089</v>
      </c>
      <c r="AD139" s="21">
        <v>0</v>
      </c>
      <c r="AE139" s="16" t="s">
        <v>361</v>
      </c>
      <c r="AF139" s="16" t="s">
        <v>19</v>
      </c>
      <c r="AG139" s="16" t="s">
        <v>1090</v>
      </c>
      <c r="AH139" s="20">
        <v>3170.37</v>
      </c>
      <c r="AI139" s="16" t="s">
        <v>346</v>
      </c>
      <c r="AJ139" s="16" t="s">
        <v>340</v>
      </c>
      <c r="AK139" s="16" t="s">
        <v>418</v>
      </c>
      <c r="AL139" s="16" t="s">
        <v>417</v>
      </c>
      <c r="AM139" s="16" t="s">
        <v>418</v>
      </c>
      <c r="AN139" s="16" t="s">
        <v>1091</v>
      </c>
      <c r="AO139" s="16" t="s">
        <v>351</v>
      </c>
      <c r="AP139" s="16" t="s">
        <v>694</v>
      </c>
      <c r="AQ139" s="16" t="s">
        <v>19</v>
      </c>
      <c r="AR139" s="16" t="s">
        <v>19</v>
      </c>
      <c r="AS139" s="18"/>
      <c r="AT139" s="16" t="s">
        <v>353</v>
      </c>
      <c r="AU139" s="16" t="s">
        <v>19</v>
      </c>
      <c r="AV139" s="16" t="s">
        <v>19</v>
      </c>
      <c r="AW139" s="16" t="s">
        <v>19</v>
      </c>
      <c r="AX139" s="18"/>
      <c r="AY139" s="16" t="s">
        <v>353</v>
      </c>
      <c r="AZ139" s="26">
        <v>44908</v>
      </c>
    </row>
    <row r="140" spans="1:52" x14ac:dyDescent="0.2">
      <c r="A140" s="24" t="s">
        <v>333</v>
      </c>
      <c r="B140" s="14" t="s">
        <v>334</v>
      </c>
      <c r="C140" s="14" t="s">
        <v>1092</v>
      </c>
      <c r="D140" s="14" t="s">
        <v>367</v>
      </c>
      <c r="E140" s="16" t="s">
        <v>15</v>
      </c>
      <c r="F140" s="18">
        <v>44906</v>
      </c>
      <c r="G140" s="18">
        <v>44927</v>
      </c>
      <c r="H140" s="18">
        <v>45291</v>
      </c>
      <c r="I140" s="16" t="s">
        <v>355</v>
      </c>
      <c r="J140" s="16" t="s">
        <v>1093</v>
      </c>
      <c r="K140" s="16" t="s">
        <v>1094</v>
      </c>
      <c r="L140" s="16" t="s">
        <v>1095</v>
      </c>
      <c r="M140" s="16" t="s">
        <v>338</v>
      </c>
      <c r="N140" s="20">
        <v>9350.64</v>
      </c>
      <c r="O140" s="16" t="s">
        <v>18</v>
      </c>
      <c r="P140" s="20">
        <v>9350.64</v>
      </c>
      <c r="Q140" s="20">
        <v>8571.5</v>
      </c>
      <c r="R140" s="21">
        <v>8.33</v>
      </c>
      <c r="S140" s="16" t="s">
        <v>18</v>
      </c>
      <c r="T140" s="21">
        <v>779.14</v>
      </c>
      <c r="U140" s="21">
        <v>779.14</v>
      </c>
      <c r="V140" s="20">
        <v>8571.5</v>
      </c>
      <c r="W140" s="16" t="s">
        <v>19</v>
      </c>
      <c r="X140" s="16" t="s">
        <v>1096</v>
      </c>
      <c r="Y140" s="16" t="s">
        <v>19</v>
      </c>
      <c r="Z140" s="16" t="s">
        <v>341</v>
      </c>
      <c r="AA140" s="16" t="s">
        <v>19</v>
      </c>
      <c r="AB140" s="14" t="s">
        <v>333</v>
      </c>
      <c r="AC140" s="16" t="s">
        <v>360</v>
      </c>
      <c r="AD140" s="21">
        <v>0</v>
      </c>
      <c r="AE140" s="16" t="s">
        <v>343</v>
      </c>
      <c r="AF140" s="16" t="s">
        <v>370</v>
      </c>
      <c r="AG140" s="16" t="s">
        <v>19</v>
      </c>
      <c r="AH140" s="20">
        <v>7992</v>
      </c>
      <c r="AI140" s="16" t="s">
        <v>371</v>
      </c>
      <c r="AJ140" s="16" t="s">
        <v>19</v>
      </c>
      <c r="AK140" s="16" t="s">
        <v>363</v>
      </c>
      <c r="AL140" s="16" t="s">
        <v>360</v>
      </c>
      <c r="AM140" s="16" t="s">
        <v>364</v>
      </c>
      <c r="AN140" s="16" t="s">
        <v>1097</v>
      </c>
      <c r="AO140" s="16" t="s">
        <v>351</v>
      </c>
      <c r="AP140" s="16" t="s">
        <v>352</v>
      </c>
      <c r="AQ140" s="16" t="s">
        <v>19</v>
      </c>
      <c r="AR140" s="16" t="s">
        <v>19</v>
      </c>
      <c r="AS140" s="18"/>
      <c r="AT140" s="16" t="s">
        <v>353</v>
      </c>
      <c r="AU140" s="16" t="s">
        <v>19</v>
      </c>
      <c r="AV140" s="16" t="s">
        <v>19</v>
      </c>
      <c r="AW140" s="16" t="s">
        <v>19</v>
      </c>
      <c r="AX140" s="18"/>
      <c r="AY140" s="16" t="s">
        <v>353</v>
      </c>
      <c r="AZ140" s="26">
        <v>44915</v>
      </c>
    </row>
    <row r="141" spans="1:52" x14ac:dyDescent="0.2">
      <c r="A141" s="24" t="s">
        <v>333</v>
      </c>
      <c r="B141" s="14" t="s">
        <v>415</v>
      </c>
      <c r="C141" s="14" t="s">
        <v>1098</v>
      </c>
      <c r="D141" s="14" t="s">
        <v>336</v>
      </c>
      <c r="E141" s="16" t="s">
        <v>49</v>
      </c>
      <c r="F141" s="18">
        <v>44907</v>
      </c>
      <c r="G141" s="18">
        <v>44896</v>
      </c>
      <c r="H141" s="18">
        <v>45260</v>
      </c>
      <c r="I141" s="16" t="s">
        <v>417</v>
      </c>
      <c r="J141" s="16" t="s">
        <v>172</v>
      </c>
      <c r="K141" s="16" t="s">
        <v>171</v>
      </c>
      <c r="L141" s="16" t="s">
        <v>173</v>
      </c>
      <c r="M141" s="16" t="s">
        <v>338</v>
      </c>
      <c r="N141" s="20">
        <v>1677.78</v>
      </c>
      <c r="O141" s="16" t="s">
        <v>18</v>
      </c>
      <c r="P141" s="20">
        <v>1677.78</v>
      </c>
      <c r="Q141" s="20">
        <v>1461.68</v>
      </c>
      <c r="R141" s="21">
        <v>12.88</v>
      </c>
      <c r="S141" s="16" t="s">
        <v>18</v>
      </c>
      <c r="T141" s="21">
        <v>216.11</v>
      </c>
      <c r="U141" s="21">
        <v>213.58</v>
      </c>
      <c r="V141" s="20">
        <v>1461.68</v>
      </c>
      <c r="W141" s="16" t="s">
        <v>19</v>
      </c>
      <c r="X141" s="16" t="s">
        <v>1099</v>
      </c>
      <c r="Y141" s="16" t="s">
        <v>19</v>
      </c>
      <c r="Z141" s="16" t="s">
        <v>341</v>
      </c>
      <c r="AA141" s="16" t="s">
        <v>19</v>
      </c>
      <c r="AB141" s="14" t="s">
        <v>333</v>
      </c>
      <c r="AC141" s="16" t="s">
        <v>19</v>
      </c>
      <c r="AD141" s="21">
        <v>0</v>
      </c>
      <c r="AE141" s="16" t="s">
        <v>361</v>
      </c>
      <c r="AF141" s="16" t="s">
        <v>19</v>
      </c>
      <c r="AG141" s="16" t="s">
        <v>1100</v>
      </c>
      <c r="AH141" s="20">
        <v>1434</v>
      </c>
      <c r="AI141" s="16" t="s">
        <v>346</v>
      </c>
      <c r="AJ141" s="16" t="s">
        <v>340</v>
      </c>
      <c r="AK141" s="16" t="s">
        <v>418</v>
      </c>
      <c r="AL141" s="16" t="s">
        <v>417</v>
      </c>
      <c r="AM141" s="16" t="s">
        <v>418</v>
      </c>
      <c r="AN141" s="16" t="s">
        <v>1101</v>
      </c>
      <c r="AO141" s="16" t="s">
        <v>351</v>
      </c>
      <c r="AP141" s="16" t="s">
        <v>352</v>
      </c>
      <c r="AQ141" s="16" t="s">
        <v>19</v>
      </c>
      <c r="AR141" s="16" t="s">
        <v>19</v>
      </c>
      <c r="AS141" s="18"/>
      <c r="AT141" s="16" t="s">
        <v>353</v>
      </c>
      <c r="AU141" s="16" t="s">
        <v>19</v>
      </c>
      <c r="AV141" s="16" t="s">
        <v>19</v>
      </c>
      <c r="AW141" s="16" t="s">
        <v>19</v>
      </c>
      <c r="AX141" s="18"/>
      <c r="AY141" s="16" t="s">
        <v>353</v>
      </c>
      <c r="AZ141" s="26">
        <v>44907</v>
      </c>
    </row>
    <row r="142" spans="1:52" x14ac:dyDescent="0.2">
      <c r="A142" s="24" t="s">
        <v>333</v>
      </c>
      <c r="B142" s="14" t="s">
        <v>334</v>
      </c>
      <c r="C142" s="14" t="s">
        <v>1102</v>
      </c>
      <c r="D142" s="14" t="s">
        <v>367</v>
      </c>
      <c r="E142" s="16" t="s">
        <v>111</v>
      </c>
      <c r="F142" s="18">
        <v>44907</v>
      </c>
      <c r="G142" s="18">
        <v>44910</v>
      </c>
      <c r="H142" s="18">
        <v>45077</v>
      </c>
      <c r="I142" s="16" t="s">
        <v>368</v>
      </c>
      <c r="J142" s="16" t="s">
        <v>112</v>
      </c>
      <c r="K142" s="16" t="s">
        <v>110</v>
      </c>
      <c r="L142" s="16" t="s">
        <v>113</v>
      </c>
      <c r="M142" s="16" t="s">
        <v>338</v>
      </c>
      <c r="N142" s="20">
        <v>21060</v>
      </c>
      <c r="O142" s="16" t="s">
        <v>18</v>
      </c>
      <c r="P142" s="20">
        <v>21060</v>
      </c>
      <c r="Q142" s="21">
        <v>0</v>
      </c>
      <c r="R142" s="21">
        <v>100</v>
      </c>
      <c r="S142" s="16" t="s">
        <v>18</v>
      </c>
      <c r="T142" s="20">
        <v>21060</v>
      </c>
      <c r="U142" s="20">
        <v>21060</v>
      </c>
      <c r="V142" s="21">
        <v>0</v>
      </c>
      <c r="W142" s="16" t="s">
        <v>19</v>
      </c>
      <c r="X142" s="16" t="s">
        <v>1103</v>
      </c>
      <c r="Y142" s="16" t="s">
        <v>19</v>
      </c>
      <c r="Z142" s="16" t="s">
        <v>341</v>
      </c>
      <c r="AA142" s="16" t="s">
        <v>19</v>
      </c>
      <c r="AB142" s="14" t="s">
        <v>333</v>
      </c>
      <c r="AC142" s="16" t="s">
        <v>19</v>
      </c>
      <c r="AD142" s="21">
        <v>0</v>
      </c>
      <c r="AE142" s="16" t="s">
        <v>343</v>
      </c>
      <c r="AF142" s="16" t="s">
        <v>370</v>
      </c>
      <c r="AG142" s="16" t="s">
        <v>19</v>
      </c>
      <c r="AH142" s="20">
        <v>18000</v>
      </c>
      <c r="AI142" s="16" t="s">
        <v>371</v>
      </c>
      <c r="AJ142" s="16" t="s">
        <v>19</v>
      </c>
      <c r="AK142" s="16" t="s">
        <v>19</v>
      </c>
      <c r="AL142" s="16" t="s">
        <v>19</v>
      </c>
      <c r="AM142" s="16" t="s">
        <v>372</v>
      </c>
      <c r="AN142" s="16" t="s">
        <v>1104</v>
      </c>
      <c r="AO142" s="16" t="s">
        <v>351</v>
      </c>
      <c r="AP142" s="16" t="s">
        <v>352</v>
      </c>
      <c r="AQ142" s="16" t="s">
        <v>19</v>
      </c>
      <c r="AR142" s="16" t="s">
        <v>19</v>
      </c>
      <c r="AS142" s="18"/>
      <c r="AT142" s="16" t="s">
        <v>353</v>
      </c>
      <c r="AU142" s="16" t="s">
        <v>19</v>
      </c>
      <c r="AV142" s="16" t="s">
        <v>19</v>
      </c>
      <c r="AW142" s="16" t="s">
        <v>19</v>
      </c>
      <c r="AX142" s="18"/>
      <c r="AY142" s="16" t="s">
        <v>353</v>
      </c>
      <c r="AZ142" s="26">
        <v>44913</v>
      </c>
    </row>
    <row r="143" spans="1:52" x14ac:dyDescent="0.2">
      <c r="A143" s="24" t="s">
        <v>333</v>
      </c>
      <c r="B143" s="14" t="s">
        <v>334</v>
      </c>
      <c r="C143" s="14" t="s">
        <v>1105</v>
      </c>
      <c r="D143" s="14" t="s">
        <v>367</v>
      </c>
      <c r="E143" s="16" t="s">
        <v>175</v>
      </c>
      <c r="F143" s="18">
        <v>44907</v>
      </c>
      <c r="G143" s="18">
        <v>44927</v>
      </c>
      <c r="H143" s="18">
        <v>45291</v>
      </c>
      <c r="I143" s="16" t="s">
        <v>368</v>
      </c>
      <c r="J143" s="16" t="s">
        <v>965</v>
      </c>
      <c r="K143" s="16" t="s">
        <v>966</v>
      </c>
      <c r="L143" s="16" t="s">
        <v>967</v>
      </c>
      <c r="M143" s="16" t="s">
        <v>338</v>
      </c>
      <c r="N143" s="20">
        <v>44787.6</v>
      </c>
      <c r="O143" s="16" t="s">
        <v>18</v>
      </c>
      <c r="P143" s="20">
        <v>44787.6</v>
      </c>
      <c r="Q143" s="20">
        <v>44787.6</v>
      </c>
      <c r="R143" s="21">
        <v>0</v>
      </c>
      <c r="S143" s="16" t="s">
        <v>18</v>
      </c>
      <c r="T143" s="21">
        <v>0</v>
      </c>
      <c r="U143" s="21">
        <v>0</v>
      </c>
      <c r="V143" s="20">
        <v>44787.6</v>
      </c>
      <c r="W143" s="16" t="s">
        <v>19</v>
      </c>
      <c r="X143" s="16" t="s">
        <v>1106</v>
      </c>
      <c r="Y143" s="16" t="s">
        <v>19</v>
      </c>
      <c r="Z143" s="16" t="s">
        <v>341</v>
      </c>
      <c r="AA143" s="16" t="s">
        <v>19</v>
      </c>
      <c r="AB143" s="14" t="s">
        <v>333</v>
      </c>
      <c r="AC143" s="16" t="s">
        <v>19</v>
      </c>
      <c r="AD143" s="21">
        <v>0</v>
      </c>
      <c r="AE143" s="16" t="s">
        <v>343</v>
      </c>
      <c r="AF143" s="16" t="s">
        <v>370</v>
      </c>
      <c r="AG143" s="16" t="s">
        <v>19</v>
      </c>
      <c r="AH143" s="20">
        <v>38280</v>
      </c>
      <c r="AI143" s="16" t="s">
        <v>346</v>
      </c>
      <c r="AJ143" s="16" t="s">
        <v>340</v>
      </c>
      <c r="AK143" s="16" t="s">
        <v>728</v>
      </c>
      <c r="AL143" s="16" t="s">
        <v>729</v>
      </c>
      <c r="AM143" s="16" t="s">
        <v>372</v>
      </c>
      <c r="AN143" s="16" t="s">
        <v>1107</v>
      </c>
      <c r="AO143" s="16" t="s">
        <v>351</v>
      </c>
      <c r="AP143" s="16" t="s">
        <v>352</v>
      </c>
      <c r="AQ143" s="16" t="s">
        <v>19</v>
      </c>
      <c r="AR143" s="16" t="s">
        <v>19</v>
      </c>
      <c r="AS143" s="18"/>
      <c r="AT143" s="16" t="s">
        <v>353</v>
      </c>
      <c r="AU143" s="16" t="s">
        <v>19</v>
      </c>
      <c r="AV143" s="16" t="s">
        <v>19</v>
      </c>
      <c r="AW143" s="16" t="s">
        <v>19</v>
      </c>
      <c r="AX143" s="18"/>
      <c r="AY143" s="16" t="s">
        <v>353</v>
      </c>
      <c r="AZ143" s="26">
        <v>44915</v>
      </c>
    </row>
    <row r="144" spans="1:52" x14ac:dyDescent="0.2">
      <c r="A144" s="24" t="s">
        <v>333</v>
      </c>
      <c r="B144" s="14" t="s">
        <v>334</v>
      </c>
      <c r="C144" s="14" t="s">
        <v>1108</v>
      </c>
      <c r="D144" s="14" t="s">
        <v>336</v>
      </c>
      <c r="E144" s="16" t="s">
        <v>15</v>
      </c>
      <c r="F144" s="18">
        <v>44908</v>
      </c>
      <c r="G144" s="18">
        <v>44411</v>
      </c>
      <c r="H144" s="18">
        <v>45141</v>
      </c>
      <c r="I144" s="16" t="s">
        <v>355</v>
      </c>
      <c r="J144" s="16" t="s">
        <v>1109</v>
      </c>
      <c r="K144" s="16" t="s">
        <v>1110</v>
      </c>
      <c r="L144" s="16" t="s">
        <v>1111</v>
      </c>
      <c r="M144" s="16" t="s">
        <v>338</v>
      </c>
      <c r="N144" s="20">
        <v>1076.8</v>
      </c>
      <c r="O144" s="16" t="s">
        <v>18</v>
      </c>
      <c r="P144" s="20">
        <v>1076.8</v>
      </c>
      <c r="Q144" s="21">
        <v>0</v>
      </c>
      <c r="R144" s="21">
        <v>100</v>
      </c>
      <c r="S144" s="16" t="s">
        <v>18</v>
      </c>
      <c r="T144" s="20">
        <v>1076.8</v>
      </c>
      <c r="U144" s="20">
        <v>1158.97</v>
      </c>
      <c r="V144" s="21">
        <v>0</v>
      </c>
      <c r="W144" s="16" t="s">
        <v>19</v>
      </c>
      <c r="X144" s="16" t="s">
        <v>1112</v>
      </c>
      <c r="Y144" s="16" t="s">
        <v>340</v>
      </c>
      <c r="Z144" s="16" t="s">
        <v>341</v>
      </c>
      <c r="AA144" s="16" t="s">
        <v>19</v>
      </c>
      <c r="AB144" s="14" t="s">
        <v>333</v>
      </c>
      <c r="AC144" s="16" t="s">
        <v>360</v>
      </c>
      <c r="AD144" s="21">
        <v>0</v>
      </c>
      <c r="AE144" s="16" t="s">
        <v>361</v>
      </c>
      <c r="AF144" s="16" t="s">
        <v>19</v>
      </c>
      <c r="AG144" s="16" t="s">
        <v>1113</v>
      </c>
      <c r="AH144" s="21">
        <v>920.34</v>
      </c>
      <c r="AI144" s="16" t="s">
        <v>346</v>
      </c>
      <c r="AJ144" s="16" t="s">
        <v>340</v>
      </c>
      <c r="AK144" s="16" t="s">
        <v>363</v>
      </c>
      <c r="AL144" s="16" t="s">
        <v>360</v>
      </c>
      <c r="AM144" s="16" t="s">
        <v>364</v>
      </c>
      <c r="AN144" s="16" t="s">
        <v>1114</v>
      </c>
      <c r="AO144" s="16" t="s">
        <v>351</v>
      </c>
      <c r="AP144" s="16" t="s">
        <v>352</v>
      </c>
      <c r="AQ144" s="16" t="s">
        <v>19</v>
      </c>
      <c r="AR144" s="16" t="s">
        <v>19</v>
      </c>
      <c r="AS144" s="18"/>
      <c r="AT144" s="16" t="s">
        <v>353</v>
      </c>
      <c r="AU144" s="16" t="s">
        <v>19</v>
      </c>
      <c r="AV144" s="16" t="s">
        <v>19</v>
      </c>
      <c r="AW144" s="16" t="s">
        <v>19</v>
      </c>
      <c r="AX144" s="18"/>
      <c r="AY144" s="16" t="s">
        <v>353</v>
      </c>
      <c r="AZ144" s="26">
        <v>44913</v>
      </c>
    </row>
    <row r="145" spans="1:52" x14ac:dyDescent="0.2">
      <c r="A145" s="24" t="s">
        <v>333</v>
      </c>
      <c r="B145" s="14" t="s">
        <v>415</v>
      </c>
      <c r="C145" s="14" t="s">
        <v>1115</v>
      </c>
      <c r="D145" s="14" t="s">
        <v>336</v>
      </c>
      <c r="E145" s="16" t="s">
        <v>19</v>
      </c>
      <c r="F145" s="18">
        <v>44908</v>
      </c>
      <c r="G145" s="18">
        <v>44927</v>
      </c>
      <c r="H145" s="18">
        <v>45291</v>
      </c>
      <c r="I145" s="16" t="s">
        <v>515</v>
      </c>
      <c r="J145" s="16" t="s">
        <v>1116</v>
      </c>
      <c r="K145" s="16" t="s">
        <v>1117</v>
      </c>
      <c r="L145" s="16" t="s">
        <v>1118</v>
      </c>
      <c r="M145" s="16" t="s">
        <v>338</v>
      </c>
      <c r="N145" s="20">
        <v>5000</v>
      </c>
      <c r="O145" s="16" t="s">
        <v>18</v>
      </c>
      <c r="P145" s="20">
        <v>5000</v>
      </c>
      <c r="Q145" s="20">
        <v>3399.89</v>
      </c>
      <c r="R145" s="21">
        <v>32</v>
      </c>
      <c r="S145" s="16" t="s">
        <v>18</v>
      </c>
      <c r="T145" s="20">
        <v>1727.6</v>
      </c>
      <c r="U145" s="20">
        <v>1600.11</v>
      </c>
      <c r="V145" s="20">
        <v>3399.89</v>
      </c>
      <c r="W145" s="16" t="s">
        <v>19</v>
      </c>
      <c r="X145" s="16" t="s">
        <v>1119</v>
      </c>
      <c r="Y145" s="16" t="s">
        <v>19</v>
      </c>
      <c r="Z145" s="16" t="s">
        <v>341</v>
      </c>
      <c r="AA145" s="16" t="s">
        <v>1120</v>
      </c>
      <c r="AB145" s="14" t="s">
        <v>333</v>
      </c>
      <c r="AC145" s="16" t="s">
        <v>49</v>
      </c>
      <c r="AD145" s="21">
        <v>0</v>
      </c>
      <c r="AE145" s="16" t="s">
        <v>343</v>
      </c>
      <c r="AF145" s="16" t="s">
        <v>370</v>
      </c>
      <c r="AG145" s="16" t="s">
        <v>1121</v>
      </c>
      <c r="AH145" s="20">
        <v>4273.5</v>
      </c>
      <c r="AI145" s="16" t="s">
        <v>371</v>
      </c>
      <c r="AJ145" s="16" t="s">
        <v>19</v>
      </c>
      <c r="AK145" s="16" t="s">
        <v>19</v>
      </c>
      <c r="AL145" s="16" t="s">
        <v>19</v>
      </c>
      <c r="AM145" s="16" t="s">
        <v>517</v>
      </c>
      <c r="AN145" s="16" t="s">
        <v>1122</v>
      </c>
      <c r="AO145" s="16" t="s">
        <v>351</v>
      </c>
      <c r="AP145" s="16" t="s">
        <v>352</v>
      </c>
      <c r="AQ145" s="16" t="s">
        <v>19</v>
      </c>
      <c r="AR145" s="16" t="s">
        <v>19</v>
      </c>
      <c r="AS145" s="18"/>
      <c r="AT145" s="16" t="s">
        <v>353</v>
      </c>
      <c r="AU145" s="16" t="s">
        <v>19</v>
      </c>
      <c r="AV145" s="16" t="s">
        <v>19</v>
      </c>
      <c r="AW145" s="16" t="s">
        <v>19</v>
      </c>
      <c r="AX145" s="18"/>
      <c r="AY145" s="16" t="s">
        <v>353</v>
      </c>
      <c r="AZ145" s="26">
        <v>44920</v>
      </c>
    </row>
    <row r="146" spans="1:52" x14ac:dyDescent="0.2">
      <c r="A146" s="24" t="s">
        <v>1123</v>
      </c>
      <c r="B146" s="14" t="s">
        <v>1124</v>
      </c>
      <c r="C146" s="14" t="s">
        <v>1125</v>
      </c>
      <c r="D146" s="14" t="s">
        <v>769</v>
      </c>
      <c r="E146" s="16" t="s">
        <v>19</v>
      </c>
      <c r="F146" s="18">
        <v>44908</v>
      </c>
      <c r="G146" s="18">
        <v>44909</v>
      </c>
      <c r="H146" s="18">
        <v>45657</v>
      </c>
      <c r="I146" s="16" t="s">
        <v>1126</v>
      </c>
      <c r="J146" s="16" t="s">
        <v>1127</v>
      </c>
      <c r="K146" s="16" t="s">
        <v>1128</v>
      </c>
      <c r="L146" s="16" t="s">
        <v>1129</v>
      </c>
      <c r="M146" s="16" t="s">
        <v>19</v>
      </c>
      <c r="N146" s="21">
        <v>0</v>
      </c>
      <c r="O146" s="16" t="s">
        <v>18</v>
      </c>
      <c r="P146" s="21">
        <v>0</v>
      </c>
      <c r="Q146" s="21">
        <v>0</v>
      </c>
      <c r="R146" s="21">
        <v>0</v>
      </c>
      <c r="S146" s="16" t="s">
        <v>18</v>
      </c>
      <c r="T146" s="21">
        <v>0</v>
      </c>
      <c r="U146" s="21">
        <v>0</v>
      </c>
      <c r="V146" s="21">
        <v>0</v>
      </c>
      <c r="W146" s="16" t="s">
        <v>19</v>
      </c>
      <c r="X146" s="16" t="s">
        <v>1130</v>
      </c>
      <c r="Y146" s="16" t="s">
        <v>19</v>
      </c>
      <c r="Z146" s="16" t="s">
        <v>19</v>
      </c>
      <c r="AA146" s="16" t="s">
        <v>431</v>
      </c>
      <c r="AB146" s="14" t="s">
        <v>333</v>
      </c>
      <c r="AC146" s="16" t="s">
        <v>19</v>
      </c>
      <c r="AD146" s="21">
        <v>0</v>
      </c>
      <c r="AE146" s="16" t="s">
        <v>1131</v>
      </c>
      <c r="AF146" s="16" t="s">
        <v>19</v>
      </c>
      <c r="AG146" s="16" t="s">
        <v>19</v>
      </c>
      <c r="AH146" s="20">
        <v>288510</v>
      </c>
      <c r="AI146" s="16" t="s">
        <v>346</v>
      </c>
      <c r="AJ146" s="16" t="s">
        <v>340</v>
      </c>
      <c r="AK146" s="16" t="s">
        <v>1132</v>
      </c>
      <c r="AL146" s="16" t="s">
        <v>1133</v>
      </c>
      <c r="AM146" s="16" t="s">
        <v>1134</v>
      </c>
      <c r="AN146" s="16" t="s">
        <v>1135</v>
      </c>
      <c r="AO146" s="16" t="s">
        <v>19</v>
      </c>
      <c r="AP146" s="16" t="s">
        <v>1136</v>
      </c>
      <c r="AQ146" s="16" t="s">
        <v>19</v>
      </c>
      <c r="AR146" s="16" t="s">
        <v>19</v>
      </c>
      <c r="AS146" s="18"/>
      <c r="AT146" s="16" t="s">
        <v>353</v>
      </c>
      <c r="AU146" s="16" t="s">
        <v>19</v>
      </c>
      <c r="AV146" s="16" t="s">
        <v>19</v>
      </c>
      <c r="AW146" s="16" t="s">
        <v>19</v>
      </c>
      <c r="AX146" s="18"/>
      <c r="AY146" s="16" t="s">
        <v>353</v>
      </c>
      <c r="AZ146" s="26"/>
    </row>
    <row r="147" spans="1:52" x14ac:dyDescent="0.2">
      <c r="A147" s="24" t="s">
        <v>333</v>
      </c>
      <c r="B147" s="14" t="s">
        <v>334</v>
      </c>
      <c r="C147" s="14" t="s">
        <v>1137</v>
      </c>
      <c r="D147" s="14" t="s">
        <v>367</v>
      </c>
      <c r="E147" s="16" t="s">
        <v>53</v>
      </c>
      <c r="F147" s="18">
        <v>44908</v>
      </c>
      <c r="G147" s="18">
        <v>44927</v>
      </c>
      <c r="H147" s="18">
        <v>45291</v>
      </c>
      <c r="I147" s="16" t="s">
        <v>457</v>
      </c>
      <c r="J147" s="16" t="s">
        <v>1138</v>
      </c>
      <c r="K147" s="16" t="s">
        <v>1139</v>
      </c>
      <c r="L147" s="16" t="s">
        <v>19</v>
      </c>
      <c r="M147" s="16" t="s">
        <v>338</v>
      </c>
      <c r="N147" s="20">
        <v>32000</v>
      </c>
      <c r="O147" s="16" t="s">
        <v>18</v>
      </c>
      <c r="P147" s="20">
        <v>32000</v>
      </c>
      <c r="Q147" s="20">
        <v>32000</v>
      </c>
      <c r="R147" s="21">
        <v>0</v>
      </c>
      <c r="S147" s="16" t="s">
        <v>18</v>
      </c>
      <c r="T147" s="21">
        <v>0</v>
      </c>
      <c r="U147" s="21">
        <v>0</v>
      </c>
      <c r="V147" s="20">
        <v>32346.2</v>
      </c>
      <c r="W147" s="16" t="s">
        <v>19</v>
      </c>
      <c r="X147" s="16" t="s">
        <v>1140</v>
      </c>
      <c r="Y147" s="16" t="s">
        <v>340</v>
      </c>
      <c r="Z147" s="16" t="s">
        <v>341</v>
      </c>
      <c r="AA147" s="16" t="s">
        <v>19</v>
      </c>
      <c r="AB147" s="14" t="s">
        <v>333</v>
      </c>
      <c r="AC147" s="16" t="s">
        <v>461</v>
      </c>
      <c r="AD147" s="21">
        <v>0</v>
      </c>
      <c r="AE147" s="16" t="s">
        <v>481</v>
      </c>
      <c r="AF147" s="16" t="s">
        <v>19</v>
      </c>
      <c r="AG147" s="16" t="s">
        <v>19</v>
      </c>
      <c r="AH147" s="20">
        <v>32000</v>
      </c>
      <c r="AI147" s="16" t="s">
        <v>346</v>
      </c>
      <c r="AJ147" s="16" t="s">
        <v>340</v>
      </c>
      <c r="AK147" s="16" t="s">
        <v>460</v>
      </c>
      <c r="AL147" s="16" t="s">
        <v>461</v>
      </c>
      <c r="AM147" s="16" t="s">
        <v>462</v>
      </c>
      <c r="AN147" s="16" t="s">
        <v>1141</v>
      </c>
      <c r="AO147" s="16" t="s">
        <v>351</v>
      </c>
      <c r="AP147" s="16" t="s">
        <v>352</v>
      </c>
      <c r="AQ147" s="16" t="s">
        <v>19</v>
      </c>
      <c r="AR147" s="16" t="s">
        <v>19</v>
      </c>
      <c r="AS147" s="18"/>
      <c r="AT147" s="16" t="s">
        <v>353</v>
      </c>
      <c r="AU147" s="16" t="s">
        <v>19</v>
      </c>
      <c r="AV147" s="16" t="s">
        <v>19</v>
      </c>
      <c r="AW147" s="16" t="s">
        <v>19</v>
      </c>
      <c r="AX147" s="18"/>
      <c r="AY147" s="16" t="s">
        <v>353</v>
      </c>
      <c r="AZ147" s="26">
        <v>44913</v>
      </c>
    </row>
    <row r="148" spans="1:52" x14ac:dyDescent="0.2">
      <c r="A148" s="24" t="s">
        <v>333</v>
      </c>
      <c r="B148" s="14" t="s">
        <v>334</v>
      </c>
      <c r="C148" s="14" t="s">
        <v>1142</v>
      </c>
      <c r="D148" s="14" t="s">
        <v>336</v>
      </c>
      <c r="E148" s="16" t="s">
        <v>15</v>
      </c>
      <c r="F148" s="18">
        <v>44908</v>
      </c>
      <c r="G148" s="18">
        <v>44927</v>
      </c>
      <c r="H148" s="18">
        <v>45518</v>
      </c>
      <c r="I148" s="16" t="s">
        <v>355</v>
      </c>
      <c r="J148" s="16" t="s">
        <v>151</v>
      </c>
      <c r="K148" s="16" t="s">
        <v>150</v>
      </c>
      <c r="L148" s="16" t="s">
        <v>152</v>
      </c>
      <c r="M148" s="16" t="s">
        <v>338</v>
      </c>
      <c r="N148" s="20">
        <v>112722.69</v>
      </c>
      <c r="O148" s="16" t="s">
        <v>18</v>
      </c>
      <c r="P148" s="20">
        <v>112722.69</v>
      </c>
      <c r="Q148" s="20">
        <v>112722.69</v>
      </c>
      <c r="R148" s="21">
        <v>0</v>
      </c>
      <c r="S148" s="16" t="s">
        <v>18</v>
      </c>
      <c r="T148" s="21">
        <v>0</v>
      </c>
      <c r="U148" s="21">
        <v>0</v>
      </c>
      <c r="V148" s="20">
        <v>112722.69</v>
      </c>
      <c r="W148" s="16" t="s">
        <v>19</v>
      </c>
      <c r="X148" s="16" t="s">
        <v>1143</v>
      </c>
      <c r="Y148" s="16" t="s">
        <v>19</v>
      </c>
      <c r="Z148" s="16" t="s">
        <v>341</v>
      </c>
      <c r="AA148" s="16" t="s">
        <v>19</v>
      </c>
      <c r="AB148" s="14" t="s">
        <v>333</v>
      </c>
      <c r="AC148" s="16" t="s">
        <v>360</v>
      </c>
      <c r="AD148" s="21">
        <v>0</v>
      </c>
      <c r="AE148" s="16" t="s">
        <v>361</v>
      </c>
      <c r="AF148" s="16" t="s">
        <v>19</v>
      </c>
      <c r="AG148" s="16" t="s">
        <v>596</v>
      </c>
      <c r="AH148" s="20">
        <v>96344.18</v>
      </c>
      <c r="AI148" s="16" t="s">
        <v>346</v>
      </c>
      <c r="AJ148" s="16" t="s">
        <v>340</v>
      </c>
      <c r="AK148" s="16" t="s">
        <v>363</v>
      </c>
      <c r="AL148" s="16" t="s">
        <v>360</v>
      </c>
      <c r="AM148" s="16" t="s">
        <v>364</v>
      </c>
      <c r="AN148" s="16" t="s">
        <v>1144</v>
      </c>
      <c r="AO148" s="16" t="s">
        <v>351</v>
      </c>
      <c r="AP148" s="16" t="s">
        <v>352</v>
      </c>
      <c r="AQ148" s="16" t="s">
        <v>19</v>
      </c>
      <c r="AR148" s="16" t="s">
        <v>19</v>
      </c>
      <c r="AS148" s="18"/>
      <c r="AT148" s="16" t="s">
        <v>353</v>
      </c>
      <c r="AU148" s="16" t="s">
        <v>19</v>
      </c>
      <c r="AV148" s="16" t="s">
        <v>19</v>
      </c>
      <c r="AW148" s="16" t="s">
        <v>19</v>
      </c>
      <c r="AX148" s="18"/>
      <c r="AY148" s="16" t="s">
        <v>353</v>
      </c>
      <c r="AZ148" s="26">
        <v>44920</v>
      </c>
    </row>
    <row r="149" spans="1:52" x14ac:dyDescent="0.2">
      <c r="A149" s="24" t="s">
        <v>333</v>
      </c>
      <c r="B149" s="14" t="s">
        <v>415</v>
      </c>
      <c r="C149" s="14" t="s">
        <v>1145</v>
      </c>
      <c r="D149" s="14" t="s">
        <v>367</v>
      </c>
      <c r="E149" s="16" t="s">
        <v>19</v>
      </c>
      <c r="F149" s="18">
        <v>44909</v>
      </c>
      <c r="G149" s="18">
        <v>44914</v>
      </c>
      <c r="H149" s="18">
        <v>44914</v>
      </c>
      <c r="I149" s="16" t="s">
        <v>417</v>
      </c>
      <c r="J149" s="16" t="s">
        <v>115</v>
      </c>
      <c r="K149" s="16" t="s">
        <v>114</v>
      </c>
      <c r="L149" s="16" t="s">
        <v>116</v>
      </c>
      <c r="M149" s="16" t="s">
        <v>338</v>
      </c>
      <c r="N149" s="20">
        <v>4499.82</v>
      </c>
      <c r="O149" s="16" t="s">
        <v>18</v>
      </c>
      <c r="P149" s="20">
        <v>4499.82</v>
      </c>
      <c r="Q149" s="21">
        <v>0</v>
      </c>
      <c r="R149" s="21">
        <v>100</v>
      </c>
      <c r="S149" s="16" t="s">
        <v>18</v>
      </c>
      <c r="T149" s="20">
        <v>4499.82</v>
      </c>
      <c r="U149" s="20">
        <v>4499.82</v>
      </c>
      <c r="V149" s="21">
        <v>0</v>
      </c>
      <c r="W149" s="16" t="s">
        <v>19</v>
      </c>
      <c r="X149" s="16" t="s">
        <v>1146</v>
      </c>
      <c r="Y149" s="16" t="s">
        <v>19</v>
      </c>
      <c r="Z149" s="16" t="s">
        <v>341</v>
      </c>
      <c r="AA149" s="16" t="s">
        <v>19</v>
      </c>
      <c r="AB149" s="14" t="s">
        <v>333</v>
      </c>
      <c r="AC149" s="16" t="s">
        <v>19</v>
      </c>
      <c r="AD149" s="21">
        <v>0</v>
      </c>
      <c r="AE149" s="16" t="s">
        <v>343</v>
      </c>
      <c r="AF149" s="16" t="s">
        <v>370</v>
      </c>
      <c r="AG149" s="16" t="s">
        <v>19</v>
      </c>
      <c r="AH149" s="20">
        <v>3846</v>
      </c>
      <c r="AI149" s="16" t="s">
        <v>633</v>
      </c>
      <c r="AJ149" s="16" t="s">
        <v>19</v>
      </c>
      <c r="AK149" s="16" t="s">
        <v>19</v>
      </c>
      <c r="AL149" s="16" t="s">
        <v>19</v>
      </c>
      <c r="AM149" s="16" t="s">
        <v>418</v>
      </c>
      <c r="AN149" s="16" t="s">
        <v>1147</v>
      </c>
      <c r="AO149" s="16" t="s">
        <v>351</v>
      </c>
      <c r="AP149" s="16" t="s">
        <v>352</v>
      </c>
      <c r="AQ149" s="16" t="s">
        <v>19</v>
      </c>
      <c r="AR149" s="16" t="s">
        <v>19</v>
      </c>
      <c r="AS149" s="18"/>
      <c r="AT149" s="16" t="s">
        <v>353</v>
      </c>
      <c r="AU149" s="16" t="s">
        <v>19</v>
      </c>
      <c r="AV149" s="16" t="s">
        <v>19</v>
      </c>
      <c r="AW149" s="16" t="s">
        <v>19</v>
      </c>
      <c r="AX149" s="18"/>
      <c r="AY149" s="16" t="s">
        <v>353</v>
      </c>
      <c r="AZ149" s="26">
        <v>44913</v>
      </c>
    </row>
    <row r="150" spans="1:52" x14ac:dyDescent="0.2">
      <c r="A150" s="24" t="s">
        <v>333</v>
      </c>
      <c r="B150" s="14" t="s">
        <v>334</v>
      </c>
      <c r="C150" s="14" t="s">
        <v>1148</v>
      </c>
      <c r="D150" s="14" t="s">
        <v>367</v>
      </c>
      <c r="E150" s="16" t="s">
        <v>15</v>
      </c>
      <c r="F150" s="18">
        <v>44909</v>
      </c>
      <c r="G150" s="18">
        <v>44973</v>
      </c>
      <c r="H150" s="18">
        <v>45338</v>
      </c>
      <c r="I150" s="16" t="s">
        <v>355</v>
      </c>
      <c r="J150" s="16" t="s">
        <v>676</v>
      </c>
      <c r="K150" s="16" t="s">
        <v>677</v>
      </c>
      <c r="L150" s="16" t="s">
        <v>678</v>
      </c>
      <c r="M150" s="16" t="s">
        <v>338</v>
      </c>
      <c r="N150" s="20">
        <v>14227.2</v>
      </c>
      <c r="O150" s="16" t="s">
        <v>18</v>
      </c>
      <c r="P150" s="20">
        <v>14227.2</v>
      </c>
      <c r="Q150" s="21">
        <v>0</v>
      </c>
      <c r="R150" s="21">
        <v>100</v>
      </c>
      <c r="S150" s="16" t="s">
        <v>18</v>
      </c>
      <c r="T150" s="20">
        <v>14227.2</v>
      </c>
      <c r="U150" s="20">
        <v>14227.2</v>
      </c>
      <c r="V150" s="21">
        <v>0</v>
      </c>
      <c r="W150" s="16" t="s">
        <v>19</v>
      </c>
      <c r="X150" s="16" t="s">
        <v>1149</v>
      </c>
      <c r="Y150" s="16" t="s">
        <v>19</v>
      </c>
      <c r="Z150" s="16" t="s">
        <v>341</v>
      </c>
      <c r="AA150" s="16" t="s">
        <v>19</v>
      </c>
      <c r="AB150" s="14" t="s">
        <v>333</v>
      </c>
      <c r="AC150" s="16" t="s">
        <v>360</v>
      </c>
      <c r="AD150" s="21">
        <v>0</v>
      </c>
      <c r="AE150" s="16" t="s">
        <v>343</v>
      </c>
      <c r="AF150" s="16" t="s">
        <v>370</v>
      </c>
      <c r="AG150" s="16" t="s">
        <v>19</v>
      </c>
      <c r="AH150" s="20">
        <v>12160</v>
      </c>
      <c r="AI150" s="16" t="s">
        <v>346</v>
      </c>
      <c r="AJ150" s="16" t="s">
        <v>340</v>
      </c>
      <c r="AK150" s="16" t="s">
        <v>363</v>
      </c>
      <c r="AL150" s="16" t="s">
        <v>360</v>
      </c>
      <c r="AM150" s="16" t="s">
        <v>364</v>
      </c>
      <c r="AN150" s="16" t="s">
        <v>1150</v>
      </c>
      <c r="AO150" s="16" t="s">
        <v>351</v>
      </c>
      <c r="AP150" s="16" t="s">
        <v>352</v>
      </c>
      <c r="AQ150" s="16" t="s">
        <v>19</v>
      </c>
      <c r="AR150" s="16" t="s">
        <v>19</v>
      </c>
      <c r="AS150" s="18"/>
      <c r="AT150" s="16" t="s">
        <v>353</v>
      </c>
      <c r="AU150" s="16" t="s">
        <v>19</v>
      </c>
      <c r="AV150" s="16" t="s">
        <v>19</v>
      </c>
      <c r="AW150" s="16" t="s">
        <v>19</v>
      </c>
      <c r="AX150" s="18"/>
      <c r="AY150" s="16" t="s">
        <v>353</v>
      </c>
      <c r="AZ150" s="26">
        <v>44920</v>
      </c>
    </row>
    <row r="151" spans="1:52" x14ac:dyDescent="0.2">
      <c r="A151" s="24" t="s">
        <v>333</v>
      </c>
      <c r="B151" s="14" t="s">
        <v>334</v>
      </c>
      <c r="C151" s="14" t="s">
        <v>1151</v>
      </c>
      <c r="D151" s="14" t="s">
        <v>367</v>
      </c>
      <c r="E151" s="16" t="s">
        <v>101</v>
      </c>
      <c r="F151" s="18">
        <v>44910</v>
      </c>
      <c r="G151" s="18">
        <v>44927</v>
      </c>
      <c r="H151" s="18">
        <v>45291</v>
      </c>
      <c r="I151" s="16" t="s">
        <v>337</v>
      </c>
      <c r="J151" s="16" t="s">
        <v>1152</v>
      </c>
      <c r="K151" s="16" t="s">
        <v>1153</v>
      </c>
      <c r="L151" s="16" t="s">
        <v>19</v>
      </c>
      <c r="M151" s="16" t="s">
        <v>338</v>
      </c>
      <c r="N151" s="20">
        <v>419999.92</v>
      </c>
      <c r="O151" s="16" t="s">
        <v>18</v>
      </c>
      <c r="P151" s="20">
        <v>419999.92</v>
      </c>
      <c r="Q151" s="20">
        <v>419999.92</v>
      </c>
      <c r="R151" s="21">
        <v>0</v>
      </c>
      <c r="S151" s="16" t="s">
        <v>18</v>
      </c>
      <c r="T151" s="21">
        <v>0</v>
      </c>
      <c r="U151" s="21">
        <v>0</v>
      </c>
      <c r="V151" s="20">
        <v>419999.92</v>
      </c>
      <c r="W151" s="16" t="s">
        <v>19</v>
      </c>
      <c r="X151" s="16" t="s">
        <v>1154</v>
      </c>
      <c r="Y151" s="16" t="s">
        <v>19</v>
      </c>
      <c r="Z151" s="16" t="s">
        <v>341</v>
      </c>
      <c r="AA151" s="16" t="s">
        <v>19</v>
      </c>
      <c r="AB151" s="14" t="s">
        <v>333</v>
      </c>
      <c r="AC151" s="16" t="s">
        <v>19</v>
      </c>
      <c r="AD151" s="21">
        <v>0</v>
      </c>
      <c r="AE151" s="16" t="s">
        <v>600</v>
      </c>
      <c r="AF151" s="16" t="s">
        <v>19</v>
      </c>
      <c r="AG151" s="16" t="s">
        <v>19</v>
      </c>
      <c r="AH151" s="20">
        <v>419999.92</v>
      </c>
      <c r="AI151" s="16" t="s">
        <v>371</v>
      </c>
      <c r="AJ151" s="16" t="s">
        <v>19</v>
      </c>
      <c r="AK151" s="16" t="s">
        <v>614</v>
      </c>
      <c r="AL151" s="16" t="s">
        <v>615</v>
      </c>
      <c r="AM151" s="16" t="s">
        <v>349</v>
      </c>
      <c r="AN151" s="16" t="s">
        <v>1155</v>
      </c>
      <c r="AO151" s="16" t="s">
        <v>351</v>
      </c>
      <c r="AP151" s="16" t="s">
        <v>352</v>
      </c>
      <c r="AQ151" s="16" t="s">
        <v>19</v>
      </c>
      <c r="AR151" s="16" t="s">
        <v>19</v>
      </c>
      <c r="AS151" s="18"/>
      <c r="AT151" s="16" t="s">
        <v>353</v>
      </c>
      <c r="AU151" s="16" t="s">
        <v>19</v>
      </c>
      <c r="AV151" s="16" t="s">
        <v>19</v>
      </c>
      <c r="AW151" s="16" t="s">
        <v>19</v>
      </c>
      <c r="AX151" s="18"/>
      <c r="AY151" s="16" t="s">
        <v>353</v>
      </c>
      <c r="AZ151" s="26">
        <v>44914</v>
      </c>
    </row>
    <row r="152" spans="1:52" x14ac:dyDescent="0.2">
      <c r="A152" s="24" t="s">
        <v>333</v>
      </c>
      <c r="B152" s="14" t="s">
        <v>334</v>
      </c>
      <c r="C152" s="14" t="s">
        <v>1156</v>
      </c>
      <c r="D152" s="14" t="s">
        <v>367</v>
      </c>
      <c r="E152" s="16" t="s">
        <v>44</v>
      </c>
      <c r="F152" s="18">
        <v>44910</v>
      </c>
      <c r="G152" s="18">
        <v>44927</v>
      </c>
      <c r="H152" s="18">
        <v>45291</v>
      </c>
      <c r="I152" s="16" t="s">
        <v>337</v>
      </c>
      <c r="J152" s="16" t="s">
        <v>155</v>
      </c>
      <c r="K152" s="16" t="s">
        <v>154</v>
      </c>
      <c r="L152" s="16" t="s">
        <v>156</v>
      </c>
      <c r="M152" s="16" t="s">
        <v>338</v>
      </c>
      <c r="N152" s="20">
        <v>146250</v>
      </c>
      <c r="O152" s="16" t="s">
        <v>18</v>
      </c>
      <c r="P152" s="20">
        <v>146250</v>
      </c>
      <c r="Q152" s="20">
        <v>146250</v>
      </c>
      <c r="R152" s="21">
        <v>0</v>
      </c>
      <c r="S152" s="16" t="s">
        <v>18</v>
      </c>
      <c r="T152" s="21">
        <v>0</v>
      </c>
      <c r="U152" s="21">
        <v>0</v>
      </c>
      <c r="V152" s="20">
        <v>158582.92000000001</v>
      </c>
      <c r="W152" s="16" t="s">
        <v>19</v>
      </c>
      <c r="X152" s="16" t="s">
        <v>1157</v>
      </c>
      <c r="Y152" s="16" t="s">
        <v>340</v>
      </c>
      <c r="Z152" s="16" t="s">
        <v>341</v>
      </c>
      <c r="AA152" s="16" t="s">
        <v>19</v>
      </c>
      <c r="AB152" s="14" t="s">
        <v>333</v>
      </c>
      <c r="AC152" s="16" t="s">
        <v>19</v>
      </c>
      <c r="AD152" s="21">
        <v>0</v>
      </c>
      <c r="AE152" s="16" t="s">
        <v>379</v>
      </c>
      <c r="AF152" s="16" t="s">
        <v>19</v>
      </c>
      <c r="AG152" s="16" t="s">
        <v>19</v>
      </c>
      <c r="AH152" s="20">
        <v>125000</v>
      </c>
      <c r="AI152" s="16" t="s">
        <v>346</v>
      </c>
      <c r="AJ152" s="16" t="s">
        <v>340</v>
      </c>
      <c r="AK152" s="16" t="s">
        <v>399</v>
      </c>
      <c r="AL152" s="16" t="s">
        <v>400</v>
      </c>
      <c r="AM152" s="16" t="s">
        <v>349</v>
      </c>
      <c r="AN152" s="16" t="s">
        <v>1158</v>
      </c>
      <c r="AO152" s="16" t="s">
        <v>351</v>
      </c>
      <c r="AP152" s="16" t="s">
        <v>352</v>
      </c>
      <c r="AQ152" s="16" t="s">
        <v>19</v>
      </c>
      <c r="AR152" s="16" t="s">
        <v>19</v>
      </c>
      <c r="AS152" s="18"/>
      <c r="AT152" s="16" t="s">
        <v>353</v>
      </c>
      <c r="AU152" s="16" t="s">
        <v>19</v>
      </c>
      <c r="AV152" s="16" t="s">
        <v>19</v>
      </c>
      <c r="AW152" s="16" t="s">
        <v>19</v>
      </c>
      <c r="AX152" s="18"/>
      <c r="AY152" s="16" t="s">
        <v>353</v>
      </c>
      <c r="AZ152" s="26">
        <v>44914</v>
      </c>
    </row>
    <row r="153" spans="1:52" x14ac:dyDescent="0.2">
      <c r="A153" s="24" t="s">
        <v>333</v>
      </c>
      <c r="B153" s="14" t="s">
        <v>415</v>
      </c>
      <c r="C153" s="14" t="s">
        <v>1159</v>
      </c>
      <c r="D153" s="14" t="s">
        <v>336</v>
      </c>
      <c r="E153" s="16" t="s">
        <v>19</v>
      </c>
      <c r="F153" s="18">
        <v>44910</v>
      </c>
      <c r="G153" s="18">
        <v>44927</v>
      </c>
      <c r="H153" s="18">
        <v>45291</v>
      </c>
      <c r="I153" s="16" t="s">
        <v>515</v>
      </c>
      <c r="J153" s="16" t="s">
        <v>1160</v>
      </c>
      <c r="K153" s="16" t="s">
        <v>1161</v>
      </c>
      <c r="L153" s="16" t="s">
        <v>1162</v>
      </c>
      <c r="M153" s="16" t="s">
        <v>338</v>
      </c>
      <c r="N153" s="20">
        <v>1188.06</v>
      </c>
      <c r="O153" s="16" t="s">
        <v>18</v>
      </c>
      <c r="P153" s="20">
        <v>1188.06</v>
      </c>
      <c r="Q153" s="20">
        <v>1188.06</v>
      </c>
      <c r="R153" s="21">
        <v>0</v>
      </c>
      <c r="S153" s="16" t="s">
        <v>18</v>
      </c>
      <c r="T153" s="21">
        <v>0</v>
      </c>
      <c r="U153" s="21">
        <v>0</v>
      </c>
      <c r="V153" s="20">
        <v>1188.06</v>
      </c>
      <c r="W153" s="16" t="s">
        <v>19</v>
      </c>
      <c r="X153" s="16" t="s">
        <v>1163</v>
      </c>
      <c r="Y153" s="16" t="s">
        <v>19</v>
      </c>
      <c r="Z153" s="16" t="s">
        <v>341</v>
      </c>
      <c r="AA153" s="16" t="s">
        <v>19</v>
      </c>
      <c r="AB153" s="14" t="s">
        <v>333</v>
      </c>
      <c r="AC153" s="16" t="s">
        <v>49</v>
      </c>
      <c r="AD153" s="21">
        <v>0</v>
      </c>
      <c r="AE153" s="16" t="s">
        <v>361</v>
      </c>
      <c r="AF153" s="16" t="s">
        <v>19</v>
      </c>
      <c r="AG153" s="16" t="s">
        <v>1164</v>
      </c>
      <c r="AH153" s="20">
        <v>1015.44</v>
      </c>
      <c r="AI153" s="16" t="s">
        <v>371</v>
      </c>
      <c r="AJ153" s="16" t="s">
        <v>19</v>
      </c>
      <c r="AK153" s="16" t="s">
        <v>19</v>
      </c>
      <c r="AL153" s="16" t="s">
        <v>19</v>
      </c>
      <c r="AM153" s="16" t="s">
        <v>517</v>
      </c>
      <c r="AN153" s="16" t="s">
        <v>1165</v>
      </c>
      <c r="AO153" s="16" t="s">
        <v>351</v>
      </c>
      <c r="AP153" s="16" t="s">
        <v>352</v>
      </c>
      <c r="AQ153" s="16" t="s">
        <v>19</v>
      </c>
      <c r="AR153" s="16" t="s">
        <v>19</v>
      </c>
      <c r="AS153" s="18"/>
      <c r="AT153" s="16" t="s">
        <v>353</v>
      </c>
      <c r="AU153" s="16" t="s">
        <v>19</v>
      </c>
      <c r="AV153" s="16" t="s">
        <v>19</v>
      </c>
      <c r="AW153" s="16" t="s">
        <v>19</v>
      </c>
      <c r="AX153" s="18"/>
      <c r="AY153" s="16" t="s">
        <v>353</v>
      </c>
      <c r="AZ153" s="26">
        <v>44913</v>
      </c>
    </row>
    <row r="154" spans="1:52" x14ac:dyDescent="0.2">
      <c r="A154" s="24" t="s">
        <v>333</v>
      </c>
      <c r="B154" s="14" t="s">
        <v>334</v>
      </c>
      <c r="C154" s="14" t="s">
        <v>1166</v>
      </c>
      <c r="D154" s="14" t="s">
        <v>367</v>
      </c>
      <c r="E154" s="16" t="s">
        <v>565</v>
      </c>
      <c r="F154" s="18">
        <v>44913</v>
      </c>
      <c r="G154" s="18">
        <v>44824</v>
      </c>
      <c r="H154" s="18">
        <v>45188</v>
      </c>
      <c r="I154" s="16" t="s">
        <v>337</v>
      </c>
      <c r="J154" s="16" t="s">
        <v>1167</v>
      </c>
      <c r="K154" s="16" t="s">
        <v>1168</v>
      </c>
      <c r="L154" s="16" t="s">
        <v>1169</v>
      </c>
      <c r="M154" s="16" t="s">
        <v>338</v>
      </c>
      <c r="N154" s="20">
        <v>175500</v>
      </c>
      <c r="O154" s="16" t="s">
        <v>18</v>
      </c>
      <c r="P154" s="20">
        <v>175500</v>
      </c>
      <c r="Q154" s="20">
        <v>175500</v>
      </c>
      <c r="R154" s="21">
        <v>0</v>
      </c>
      <c r="S154" s="16" t="s">
        <v>18</v>
      </c>
      <c r="T154" s="21">
        <v>0</v>
      </c>
      <c r="U154" s="21">
        <v>0</v>
      </c>
      <c r="V154" s="20">
        <v>175500</v>
      </c>
      <c r="W154" s="16" t="s">
        <v>19</v>
      </c>
      <c r="X154" s="16" t="s">
        <v>1170</v>
      </c>
      <c r="Y154" s="16" t="s">
        <v>19</v>
      </c>
      <c r="Z154" s="16" t="s">
        <v>341</v>
      </c>
      <c r="AA154" s="16" t="s">
        <v>19</v>
      </c>
      <c r="AB154" s="14" t="s">
        <v>333</v>
      </c>
      <c r="AC154" s="16" t="s">
        <v>19</v>
      </c>
      <c r="AD154" s="21">
        <v>0</v>
      </c>
      <c r="AE154" s="16" t="s">
        <v>343</v>
      </c>
      <c r="AF154" s="16" t="s">
        <v>344</v>
      </c>
      <c r="AG154" s="16" t="s">
        <v>19</v>
      </c>
      <c r="AH154" s="20">
        <v>150000</v>
      </c>
      <c r="AI154" s="16" t="s">
        <v>371</v>
      </c>
      <c r="AJ154" s="16" t="s">
        <v>19</v>
      </c>
      <c r="AK154" s="16" t="s">
        <v>1171</v>
      </c>
      <c r="AL154" s="16" t="s">
        <v>1172</v>
      </c>
      <c r="AM154" s="16" t="s">
        <v>349</v>
      </c>
      <c r="AN154" s="16" t="s">
        <v>1173</v>
      </c>
      <c r="AO154" s="16" t="s">
        <v>351</v>
      </c>
      <c r="AP154" s="16" t="s">
        <v>796</v>
      </c>
      <c r="AQ154" s="16" t="s">
        <v>19</v>
      </c>
      <c r="AR154" s="16" t="s">
        <v>19</v>
      </c>
      <c r="AS154" s="18"/>
      <c r="AT154" s="16" t="s">
        <v>353</v>
      </c>
      <c r="AU154" s="16" t="s">
        <v>19</v>
      </c>
      <c r="AV154" s="16" t="s">
        <v>19</v>
      </c>
      <c r="AW154" s="16" t="s">
        <v>19</v>
      </c>
      <c r="AX154" s="18"/>
      <c r="AY154" s="16" t="s">
        <v>353</v>
      </c>
      <c r="AZ154" s="26">
        <v>44914</v>
      </c>
    </row>
    <row r="155" spans="1:52" x14ac:dyDescent="0.2">
      <c r="A155" s="24" t="s">
        <v>333</v>
      </c>
      <c r="B155" s="14" t="s">
        <v>334</v>
      </c>
      <c r="C155" s="14" t="s">
        <v>1174</v>
      </c>
      <c r="D155" s="14" t="s">
        <v>336</v>
      </c>
      <c r="E155" s="16" t="s">
        <v>19</v>
      </c>
      <c r="F155" s="18">
        <v>44913</v>
      </c>
      <c r="G155" s="18">
        <v>44927</v>
      </c>
      <c r="H155" s="18">
        <v>45016</v>
      </c>
      <c r="I155" s="16" t="s">
        <v>368</v>
      </c>
      <c r="J155" s="16" t="s">
        <v>1175</v>
      </c>
      <c r="K155" s="16" t="s">
        <v>1176</v>
      </c>
      <c r="L155" s="16" t="s">
        <v>1177</v>
      </c>
      <c r="M155" s="16" t="s">
        <v>338</v>
      </c>
      <c r="N155" s="20">
        <v>299999.99</v>
      </c>
      <c r="O155" s="16" t="s">
        <v>18</v>
      </c>
      <c r="P155" s="20">
        <v>299999.99</v>
      </c>
      <c r="Q155" s="20">
        <v>299999.99</v>
      </c>
      <c r="R155" s="21">
        <v>0</v>
      </c>
      <c r="S155" s="16" t="s">
        <v>18</v>
      </c>
      <c r="T155" s="21">
        <v>0</v>
      </c>
      <c r="U155" s="21">
        <v>0</v>
      </c>
      <c r="V155" s="20">
        <v>308399.99</v>
      </c>
      <c r="W155" s="16" t="s">
        <v>19</v>
      </c>
      <c r="X155" s="16" t="s">
        <v>1178</v>
      </c>
      <c r="Y155" s="16" t="s">
        <v>340</v>
      </c>
      <c r="Z155" s="16" t="s">
        <v>341</v>
      </c>
      <c r="AA155" s="16" t="s">
        <v>1179</v>
      </c>
      <c r="AB155" s="14" t="s">
        <v>333</v>
      </c>
      <c r="AC155" s="16" t="s">
        <v>19</v>
      </c>
      <c r="AD155" s="21">
        <v>0</v>
      </c>
      <c r="AE155" s="16" t="s">
        <v>481</v>
      </c>
      <c r="AF155" s="16" t="s">
        <v>19</v>
      </c>
      <c r="AG155" s="16" t="s">
        <v>1180</v>
      </c>
      <c r="AH155" s="20">
        <v>256410.25</v>
      </c>
      <c r="AI155" s="16" t="s">
        <v>371</v>
      </c>
      <c r="AJ155" s="16" t="s">
        <v>340</v>
      </c>
      <c r="AK155" s="16" t="s">
        <v>1181</v>
      </c>
      <c r="AL155" s="16" t="s">
        <v>1182</v>
      </c>
      <c r="AM155" s="16" t="s">
        <v>372</v>
      </c>
      <c r="AN155" s="16" t="s">
        <v>1183</v>
      </c>
      <c r="AO155" s="16" t="s">
        <v>351</v>
      </c>
      <c r="AP155" s="16" t="s">
        <v>694</v>
      </c>
      <c r="AQ155" s="16" t="s">
        <v>19</v>
      </c>
      <c r="AR155" s="16" t="s">
        <v>19</v>
      </c>
      <c r="AS155" s="18"/>
      <c r="AT155" s="16" t="s">
        <v>353</v>
      </c>
      <c r="AU155" s="16" t="s">
        <v>19</v>
      </c>
      <c r="AV155" s="16" t="s">
        <v>19</v>
      </c>
      <c r="AW155" s="16" t="s">
        <v>19</v>
      </c>
      <c r="AX155" s="18"/>
      <c r="AY155" s="16" t="s">
        <v>353</v>
      </c>
      <c r="AZ155" s="26">
        <v>44923</v>
      </c>
    </row>
    <row r="156" spans="1:52" x14ac:dyDescent="0.2">
      <c r="A156" s="24" t="s">
        <v>333</v>
      </c>
      <c r="B156" s="14" t="s">
        <v>334</v>
      </c>
      <c r="C156" s="14" t="s">
        <v>1184</v>
      </c>
      <c r="D156" s="14" t="s">
        <v>336</v>
      </c>
      <c r="E156" s="16" t="s">
        <v>565</v>
      </c>
      <c r="F156" s="18">
        <v>44913</v>
      </c>
      <c r="G156" s="18">
        <v>44927</v>
      </c>
      <c r="H156" s="18">
        <v>45291</v>
      </c>
      <c r="I156" s="16" t="s">
        <v>337</v>
      </c>
      <c r="J156" s="16" t="s">
        <v>1185</v>
      </c>
      <c r="K156" s="16" t="s">
        <v>1186</v>
      </c>
      <c r="L156" s="16" t="s">
        <v>1187</v>
      </c>
      <c r="M156" s="16" t="s">
        <v>338</v>
      </c>
      <c r="N156" s="20">
        <v>117000</v>
      </c>
      <c r="O156" s="16" t="s">
        <v>18</v>
      </c>
      <c r="P156" s="20">
        <v>117000</v>
      </c>
      <c r="Q156" s="20">
        <v>117000</v>
      </c>
      <c r="R156" s="21">
        <v>0</v>
      </c>
      <c r="S156" s="16" t="s">
        <v>18</v>
      </c>
      <c r="T156" s="21">
        <v>0</v>
      </c>
      <c r="U156" s="21">
        <v>0</v>
      </c>
      <c r="V156" s="20">
        <v>126612.6</v>
      </c>
      <c r="W156" s="16" t="s">
        <v>19</v>
      </c>
      <c r="X156" s="16" t="s">
        <v>1188</v>
      </c>
      <c r="Y156" s="16" t="s">
        <v>340</v>
      </c>
      <c r="Z156" s="16" t="s">
        <v>341</v>
      </c>
      <c r="AA156" s="16" t="s">
        <v>1189</v>
      </c>
      <c r="AB156" s="14" t="s">
        <v>333</v>
      </c>
      <c r="AC156" s="16" t="s">
        <v>19</v>
      </c>
      <c r="AD156" s="21">
        <v>0</v>
      </c>
      <c r="AE156" s="16" t="s">
        <v>379</v>
      </c>
      <c r="AF156" s="16" t="s">
        <v>19</v>
      </c>
      <c r="AG156" s="16" t="s">
        <v>1190</v>
      </c>
      <c r="AH156" s="20">
        <v>100000</v>
      </c>
      <c r="AI156" s="16" t="s">
        <v>346</v>
      </c>
      <c r="AJ156" s="16" t="s">
        <v>340</v>
      </c>
      <c r="AK156" s="16" t="s">
        <v>1191</v>
      </c>
      <c r="AL156" s="16" t="s">
        <v>1192</v>
      </c>
      <c r="AM156" s="16" t="s">
        <v>349</v>
      </c>
      <c r="AN156" s="16" t="s">
        <v>1193</v>
      </c>
      <c r="AO156" s="16" t="s">
        <v>351</v>
      </c>
      <c r="AP156" s="16" t="s">
        <v>352</v>
      </c>
      <c r="AQ156" s="16" t="s">
        <v>19</v>
      </c>
      <c r="AR156" s="16" t="s">
        <v>19</v>
      </c>
      <c r="AS156" s="18"/>
      <c r="AT156" s="16" t="s">
        <v>353</v>
      </c>
      <c r="AU156" s="16" t="s">
        <v>19</v>
      </c>
      <c r="AV156" s="16" t="s">
        <v>19</v>
      </c>
      <c r="AW156" s="16" t="s">
        <v>19</v>
      </c>
      <c r="AX156" s="18"/>
      <c r="AY156" s="16" t="s">
        <v>353</v>
      </c>
      <c r="AZ156" s="26">
        <v>44915</v>
      </c>
    </row>
    <row r="157" spans="1:52" x14ac:dyDescent="0.2">
      <c r="A157" s="24" t="s">
        <v>333</v>
      </c>
      <c r="B157" s="14" t="s">
        <v>334</v>
      </c>
      <c r="C157" s="14" t="s">
        <v>1194</v>
      </c>
      <c r="D157" s="14" t="s">
        <v>367</v>
      </c>
      <c r="E157" s="16" t="s">
        <v>163</v>
      </c>
      <c r="F157" s="18">
        <v>44913</v>
      </c>
      <c r="G157" s="18">
        <v>44936</v>
      </c>
      <c r="H157" s="18">
        <v>45300</v>
      </c>
      <c r="I157" s="16" t="s">
        <v>337</v>
      </c>
      <c r="J157" s="16" t="s">
        <v>1195</v>
      </c>
      <c r="K157" s="16" t="s">
        <v>1196</v>
      </c>
      <c r="L157" s="16" t="s">
        <v>1197</v>
      </c>
      <c r="M157" s="16" t="s">
        <v>338</v>
      </c>
      <c r="N157" s="20">
        <v>179712</v>
      </c>
      <c r="O157" s="16" t="s">
        <v>18</v>
      </c>
      <c r="P157" s="20">
        <v>179712</v>
      </c>
      <c r="Q157" s="20">
        <v>179712</v>
      </c>
      <c r="R157" s="21">
        <v>0</v>
      </c>
      <c r="S157" s="16" t="s">
        <v>18</v>
      </c>
      <c r="T157" s="21">
        <v>0</v>
      </c>
      <c r="U157" s="21">
        <v>0</v>
      </c>
      <c r="V157" s="20">
        <v>187938.33</v>
      </c>
      <c r="W157" s="16" t="s">
        <v>19</v>
      </c>
      <c r="X157" s="16" t="s">
        <v>1198</v>
      </c>
      <c r="Y157" s="16" t="s">
        <v>340</v>
      </c>
      <c r="Z157" s="16" t="s">
        <v>341</v>
      </c>
      <c r="AA157" s="16" t="s">
        <v>19</v>
      </c>
      <c r="AB157" s="14" t="s">
        <v>333</v>
      </c>
      <c r="AC157" s="16" t="s">
        <v>19</v>
      </c>
      <c r="AD157" s="21">
        <v>0</v>
      </c>
      <c r="AE157" s="16" t="s">
        <v>379</v>
      </c>
      <c r="AF157" s="16" t="s">
        <v>19</v>
      </c>
      <c r="AG157" s="16" t="s">
        <v>19</v>
      </c>
      <c r="AH157" s="20">
        <v>153600</v>
      </c>
      <c r="AI157" s="16" t="s">
        <v>346</v>
      </c>
      <c r="AJ157" s="16" t="s">
        <v>340</v>
      </c>
      <c r="AK157" s="16" t="s">
        <v>1199</v>
      </c>
      <c r="AL157" s="16" t="s">
        <v>1200</v>
      </c>
      <c r="AM157" s="16" t="s">
        <v>349</v>
      </c>
      <c r="AN157" s="16" t="s">
        <v>1201</v>
      </c>
      <c r="AO157" s="16" t="s">
        <v>351</v>
      </c>
      <c r="AP157" s="16" t="s">
        <v>352</v>
      </c>
      <c r="AQ157" s="16" t="s">
        <v>19</v>
      </c>
      <c r="AR157" s="16" t="s">
        <v>19</v>
      </c>
      <c r="AS157" s="18"/>
      <c r="AT157" s="16" t="s">
        <v>353</v>
      </c>
      <c r="AU157" s="16" t="s">
        <v>19</v>
      </c>
      <c r="AV157" s="16" t="s">
        <v>19</v>
      </c>
      <c r="AW157" s="16" t="s">
        <v>19</v>
      </c>
      <c r="AX157" s="18"/>
      <c r="AY157" s="16" t="s">
        <v>353</v>
      </c>
      <c r="AZ157" s="26">
        <v>44914</v>
      </c>
    </row>
    <row r="158" spans="1:52" x14ac:dyDescent="0.2">
      <c r="A158" s="24" t="s">
        <v>333</v>
      </c>
      <c r="B158" s="14" t="s">
        <v>334</v>
      </c>
      <c r="C158" s="14" t="s">
        <v>1202</v>
      </c>
      <c r="D158" s="14" t="s">
        <v>367</v>
      </c>
      <c r="E158" s="16" t="s">
        <v>15</v>
      </c>
      <c r="F158" s="18">
        <v>44913</v>
      </c>
      <c r="G158" s="18">
        <v>44927</v>
      </c>
      <c r="H158" s="18">
        <v>45291</v>
      </c>
      <c r="I158" s="16" t="s">
        <v>355</v>
      </c>
      <c r="J158" s="16" t="s">
        <v>45</v>
      </c>
      <c r="K158" s="16" t="s">
        <v>43</v>
      </c>
      <c r="L158" s="16" t="s">
        <v>46</v>
      </c>
      <c r="M158" s="16" t="s">
        <v>338</v>
      </c>
      <c r="N158" s="20">
        <v>31824</v>
      </c>
      <c r="O158" s="16" t="s">
        <v>18</v>
      </c>
      <c r="P158" s="20">
        <v>31824</v>
      </c>
      <c r="Q158" s="21">
        <v>0</v>
      </c>
      <c r="R158" s="21">
        <v>100</v>
      </c>
      <c r="S158" s="16" t="s">
        <v>18</v>
      </c>
      <c r="T158" s="20">
        <v>31824</v>
      </c>
      <c r="U158" s="20">
        <v>31824</v>
      </c>
      <c r="V158" s="21">
        <v>0</v>
      </c>
      <c r="W158" s="16" t="s">
        <v>19</v>
      </c>
      <c r="X158" s="16" t="s">
        <v>1203</v>
      </c>
      <c r="Y158" s="16" t="s">
        <v>19</v>
      </c>
      <c r="Z158" s="16" t="s">
        <v>341</v>
      </c>
      <c r="AA158" s="16" t="s">
        <v>19</v>
      </c>
      <c r="AB158" s="14" t="s">
        <v>333</v>
      </c>
      <c r="AC158" s="16" t="s">
        <v>360</v>
      </c>
      <c r="AD158" s="21">
        <v>0</v>
      </c>
      <c r="AE158" s="16" t="s">
        <v>343</v>
      </c>
      <c r="AF158" s="16" t="s">
        <v>344</v>
      </c>
      <c r="AG158" s="16" t="s">
        <v>19</v>
      </c>
      <c r="AH158" s="20">
        <v>27200</v>
      </c>
      <c r="AI158" s="16" t="s">
        <v>346</v>
      </c>
      <c r="AJ158" s="16" t="s">
        <v>340</v>
      </c>
      <c r="AK158" s="16" t="s">
        <v>363</v>
      </c>
      <c r="AL158" s="16" t="s">
        <v>360</v>
      </c>
      <c r="AM158" s="16" t="s">
        <v>364</v>
      </c>
      <c r="AN158" s="16" t="s">
        <v>1204</v>
      </c>
      <c r="AO158" s="16" t="s">
        <v>351</v>
      </c>
      <c r="AP158" s="16" t="s">
        <v>352</v>
      </c>
      <c r="AQ158" s="16" t="s">
        <v>19</v>
      </c>
      <c r="AR158" s="16" t="s">
        <v>19</v>
      </c>
      <c r="AS158" s="18"/>
      <c r="AT158" s="16" t="s">
        <v>353</v>
      </c>
      <c r="AU158" s="16" t="s">
        <v>19</v>
      </c>
      <c r="AV158" s="16" t="s">
        <v>19</v>
      </c>
      <c r="AW158" s="16" t="s">
        <v>19</v>
      </c>
      <c r="AX158" s="18"/>
      <c r="AY158" s="16" t="s">
        <v>353</v>
      </c>
      <c r="AZ158" s="26">
        <v>44920</v>
      </c>
    </row>
    <row r="159" spans="1:52" x14ac:dyDescent="0.2">
      <c r="A159" s="24" t="s">
        <v>333</v>
      </c>
      <c r="B159" s="14" t="s">
        <v>334</v>
      </c>
      <c r="C159" s="14" t="s">
        <v>1205</v>
      </c>
      <c r="D159" s="14" t="s">
        <v>367</v>
      </c>
      <c r="E159" s="16" t="s">
        <v>15</v>
      </c>
      <c r="F159" s="18">
        <v>44913</v>
      </c>
      <c r="G159" s="18">
        <v>44927</v>
      </c>
      <c r="H159" s="18">
        <v>45291</v>
      </c>
      <c r="I159" s="16" t="s">
        <v>355</v>
      </c>
      <c r="J159" s="16" t="s">
        <v>709</v>
      </c>
      <c r="K159" s="16" t="s">
        <v>710</v>
      </c>
      <c r="L159" s="16" t="s">
        <v>711</v>
      </c>
      <c r="M159" s="16" t="s">
        <v>338</v>
      </c>
      <c r="N159" s="20">
        <v>30673.89</v>
      </c>
      <c r="O159" s="16" t="s">
        <v>18</v>
      </c>
      <c r="P159" s="20">
        <v>30673.89</v>
      </c>
      <c r="Q159" s="21">
        <v>0</v>
      </c>
      <c r="R159" s="21">
        <v>100</v>
      </c>
      <c r="S159" s="16" t="s">
        <v>18</v>
      </c>
      <c r="T159" s="20">
        <v>30673.89</v>
      </c>
      <c r="U159" s="20">
        <v>30673.89</v>
      </c>
      <c r="V159" s="21">
        <v>0</v>
      </c>
      <c r="W159" s="16" t="s">
        <v>19</v>
      </c>
      <c r="X159" s="16" t="s">
        <v>712</v>
      </c>
      <c r="Y159" s="16" t="s">
        <v>19</v>
      </c>
      <c r="Z159" s="16" t="s">
        <v>341</v>
      </c>
      <c r="AA159" s="16" t="s">
        <v>19</v>
      </c>
      <c r="AB159" s="14" t="s">
        <v>333</v>
      </c>
      <c r="AC159" s="16" t="s">
        <v>360</v>
      </c>
      <c r="AD159" s="21">
        <v>0</v>
      </c>
      <c r="AE159" s="16" t="s">
        <v>343</v>
      </c>
      <c r="AF159" s="16" t="s">
        <v>370</v>
      </c>
      <c r="AG159" s="16" t="s">
        <v>19</v>
      </c>
      <c r="AH159" s="20">
        <v>26217</v>
      </c>
      <c r="AI159" s="16" t="s">
        <v>346</v>
      </c>
      <c r="AJ159" s="16" t="s">
        <v>340</v>
      </c>
      <c r="AK159" s="16" t="s">
        <v>363</v>
      </c>
      <c r="AL159" s="16" t="s">
        <v>360</v>
      </c>
      <c r="AM159" s="16" t="s">
        <v>364</v>
      </c>
      <c r="AN159" s="16" t="s">
        <v>1206</v>
      </c>
      <c r="AO159" s="16" t="s">
        <v>351</v>
      </c>
      <c r="AP159" s="16" t="s">
        <v>352</v>
      </c>
      <c r="AQ159" s="16" t="s">
        <v>19</v>
      </c>
      <c r="AR159" s="16" t="s">
        <v>19</v>
      </c>
      <c r="AS159" s="18"/>
      <c r="AT159" s="16" t="s">
        <v>353</v>
      </c>
      <c r="AU159" s="16" t="s">
        <v>19</v>
      </c>
      <c r="AV159" s="16" t="s">
        <v>19</v>
      </c>
      <c r="AW159" s="16" t="s">
        <v>19</v>
      </c>
      <c r="AX159" s="18"/>
      <c r="AY159" s="16" t="s">
        <v>353</v>
      </c>
      <c r="AZ159" s="26">
        <v>44922</v>
      </c>
    </row>
    <row r="160" spans="1:52" x14ac:dyDescent="0.2">
      <c r="A160" s="24" t="s">
        <v>333</v>
      </c>
      <c r="B160" s="14" t="s">
        <v>334</v>
      </c>
      <c r="C160" s="14" t="s">
        <v>1207</v>
      </c>
      <c r="D160" s="14" t="s">
        <v>367</v>
      </c>
      <c r="E160" s="16" t="s">
        <v>15</v>
      </c>
      <c r="F160" s="18">
        <v>44913</v>
      </c>
      <c r="G160" s="18">
        <v>44927</v>
      </c>
      <c r="H160" s="18">
        <v>46022</v>
      </c>
      <c r="I160" s="16" t="s">
        <v>355</v>
      </c>
      <c r="J160" s="16" t="s">
        <v>1208</v>
      </c>
      <c r="K160" s="16" t="s">
        <v>1209</v>
      </c>
      <c r="L160" s="16" t="s">
        <v>1210</v>
      </c>
      <c r="M160" s="16" t="s">
        <v>338</v>
      </c>
      <c r="N160" s="20">
        <v>17199</v>
      </c>
      <c r="O160" s="16" t="s">
        <v>18</v>
      </c>
      <c r="P160" s="20">
        <v>17199</v>
      </c>
      <c r="Q160" s="21">
        <v>0</v>
      </c>
      <c r="R160" s="21">
        <v>100</v>
      </c>
      <c r="S160" s="16" t="s">
        <v>18</v>
      </c>
      <c r="T160" s="20">
        <v>17199</v>
      </c>
      <c r="U160" s="20">
        <v>17199</v>
      </c>
      <c r="V160" s="21">
        <v>0</v>
      </c>
      <c r="W160" s="16" t="s">
        <v>19</v>
      </c>
      <c r="X160" s="16" t="s">
        <v>1211</v>
      </c>
      <c r="Y160" s="16" t="s">
        <v>19</v>
      </c>
      <c r="Z160" s="16" t="s">
        <v>341</v>
      </c>
      <c r="AA160" s="16" t="s">
        <v>19</v>
      </c>
      <c r="AB160" s="14" t="s">
        <v>333</v>
      </c>
      <c r="AC160" s="16" t="s">
        <v>360</v>
      </c>
      <c r="AD160" s="21">
        <v>0</v>
      </c>
      <c r="AE160" s="16" t="s">
        <v>343</v>
      </c>
      <c r="AF160" s="16" t="s">
        <v>370</v>
      </c>
      <c r="AG160" s="16" t="s">
        <v>19</v>
      </c>
      <c r="AH160" s="20">
        <v>14700</v>
      </c>
      <c r="AI160" s="16" t="s">
        <v>346</v>
      </c>
      <c r="AJ160" s="16" t="s">
        <v>340</v>
      </c>
      <c r="AK160" s="16" t="s">
        <v>363</v>
      </c>
      <c r="AL160" s="16" t="s">
        <v>360</v>
      </c>
      <c r="AM160" s="16" t="s">
        <v>364</v>
      </c>
      <c r="AN160" s="16" t="s">
        <v>1212</v>
      </c>
      <c r="AO160" s="16" t="s">
        <v>351</v>
      </c>
      <c r="AP160" s="16" t="s">
        <v>352</v>
      </c>
      <c r="AQ160" s="16" t="s">
        <v>19</v>
      </c>
      <c r="AR160" s="16" t="s">
        <v>19</v>
      </c>
      <c r="AS160" s="18"/>
      <c r="AT160" s="16" t="s">
        <v>353</v>
      </c>
      <c r="AU160" s="16" t="s">
        <v>19</v>
      </c>
      <c r="AV160" s="16" t="s">
        <v>19</v>
      </c>
      <c r="AW160" s="16" t="s">
        <v>19</v>
      </c>
      <c r="AX160" s="18"/>
      <c r="AY160" s="16" t="s">
        <v>353</v>
      </c>
      <c r="AZ160" s="26">
        <v>44920</v>
      </c>
    </row>
    <row r="161" spans="1:52" x14ac:dyDescent="0.2">
      <c r="A161" s="24" t="s">
        <v>333</v>
      </c>
      <c r="B161" s="14" t="s">
        <v>415</v>
      </c>
      <c r="C161" s="14" t="s">
        <v>1213</v>
      </c>
      <c r="D161" s="14" t="s">
        <v>769</v>
      </c>
      <c r="E161" s="16" t="s">
        <v>49</v>
      </c>
      <c r="F161" s="18">
        <v>44913</v>
      </c>
      <c r="G161" s="18">
        <v>44562</v>
      </c>
      <c r="H161" s="18">
        <v>44926</v>
      </c>
      <c r="I161" s="16" t="s">
        <v>417</v>
      </c>
      <c r="J161" s="16" t="s">
        <v>1214</v>
      </c>
      <c r="K161" s="16" t="s">
        <v>1215</v>
      </c>
      <c r="L161" s="16" t="s">
        <v>19</v>
      </c>
      <c r="M161" s="16" t="s">
        <v>338</v>
      </c>
      <c r="N161" s="20">
        <v>5000</v>
      </c>
      <c r="O161" s="16" t="s">
        <v>18</v>
      </c>
      <c r="P161" s="20">
        <v>5000</v>
      </c>
      <c r="Q161" s="21">
        <v>0</v>
      </c>
      <c r="R161" s="21">
        <v>100</v>
      </c>
      <c r="S161" s="16" t="s">
        <v>18</v>
      </c>
      <c r="T161" s="21">
        <v>0</v>
      </c>
      <c r="U161" s="20">
        <v>5000</v>
      </c>
      <c r="V161" s="21">
        <v>0</v>
      </c>
      <c r="W161" s="16" t="s">
        <v>19</v>
      </c>
      <c r="X161" s="16" t="s">
        <v>1216</v>
      </c>
      <c r="Y161" s="16" t="s">
        <v>19</v>
      </c>
      <c r="Z161" s="16" t="s">
        <v>341</v>
      </c>
      <c r="AA161" s="16" t="s">
        <v>19</v>
      </c>
      <c r="AB161" s="14" t="s">
        <v>333</v>
      </c>
      <c r="AC161" s="16" t="s">
        <v>19</v>
      </c>
      <c r="AD161" s="21">
        <v>0</v>
      </c>
      <c r="AE161" s="16" t="s">
        <v>600</v>
      </c>
      <c r="AF161" s="16" t="s">
        <v>19</v>
      </c>
      <c r="AG161" s="16" t="s">
        <v>19</v>
      </c>
      <c r="AH161" s="20">
        <v>5000</v>
      </c>
      <c r="AI161" s="16" t="s">
        <v>371</v>
      </c>
      <c r="AJ161" s="16" t="s">
        <v>19</v>
      </c>
      <c r="AK161" s="16" t="s">
        <v>19</v>
      </c>
      <c r="AL161" s="16" t="s">
        <v>19</v>
      </c>
      <c r="AM161" s="16" t="s">
        <v>418</v>
      </c>
      <c r="AN161" s="16" t="s">
        <v>1217</v>
      </c>
      <c r="AO161" s="16" t="s">
        <v>351</v>
      </c>
      <c r="AP161" s="16" t="s">
        <v>602</v>
      </c>
      <c r="AQ161" s="16" t="s">
        <v>19</v>
      </c>
      <c r="AR161" s="16" t="s">
        <v>19</v>
      </c>
      <c r="AS161" s="18"/>
      <c r="AT161" s="16" t="s">
        <v>353</v>
      </c>
      <c r="AU161" s="16" t="s">
        <v>19</v>
      </c>
      <c r="AV161" s="16" t="s">
        <v>19</v>
      </c>
      <c r="AW161" s="16" t="s">
        <v>19</v>
      </c>
      <c r="AX161" s="18"/>
      <c r="AY161" s="16" t="s">
        <v>353</v>
      </c>
      <c r="AZ161" s="26">
        <v>44914</v>
      </c>
    </row>
    <row r="162" spans="1:52" x14ac:dyDescent="0.2">
      <c r="A162" s="24" t="s">
        <v>333</v>
      </c>
      <c r="B162" s="14" t="s">
        <v>415</v>
      </c>
      <c r="C162" s="14" t="s">
        <v>1218</v>
      </c>
      <c r="D162" s="14" t="s">
        <v>769</v>
      </c>
      <c r="E162" s="16" t="s">
        <v>49</v>
      </c>
      <c r="F162" s="18">
        <v>44913</v>
      </c>
      <c r="G162" s="18">
        <v>44562</v>
      </c>
      <c r="H162" s="18">
        <v>44926</v>
      </c>
      <c r="I162" s="16" t="s">
        <v>417</v>
      </c>
      <c r="J162" s="16" t="s">
        <v>1214</v>
      </c>
      <c r="K162" s="16" t="s">
        <v>1215</v>
      </c>
      <c r="L162" s="16" t="s">
        <v>19</v>
      </c>
      <c r="M162" s="16" t="s">
        <v>338</v>
      </c>
      <c r="N162" s="20">
        <v>35378.21</v>
      </c>
      <c r="O162" s="16" t="s">
        <v>18</v>
      </c>
      <c r="P162" s="20">
        <v>35378.21</v>
      </c>
      <c r="Q162" s="21">
        <v>0</v>
      </c>
      <c r="R162" s="21">
        <v>100</v>
      </c>
      <c r="S162" s="16" t="s">
        <v>18</v>
      </c>
      <c r="T162" s="21">
        <v>0</v>
      </c>
      <c r="U162" s="20">
        <v>35378.21</v>
      </c>
      <c r="V162" s="21">
        <v>0</v>
      </c>
      <c r="W162" s="16" t="s">
        <v>19</v>
      </c>
      <c r="X162" s="16" t="s">
        <v>1219</v>
      </c>
      <c r="Y162" s="16" t="s">
        <v>19</v>
      </c>
      <c r="Z162" s="16" t="s">
        <v>341</v>
      </c>
      <c r="AA162" s="16" t="s">
        <v>19</v>
      </c>
      <c r="AB162" s="14" t="s">
        <v>333</v>
      </c>
      <c r="AC162" s="16" t="s">
        <v>19</v>
      </c>
      <c r="AD162" s="21">
        <v>0</v>
      </c>
      <c r="AE162" s="16" t="s">
        <v>600</v>
      </c>
      <c r="AF162" s="16" t="s">
        <v>19</v>
      </c>
      <c r="AG162" s="16" t="s">
        <v>19</v>
      </c>
      <c r="AH162" s="20">
        <v>35378.21</v>
      </c>
      <c r="AI162" s="16" t="s">
        <v>371</v>
      </c>
      <c r="AJ162" s="16" t="s">
        <v>19</v>
      </c>
      <c r="AK162" s="16" t="s">
        <v>19</v>
      </c>
      <c r="AL162" s="16" t="s">
        <v>19</v>
      </c>
      <c r="AM162" s="16" t="s">
        <v>418</v>
      </c>
      <c r="AN162" s="16" t="s">
        <v>1220</v>
      </c>
      <c r="AO162" s="16" t="s">
        <v>351</v>
      </c>
      <c r="AP162" s="16" t="s">
        <v>602</v>
      </c>
      <c r="AQ162" s="16" t="s">
        <v>19</v>
      </c>
      <c r="AR162" s="16" t="s">
        <v>19</v>
      </c>
      <c r="AS162" s="18"/>
      <c r="AT162" s="16" t="s">
        <v>353</v>
      </c>
      <c r="AU162" s="16" t="s">
        <v>19</v>
      </c>
      <c r="AV162" s="16" t="s">
        <v>19</v>
      </c>
      <c r="AW162" s="16" t="s">
        <v>19</v>
      </c>
      <c r="AX162" s="18"/>
      <c r="AY162" s="16" t="s">
        <v>353</v>
      </c>
      <c r="AZ162" s="26">
        <v>44914</v>
      </c>
    </row>
    <row r="163" spans="1:52" x14ac:dyDescent="0.2">
      <c r="A163" s="24" t="s">
        <v>333</v>
      </c>
      <c r="B163" s="14" t="s">
        <v>334</v>
      </c>
      <c r="C163" s="14" t="s">
        <v>1221</v>
      </c>
      <c r="D163" s="14" t="s">
        <v>367</v>
      </c>
      <c r="E163" s="16" t="s">
        <v>15</v>
      </c>
      <c r="F163" s="18">
        <v>44913</v>
      </c>
      <c r="G163" s="18">
        <v>44913</v>
      </c>
      <c r="H163" s="18">
        <v>46885</v>
      </c>
      <c r="I163" s="16" t="s">
        <v>355</v>
      </c>
      <c r="J163" s="16" t="s">
        <v>220</v>
      </c>
      <c r="K163" s="16" t="s">
        <v>219</v>
      </c>
      <c r="L163" s="16" t="s">
        <v>221</v>
      </c>
      <c r="M163" s="16" t="s">
        <v>338</v>
      </c>
      <c r="N163" s="20">
        <v>49959</v>
      </c>
      <c r="O163" s="16" t="s">
        <v>18</v>
      </c>
      <c r="P163" s="20">
        <v>49959</v>
      </c>
      <c r="Q163" s="20">
        <v>49959</v>
      </c>
      <c r="R163" s="21">
        <v>0</v>
      </c>
      <c r="S163" s="16" t="s">
        <v>18</v>
      </c>
      <c r="T163" s="21">
        <v>0</v>
      </c>
      <c r="U163" s="21">
        <v>0</v>
      </c>
      <c r="V163" s="20">
        <v>52689</v>
      </c>
      <c r="W163" s="16" t="s">
        <v>19</v>
      </c>
      <c r="X163" s="16" t="s">
        <v>1222</v>
      </c>
      <c r="Y163" s="16" t="s">
        <v>340</v>
      </c>
      <c r="Z163" s="16" t="s">
        <v>341</v>
      </c>
      <c r="AA163" s="16" t="s">
        <v>431</v>
      </c>
      <c r="AB163" s="14" t="s">
        <v>333</v>
      </c>
      <c r="AC163" s="16" t="s">
        <v>360</v>
      </c>
      <c r="AD163" s="21">
        <v>0</v>
      </c>
      <c r="AE163" s="16" t="s">
        <v>361</v>
      </c>
      <c r="AF163" s="16" t="s">
        <v>19</v>
      </c>
      <c r="AG163" s="16" t="s">
        <v>19</v>
      </c>
      <c r="AH163" s="20">
        <v>42700</v>
      </c>
      <c r="AI163" s="16" t="s">
        <v>346</v>
      </c>
      <c r="AJ163" s="16" t="s">
        <v>340</v>
      </c>
      <c r="AK163" s="16" t="s">
        <v>363</v>
      </c>
      <c r="AL163" s="16" t="s">
        <v>360</v>
      </c>
      <c r="AM163" s="16" t="s">
        <v>364</v>
      </c>
      <c r="AN163" s="16" t="s">
        <v>1223</v>
      </c>
      <c r="AO163" s="16" t="s">
        <v>351</v>
      </c>
      <c r="AP163" s="16" t="s">
        <v>352</v>
      </c>
      <c r="AQ163" s="16" t="s">
        <v>19</v>
      </c>
      <c r="AR163" s="16" t="s">
        <v>19</v>
      </c>
      <c r="AS163" s="18"/>
      <c r="AT163" s="16" t="s">
        <v>353</v>
      </c>
      <c r="AU163" s="16" t="s">
        <v>19</v>
      </c>
      <c r="AV163" s="16" t="s">
        <v>19</v>
      </c>
      <c r="AW163" s="16" t="s">
        <v>19</v>
      </c>
      <c r="AX163" s="18"/>
      <c r="AY163" s="16" t="s">
        <v>353</v>
      </c>
      <c r="AZ163" s="26">
        <v>44920</v>
      </c>
    </row>
    <row r="164" spans="1:52" x14ac:dyDescent="0.2">
      <c r="A164" s="24" t="s">
        <v>333</v>
      </c>
      <c r="B164" s="14" t="s">
        <v>334</v>
      </c>
      <c r="C164" s="14" t="s">
        <v>1224</v>
      </c>
      <c r="D164" s="14" t="s">
        <v>336</v>
      </c>
      <c r="E164" s="16" t="s">
        <v>40</v>
      </c>
      <c r="F164" s="18">
        <v>44914</v>
      </c>
      <c r="G164" s="18">
        <v>44927</v>
      </c>
      <c r="H164" s="18">
        <v>45000</v>
      </c>
      <c r="I164" s="16" t="s">
        <v>368</v>
      </c>
      <c r="J164" s="16" t="s">
        <v>1225</v>
      </c>
      <c r="K164" s="16" t="s">
        <v>1226</v>
      </c>
      <c r="L164" s="16" t="s">
        <v>1227</v>
      </c>
      <c r="M164" s="16" t="s">
        <v>338</v>
      </c>
      <c r="N164" s="20">
        <v>120000</v>
      </c>
      <c r="O164" s="16" t="s">
        <v>18</v>
      </c>
      <c r="P164" s="20">
        <v>120000</v>
      </c>
      <c r="Q164" s="20">
        <v>120000</v>
      </c>
      <c r="R164" s="21">
        <v>0</v>
      </c>
      <c r="S164" s="16" t="s">
        <v>18</v>
      </c>
      <c r="T164" s="21">
        <v>0</v>
      </c>
      <c r="U164" s="21">
        <v>0</v>
      </c>
      <c r="V164" s="20">
        <v>129732.83</v>
      </c>
      <c r="W164" s="16" t="s">
        <v>19</v>
      </c>
      <c r="X164" s="16" t="s">
        <v>1228</v>
      </c>
      <c r="Y164" s="16" t="s">
        <v>340</v>
      </c>
      <c r="Z164" s="16" t="s">
        <v>341</v>
      </c>
      <c r="AA164" s="16" t="s">
        <v>1229</v>
      </c>
      <c r="AB164" s="14" t="s">
        <v>333</v>
      </c>
      <c r="AC164" s="16" t="s">
        <v>19</v>
      </c>
      <c r="AD164" s="21">
        <v>0</v>
      </c>
      <c r="AE164" s="16" t="s">
        <v>343</v>
      </c>
      <c r="AF164" s="16" t="s">
        <v>1230</v>
      </c>
      <c r="AG164" s="16" t="s">
        <v>1231</v>
      </c>
      <c r="AH164" s="20">
        <v>102564.1</v>
      </c>
      <c r="AI164" s="16" t="s">
        <v>346</v>
      </c>
      <c r="AJ164" s="16" t="s">
        <v>340</v>
      </c>
      <c r="AK164" s="16" t="s">
        <v>581</v>
      </c>
      <c r="AL164" s="16" t="s">
        <v>582</v>
      </c>
      <c r="AM164" s="16" t="s">
        <v>372</v>
      </c>
      <c r="AN164" s="16" t="s">
        <v>1232</v>
      </c>
      <c r="AO164" s="16" t="s">
        <v>351</v>
      </c>
      <c r="AP164" s="16" t="s">
        <v>352</v>
      </c>
      <c r="AQ164" s="16" t="s">
        <v>19</v>
      </c>
      <c r="AR164" s="16" t="s">
        <v>19</v>
      </c>
      <c r="AS164" s="18"/>
      <c r="AT164" s="16" t="s">
        <v>353</v>
      </c>
      <c r="AU164" s="16" t="s">
        <v>19</v>
      </c>
      <c r="AV164" s="16" t="s">
        <v>19</v>
      </c>
      <c r="AW164" s="16" t="s">
        <v>19</v>
      </c>
      <c r="AX164" s="18"/>
      <c r="AY164" s="16" t="s">
        <v>353</v>
      </c>
      <c r="AZ164" s="26">
        <v>44920</v>
      </c>
    </row>
    <row r="165" spans="1:52" x14ac:dyDescent="0.2">
      <c r="A165" s="24" t="s">
        <v>333</v>
      </c>
      <c r="B165" s="14" t="s">
        <v>415</v>
      </c>
      <c r="C165" s="14" t="s">
        <v>1233</v>
      </c>
      <c r="D165" s="14" t="s">
        <v>336</v>
      </c>
      <c r="E165" s="16" t="s">
        <v>19</v>
      </c>
      <c r="F165" s="18">
        <v>44914</v>
      </c>
      <c r="G165" s="18">
        <v>44927</v>
      </c>
      <c r="H165" s="18">
        <v>45291</v>
      </c>
      <c r="I165" s="16" t="s">
        <v>515</v>
      </c>
      <c r="J165" s="16" t="s">
        <v>1234</v>
      </c>
      <c r="K165" s="16" t="s">
        <v>1235</v>
      </c>
      <c r="L165" s="16" t="s">
        <v>1236</v>
      </c>
      <c r="M165" s="16" t="s">
        <v>338</v>
      </c>
      <c r="N165" s="20">
        <v>1724.11</v>
      </c>
      <c r="O165" s="16" t="s">
        <v>18</v>
      </c>
      <c r="P165" s="20">
        <v>1724.11</v>
      </c>
      <c r="Q165" s="21">
        <v>0</v>
      </c>
      <c r="R165" s="21">
        <v>100</v>
      </c>
      <c r="S165" s="16" t="s">
        <v>18</v>
      </c>
      <c r="T165" s="20">
        <v>1724.11</v>
      </c>
      <c r="U165" s="20">
        <v>1724.11</v>
      </c>
      <c r="V165" s="21">
        <v>0</v>
      </c>
      <c r="W165" s="16" t="s">
        <v>19</v>
      </c>
      <c r="X165" s="16" t="s">
        <v>1237</v>
      </c>
      <c r="Y165" s="16" t="s">
        <v>19</v>
      </c>
      <c r="Z165" s="16" t="s">
        <v>341</v>
      </c>
      <c r="AA165" s="16" t="s">
        <v>19</v>
      </c>
      <c r="AB165" s="14" t="s">
        <v>333</v>
      </c>
      <c r="AC165" s="16" t="s">
        <v>49</v>
      </c>
      <c r="AD165" s="21">
        <v>0</v>
      </c>
      <c r="AE165" s="16" t="s">
        <v>361</v>
      </c>
      <c r="AF165" s="16" t="s">
        <v>19</v>
      </c>
      <c r="AG165" s="16" t="s">
        <v>1238</v>
      </c>
      <c r="AH165" s="20">
        <v>1473.6</v>
      </c>
      <c r="AI165" s="16" t="s">
        <v>346</v>
      </c>
      <c r="AJ165" s="16" t="s">
        <v>340</v>
      </c>
      <c r="AK165" s="16" t="s">
        <v>418</v>
      </c>
      <c r="AL165" s="16" t="s">
        <v>417</v>
      </c>
      <c r="AM165" s="16" t="s">
        <v>517</v>
      </c>
      <c r="AN165" s="16" t="s">
        <v>1239</v>
      </c>
      <c r="AO165" s="16" t="s">
        <v>351</v>
      </c>
      <c r="AP165" s="16" t="s">
        <v>352</v>
      </c>
      <c r="AQ165" s="16" t="s">
        <v>19</v>
      </c>
      <c r="AR165" s="16" t="s">
        <v>19</v>
      </c>
      <c r="AS165" s="18"/>
      <c r="AT165" s="16" t="s">
        <v>353</v>
      </c>
      <c r="AU165" s="16" t="s">
        <v>19</v>
      </c>
      <c r="AV165" s="16" t="s">
        <v>19</v>
      </c>
      <c r="AW165" s="16" t="s">
        <v>19</v>
      </c>
      <c r="AX165" s="18"/>
      <c r="AY165" s="16" t="s">
        <v>353</v>
      </c>
      <c r="AZ165" s="26">
        <v>44915</v>
      </c>
    </row>
    <row r="166" spans="1:52" x14ac:dyDescent="0.2">
      <c r="A166" s="24" t="s">
        <v>333</v>
      </c>
      <c r="B166" s="14" t="s">
        <v>415</v>
      </c>
      <c r="C166" s="14" t="s">
        <v>1240</v>
      </c>
      <c r="D166" s="14" t="s">
        <v>336</v>
      </c>
      <c r="E166" s="16" t="s">
        <v>19</v>
      </c>
      <c r="F166" s="18">
        <v>44914</v>
      </c>
      <c r="G166" s="18">
        <v>44927</v>
      </c>
      <c r="H166" s="18">
        <v>45291</v>
      </c>
      <c r="I166" s="16" t="s">
        <v>515</v>
      </c>
      <c r="J166" s="16" t="s">
        <v>145</v>
      </c>
      <c r="K166" s="16" t="s">
        <v>144</v>
      </c>
      <c r="L166" s="16" t="s">
        <v>146</v>
      </c>
      <c r="M166" s="16" t="s">
        <v>338</v>
      </c>
      <c r="N166" s="20">
        <v>6809.98</v>
      </c>
      <c r="O166" s="16" t="s">
        <v>18</v>
      </c>
      <c r="P166" s="20">
        <v>6809.98</v>
      </c>
      <c r="Q166" s="21">
        <v>0</v>
      </c>
      <c r="R166" s="21">
        <v>92.07</v>
      </c>
      <c r="S166" s="16" t="s">
        <v>18</v>
      </c>
      <c r="T166" s="20">
        <v>6270</v>
      </c>
      <c r="U166" s="20">
        <v>6269.98</v>
      </c>
      <c r="V166" s="21">
        <v>0</v>
      </c>
      <c r="W166" s="16" t="s">
        <v>19</v>
      </c>
      <c r="X166" s="16" t="s">
        <v>1241</v>
      </c>
      <c r="Y166" s="16" t="s">
        <v>19</v>
      </c>
      <c r="Z166" s="16" t="s">
        <v>341</v>
      </c>
      <c r="AA166" s="16" t="s">
        <v>19</v>
      </c>
      <c r="AB166" s="14" t="s">
        <v>333</v>
      </c>
      <c r="AC166" s="16" t="s">
        <v>49</v>
      </c>
      <c r="AD166" s="21">
        <v>0</v>
      </c>
      <c r="AE166" s="16" t="s">
        <v>361</v>
      </c>
      <c r="AF166" s="16" t="s">
        <v>19</v>
      </c>
      <c r="AG166" s="16" t="s">
        <v>562</v>
      </c>
      <c r="AH166" s="20">
        <v>5820.48</v>
      </c>
      <c r="AI166" s="16" t="s">
        <v>346</v>
      </c>
      <c r="AJ166" s="16" t="s">
        <v>340</v>
      </c>
      <c r="AK166" s="16" t="s">
        <v>418</v>
      </c>
      <c r="AL166" s="16" t="s">
        <v>417</v>
      </c>
      <c r="AM166" s="16" t="s">
        <v>517</v>
      </c>
      <c r="AN166" s="16" t="s">
        <v>1242</v>
      </c>
      <c r="AO166" s="16" t="s">
        <v>351</v>
      </c>
      <c r="AP166" s="16" t="s">
        <v>352</v>
      </c>
      <c r="AQ166" s="16" t="s">
        <v>19</v>
      </c>
      <c r="AR166" s="16" t="s">
        <v>19</v>
      </c>
      <c r="AS166" s="18"/>
      <c r="AT166" s="16" t="s">
        <v>353</v>
      </c>
      <c r="AU166" s="16" t="s">
        <v>19</v>
      </c>
      <c r="AV166" s="16" t="s">
        <v>19</v>
      </c>
      <c r="AW166" s="16" t="s">
        <v>19</v>
      </c>
      <c r="AX166" s="18"/>
      <c r="AY166" s="16" t="s">
        <v>353</v>
      </c>
      <c r="AZ166" s="26">
        <v>44951</v>
      </c>
    </row>
    <row r="167" spans="1:52" x14ac:dyDescent="0.2">
      <c r="A167" s="24" t="s">
        <v>333</v>
      </c>
      <c r="B167" s="14" t="s">
        <v>415</v>
      </c>
      <c r="C167" s="14" t="s">
        <v>1243</v>
      </c>
      <c r="D167" s="14" t="s">
        <v>336</v>
      </c>
      <c r="E167" s="16" t="s">
        <v>19</v>
      </c>
      <c r="F167" s="18">
        <v>44914</v>
      </c>
      <c r="G167" s="18">
        <v>44927</v>
      </c>
      <c r="H167" s="18">
        <v>45291</v>
      </c>
      <c r="I167" s="16" t="s">
        <v>515</v>
      </c>
      <c r="J167" s="16" t="s">
        <v>1244</v>
      </c>
      <c r="K167" s="16" t="s">
        <v>1245</v>
      </c>
      <c r="L167" s="16" t="s">
        <v>1246</v>
      </c>
      <c r="M167" s="16" t="s">
        <v>338</v>
      </c>
      <c r="N167" s="20">
        <v>2733.58</v>
      </c>
      <c r="O167" s="16" t="s">
        <v>18</v>
      </c>
      <c r="P167" s="20">
        <v>2733.58</v>
      </c>
      <c r="Q167" s="21">
        <v>358.89</v>
      </c>
      <c r="R167" s="21">
        <v>86.87</v>
      </c>
      <c r="S167" s="16" t="s">
        <v>18</v>
      </c>
      <c r="T167" s="20">
        <v>2374.69</v>
      </c>
      <c r="U167" s="20">
        <v>2374.6799999999998</v>
      </c>
      <c r="V167" s="21">
        <v>59</v>
      </c>
      <c r="W167" s="16" t="s">
        <v>19</v>
      </c>
      <c r="X167" s="16" t="s">
        <v>1247</v>
      </c>
      <c r="Y167" s="16" t="s">
        <v>19</v>
      </c>
      <c r="Z167" s="16" t="s">
        <v>341</v>
      </c>
      <c r="AA167" s="16" t="s">
        <v>19</v>
      </c>
      <c r="AB167" s="14" t="s">
        <v>333</v>
      </c>
      <c r="AC167" s="16" t="s">
        <v>49</v>
      </c>
      <c r="AD167" s="21">
        <v>0</v>
      </c>
      <c r="AE167" s="16" t="s">
        <v>361</v>
      </c>
      <c r="AF167" s="16" t="s">
        <v>19</v>
      </c>
      <c r="AG167" s="16" t="s">
        <v>1248</v>
      </c>
      <c r="AH167" s="20">
        <v>2336.4</v>
      </c>
      <c r="AI167" s="16" t="s">
        <v>346</v>
      </c>
      <c r="AJ167" s="16" t="s">
        <v>340</v>
      </c>
      <c r="AK167" s="16" t="s">
        <v>418</v>
      </c>
      <c r="AL167" s="16" t="s">
        <v>417</v>
      </c>
      <c r="AM167" s="16" t="s">
        <v>517</v>
      </c>
      <c r="AN167" s="16" t="s">
        <v>1249</v>
      </c>
      <c r="AO167" s="16" t="s">
        <v>351</v>
      </c>
      <c r="AP167" s="16" t="s">
        <v>352</v>
      </c>
      <c r="AQ167" s="16" t="s">
        <v>19</v>
      </c>
      <c r="AR167" s="16" t="s">
        <v>19</v>
      </c>
      <c r="AS167" s="18"/>
      <c r="AT167" s="16" t="s">
        <v>353</v>
      </c>
      <c r="AU167" s="16" t="s">
        <v>19</v>
      </c>
      <c r="AV167" s="16" t="s">
        <v>19</v>
      </c>
      <c r="AW167" s="16" t="s">
        <v>19</v>
      </c>
      <c r="AX167" s="18"/>
      <c r="AY167" s="16" t="s">
        <v>353</v>
      </c>
      <c r="AZ167" s="26">
        <v>44952</v>
      </c>
    </row>
    <row r="168" spans="1:52" x14ac:dyDescent="0.2">
      <c r="A168" s="24" t="s">
        <v>333</v>
      </c>
      <c r="B168" s="14" t="s">
        <v>334</v>
      </c>
      <c r="C168" s="14" t="s">
        <v>1250</v>
      </c>
      <c r="D168" s="14" t="s">
        <v>367</v>
      </c>
      <c r="E168" s="16" t="s">
        <v>101</v>
      </c>
      <c r="F168" s="18">
        <v>44915</v>
      </c>
      <c r="G168" s="18">
        <v>44927</v>
      </c>
      <c r="H168" s="18">
        <v>46142</v>
      </c>
      <c r="I168" s="16" t="s">
        <v>337</v>
      </c>
      <c r="J168" s="16" t="s">
        <v>1251</v>
      </c>
      <c r="K168" s="16" t="s">
        <v>1252</v>
      </c>
      <c r="L168" s="16" t="s">
        <v>1253</v>
      </c>
      <c r="M168" s="16" t="s">
        <v>338</v>
      </c>
      <c r="N168" s="20">
        <v>1855854</v>
      </c>
      <c r="O168" s="16" t="s">
        <v>18</v>
      </c>
      <c r="P168" s="20">
        <v>1855854</v>
      </c>
      <c r="Q168" s="20">
        <v>1855854</v>
      </c>
      <c r="R168" s="21">
        <v>0</v>
      </c>
      <c r="S168" s="16" t="s">
        <v>18</v>
      </c>
      <c r="T168" s="21">
        <v>0</v>
      </c>
      <c r="U168" s="21">
        <v>0</v>
      </c>
      <c r="V168" s="20">
        <v>1875932.3</v>
      </c>
      <c r="W168" s="16" t="s">
        <v>19</v>
      </c>
      <c r="X168" s="16" t="s">
        <v>1254</v>
      </c>
      <c r="Y168" s="16" t="s">
        <v>340</v>
      </c>
      <c r="Z168" s="16" t="s">
        <v>341</v>
      </c>
      <c r="AA168" s="16" t="s">
        <v>19</v>
      </c>
      <c r="AB168" s="14" t="s">
        <v>333</v>
      </c>
      <c r="AC168" s="16" t="s">
        <v>19</v>
      </c>
      <c r="AD168" s="21">
        <v>0</v>
      </c>
      <c r="AE168" s="16" t="s">
        <v>344</v>
      </c>
      <c r="AF168" s="16" t="s">
        <v>19</v>
      </c>
      <c r="AG168" s="16" t="s">
        <v>19</v>
      </c>
      <c r="AH168" s="20">
        <v>1586200</v>
      </c>
      <c r="AI168" s="16" t="s">
        <v>346</v>
      </c>
      <c r="AJ168" s="16" t="s">
        <v>340</v>
      </c>
      <c r="AK168" s="16" t="s">
        <v>614</v>
      </c>
      <c r="AL168" s="16" t="s">
        <v>615</v>
      </c>
      <c r="AM168" s="16" t="s">
        <v>349</v>
      </c>
      <c r="AN168" s="16" t="s">
        <v>1255</v>
      </c>
      <c r="AO168" s="16" t="s">
        <v>351</v>
      </c>
      <c r="AP168" s="16" t="s">
        <v>352</v>
      </c>
      <c r="AQ168" s="16" t="s">
        <v>19</v>
      </c>
      <c r="AR168" s="16" t="s">
        <v>19</v>
      </c>
      <c r="AS168" s="18"/>
      <c r="AT168" s="16" t="s">
        <v>353</v>
      </c>
      <c r="AU168" s="16" t="s">
        <v>19</v>
      </c>
      <c r="AV168" s="16" t="s">
        <v>19</v>
      </c>
      <c r="AW168" s="16" t="s">
        <v>19</v>
      </c>
      <c r="AX168" s="18"/>
      <c r="AY168" s="16" t="s">
        <v>353</v>
      </c>
      <c r="AZ168" s="26">
        <v>44963</v>
      </c>
    </row>
    <row r="169" spans="1:52" x14ac:dyDescent="0.2">
      <c r="A169" s="24" t="s">
        <v>333</v>
      </c>
      <c r="B169" s="14" t="s">
        <v>334</v>
      </c>
      <c r="C169" s="14" t="s">
        <v>1256</v>
      </c>
      <c r="D169" s="14" t="s">
        <v>367</v>
      </c>
      <c r="E169" s="16" t="s">
        <v>44</v>
      </c>
      <c r="F169" s="18">
        <v>44915</v>
      </c>
      <c r="G169" s="18">
        <v>44927</v>
      </c>
      <c r="H169" s="18">
        <v>45291</v>
      </c>
      <c r="I169" s="16" t="s">
        <v>337</v>
      </c>
      <c r="J169" s="16" t="s">
        <v>1257</v>
      </c>
      <c r="K169" s="16" t="s">
        <v>1258</v>
      </c>
      <c r="L169" s="16" t="s">
        <v>1259</v>
      </c>
      <c r="M169" s="16" t="s">
        <v>338</v>
      </c>
      <c r="N169" s="20">
        <v>138000.32999999999</v>
      </c>
      <c r="O169" s="16" t="s">
        <v>18</v>
      </c>
      <c r="P169" s="20">
        <v>138000.32999999999</v>
      </c>
      <c r="Q169" s="20">
        <v>138000.32999999999</v>
      </c>
      <c r="R169" s="21">
        <v>0</v>
      </c>
      <c r="S169" s="16" t="s">
        <v>18</v>
      </c>
      <c r="T169" s="21">
        <v>0</v>
      </c>
      <c r="U169" s="21">
        <v>0</v>
      </c>
      <c r="V169" s="20">
        <v>139493.34</v>
      </c>
      <c r="W169" s="16" t="s">
        <v>19</v>
      </c>
      <c r="X169" s="16" t="s">
        <v>1260</v>
      </c>
      <c r="Y169" s="16" t="s">
        <v>340</v>
      </c>
      <c r="Z169" s="16" t="s">
        <v>341</v>
      </c>
      <c r="AA169" s="16" t="s">
        <v>19</v>
      </c>
      <c r="AB169" s="14" t="s">
        <v>333</v>
      </c>
      <c r="AC169" s="16" t="s">
        <v>19</v>
      </c>
      <c r="AD169" s="21">
        <v>0</v>
      </c>
      <c r="AE169" s="16" t="s">
        <v>344</v>
      </c>
      <c r="AF169" s="16" t="s">
        <v>19</v>
      </c>
      <c r="AG169" s="16" t="s">
        <v>19</v>
      </c>
      <c r="AH169" s="20">
        <v>117949</v>
      </c>
      <c r="AI169" s="16" t="s">
        <v>346</v>
      </c>
      <c r="AJ169" s="16" t="s">
        <v>340</v>
      </c>
      <c r="AK169" s="16" t="s">
        <v>1261</v>
      </c>
      <c r="AL169" s="16" t="s">
        <v>1262</v>
      </c>
      <c r="AM169" s="16" t="s">
        <v>349</v>
      </c>
      <c r="AN169" s="16" t="s">
        <v>1263</v>
      </c>
      <c r="AO169" s="16" t="s">
        <v>351</v>
      </c>
      <c r="AP169" s="16" t="s">
        <v>352</v>
      </c>
      <c r="AQ169" s="16" t="s">
        <v>19</v>
      </c>
      <c r="AR169" s="16" t="s">
        <v>19</v>
      </c>
      <c r="AS169" s="18"/>
      <c r="AT169" s="16" t="s">
        <v>353</v>
      </c>
      <c r="AU169" s="16" t="s">
        <v>19</v>
      </c>
      <c r="AV169" s="16" t="s">
        <v>19</v>
      </c>
      <c r="AW169" s="16" t="s">
        <v>19</v>
      </c>
      <c r="AX169" s="18"/>
      <c r="AY169" s="16" t="s">
        <v>353</v>
      </c>
      <c r="AZ169" s="26">
        <v>44922</v>
      </c>
    </row>
    <row r="170" spans="1:52" x14ac:dyDescent="0.2">
      <c r="A170" s="24" t="s">
        <v>333</v>
      </c>
      <c r="B170" s="14" t="s">
        <v>334</v>
      </c>
      <c r="C170" s="14" t="s">
        <v>1264</v>
      </c>
      <c r="D170" s="14" t="s">
        <v>367</v>
      </c>
      <c r="E170" s="16" t="s">
        <v>44</v>
      </c>
      <c r="F170" s="18">
        <v>44915</v>
      </c>
      <c r="G170" s="18">
        <v>44927</v>
      </c>
      <c r="H170" s="18">
        <v>45291</v>
      </c>
      <c r="I170" s="16" t="s">
        <v>337</v>
      </c>
      <c r="J170" s="16" t="s">
        <v>701</v>
      </c>
      <c r="K170" s="16" t="s">
        <v>702</v>
      </c>
      <c r="L170" s="16" t="s">
        <v>703</v>
      </c>
      <c r="M170" s="16" t="s">
        <v>338</v>
      </c>
      <c r="N170" s="20">
        <v>57493.8</v>
      </c>
      <c r="O170" s="16" t="s">
        <v>18</v>
      </c>
      <c r="P170" s="20">
        <v>57493.8</v>
      </c>
      <c r="Q170" s="20">
        <v>57493.8</v>
      </c>
      <c r="R170" s="21">
        <v>0</v>
      </c>
      <c r="S170" s="16" t="s">
        <v>18</v>
      </c>
      <c r="T170" s="21">
        <v>0</v>
      </c>
      <c r="U170" s="21">
        <v>0</v>
      </c>
      <c r="V170" s="20">
        <v>62217.43</v>
      </c>
      <c r="W170" s="16" t="s">
        <v>19</v>
      </c>
      <c r="X170" s="16" t="s">
        <v>19</v>
      </c>
      <c r="Y170" s="16" t="s">
        <v>340</v>
      </c>
      <c r="Z170" s="16" t="s">
        <v>341</v>
      </c>
      <c r="AA170" s="16" t="s">
        <v>19</v>
      </c>
      <c r="AB170" s="14" t="s">
        <v>333</v>
      </c>
      <c r="AC170" s="16" t="s">
        <v>19</v>
      </c>
      <c r="AD170" s="21">
        <v>0</v>
      </c>
      <c r="AE170" s="16" t="s">
        <v>379</v>
      </c>
      <c r="AF170" s="16" t="s">
        <v>19</v>
      </c>
      <c r="AG170" s="16" t="s">
        <v>19</v>
      </c>
      <c r="AH170" s="20">
        <v>49140</v>
      </c>
      <c r="AI170" s="16" t="s">
        <v>346</v>
      </c>
      <c r="AJ170" s="16" t="s">
        <v>340</v>
      </c>
      <c r="AK170" s="16" t="s">
        <v>412</v>
      </c>
      <c r="AL170" s="16" t="s">
        <v>413</v>
      </c>
      <c r="AM170" s="16" t="s">
        <v>349</v>
      </c>
      <c r="AN170" s="16" t="s">
        <v>1265</v>
      </c>
      <c r="AO170" s="16" t="s">
        <v>351</v>
      </c>
      <c r="AP170" s="16" t="s">
        <v>352</v>
      </c>
      <c r="AQ170" s="16" t="s">
        <v>19</v>
      </c>
      <c r="AR170" s="16" t="s">
        <v>19</v>
      </c>
      <c r="AS170" s="18"/>
      <c r="AT170" s="16" t="s">
        <v>353</v>
      </c>
      <c r="AU170" s="16" t="s">
        <v>19</v>
      </c>
      <c r="AV170" s="16" t="s">
        <v>19</v>
      </c>
      <c r="AW170" s="16" t="s">
        <v>19</v>
      </c>
      <c r="AX170" s="18"/>
      <c r="AY170" s="16" t="s">
        <v>353</v>
      </c>
      <c r="AZ170" s="26">
        <v>44915</v>
      </c>
    </row>
    <row r="171" spans="1:52" x14ac:dyDescent="0.2">
      <c r="A171" s="24" t="s">
        <v>333</v>
      </c>
      <c r="B171" s="14" t="s">
        <v>334</v>
      </c>
      <c r="C171" s="14" t="s">
        <v>1266</v>
      </c>
      <c r="D171" s="14" t="s">
        <v>367</v>
      </c>
      <c r="E171" s="16" t="s">
        <v>19</v>
      </c>
      <c r="F171" s="18">
        <v>44915</v>
      </c>
      <c r="G171" s="18">
        <v>44927</v>
      </c>
      <c r="H171" s="18">
        <v>45016</v>
      </c>
      <c r="I171" s="16" t="s">
        <v>368</v>
      </c>
      <c r="J171" s="16" t="s">
        <v>1267</v>
      </c>
      <c r="K171" s="16" t="s">
        <v>1268</v>
      </c>
      <c r="L171" s="16" t="s">
        <v>1269</v>
      </c>
      <c r="M171" s="16" t="s">
        <v>338</v>
      </c>
      <c r="N171" s="20">
        <v>56680.57</v>
      </c>
      <c r="O171" s="16" t="s">
        <v>18</v>
      </c>
      <c r="P171" s="20">
        <v>56680.57</v>
      </c>
      <c r="Q171" s="20">
        <v>56680.57</v>
      </c>
      <c r="R171" s="21">
        <v>0</v>
      </c>
      <c r="S171" s="16" t="s">
        <v>18</v>
      </c>
      <c r="T171" s="21">
        <v>0</v>
      </c>
      <c r="U171" s="21">
        <v>0</v>
      </c>
      <c r="V171" s="20">
        <v>56680.57</v>
      </c>
      <c r="W171" s="16" t="s">
        <v>19</v>
      </c>
      <c r="X171" s="16" t="s">
        <v>1270</v>
      </c>
      <c r="Y171" s="16" t="s">
        <v>19</v>
      </c>
      <c r="Z171" s="16" t="s">
        <v>341</v>
      </c>
      <c r="AA171" s="16" t="s">
        <v>19</v>
      </c>
      <c r="AB171" s="14" t="s">
        <v>333</v>
      </c>
      <c r="AC171" s="16" t="s">
        <v>19</v>
      </c>
      <c r="AD171" s="21">
        <v>0</v>
      </c>
      <c r="AE171" s="16" t="s">
        <v>361</v>
      </c>
      <c r="AF171" s="16" t="s">
        <v>19</v>
      </c>
      <c r="AG171" s="16" t="s">
        <v>19</v>
      </c>
      <c r="AH171" s="20">
        <v>48444.97</v>
      </c>
      <c r="AI171" s="16" t="s">
        <v>346</v>
      </c>
      <c r="AJ171" s="16" t="s">
        <v>340</v>
      </c>
      <c r="AK171" s="16" t="s">
        <v>1271</v>
      </c>
      <c r="AL171" s="16" t="s">
        <v>1272</v>
      </c>
      <c r="AM171" s="16" t="s">
        <v>372</v>
      </c>
      <c r="AN171" s="16" t="s">
        <v>1273</v>
      </c>
      <c r="AO171" s="16" t="s">
        <v>351</v>
      </c>
      <c r="AP171" s="16" t="s">
        <v>602</v>
      </c>
      <c r="AQ171" s="16" t="s">
        <v>19</v>
      </c>
      <c r="AR171" s="16" t="s">
        <v>19</v>
      </c>
      <c r="AS171" s="18"/>
      <c r="AT171" s="16" t="s">
        <v>353</v>
      </c>
      <c r="AU171" s="16" t="s">
        <v>19</v>
      </c>
      <c r="AV171" s="16" t="s">
        <v>19</v>
      </c>
      <c r="AW171" s="16" t="s">
        <v>19</v>
      </c>
      <c r="AX171" s="18"/>
      <c r="AY171" s="16" t="s">
        <v>353</v>
      </c>
      <c r="AZ171" s="26">
        <v>44921</v>
      </c>
    </row>
    <row r="172" spans="1:52" x14ac:dyDescent="0.2">
      <c r="A172" s="24" t="s">
        <v>333</v>
      </c>
      <c r="B172" s="14" t="s">
        <v>415</v>
      </c>
      <c r="C172" s="14" t="s">
        <v>1274</v>
      </c>
      <c r="D172" s="14" t="s">
        <v>336</v>
      </c>
      <c r="E172" s="16" t="s">
        <v>49</v>
      </c>
      <c r="F172" s="18">
        <v>44915</v>
      </c>
      <c r="G172" s="18">
        <v>44927</v>
      </c>
      <c r="H172" s="18">
        <v>45291</v>
      </c>
      <c r="I172" s="16" t="s">
        <v>417</v>
      </c>
      <c r="J172" s="16" t="s">
        <v>1275</v>
      </c>
      <c r="K172" s="16" t="s">
        <v>1276</v>
      </c>
      <c r="L172" s="16" t="s">
        <v>1277</v>
      </c>
      <c r="M172" s="16" t="s">
        <v>338</v>
      </c>
      <c r="N172" s="20">
        <v>49999.95</v>
      </c>
      <c r="O172" s="16" t="s">
        <v>18</v>
      </c>
      <c r="P172" s="20">
        <v>49999.95</v>
      </c>
      <c r="Q172" s="20">
        <v>45202.95</v>
      </c>
      <c r="R172" s="21">
        <v>9.59</v>
      </c>
      <c r="S172" s="16" t="s">
        <v>18</v>
      </c>
      <c r="T172" s="20">
        <v>4797</v>
      </c>
      <c r="U172" s="20">
        <v>4797</v>
      </c>
      <c r="V172" s="20">
        <v>45202.95</v>
      </c>
      <c r="W172" s="16" t="s">
        <v>19</v>
      </c>
      <c r="X172" s="16" t="s">
        <v>1278</v>
      </c>
      <c r="Y172" s="16" t="s">
        <v>19</v>
      </c>
      <c r="Z172" s="16" t="s">
        <v>341</v>
      </c>
      <c r="AA172" s="16" t="s">
        <v>1279</v>
      </c>
      <c r="AB172" s="14" t="s">
        <v>333</v>
      </c>
      <c r="AC172" s="16" t="s">
        <v>19</v>
      </c>
      <c r="AD172" s="21">
        <v>0</v>
      </c>
      <c r="AE172" s="16" t="s">
        <v>343</v>
      </c>
      <c r="AF172" s="16" t="s">
        <v>370</v>
      </c>
      <c r="AG172" s="16" t="s">
        <v>1280</v>
      </c>
      <c r="AH172" s="20">
        <v>42735</v>
      </c>
      <c r="AI172" s="16" t="s">
        <v>346</v>
      </c>
      <c r="AJ172" s="16" t="s">
        <v>340</v>
      </c>
      <c r="AK172" s="16" t="s">
        <v>418</v>
      </c>
      <c r="AL172" s="16" t="s">
        <v>417</v>
      </c>
      <c r="AM172" s="16" t="s">
        <v>418</v>
      </c>
      <c r="AN172" s="16" t="s">
        <v>1281</v>
      </c>
      <c r="AO172" s="16" t="s">
        <v>351</v>
      </c>
      <c r="AP172" s="16" t="s">
        <v>352</v>
      </c>
      <c r="AQ172" s="16" t="s">
        <v>19</v>
      </c>
      <c r="AR172" s="16" t="s">
        <v>19</v>
      </c>
      <c r="AS172" s="18"/>
      <c r="AT172" s="16" t="s">
        <v>353</v>
      </c>
      <c r="AU172" s="16" t="s">
        <v>19</v>
      </c>
      <c r="AV172" s="16" t="s">
        <v>19</v>
      </c>
      <c r="AW172" s="16" t="s">
        <v>19</v>
      </c>
      <c r="AX172" s="18"/>
      <c r="AY172" s="16" t="s">
        <v>353</v>
      </c>
      <c r="AZ172" s="26">
        <v>44916</v>
      </c>
    </row>
    <row r="173" spans="1:52" x14ac:dyDescent="0.2">
      <c r="A173" s="24" t="s">
        <v>333</v>
      </c>
      <c r="B173" s="14" t="s">
        <v>334</v>
      </c>
      <c r="C173" s="14" t="s">
        <v>1282</v>
      </c>
      <c r="D173" s="14" t="s">
        <v>367</v>
      </c>
      <c r="E173" s="16" t="s">
        <v>190</v>
      </c>
      <c r="F173" s="18">
        <v>44915</v>
      </c>
      <c r="G173" s="18">
        <v>44927</v>
      </c>
      <c r="H173" s="18">
        <v>45291</v>
      </c>
      <c r="I173" s="16" t="s">
        <v>368</v>
      </c>
      <c r="J173" s="16" t="s">
        <v>1283</v>
      </c>
      <c r="K173" s="16" t="s">
        <v>1284</v>
      </c>
      <c r="L173" s="16" t="s">
        <v>19</v>
      </c>
      <c r="M173" s="16" t="s">
        <v>338</v>
      </c>
      <c r="N173" s="20">
        <v>120000</v>
      </c>
      <c r="O173" s="16" t="s">
        <v>18</v>
      </c>
      <c r="P173" s="20">
        <v>120000</v>
      </c>
      <c r="Q173" s="21">
        <v>0</v>
      </c>
      <c r="R173" s="21">
        <v>100</v>
      </c>
      <c r="S173" s="16" t="s">
        <v>18</v>
      </c>
      <c r="T173" s="20">
        <v>120000</v>
      </c>
      <c r="U173" s="20">
        <v>120000</v>
      </c>
      <c r="V173" s="21">
        <v>0</v>
      </c>
      <c r="W173" s="16" t="s">
        <v>19</v>
      </c>
      <c r="X173" s="16" t="s">
        <v>1285</v>
      </c>
      <c r="Y173" s="16" t="s">
        <v>19</v>
      </c>
      <c r="Z173" s="16" t="s">
        <v>341</v>
      </c>
      <c r="AA173" s="16" t="s">
        <v>19</v>
      </c>
      <c r="AB173" s="14" t="s">
        <v>333</v>
      </c>
      <c r="AC173" s="16" t="s">
        <v>19</v>
      </c>
      <c r="AD173" s="21">
        <v>0</v>
      </c>
      <c r="AE173" s="16" t="s">
        <v>343</v>
      </c>
      <c r="AF173" s="16" t="s">
        <v>344</v>
      </c>
      <c r="AG173" s="16" t="s">
        <v>19</v>
      </c>
      <c r="AH173" s="20">
        <v>120000</v>
      </c>
      <c r="AI173" s="16" t="s">
        <v>346</v>
      </c>
      <c r="AJ173" s="16" t="s">
        <v>340</v>
      </c>
      <c r="AK173" s="16" t="s">
        <v>482</v>
      </c>
      <c r="AL173" s="16" t="s">
        <v>483</v>
      </c>
      <c r="AM173" s="16" t="s">
        <v>372</v>
      </c>
      <c r="AN173" s="16" t="s">
        <v>1286</v>
      </c>
      <c r="AO173" s="16" t="s">
        <v>351</v>
      </c>
      <c r="AP173" s="16" t="s">
        <v>352</v>
      </c>
      <c r="AQ173" s="16" t="s">
        <v>19</v>
      </c>
      <c r="AR173" s="16" t="s">
        <v>19</v>
      </c>
      <c r="AS173" s="18"/>
      <c r="AT173" s="16" t="s">
        <v>353</v>
      </c>
      <c r="AU173" s="16" t="s">
        <v>19</v>
      </c>
      <c r="AV173" s="16" t="s">
        <v>19</v>
      </c>
      <c r="AW173" s="16" t="s">
        <v>19</v>
      </c>
      <c r="AX173" s="18"/>
      <c r="AY173" s="16" t="s">
        <v>353</v>
      </c>
      <c r="AZ173" s="26">
        <v>44920</v>
      </c>
    </row>
    <row r="174" spans="1:52" x14ac:dyDescent="0.2">
      <c r="A174" s="24" t="s">
        <v>333</v>
      </c>
      <c r="B174" s="14" t="s">
        <v>334</v>
      </c>
      <c r="C174" s="14" t="s">
        <v>1287</v>
      </c>
      <c r="D174" s="14" t="s">
        <v>367</v>
      </c>
      <c r="E174" s="16" t="s">
        <v>1288</v>
      </c>
      <c r="F174" s="18">
        <v>44915</v>
      </c>
      <c r="G174" s="18">
        <v>44927</v>
      </c>
      <c r="H174" s="18">
        <v>46022</v>
      </c>
      <c r="I174" s="16" t="s">
        <v>368</v>
      </c>
      <c r="J174" s="16" t="s">
        <v>1289</v>
      </c>
      <c r="K174" s="16" t="s">
        <v>1290</v>
      </c>
      <c r="L174" s="16" t="s">
        <v>19</v>
      </c>
      <c r="M174" s="16" t="s">
        <v>338</v>
      </c>
      <c r="N174" s="20">
        <v>360000</v>
      </c>
      <c r="O174" s="16" t="s">
        <v>18</v>
      </c>
      <c r="P174" s="20">
        <v>360000</v>
      </c>
      <c r="Q174" s="20">
        <v>360000</v>
      </c>
      <c r="R174" s="21">
        <v>0</v>
      </c>
      <c r="S174" s="16" t="s">
        <v>18</v>
      </c>
      <c r="T174" s="21">
        <v>0</v>
      </c>
      <c r="U174" s="21">
        <v>0</v>
      </c>
      <c r="V174" s="20">
        <v>360000</v>
      </c>
      <c r="W174" s="16" t="s">
        <v>19</v>
      </c>
      <c r="X174" s="16" t="s">
        <v>1291</v>
      </c>
      <c r="Y174" s="16" t="s">
        <v>19</v>
      </c>
      <c r="Z174" s="16" t="s">
        <v>341</v>
      </c>
      <c r="AA174" s="16" t="s">
        <v>19</v>
      </c>
      <c r="AB174" s="14" t="s">
        <v>333</v>
      </c>
      <c r="AC174" s="16" t="s">
        <v>19</v>
      </c>
      <c r="AD174" s="21">
        <v>0</v>
      </c>
      <c r="AE174" s="16" t="s">
        <v>1292</v>
      </c>
      <c r="AF174" s="16" t="s">
        <v>19</v>
      </c>
      <c r="AG174" s="16" t="s">
        <v>19</v>
      </c>
      <c r="AH174" s="20">
        <v>360000</v>
      </c>
      <c r="AI174" s="16" t="s">
        <v>346</v>
      </c>
      <c r="AJ174" s="16" t="s">
        <v>340</v>
      </c>
      <c r="AK174" s="16" t="s">
        <v>1293</v>
      </c>
      <c r="AL174" s="16" t="s">
        <v>1294</v>
      </c>
      <c r="AM174" s="16" t="s">
        <v>372</v>
      </c>
      <c r="AN174" s="16" t="s">
        <v>1295</v>
      </c>
      <c r="AO174" s="16" t="s">
        <v>351</v>
      </c>
      <c r="AP174" s="16" t="s">
        <v>352</v>
      </c>
      <c r="AQ174" s="16" t="s">
        <v>19</v>
      </c>
      <c r="AR174" s="16" t="s">
        <v>19</v>
      </c>
      <c r="AS174" s="18"/>
      <c r="AT174" s="16" t="s">
        <v>353</v>
      </c>
      <c r="AU174" s="16" t="s">
        <v>19</v>
      </c>
      <c r="AV174" s="16" t="s">
        <v>19</v>
      </c>
      <c r="AW174" s="16" t="s">
        <v>19</v>
      </c>
      <c r="AX174" s="18"/>
      <c r="AY174" s="16" t="s">
        <v>353</v>
      </c>
      <c r="AZ174" s="26">
        <v>44920</v>
      </c>
    </row>
    <row r="175" spans="1:52" x14ac:dyDescent="0.2">
      <c r="A175" s="24" t="s">
        <v>333</v>
      </c>
      <c r="B175" s="14" t="s">
        <v>334</v>
      </c>
      <c r="C175" s="14" t="s">
        <v>1296</v>
      </c>
      <c r="D175" s="14" t="s">
        <v>367</v>
      </c>
      <c r="E175" s="16" t="s">
        <v>1288</v>
      </c>
      <c r="F175" s="18">
        <v>44915</v>
      </c>
      <c r="G175" s="18">
        <v>44927</v>
      </c>
      <c r="H175" s="18">
        <v>46022</v>
      </c>
      <c r="I175" s="16" t="s">
        <v>368</v>
      </c>
      <c r="J175" s="16" t="s">
        <v>1297</v>
      </c>
      <c r="K175" s="16" t="s">
        <v>1298</v>
      </c>
      <c r="L175" s="16" t="s">
        <v>1299</v>
      </c>
      <c r="M175" s="16" t="s">
        <v>338</v>
      </c>
      <c r="N175" s="20">
        <v>358800</v>
      </c>
      <c r="O175" s="16" t="s">
        <v>18</v>
      </c>
      <c r="P175" s="20">
        <v>358800</v>
      </c>
      <c r="Q175" s="20">
        <v>358800</v>
      </c>
      <c r="R175" s="21">
        <v>0</v>
      </c>
      <c r="S175" s="16" t="s">
        <v>18</v>
      </c>
      <c r="T175" s="21">
        <v>0</v>
      </c>
      <c r="U175" s="21">
        <v>0</v>
      </c>
      <c r="V175" s="20">
        <v>358800</v>
      </c>
      <c r="W175" s="16" t="s">
        <v>19</v>
      </c>
      <c r="X175" s="16" t="s">
        <v>1300</v>
      </c>
      <c r="Y175" s="16" t="s">
        <v>19</v>
      </c>
      <c r="Z175" s="16" t="s">
        <v>341</v>
      </c>
      <c r="AA175" s="16" t="s">
        <v>19</v>
      </c>
      <c r="AB175" s="14" t="s">
        <v>333</v>
      </c>
      <c r="AC175" s="16" t="s">
        <v>19</v>
      </c>
      <c r="AD175" s="21">
        <v>0</v>
      </c>
      <c r="AE175" s="16" t="s">
        <v>1292</v>
      </c>
      <c r="AF175" s="16" t="s">
        <v>19</v>
      </c>
      <c r="AG175" s="16" t="s">
        <v>19</v>
      </c>
      <c r="AH175" s="20">
        <v>358800</v>
      </c>
      <c r="AI175" s="16" t="s">
        <v>346</v>
      </c>
      <c r="AJ175" s="16" t="s">
        <v>340</v>
      </c>
      <c r="AK175" s="16" t="s">
        <v>1301</v>
      </c>
      <c r="AL175" s="16" t="s">
        <v>1302</v>
      </c>
      <c r="AM175" s="16" t="s">
        <v>372</v>
      </c>
      <c r="AN175" s="16" t="s">
        <v>1303</v>
      </c>
      <c r="AO175" s="16" t="s">
        <v>351</v>
      </c>
      <c r="AP175" s="16" t="s">
        <v>352</v>
      </c>
      <c r="AQ175" s="16" t="s">
        <v>19</v>
      </c>
      <c r="AR175" s="16" t="s">
        <v>19</v>
      </c>
      <c r="AS175" s="18"/>
      <c r="AT175" s="16" t="s">
        <v>353</v>
      </c>
      <c r="AU175" s="16" t="s">
        <v>19</v>
      </c>
      <c r="AV175" s="16" t="s">
        <v>19</v>
      </c>
      <c r="AW175" s="16" t="s">
        <v>19</v>
      </c>
      <c r="AX175" s="18"/>
      <c r="AY175" s="16" t="s">
        <v>353</v>
      </c>
      <c r="AZ175" s="26">
        <v>44920</v>
      </c>
    </row>
    <row r="176" spans="1:52" x14ac:dyDescent="0.2">
      <c r="A176" s="24" t="s">
        <v>333</v>
      </c>
      <c r="B176" s="14" t="s">
        <v>334</v>
      </c>
      <c r="C176" s="14" t="s">
        <v>1304</v>
      </c>
      <c r="D176" s="14" t="s">
        <v>367</v>
      </c>
      <c r="E176" s="16" t="s">
        <v>1288</v>
      </c>
      <c r="F176" s="18">
        <v>44915</v>
      </c>
      <c r="G176" s="18">
        <v>44927</v>
      </c>
      <c r="H176" s="18">
        <v>45657</v>
      </c>
      <c r="I176" s="16" t="s">
        <v>368</v>
      </c>
      <c r="J176" s="16" t="s">
        <v>1305</v>
      </c>
      <c r="K176" s="16" t="s">
        <v>1306</v>
      </c>
      <c r="L176" s="16" t="s">
        <v>1307</v>
      </c>
      <c r="M176" s="16" t="s">
        <v>338</v>
      </c>
      <c r="N176" s="20">
        <v>230000</v>
      </c>
      <c r="O176" s="16" t="s">
        <v>18</v>
      </c>
      <c r="P176" s="20">
        <v>230000</v>
      </c>
      <c r="Q176" s="20">
        <v>230000</v>
      </c>
      <c r="R176" s="21">
        <v>0</v>
      </c>
      <c r="S176" s="16" t="s">
        <v>18</v>
      </c>
      <c r="T176" s="21">
        <v>0</v>
      </c>
      <c r="U176" s="21">
        <v>0</v>
      </c>
      <c r="V176" s="20">
        <v>230000</v>
      </c>
      <c r="W176" s="16" t="s">
        <v>19</v>
      </c>
      <c r="X176" s="16" t="s">
        <v>1308</v>
      </c>
      <c r="Y176" s="16" t="s">
        <v>19</v>
      </c>
      <c r="Z176" s="16" t="s">
        <v>341</v>
      </c>
      <c r="AA176" s="16" t="s">
        <v>19</v>
      </c>
      <c r="AB176" s="14" t="s">
        <v>333</v>
      </c>
      <c r="AC176" s="16" t="s">
        <v>19</v>
      </c>
      <c r="AD176" s="21">
        <v>0</v>
      </c>
      <c r="AE176" s="16" t="s">
        <v>1292</v>
      </c>
      <c r="AF176" s="16" t="s">
        <v>19</v>
      </c>
      <c r="AG176" s="16" t="s">
        <v>19</v>
      </c>
      <c r="AH176" s="20">
        <v>230000</v>
      </c>
      <c r="AI176" s="16" t="s">
        <v>346</v>
      </c>
      <c r="AJ176" s="16" t="s">
        <v>340</v>
      </c>
      <c r="AK176" s="16" t="s">
        <v>728</v>
      </c>
      <c r="AL176" s="16" t="s">
        <v>729</v>
      </c>
      <c r="AM176" s="16" t="s">
        <v>372</v>
      </c>
      <c r="AN176" s="16" t="s">
        <v>1309</v>
      </c>
      <c r="AO176" s="16" t="s">
        <v>351</v>
      </c>
      <c r="AP176" s="16" t="s">
        <v>352</v>
      </c>
      <c r="AQ176" s="16" t="s">
        <v>19</v>
      </c>
      <c r="AR176" s="16" t="s">
        <v>19</v>
      </c>
      <c r="AS176" s="18"/>
      <c r="AT176" s="16" t="s">
        <v>353</v>
      </c>
      <c r="AU176" s="16" t="s">
        <v>19</v>
      </c>
      <c r="AV176" s="16" t="s">
        <v>19</v>
      </c>
      <c r="AW176" s="16" t="s">
        <v>19</v>
      </c>
      <c r="AX176" s="18"/>
      <c r="AY176" s="16" t="s">
        <v>353</v>
      </c>
      <c r="AZ176" s="26">
        <v>44920</v>
      </c>
    </row>
    <row r="177" spans="1:52" x14ac:dyDescent="0.2">
      <c r="A177" s="24" t="s">
        <v>333</v>
      </c>
      <c r="B177" s="14" t="s">
        <v>334</v>
      </c>
      <c r="C177" s="14" t="s">
        <v>1310</v>
      </c>
      <c r="D177" s="14" t="s">
        <v>367</v>
      </c>
      <c r="E177" s="16" t="s">
        <v>1288</v>
      </c>
      <c r="F177" s="18">
        <v>44915</v>
      </c>
      <c r="G177" s="18">
        <v>44927</v>
      </c>
      <c r="H177" s="18">
        <v>46022</v>
      </c>
      <c r="I177" s="16" t="s">
        <v>368</v>
      </c>
      <c r="J177" s="16" t="s">
        <v>1283</v>
      </c>
      <c r="K177" s="16" t="s">
        <v>1284</v>
      </c>
      <c r="L177" s="16" t="s">
        <v>19</v>
      </c>
      <c r="M177" s="16" t="s">
        <v>338</v>
      </c>
      <c r="N177" s="20">
        <v>360000</v>
      </c>
      <c r="O177" s="16" t="s">
        <v>18</v>
      </c>
      <c r="P177" s="20">
        <v>360000</v>
      </c>
      <c r="Q177" s="20">
        <v>360000</v>
      </c>
      <c r="R177" s="21">
        <v>0</v>
      </c>
      <c r="S177" s="16" t="s">
        <v>18</v>
      </c>
      <c r="T177" s="21">
        <v>0</v>
      </c>
      <c r="U177" s="21">
        <v>0</v>
      </c>
      <c r="V177" s="20">
        <v>360000</v>
      </c>
      <c r="W177" s="16" t="s">
        <v>19</v>
      </c>
      <c r="X177" s="16" t="s">
        <v>1311</v>
      </c>
      <c r="Y177" s="16" t="s">
        <v>19</v>
      </c>
      <c r="Z177" s="16" t="s">
        <v>341</v>
      </c>
      <c r="AA177" s="16" t="s">
        <v>19</v>
      </c>
      <c r="AB177" s="14" t="s">
        <v>333</v>
      </c>
      <c r="AC177" s="16" t="s">
        <v>19</v>
      </c>
      <c r="AD177" s="21">
        <v>0</v>
      </c>
      <c r="AE177" s="16" t="s">
        <v>1292</v>
      </c>
      <c r="AF177" s="16" t="s">
        <v>19</v>
      </c>
      <c r="AG177" s="16" t="s">
        <v>19</v>
      </c>
      <c r="AH177" s="20">
        <v>360000</v>
      </c>
      <c r="AI177" s="16" t="s">
        <v>346</v>
      </c>
      <c r="AJ177" s="16" t="s">
        <v>340</v>
      </c>
      <c r="AK177" s="16" t="s">
        <v>1199</v>
      </c>
      <c r="AL177" s="16" t="s">
        <v>1200</v>
      </c>
      <c r="AM177" s="16" t="s">
        <v>372</v>
      </c>
      <c r="AN177" s="16" t="s">
        <v>1312</v>
      </c>
      <c r="AO177" s="16" t="s">
        <v>351</v>
      </c>
      <c r="AP177" s="16" t="s">
        <v>352</v>
      </c>
      <c r="AQ177" s="16" t="s">
        <v>19</v>
      </c>
      <c r="AR177" s="16" t="s">
        <v>19</v>
      </c>
      <c r="AS177" s="18"/>
      <c r="AT177" s="16" t="s">
        <v>353</v>
      </c>
      <c r="AU177" s="16" t="s">
        <v>19</v>
      </c>
      <c r="AV177" s="16" t="s">
        <v>19</v>
      </c>
      <c r="AW177" s="16" t="s">
        <v>19</v>
      </c>
      <c r="AX177" s="18"/>
      <c r="AY177" s="16" t="s">
        <v>353</v>
      </c>
      <c r="AZ177" s="26">
        <v>44920</v>
      </c>
    </row>
    <row r="178" spans="1:52" x14ac:dyDescent="0.2">
      <c r="A178" s="24" t="s">
        <v>333</v>
      </c>
      <c r="B178" s="14" t="s">
        <v>334</v>
      </c>
      <c r="C178" s="14" t="s">
        <v>1313</v>
      </c>
      <c r="D178" s="14" t="s">
        <v>367</v>
      </c>
      <c r="E178" s="16" t="s">
        <v>1288</v>
      </c>
      <c r="F178" s="18">
        <v>44915</v>
      </c>
      <c r="G178" s="18">
        <v>44927</v>
      </c>
      <c r="H178" s="18">
        <v>46022</v>
      </c>
      <c r="I178" s="16" t="s">
        <v>368</v>
      </c>
      <c r="J178" s="16" t="s">
        <v>210</v>
      </c>
      <c r="K178" s="16" t="s">
        <v>209</v>
      </c>
      <c r="L178" s="16" t="s">
        <v>211</v>
      </c>
      <c r="M178" s="16" t="s">
        <v>338</v>
      </c>
      <c r="N178" s="20">
        <v>360000</v>
      </c>
      <c r="O178" s="16" t="s">
        <v>18</v>
      </c>
      <c r="P178" s="20">
        <v>360000</v>
      </c>
      <c r="Q178" s="20">
        <v>360000</v>
      </c>
      <c r="R178" s="21">
        <v>0</v>
      </c>
      <c r="S178" s="16" t="s">
        <v>18</v>
      </c>
      <c r="T178" s="21">
        <v>0</v>
      </c>
      <c r="U178" s="21">
        <v>0</v>
      </c>
      <c r="V178" s="20">
        <v>360000</v>
      </c>
      <c r="W178" s="16" t="s">
        <v>19</v>
      </c>
      <c r="X178" s="16" t="s">
        <v>1314</v>
      </c>
      <c r="Y178" s="16" t="s">
        <v>19</v>
      </c>
      <c r="Z178" s="16" t="s">
        <v>341</v>
      </c>
      <c r="AA178" s="16" t="s">
        <v>19</v>
      </c>
      <c r="AB178" s="14" t="s">
        <v>333</v>
      </c>
      <c r="AC178" s="16" t="s">
        <v>19</v>
      </c>
      <c r="AD178" s="21">
        <v>0</v>
      </c>
      <c r="AE178" s="16" t="s">
        <v>1292</v>
      </c>
      <c r="AF178" s="16" t="s">
        <v>19</v>
      </c>
      <c r="AG178" s="16" t="s">
        <v>19</v>
      </c>
      <c r="AH178" s="20">
        <v>360000</v>
      </c>
      <c r="AI178" s="16" t="s">
        <v>346</v>
      </c>
      <c r="AJ178" s="16" t="s">
        <v>340</v>
      </c>
      <c r="AK178" s="16" t="s">
        <v>1181</v>
      </c>
      <c r="AL178" s="16" t="s">
        <v>1182</v>
      </c>
      <c r="AM178" s="16" t="s">
        <v>372</v>
      </c>
      <c r="AN178" s="16" t="s">
        <v>1315</v>
      </c>
      <c r="AO178" s="16" t="s">
        <v>351</v>
      </c>
      <c r="AP178" s="16" t="s">
        <v>352</v>
      </c>
      <c r="AQ178" s="16" t="s">
        <v>19</v>
      </c>
      <c r="AR178" s="16" t="s">
        <v>19</v>
      </c>
      <c r="AS178" s="18"/>
      <c r="AT178" s="16" t="s">
        <v>353</v>
      </c>
      <c r="AU178" s="16" t="s">
        <v>19</v>
      </c>
      <c r="AV178" s="16" t="s">
        <v>19</v>
      </c>
      <c r="AW178" s="16" t="s">
        <v>19</v>
      </c>
      <c r="AX178" s="18"/>
      <c r="AY178" s="16" t="s">
        <v>353</v>
      </c>
      <c r="AZ178" s="26">
        <v>44920</v>
      </c>
    </row>
    <row r="179" spans="1:52" x14ac:dyDescent="0.2">
      <c r="A179" s="24" t="s">
        <v>333</v>
      </c>
      <c r="B179" s="14" t="s">
        <v>334</v>
      </c>
      <c r="C179" s="14" t="s">
        <v>1316</v>
      </c>
      <c r="D179" s="14" t="s">
        <v>367</v>
      </c>
      <c r="E179" s="16" t="s">
        <v>1288</v>
      </c>
      <c r="F179" s="18">
        <v>44915</v>
      </c>
      <c r="G179" s="18">
        <v>44927</v>
      </c>
      <c r="H179" s="18">
        <v>46022</v>
      </c>
      <c r="I179" s="16" t="s">
        <v>368</v>
      </c>
      <c r="J179" s="16" t="s">
        <v>210</v>
      </c>
      <c r="K179" s="16" t="s">
        <v>209</v>
      </c>
      <c r="L179" s="16" t="s">
        <v>211</v>
      </c>
      <c r="M179" s="16" t="s">
        <v>338</v>
      </c>
      <c r="N179" s="20">
        <v>360000</v>
      </c>
      <c r="O179" s="16" t="s">
        <v>18</v>
      </c>
      <c r="P179" s="20">
        <v>360000</v>
      </c>
      <c r="Q179" s="20">
        <v>360000</v>
      </c>
      <c r="R179" s="21">
        <v>0</v>
      </c>
      <c r="S179" s="16" t="s">
        <v>18</v>
      </c>
      <c r="T179" s="21">
        <v>0</v>
      </c>
      <c r="U179" s="21">
        <v>0</v>
      </c>
      <c r="V179" s="20">
        <v>360000</v>
      </c>
      <c r="W179" s="16" t="s">
        <v>19</v>
      </c>
      <c r="X179" s="16" t="s">
        <v>1317</v>
      </c>
      <c r="Y179" s="16" t="s">
        <v>19</v>
      </c>
      <c r="Z179" s="16" t="s">
        <v>341</v>
      </c>
      <c r="AA179" s="16" t="s">
        <v>19</v>
      </c>
      <c r="AB179" s="14" t="s">
        <v>333</v>
      </c>
      <c r="AC179" s="16" t="s">
        <v>19</v>
      </c>
      <c r="AD179" s="21">
        <v>0</v>
      </c>
      <c r="AE179" s="16" t="s">
        <v>1292</v>
      </c>
      <c r="AF179" s="16" t="s">
        <v>19</v>
      </c>
      <c r="AG179" s="16" t="s">
        <v>19</v>
      </c>
      <c r="AH179" s="20">
        <v>360000</v>
      </c>
      <c r="AI179" s="16" t="s">
        <v>346</v>
      </c>
      <c r="AJ179" s="16" t="s">
        <v>340</v>
      </c>
      <c r="AK179" s="16" t="s">
        <v>540</v>
      </c>
      <c r="AL179" s="16" t="s">
        <v>541</v>
      </c>
      <c r="AM179" s="16" t="s">
        <v>372</v>
      </c>
      <c r="AN179" s="16" t="s">
        <v>1318</v>
      </c>
      <c r="AO179" s="16" t="s">
        <v>351</v>
      </c>
      <c r="AP179" s="16" t="s">
        <v>352</v>
      </c>
      <c r="AQ179" s="16" t="s">
        <v>19</v>
      </c>
      <c r="AR179" s="16" t="s">
        <v>19</v>
      </c>
      <c r="AS179" s="18"/>
      <c r="AT179" s="16" t="s">
        <v>353</v>
      </c>
      <c r="AU179" s="16" t="s">
        <v>19</v>
      </c>
      <c r="AV179" s="16" t="s">
        <v>19</v>
      </c>
      <c r="AW179" s="16" t="s">
        <v>19</v>
      </c>
      <c r="AX179" s="18"/>
      <c r="AY179" s="16" t="s">
        <v>353</v>
      </c>
      <c r="AZ179" s="26">
        <v>44920</v>
      </c>
    </row>
    <row r="180" spans="1:52" x14ac:dyDescent="0.2">
      <c r="A180" s="24" t="s">
        <v>333</v>
      </c>
      <c r="B180" s="14" t="s">
        <v>334</v>
      </c>
      <c r="C180" s="14" t="s">
        <v>1319</v>
      </c>
      <c r="D180" s="14" t="s">
        <v>367</v>
      </c>
      <c r="E180" s="16" t="s">
        <v>1288</v>
      </c>
      <c r="F180" s="18">
        <v>44915</v>
      </c>
      <c r="G180" s="18">
        <v>44927</v>
      </c>
      <c r="H180" s="18">
        <v>46022</v>
      </c>
      <c r="I180" s="16" t="s">
        <v>368</v>
      </c>
      <c r="J180" s="16" t="s">
        <v>1320</v>
      </c>
      <c r="K180" s="16" t="s">
        <v>1321</v>
      </c>
      <c r="L180" s="16" t="s">
        <v>1322</v>
      </c>
      <c r="M180" s="16" t="s">
        <v>338</v>
      </c>
      <c r="N180" s="20">
        <v>358800</v>
      </c>
      <c r="O180" s="16" t="s">
        <v>18</v>
      </c>
      <c r="P180" s="20">
        <v>358800</v>
      </c>
      <c r="Q180" s="20">
        <v>358800</v>
      </c>
      <c r="R180" s="21">
        <v>0</v>
      </c>
      <c r="S180" s="16" t="s">
        <v>18</v>
      </c>
      <c r="T180" s="21">
        <v>0</v>
      </c>
      <c r="U180" s="21">
        <v>0</v>
      </c>
      <c r="V180" s="20">
        <v>358800</v>
      </c>
      <c r="W180" s="16" t="s">
        <v>19</v>
      </c>
      <c r="X180" s="16" t="s">
        <v>1323</v>
      </c>
      <c r="Y180" s="16" t="s">
        <v>19</v>
      </c>
      <c r="Z180" s="16" t="s">
        <v>341</v>
      </c>
      <c r="AA180" s="16" t="s">
        <v>19</v>
      </c>
      <c r="AB180" s="14" t="s">
        <v>333</v>
      </c>
      <c r="AC180" s="16" t="s">
        <v>19</v>
      </c>
      <c r="AD180" s="21">
        <v>0</v>
      </c>
      <c r="AE180" s="16" t="s">
        <v>1292</v>
      </c>
      <c r="AF180" s="16" t="s">
        <v>19</v>
      </c>
      <c r="AG180" s="16" t="s">
        <v>19</v>
      </c>
      <c r="AH180" s="20">
        <v>358800</v>
      </c>
      <c r="AI180" s="16" t="s">
        <v>346</v>
      </c>
      <c r="AJ180" s="16" t="s">
        <v>340</v>
      </c>
      <c r="AK180" s="16" t="s">
        <v>440</v>
      </c>
      <c r="AL180" s="16" t="s">
        <v>441</v>
      </c>
      <c r="AM180" s="16" t="s">
        <v>372</v>
      </c>
      <c r="AN180" s="16" t="s">
        <v>1324</v>
      </c>
      <c r="AO180" s="16" t="s">
        <v>351</v>
      </c>
      <c r="AP180" s="16" t="s">
        <v>352</v>
      </c>
      <c r="AQ180" s="16" t="s">
        <v>19</v>
      </c>
      <c r="AR180" s="16" t="s">
        <v>19</v>
      </c>
      <c r="AS180" s="18"/>
      <c r="AT180" s="16" t="s">
        <v>353</v>
      </c>
      <c r="AU180" s="16" t="s">
        <v>19</v>
      </c>
      <c r="AV180" s="16" t="s">
        <v>19</v>
      </c>
      <c r="AW180" s="16" t="s">
        <v>19</v>
      </c>
      <c r="AX180" s="18"/>
      <c r="AY180" s="16" t="s">
        <v>353</v>
      </c>
      <c r="AZ180" s="26">
        <v>44920</v>
      </c>
    </row>
    <row r="181" spans="1:52" x14ac:dyDescent="0.2">
      <c r="A181" s="24" t="s">
        <v>333</v>
      </c>
      <c r="B181" s="14" t="s">
        <v>334</v>
      </c>
      <c r="C181" s="14" t="s">
        <v>1325</v>
      </c>
      <c r="D181" s="14" t="s">
        <v>336</v>
      </c>
      <c r="E181" s="16" t="s">
        <v>188</v>
      </c>
      <c r="F181" s="18">
        <v>44915</v>
      </c>
      <c r="G181" s="18">
        <v>44927</v>
      </c>
      <c r="H181" s="18">
        <v>45291</v>
      </c>
      <c r="I181" s="16" t="s">
        <v>386</v>
      </c>
      <c r="J181" s="16" t="s">
        <v>1326</v>
      </c>
      <c r="K181" s="16" t="s">
        <v>1327</v>
      </c>
      <c r="L181" s="16" t="s">
        <v>1328</v>
      </c>
      <c r="M181" s="16" t="s">
        <v>338</v>
      </c>
      <c r="N181" s="20">
        <v>391600.01</v>
      </c>
      <c r="O181" s="16" t="s">
        <v>18</v>
      </c>
      <c r="P181" s="20">
        <v>391600.01</v>
      </c>
      <c r="Q181" s="20">
        <v>380894.51</v>
      </c>
      <c r="R181" s="21">
        <v>2.73</v>
      </c>
      <c r="S181" s="16" t="s">
        <v>18</v>
      </c>
      <c r="T181" s="20">
        <v>10705.5</v>
      </c>
      <c r="U181" s="20">
        <v>10705.5</v>
      </c>
      <c r="V181" s="20">
        <v>387172.34</v>
      </c>
      <c r="W181" s="16" t="s">
        <v>19</v>
      </c>
      <c r="X181" s="16" t="s">
        <v>1329</v>
      </c>
      <c r="Y181" s="16" t="s">
        <v>340</v>
      </c>
      <c r="Z181" s="16" t="s">
        <v>341</v>
      </c>
      <c r="AA181" s="16" t="s">
        <v>1330</v>
      </c>
      <c r="AB181" s="14" t="s">
        <v>333</v>
      </c>
      <c r="AC181" s="16" t="s">
        <v>19</v>
      </c>
      <c r="AD181" s="21">
        <v>0</v>
      </c>
      <c r="AE181" s="16" t="s">
        <v>344</v>
      </c>
      <c r="AF181" s="16" t="s">
        <v>19</v>
      </c>
      <c r="AG181" s="16" t="s">
        <v>1331</v>
      </c>
      <c r="AH181" s="20">
        <v>334700.86</v>
      </c>
      <c r="AI181" s="16" t="s">
        <v>346</v>
      </c>
      <c r="AJ181" s="16" t="s">
        <v>340</v>
      </c>
      <c r="AK181" s="16" t="s">
        <v>440</v>
      </c>
      <c r="AL181" s="16" t="s">
        <v>441</v>
      </c>
      <c r="AM181" s="16" t="s">
        <v>390</v>
      </c>
      <c r="AN181" s="16" t="s">
        <v>1332</v>
      </c>
      <c r="AO181" s="16" t="s">
        <v>351</v>
      </c>
      <c r="AP181" s="16" t="s">
        <v>694</v>
      </c>
      <c r="AQ181" s="16" t="s">
        <v>19</v>
      </c>
      <c r="AR181" s="16" t="s">
        <v>19</v>
      </c>
      <c r="AS181" s="18"/>
      <c r="AT181" s="16" t="s">
        <v>353</v>
      </c>
      <c r="AU181" s="16" t="s">
        <v>19</v>
      </c>
      <c r="AV181" s="16" t="s">
        <v>19</v>
      </c>
      <c r="AW181" s="16" t="s">
        <v>19</v>
      </c>
      <c r="AX181" s="18"/>
      <c r="AY181" s="16" t="s">
        <v>353</v>
      </c>
      <c r="AZ181" s="26">
        <v>44920</v>
      </c>
    </row>
    <row r="182" spans="1:52" x14ac:dyDescent="0.2">
      <c r="A182" s="24" t="s">
        <v>333</v>
      </c>
      <c r="B182" s="14" t="s">
        <v>415</v>
      </c>
      <c r="C182" s="14" t="s">
        <v>1333</v>
      </c>
      <c r="D182" s="14" t="s">
        <v>367</v>
      </c>
      <c r="E182" s="16" t="s">
        <v>19</v>
      </c>
      <c r="F182" s="18">
        <v>44916</v>
      </c>
      <c r="G182" s="18">
        <v>44920</v>
      </c>
      <c r="H182" s="18">
        <v>44921</v>
      </c>
      <c r="I182" s="16" t="s">
        <v>515</v>
      </c>
      <c r="J182" s="16" t="s">
        <v>119</v>
      </c>
      <c r="K182" s="16" t="s">
        <v>117</v>
      </c>
      <c r="L182" s="16" t="s">
        <v>120</v>
      </c>
      <c r="M182" s="16" t="s">
        <v>338</v>
      </c>
      <c r="N182" s="21">
        <v>216.03</v>
      </c>
      <c r="O182" s="16" t="s">
        <v>18</v>
      </c>
      <c r="P182" s="21">
        <v>216.03</v>
      </c>
      <c r="Q182" s="21">
        <v>0</v>
      </c>
      <c r="R182" s="21">
        <v>100</v>
      </c>
      <c r="S182" s="16" t="s">
        <v>18</v>
      </c>
      <c r="T182" s="21">
        <v>216.03</v>
      </c>
      <c r="U182" s="21">
        <v>216.03</v>
      </c>
      <c r="V182" s="21">
        <v>0</v>
      </c>
      <c r="W182" s="16" t="s">
        <v>19</v>
      </c>
      <c r="X182" s="16" t="s">
        <v>118</v>
      </c>
      <c r="Y182" s="16" t="s">
        <v>19</v>
      </c>
      <c r="Z182" s="16" t="s">
        <v>341</v>
      </c>
      <c r="AA182" s="16" t="s">
        <v>19</v>
      </c>
      <c r="AB182" s="14" t="s">
        <v>333</v>
      </c>
      <c r="AC182" s="16" t="s">
        <v>49</v>
      </c>
      <c r="AD182" s="21">
        <v>0</v>
      </c>
      <c r="AE182" s="16" t="s">
        <v>343</v>
      </c>
      <c r="AF182" s="16" t="s">
        <v>370</v>
      </c>
      <c r="AG182" s="16" t="s">
        <v>19</v>
      </c>
      <c r="AH182" s="21">
        <v>184.64</v>
      </c>
      <c r="AI182" s="16" t="s">
        <v>346</v>
      </c>
      <c r="AJ182" s="16" t="s">
        <v>340</v>
      </c>
      <c r="AK182" s="16" t="s">
        <v>418</v>
      </c>
      <c r="AL182" s="16" t="s">
        <v>417</v>
      </c>
      <c r="AM182" s="16" t="s">
        <v>517</v>
      </c>
      <c r="AN182" s="16" t="s">
        <v>1334</v>
      </c>
      <c r="AO182" s="16" t="s">
        <v>351</v>
      </c>
      <c r="AP182" s="16" t="s">
        <v>352</v>
      </c>
      <c r="AQ182" s="16" t="s">
        <v>19</v>
      </c>
      <c r="AR182" s="16" t="s">
        <v>19</v>
      </c>
      <c r="AS182" s="18"/>
      <c r="AT182" s="16" t="s">
        <v>353</v>
      </c>
      <c r="AU182" s="16" t="s">
        <v>19</v>
      </c>
      <c r="AV182" s="16" t="s">
        <v>19</v>
      </c>
      <c r="AW182" s="16" t="s">
        <v>19</v>
      </c>
      <c r="AX182" s="18"/>
      <c r="AY182" s="16" t="s">
        <v>353</v>
      </c>
      <c r="AZ182" s="26">
        <v>44922</v>
      </c>
    </row>
    <row r="183" spans="1:52" x14ac:dyDescent="0.2">
      <c r="A183" s="24" t="s">
        <v>333</v>
      </c>
      <c r="B183" s="14" t="s">
        <v>415</v>
      </c>
      <c r="C183" s="14" t="s">
        <v>1335</v>
      </c>
      <c r="D183" s="14" t="s">
        <v>367</v>
      </c>
      <c r="E183" s="16" t="s">
        <v>49</v>
      </c>
      <c r="F183" s="18">
        <v>44916</v>
      </c>
      <c r="G183" s="18">
        <v>44916</v>
      </c>
      <c r="H183" s="18">
        <v>45107</v>
      </c>
      <c r="I183" s="16" t="s">
        <v>417</v>
      </c>
      <c r="J183" s="16" t="s">
        <v>123</v>
      </c>
      <c r="K183" s="16" t="s">
        <v>121</v>
      </c>
      <c r="L183" s="16" t="s">
        <v>124</v>
      </c>
      <c r="M183" s="16" t="s">
        <v>338</v>
      </c>
      <c r="N183" s="21">
        <v>93.6</v>
      </c>
      <c r="O183" s="16" t="s">
        <v>18</v>
      </c>
      <c r="P183" s="21">
        <v>93.6</v>
      </c>
      <c r="Q183" s="21">
        <v>0</v>
      </c>
      <c r="R183" s="21">
        <v>100</v>
      </c>
      <c r="S183" s="16" t="s">
        <v>18</v>
      </c>
      <c r="T183" s="21">
        <v>93.6</v>
      </c>
      <c r="U183" s="21">
        <v>93.6</v>
      </c>
      <c r="V183" s="21">
        <v>0</v>
      </c>
      <c r="W183" s="16" t="s">
        <v>19</v>
      </c>
      <c r="X183" s="16" t="s">
        <v>122</v>
      </c>
      <c r="Y183" s="16" t="s">
        <v>19</v>
      </c>
      <c r="Z183" s="16" t="s">
        <v>341</v>
      </c>
      <c r="AA183" s="16" t="s">
        <v>19</v>
      </c>
      <c r="AB183" s="14" t="s">
        <v>333</v>
      </c>
      <c r="AC183" s="16" t="s">
        <v>19</v>
      </c>
      <c r="AD183" s="21">
        <v>0</v>
      </c>
      <c r="AE183" s="16" t="s">
        <v>343</v>
      </c>
      <c r="AF183" s="16" t="s">
        <v>370</v>
      </c>
      <c r="AG183" s="16" t="s">
        <v>19</v>
      </c>
      <c r="AH183" s="21">
        <v>80</v>
      </c>
      <c r="AI183" s="16" t="s">
        <v>346</v>
      </c>
      <c r="AJ183" s="16" t="s">
        <v>340</v>
      </c>
      <c r="AK183" s="16" t="s">
        <v>418</v>
      </c>
      <c r="AL183" s="16" t="s">
        <v>417</v>
      </c>
      <c r="AM183" s="16" t="s">
        <v>418</v>
      </c>
      <c r="AN183" s="16" t="s">
        <v>1336</v>
      </c>
      <c r="AO183" s="16" t="s">
        <v>351</v>
      </c>
      <c r="AP183" s="16" t="s">
        <v>352</v>
      </c>
      <c r="AQ183" s="16" t="s">
        <v>19</v>
      </c>
      <c r="AR183" s="16" t="s">
        <v>19</v>
      </c>
      <c r="AS183" s="18"/>
      <c r="AT183" s="16" t="s">
        <v>353</v>
      </c>
      <c r="AU183" s="16" t="s">
        <v>19</v>
      </c>
      <c r="AV183" s="16" t="s">
        <v>19</v>
      </c>
      <c r="AW183" s="16" t="s">
        <v>19</v>
      </c>
      <c r="AX183" s="18"/>
      <c r="AY183" s="16" t="s">
        <v>353</v>
      </c>
      <c r="AZ183" s="26">
        <v>44916</v>
      </c>
    </row>
    <row r="184" spans="1:52" x14ac:dyDescent="0.2">
      <c r="A184" s="24" t="s">
        <v>333</v>
      </c>
      <c r="B184" s="14" t="s">
        <v>415</v>
      </c>
      <c r="C184" s="14" t="s">
        <v>1337</v>
      </c>
      <c r="D184" s="14" t="s">
        <v>367</v>
      </c>
      <c r="E184" s="16" t="s">
        <v>19</v>
      </c>
      <c r="F184" s="18">
        <v>44916</v>
      </c>
      <c r="G184" s="18">
        <v>44927</v>
      </c>
      <c r="H184" s="18">
        <v>45291</v>
      </c>
      <c r="I184" s="16" t="s">
        <v>515</v>
      </c>
      <c r="J184" s="16" t="s">
        <v>1338</v>
      </c>
      <c r="K184" s="16" t="s">
        <v>1339</v>
      </c>
      <c r="L184" s="16" t="s">
        <v>1340</v>
      </c>
      <c r="M184" s="16" t="s">
        <v>338</v>
      </c>
      <c r="N184" s="21">
        <v>381.53</v>
      </c>
      <c r="O184" s="16" t="s">
        <v>18</v>
      </c>
      <c r="P184" s="21">
        <v>381.53</v>
      </c>
      <c r="Q184" s="21">
        <v>381.53</v>
      </c>
      <c r="R184" s="21">
        <v>0</v>
      </c>
      <c r="S184" s="16" t="s">
        <v>18</v>
      </c>
      <c r="T184" s="21">
        <v>0</v>
      </c>
      <c r="U184" s="21">
        <v>0</v>
      </c>
      <c r="V184" s="21">
        <v>402.38</v>
      </c>
      <c r="W184" s="16" t="s">
        <v>19</v>
      </c>
      <c r="X184" s="16" t="s">
        <v>1341</v>
      </c>
      <c r="Y184" s="16" t="s">
        <v>340</v>
      </c>
      <c r="Z184" s="16" t="s">
        <v>341</v>
      </c>
      <c r="AA184" s="16" t="s">
        <v>19</v>
      </c>
      <c r="AB184" s="14" t="s">
        <v>333</v>
      </c>
      <c r="AC184" s="16" t="s">
        <v>49</v>
      </c>
      <c r="AD184" s="21">
        <v>0</v>
      </c>
      <c r="AE184" s="16" t="s">
        <v>343</v>
      </c>
      <c r="AF184" s="16" t="s">
        <v>370</v>
      </c>
      <c r="AG184" s="16" t="s">
        <v>19</v>
      </c>
      <c r="AH184" s="21">
        <v>326.08999999999997</v>
      </c>
      <c r="AI184" s="16" t="s">
        <v>346</v>
      </c>
      <c r="AJ184" s="16" t="s">
        <v>340</v>
      </c>
      <c r="AK184" s="16" t="s">
        <v>418</v>
      </c>
      <c r="AL184" s="16" t="s">
        <v>417</v>
      </c>
      <c r="AM184" s="16" t="s">
        <v>517</v>
      </c>
      <c r="AN184" s="16" t="s">
        <v>1342</v>
      </c>
      <c r="AO184" s="16" t="s">
        <v>351</v>
      </c>
      <c r="AP184" s="16" t="s">
        <v>352</v>
      </c>
      <c r="AQ184" s="16" t="s">
        <v>19</v>
      </c>
      <c r="AR184" s="16" t="s">
        <v>19</v>
      </c>
      <c r="AS184" s="18"/>
      <c r="AT184" s="16" t="s">
        <v>353</v>
      </c>
      <c r="AU184" s="16" t="s">
        <v>19</v>
      </c>
      <c r="AV184" s="16" t="s">
        <v>19</v>
      </c>
      <c r="AW184" s="16" t="s">
        <v>19</v>
      </c>
      <c r="AX184" s="18"/>
      <c r="AY184" s="16" t="s">
        <v>353</v>
      </c>
      <c r="AZ184" s="26">
        <v>44920</v>
      </c>
    </row>
    <row r="185" spans="1:52" x14ac:dyDescent="0.2">
      <c r="A185" s="24" t="s">
        <v>333</v>
      </c>
      <c r="B185" s="14" t="s">
        <v>415</v>
      </c>
      <c r="C185" s="14" t="s">
        <v>1343</v>
      </c>
      <c r="D185" s="14" t="s">
        <v>336</v>
      </c>
      <c r="E185" s="16" t="s">
        <v>19</v>
      </c>
      <c r="F185" s="18">
        <v>44916</v>
      </c>
      <c r="G185" s="18">
        <v>44927</v>
      </c>
      <c r="H185" s="18">
        <v>45807</v>
      </c>
      <c r="I185" s="16" t="s">
        <v>515</v>
      </c>
      <c r="J185" s="16" t="s">
        <v>1338</v>
      </c>
      <c r="K185" s="16" t="s">
        <v>1339</v>
      </c>
      <c r="L185" s="16" t="s">
        <v>1340</v>
      </c>
      <c r="M185" s="16" t="s">
        <v>338</v>
      </c>
      <c r="N185" s="20">
        <v>1221.74</v>
      </c>
      <c r="O185" s="16" t="s">
        <v>18</v>
      </c>
      <c r="P185" s="20">
        <v>1221.74</v>
      </c>
      <c r="Q185" s="20">
        <v>1221.74</v>
      </c>
      <c r="R185" s="21">
        <v>0</v>
      </c>
      <c r="S185" s="16" t="s">
        <v>18</v>
      </c>
      <c r="T185" s="21">
        <v>0</v>
      </c>
      <c r="U185" s="21">
        <v>0</v>
      </c>
      <c r="V185" s="20">
        <v>1311.9</v>
      </c>
      <c r="W185" s="16" t="s">
        <v>19</v>
      </c>
      <c r="X185" s="16" t="s">
        <v>1344</v>
      </c>
      <c r="Y185" s="16" t="s">
        <v>340</v>
      </c>
      <c r="Z185" s="16" t="s">
        <v>341</v>
      </c>
      <c r="AA185" s="16" t="s">
        <v>19</v>
      </c>
      <c r="AB185" s="14" t="s">
        <v>333</v>
      </c>
      <c r="AC185" s="16" t="s">
        <v>655</v>
      </c>
      <c r="AD185" s="21">
        <v>0</v>
      </c>
      <c r="AE185" s="16" t="s">
        <v>361</v>
      </c>
      <c r="AF185" s="16" t="s">
        <v>19</v>
      </c>
      <c r="AG185" s="16" t="s">
        <v>1345</v>
      </c>
      <c r="AH185" s="20">
        <v>1044.22</v>
      </c>
      <c r="AI185" s="16" t="s">
        <v>346</v>
      </c>
      <c r="AJ185" s="16" t="s">
        <v>340</v>
      </c>
      <c r="AK185" s="16" t="s">
        <v>418</v>
      </c>
      <c r="AL185" s="16" t="s">
        <v>417</v>
      </c>
      <c r="AM185" s="16" t="s">
        <v>517</v>
      </c>
      <c r="AN185" s="16" t="s">
        <v>1346</v>
      </c>
      <c r="AO185" s="16" t="s">
        <v>351</v>
      </c>
      <c r="AP185" s="16" t="s">
        <v>352</v>
      </c>
      <c r="AQ185" s="16" t="s">
        <v>19</v>
      </c>
      <c r="AR185" s="16" t="s">
        <v>19</v>
      </c>
      <c r="AS185" s="18"/>
      <c r="AT185" s="16" t="s">
        <v>353</v>
      </c>
      <c r="AU185" s="16" t="s">
        <v>19</v>
      </c>
      <c r="AV185" s="16" t="s">
        <v>19</v>
      </c>
      <c r="AW185" s="16" t="s">
        <v>19</v>
      </c>
      <c r="AX185" s="18"/>
      <c r="AY185" s="16" t="s">
        <v>353</v>
      </c>
      <c r="AZ185" s="26">
        <v>45000</v>
      </c>
    </row>
    <row r="186" spans="1:52" x14ac:dyDescent="0.2">
      <c r="A186" s="24" t="s">
        <v>333</v>
      </c>
      <c r="B186" s="14" t="s">
        <v>334</v>
      </c>
      <c r="C186" s="14" t="s">
        <v>1347</v>
      </c>
      <c r="D186" s="14" t="s">
        <v>336</v>
      </c>
      <c r="E186" s="16" t="s">
        <v>15</v>
      </c>
      <c r="F186" s="18">
        <v>44916</v>
      </c>
      <c r="G186" s="18">
        <v>44927</v>
      </c>
      <c r="H186" s="18">
        <v>46022</v>
      </c>
      <c r="I186" s="16" t="s">
        <v>355</v>
      </c>
      <c r="J186" s="16" t="s">
        <v>1348</v>
      </c>
      <c r="K186" s="16" t="s">
        <v>1349</v>
      </c>
      <c r="L186" s="16" t="s">
        <v>1350</v>
      </c>
      <c r="M186" s="16" t="s">
        <v>338</v>
      </c>
      <c r="N186" s="20">
        <v>333729.18</v>
      </c>
      <c r="O186" s="16" t="s">
        <v>18</v>
      </c>
      <c r="P186" s="20">
        <v>333729.18</v>
      </c>
      <c r="Q186" s="21">
        <v>0</v>
      </c>
      <c r="R186" s="21">
        <v>100.1</v>
      </c>
      <c r="S186" s="16" t="s">
        <v>18</v>
      </c>
      <c r="T186" s="20">
        <v>333729.18</v>
      </c>
      <c r="U186" s="20">
        <v>342564.44</v>
      </c>
      <c r="V186" s="21">
        <v>0</v>
      </c>
      <c r="W186" s="16" t="s">
        <v>19</v>
      </c>
      <c r="X186" s="16" t="s">
        <v>1351</v>
      </c>
      <c r="Y186" s="16" t="s">
        <v>340</v>
      </c>
      <c r="Z186" s="16" t="s">
        <v>341</v>
      </c>
      <c r="AA186" s="16" t="s">
        <v>19</v>
      </c>
      <c r="AB186" s="14" t="s">
        <v>333</v>
      </c>
      <c r="AC186" s="16" t="s">
        <v>360</v>
      </c>
      <c r="AD186" s="21">
        <v>0</v>
      </c>
      <c r="AE186" s="16" t="s">
        <v>361</v>
      </c>
      <c r="AF186" s="16" t="s">
        <v>19</v>
      </c>
      <c r="AG186" s="16" t="s">
        <v>1352</v>
      </c>
      <c r="AH186" s="20">
        <v>285238.62</v>
      </c>
      <c r="AI186" s="16" t="s">
        <v>346</v>
      </c>
      <c r="AJ186" s="16" t="s">
        <v>340</v>
      </c>
      <c r="AK186" s="16" t="s">
        <v>363</v>
      </c>
      <c r="AL186" s="16" t="s">
        <v>360</v>
      </c>
      <c r="AM186" s="16" t="s">
        <v>364</v>
      </c>
      <c r="AN186" s="16" t="s">
        <v>1353</v>
      </c>
      <c r="AO186" s="16" t="s">
        <v>351</v>
      </c>
      <c r="AP186" s="16" t="s">
        <v>352</v>
      </c>
      <c r="AQ186" s="16" t="s">
        <v>19</v>
      </c>
      <c r="AR186" s="16" t="s">
        <v>19</v>
      </c>
      <c r="AS186" s="18"/>
      <c r="AT186" s="16" t="s">
        <v>353</v>
      </c>
      <c r="AU186" s="16" t="s">
        <v>19</v>
      </c>
      <c r="AV186" s="16" t="s">
        <v>19</v>
      </c>
      <c r="AW186" s="16" t="s">
        <v>19</v>
      </c>
      <c r="AX186" s="18"/>
      <c r="AY186" s="16" t="s">
        <v>353</v>
      </c>
      <c r="AZ186" s="26">
        <v>44917</v>
      </c>
    </row>
    <row r="187" spans="1:52" x14ac:dyDescent="0.2">
      <c r="A187" s="24" t="s">
        <v>333</v>
      </c>
      <c r="B187" s="14" t="s">
        <v>334</v>
      </c>
      <c r="C187" s="14" t="s">
        <v>1354</v>
      </c>
      <c r="D187" s="14" t="s">
        <v>367</v>
      </c>
      <c r="E187" s="16" t="s">
        <v>1288</v>
      </c>
      <c r="F187" s="18">
        <v>44917</v>
      </c>
      <c r="G187" s="18">
        <v>44927</v>
      </c>
      <c r="H187" s="18">
        <v>46022</v>
      </c>
      <c r="I187" s="16" t="s">
        <v>368</v>
      </c>
      <c r="J187" s="16" t="s">
        <v>1355</v>
      </c>
      <c r="K187" s="16" t="s">
        <v>1356</v>
      </c>
      <c r="L187" s="16" t="s">
        <v>19</v>
      </c>
      <c r="M187" s="16" t="s">
        <v>338</v>
      </c>
      <c r="N187" s="20">
        <v>360000</v>
      </c>
      <c r="O187" s="16" t="s">
        <v>18</v>
      </c>
      <c r="P187" s="20">
        <v>360000</v>
      </c>
      <c r="Q187" s="20">
        <v>360000</v>
      </c>
      <c r="R187" s="21">
        <v>0</v>
      </c>
      <c r="S187" s="16" t="s">
        <v>18</v>
      </c>
      <c r="T187" s="21">
        <v>0</v>
      </c>
      <c r="U187" s="21">
        <v>0</v>
      </c>
      <c r="V187" s="20">
        <v>360000</v>
      </c>
      <c r="W187" s="16" t="s">
        <v>19</v>
      </c>
      <c r="X187" s="16" t="s">
        <v>1357</v>
      </c>
      <c r="Y187" s="16" t="s">
        <v>19</v>
      </c>
      <c r="Z187" s="16" t="s">
        <v>341</v>
      </c>
      <c r="AA187" s="16" t="s">
        <v>19</v>
      </c>
      <c r="AB187" s="14" t="s">
        <v>333</v>
      </c>
      <c r="AC187" s="16" t="s">
        <v>19</v>
      </c>
      <c r="AD187" s="21">
        <v>0</v>
      </c>
      <c r="AE187" s="16" t="s">
        <v>1292</v>
      </c>
      <c r="AF187" s="16" t="s">
        <v>19</v>
      </c>
      <c r="AG187" s="16" t="s">
        <v>19</v>
      </c>
      <c r="AH187" s="20">
        <v>360000</v>
      </c>
      <c r="AI187" s="16" t="s">
        <v>346</v>
      </c>
      <c r="AJ187" s="16" t="s">
        <v>340</v>
      </c>
      <c r="AK187" s="16" t="s">
        <v>540</v>
      </c>
      <c r="AL187" s="16" t="s">
        <v>541</v>
      </c>
      <c r="AM187" s="16" t="s">
        <v>372</v>
      </c>
      <c r="AN187" s="16" t="s">
        <v>1358</v>
      </c>
      <c r="AO187" s="16" t="s">
        <v>351</v>
      </c>
      <c r="AP187" s="16" t="s">
        <v>352</v>
      </c>
      <c r="AQ187" s="16" t="s">
        <v>19</v>
      </c>
      <c r="AR187" s="16" t="s">
        <v>19</v>
      </c>
      <c r="AS187" s="18"/>
      <c r="AT187" s="16" t="s">
        <v>353</v>
      </c>
      <c r="AU187" s="16" t="s">
        <v>19</v>
      </c>
      <c r="AV187" s="16" t="s">
        <v>19</v>
      </c>
      <c r="AW187" s="16" t="s">
        <v>19</v>
      </c>
      <c r="AX187" s="18"/>
      <c r="AY187" s="16" t="s">
        <v>353</v>
      </c>
      <c r="AZ187" s="26">
        <v>44920</v>
      </c>
    </row>
    <row r="188" spans="1:52" x14ac:dyDescent="0.2">
      <c r="A188" s="24" t="s">
        <v>333</v>
      </c>
      <c r="B188" s="14" t="s">
        <v>334</v>
      </c>
      <c r="C188" s="14" t="s">
        <v>1359</v>
      </c>
      <c r="D188" s="14" t="s">
        <v>367</v>
      </c>
      <c r="E188" s="16" t="s">
        <v>44</v>
      </c>
      <c r="F188" s="18">
        <v>44917</v>
      </c>
      <c r="G188" s="18">
        <v>44920</v>
      </c>
      <c r="H188" s="18">
        <v>45070</v>
      </c>
      <c r="I188" s="16" t="s">
        <v>337</v>
      </c>
      <c r="J188" s="16" t="s">
        <v>126</v>
      </c>
      <c r="K188" s="16" t="s">
        <v>125</v>
      </c>
      <c r="L188" s="16" t="s">
        <v>127</v>
      </c>
      <c r="M188" s="16" t="s">
        <v>338</v>
      </c>
      <c r="N188" s="20">
        <v>5000</v>
      </c>
      <c r="O188" s="16" t="s">
        <v>18</v>
      </c>
      <c r="P188" s="20">
        <v>5000</v>
      </c>
      <c r="Q188" s="21">
        <v>0</v>
      </c>
      <c r="R188" s="21">
        <v>100</v>
      </c>
      <c r="S188" s="16" t="s">
        <v>18</v>
      </c>
      <c r="T188" s="20">
        <v>5000</v>
      </c>
      <c r="U188" s="20">
        <v>5000</v>
      </c>
      <c r="V188" s="21">
        <v>0</v>
      </c>
      <c r="W188" s="16" t="s">
        <v>19</v>
      </c>
      <c r="X188" s="16" t="s">
        <v>1360</v>
      </c>
      <c r="Y188" s="16" t="s">
        <v>19</v>
      </c>
      <c r="Z188" s="16" t="s">
        <v>341</v>
      </c>
      <c r="AA188" s="16" t="s">
        <v>19</v>
      </c>
      <c r="AB188" s="14" t="s">
        <v>333</v>
      </c>
      <c r="AC188" s="16" t="s">
        <v>19</v>
      </c>
      <c r="AD188" s="21">
        <v>0</v>
      </c>
      <c r="AE188" s="16" t="s">
        <v>343</v>
      </c>
      <c r="AF188" s="16" t="s">
        <v>370</v>
      </c>
      <c r="AG188" s="16" t="s">
        <v>19</v>
      </c>
      <c r="AH188" s="20">
        <v>4273.5</v>
      </c>
      <c r="AI188" s="16" t="s">
        <v>633</v>
      </c>
      <c r="AJ188" s="16" t="s">
        <v>19</v>
      </c>
      <c r="AK188" s="16" t="s">
        <v>380</v>
      </c>
      <c r="AL188" s="16" t="s">
        <v>381</v>
      </c>
      <c r="AM188" s="16" t="s">
        <v>349</v>
      </c>
      <c r="AN188" s="16" t="s">
        <v>1361</v>
      </c>
      <c r="AO188" s="16" t="s">
        <v>351</v>
      </c>
      <c r="AP188" s="16" t="s">
        <v>352</v>
      </c>
      <c r="AQ188" s="16" t="s">
        <v>19</v>
      </c>
      <c r="AR188" s="16" t="s">
        <v>19</v>
      </c>
      <c r="AS188" s="18"/>
      <c r="AT188" s="16" t="s">
        <v>353</v>
      </c>
      <c r="AU188" s="16" t="s">
        <v>19</v>
      </c>
      <c r="AV188" s="16" t="s">
        <v>19</v>
      </c>
      <c r="AW188" s="16" t="s">
        <v>19</v>
      </c>
      <c r="AX188" s="18"/>
      <c r="AY188" s="16" t="s">
        <v>353</v>
      </c>
      <c r="AZ188" s="26">
        <v>44920</v>
      </c>
    </row>
    <row r="189" spans="1:52" x14ac:dyDescent="0.2">
      <c r="A189" s="24" t="s">
        <v>333</v>
      </c>
      <c r="B189" s="14" t="s">
        <v>334</v>
      </c>
      <c r="C189" s="14" t="s">
        <v>1362</v>
      </c>
      <c r="D189" s="14" t="s">
        <v>367</v>
      </c>
      <c r="E189" s="16" t="s">
        <v>163</v>
      </c>
      <c r="F189" s="18">
        <v>44917</v>
      </c>
      <c r="G189" s="18">
        <v>44927</v>
      </c>
      <c r="H189" s="18">
        <v>45657</v>
      </c>
      <c r="I189" s="16" t="s">
        <v>337</v>
      </c>
      <c r="J189" s="16" t="s">
        <v>1283</v>
      </c>
      <c r="K189" s="16" t="s">
        <v>1284</v>
      </c>
      <c r="L189" s="16" t="s">
        <v>19</v>
      </c>
      <c r="M189" s="16" t="s">
        <v>338</v>
      </c>
      <c r="N189" s="20">
        <v>98669</v>
      </c>
      <c r="O189" s="16" t="s">
        <v>18</v>
      </c>
      <c r="P189" s="20">
        <v>98669</v>
      </c>
      <c r="Q189" s="20">
        <v>98669</v>
      </c>
      <c r="R189" s="21">
        <v>0</v>
      </c>
      <c r="S189" s="16" t="s">
        <v>18</v>
      </c>
      <c r="T189" s="21">
        <v>0</v>
      </c>
      <c r="U189" s="21">
        <v>0</v>
      </c>
      <c r="V189" s="20">
        <v>98669</v>
      </c>
      <c r="W189" s="16" t="s">
        <v>19</v>
      </c>
      <c r="X189" s="16" t="s">
        <v>1363</v>
      </c>
      <c r="Y189" s="16" t="s">
        <v>19</v>
      </c>
      <c r="Z189" s="16" t="s">
        <v>341</v>
      </c>
      <c r="AA189" s="16" t="s">
        <v>19</v>
      </c>
      <c r="AB189" s="14" t="s">
        <v>333</v>
      </c>
      <c r="AC189" s="16" t="s">
        <v>19</v>
      </c>
      <c r="AD189" s="21">
        <v>0</v>
      </c>
      <c r="AE189" s="16" t="s">
        <v>343</v>
      </c>
      <c r="AF189" s="16" t="s">
        <v>1230</v>
      </c>
      <c r="AG189" s="16" t="s">
        <v>19</v>
      </c>
      <c r="AH189" s="20">
        <v>98669</v>
      </c>
      <c r="AI189" s="16" t="s">
        <v>346</v>
      </c>
      <c r="AJ189" s="16" t="s">
        <v>340</v>
      </c>
      <c r="AK189" s="16" t="s">
        <v>1199</v>
      </c>
      <c r="AL189" s="16" t="s">
        <v>1200</v>
      </c>
      <c r="AM189" s="16" t="s">
        <v>349</v>
      </c>
      <c r="AN189" s="16" t="s">
        <v>1364</v>
      </c>
      <c r="AO189" s="16" t="s">
        <v>351</v>
      </c>
      <c r="AP189" s="16" t="s">
        <v>352</v>
      </c>
      <c r="AQ189" s="16" t="s">
        <v>19</v>
      </c>
      <c r="AR189" s="16" t="s">
        <v>19</v>
      </c>
      <c r="AS189" s="18"/>
      <c r="AT189" s="16" t="s">
        <v>353</v>
      </c>
      <c r="AU189" s="16" t="s">
        <v>19</v>
      </c>
      <c r="AV189" s="16" t="s">
        <v>19</v>
      </c>
      <c r="AW189" s="16" t="s">
        <v>19</v>
      </c>
      <c r="AX189" s="18"/>
      <c r="AY189" s="16" t="s">
        <v>353</v>
      </c>
      <c r="AZ189" s="26">
        <v>44920</v>
      </c>
    </row>
    <row r="190" spans="1:52" x14ac:dyDescent="0.2">
      <c r="A190" s="24" t="s">
        <v>333</v>
      </c>
      <c r="B190" s="14" t="s">
        <v>334</v>
      </c>
      <c r="C190" s="14" t="s">
        <v>1365</v>
      </c>
      <c r="D190" s="14" t="s">
        <v>336</v>
      </c>
      <c r="E190" s="16" t="s">
        <v>15</v>
      </c>
      <c r="F190" s="18">
        <v>44917</v>
      </c>
      <c r="G190" s="18">
        <v>44927</v>
      </c>
      <c r="H190" s="18">
        <v>46022</v>
      </c>
      <c r="I190" s="16" t="s">
        <v>355</v>
      </c>
      <c r="J190" s="16" t="s">
        <v>1348</v>
      </c>
      <c r="K190" s="16" t="s">
        <v>1349</v>
      </c>
      <c r="L190" s="16" t="s">
        <v>1350</v>
      </c>
      <c r="M190" s="16" t="s">
        <v>338</v>
      </c>
      <c r="N190" s="20">
        <v>111090.16</v>
      </c>
      <c r="O190" s="16" t="s">
        <v>18</v>
      </c>
      <c r="P190" s="20">
        <v>111090.16</v>
      </c>
      <c r="Q190" s="21">
        <v>0</v>
      </c>
      <c r="R190" s="21">
        <v>101.99</v>
      </c>
      <c r="S190" s="16" t="s">
        <v>18</v>
      </c>
      <c r="T190" s="20">
        <v>111090.16</v>
      </c>
      <c r="U190" s="20">
        <v>116575.57</v>
      </c>
      <c r="V190" s="21">
        <v>0</v>
      </c>
      <c r="W190" s="16" t="s">
        <v>19</v>
      </c>
      <c r="X190" s="16" t="s">
        <v>1351</v>
      </c>
      <c r="Y190" s="16" t="s">
        <v>340</v>
      </c>
      <c r="Z190" s="16" t="s">
        <v>341</v>
      </c>
      <c r="AA190" s="16" t="s">
        <v>19</v>
      </c>
      <c r="AB190" s="14" t="s">
        <v>333</v>
      </c>
      <c r="AC190" s="16" t="s">
        <v>360</v>
      </c>
      <c r="AD190" s="21">
        <v>0</v>
      </c>
      <c r="AE190" s="16" t="s">
        <v>343</v>
      </c>
      <c r="AF190" s="16" t="s">
        <v>344</v>
      </c>
      <c r="AG190" s="16" t="s">
        <v>1366</v>
      </c>
      <c r="AH190" s="20">
        <v>94948.85</v>
      </c>
      <c r="AI190" s="16" t="s">
        <v>346</v>
      </c>
      <c r="AJ190" s="16" t="s">
        <v>340</v>
      </c>
      <c r="AK190" s="16" t="s">
        <v>363</v>
      </c>
      <c r="AL190" s="16" t="s">
        <v>360</v>
      </c>
      <c r="AM190" s="16" t="s">
        <v>364</v>
      </c>
      <c r="AN190" s="16" t="s">
        <v>1367</v>
      </c>
      <c r="AO190" s="16" t="s">
        <v>351</v>
      </c>
      <c r="AP190" s="16" t="s">
        <v>352</v>
      </c>
      <c r="AQ190" s="16" t="s">
        <v>19</v>
      </c>
      <c r="AR190" s="16" t="s">
        <v>19</v>
      </c>
      <c r="AS190" s="18"/>
      <c r="AT190" s="16" t="s">
        <v>353</v>
      </c>
      <c r="AU190" s="16" t="s">
        <v>19</v>
      </c>
      <c r="AV190" s="16" t="s">
        <v>19</v>
      </c>
      <c r="AW190" s="16" t="s">
        <v>19</v>
      </c>
      <c r="AX190" s="18"/>
      <c r="AY190" s="16" t="s">
        <v>353</v>
      </c>
      <c r="AZ190" s="26">
        <v>44923</v>
      </c>
    </row>
    <row r="191" spans="1:52" x14ac:dyDescent="0.2">
      <c r="A191" s="24" t="s">
        <v>333</v>
      </c>
      <c r="B191" s="14" t="s">
        <v>334</v>
      </c>
      <c r="C191" s="14" t="s">
        <v>1368</v>
      </c>
      <c r="D191" s="14" t="s">
        <v>336</v>
      </c>
      <c r="E191" s="16" t="s">
        <v>101</v>
      </c>
      <c r="F191" s="18">
        <v>44917</v>
      </c>
      <c r="G191" s="18">
        <v>44927</v>
      </c>
      <c r="H191" s="18">
        <v>45291</v>
      </c>
      <c r="I191" s="16" t="s">
        <v>337</v>
      </c>
      <c r="J191" s="16" t="s">
        <v>78</v>
      </c>
      <c r="K191" s="16" t="s">
        <v>77</v>
      </c>
      <c r="L191" s="16" t="s">
        <v>79</v>
      </c>
      <c r="M191" s="16" t="s">
        <v>19</v>
      </c>
      <c r="N191" s="21">
        <v>0</v>
      </c>
      <c r="O191" s="16" t="s">
        <v>18</v>
      </c>
      <c r="P191" s="21">
        <v>0</v>
      </c>
      <c r="Q191" s="21">
        <v>0</v>
      </c>
      <c r="R191" s="21">
        <v>0</v>
      </c>
      <c r="S191" s="16" t="s">
        <v>18</v>
      </c>
      <c r="T191" s="21">
        <v>0</v>
      </c>
      <c r="U191" s="21">
        <v>0</v>
      </c>
      <c r="V191" s="21">
        <v>0</v>
      </c>
      <c r="W191" s="16" t="s">
        <v>19</v>
      </c>
      <c r="X191" s="16" t="s">
        <v>1369</v>
      </c>
      <c r="Y191" s="16" t="s">
        <v>340</v>
      </c>
      <c r="Z191" s="16" t="s">
        <v>19</v>
      </c>
      <c r="AA191" s="16" t="s">
        <v>431</v>
      </c>
      <c r="AB191" s="14" t="s">
        <v>333</v>
      </c>
      <c r="AC191" s="16" t="s">
        <v>19</v>
      </c>
      <c r="AD191" s="21">
        <v>0</v>
      </c>
      <c r="AE191" s="16" t="s">
        <v>379</v>
      </c>
      <c r="AF191" s="16" t="s">
        <v>19</v>
      </c>
      <c r="AG191" s="16" t="s">
        <v>1370</v>
      </c>
      <c r="AH191" s="20">
        <v>57254</v>
      </c>
      <c r="AI191" s="16" t="s">
        <v>371</v>
      </c>
      <c r="AJ191" s="16" t="s">
        <v>340</v>
      </c>
      <c r="AK191" s="16" t="s">
        <v>19</v>
      </c>
      <c r="AL191" s="16" t="s">
        <v>19</v>
      </c>
      <c r="AM191" s="16" t="s">
        <v>349</v>
      </c>
      <c r="AN191" s="16" t="s">
        <v>1371</v>
      </c>
      <c r="AO191" s="16" t="s">
        <v>19</v>
      </c>
      <c r="AP191" s="16" t="s">
        <v>352</v>
      </c>
      <c r="AQ191" s="16" t="s">
        <v>19</v>
      </c>
      <c r="AR191" s="16" t="s">
        <v>19</v>
      </c>
      <c r="AS191" s="18"/>
      <c r="AT191" s="16" t="s">
        <v>353</v>
      </c>
      <c r="AU191" s="16" t="s">
        <v>19</v>
      </c>
      <c r="AV191" s="16" t="s">
        <v>19</v>
      </c>
      <c r="AW191" s="16" t="s">
        <v>19</v>
      </c>
      <c r="AX191" s="18"/>
      <c r="AY191" s="16" t="s">
        <v>353</v>
      </c>
      <c r="AZ191" s="26"/>
    </row>
    <row r="192" spans="1:52" x14ac:dyDescent="0.2">
      <c r="A192" s="24" t="s">
        <v>333</v>
      </c>
      <c r="B192" s="14" t="s">
        <v>334</v>
      </c>
      <c r="C192" s="14" t="s">
        <v>1372</v>
      </c>
      <c r="D192" s="14" t="s">
        <v>367</v>
      </c>
      <c r="E192" s="16" t="s">
        <v>1288</v>
      </c>
      <c r="F192" s="18">
        <v>44917</v>
      </c>
      <c r="G192" s="18">
        <v>44927</v>
      </c>
      <c r="H192" s="18">
        <v>46022</v>
      </c>
      <c r="I192" s="16" t="s">
        <v>368</v>
      </c>
      <c r="J192" s="16" t="s">
        <v>1152</v>
      </c>
      <c r="K192" s="16" t="s">
        <v>1153</v>
      </c>
      <c r="L192" s="16" t="s">
        <v>19</v>
      </c>
      <c r="M192" s="16" t="s">
        <v>338</v>
      </c>
      <c r="N192" s="20">
        <v>360000</v>
      </c>
      <c r="O192" s="16" t="s">
        <v>18</v>
      </c>
      <c r="P192" s="20">
        <v>360000</v>
      </c>
      <c r="Q192" s="20">
        <v>360000</v>
      </c>
      <c r="R192" s="21">
        <v>0</v>
      </c>
      <c r="S192" s="16" t="s">
        <v>18</v>
      </c>
      <c r="T192" s="21">
        <v>0</v>
      </c>
      <c r="U192" s="21">
        <v>0</v>
      </c>
      <c r="V192" s="20">
        <v>360000</v>
      </c>
      <c r="W192" s="16" t="s">
        <v>19</v>
      </c>
      <c r="X192" s="16" t="s">
        <v>1373</v>
      </c>
      <c r="Y192" s="16" t="s">
        <v>19</v>
      </c>
      <c r="Z192" s="16" t="s">
        <v>341</v>
      </c>
      <c r="AA192" s="16" t="s">
        <v>19</v>
      </c>
      <c r="AB192" s="14" t="s">
        <v>333</v>
      </c>
      <c r="AC192" s="16" t="s">
        <v>19</v>
      </c>
      <c r="AD192" s="21">
        <v>0</v>
      </c>
      <c r="AE192" s="16" t="s">
        <v>1292</v>
      </c>
      <c r="AF192" s="16" t="s">
        <v>19</v>
      </c>
      <c r="AG192" s="16" t="s">
        <v>19</v>
      </c>
      <c r="AH192" s="20">
        <v>360000</v>
      </c>
      <c r="AI192" s="16" t="s">
        <v>371</v>
      </c>
      <c r="AJ192" s="16" t="s">
        <v>19</v>
      </c>
      <c r="AK192" s="16" t="s">
        <v>347</v>
      </c>
      <c r="AL192" s="16" t="s">
        <v>348</v>
      </c>
      <c r="AM192" s="16" t="s">
        <v>372</v>
      </c>
      <c r="AN192" s="16" t="s">
        <v>1374</v>
      </c>
      <c r="AO192" s="16" t="s">
        <v>351</v>
      </c>
      <c r="AP192" s="16" t="s">
        <v>352</v>
      </c>
      <c r="AQ192" s="16" t="s">
        <v>19</v>
      </c>
      <c r="AR192" s="16" t="s">
        <v>19</v>
      </c>
      <c r="AS192" s="18"/>
      <c r="AT192" s="16" t="s">
        <v>353</v>
      </c>
      <c r="AU192" s="16" t="s">
        <v>19</v>
      </c>
      <c r="AV192" s="16" t="s">
        <v>19</v>
      </c>
      <c r="AW192" s="16" t="s">
        <v>19</v>
      </c>
      <c r="AX192" s="18"/>
      <c r="AY192" s="16" t="s">
        <v>353</v>
      </c>
      <c r="AZ192" s="26">
        <v>44920</v>
      </c>
    </row>
    <row r="193" spans="1:52" x14ac:dyDescent="0.2">
      <c r="A193" s="24" t="s">
        <v>333</v>
      </c>
      <c r="B193" s="14" t="s">
        <v>334</v>
      </c>
      <c r="C193" s="14" t="s">
        <v>1375</v>
      </c>
      <c r="D193" s="14" t="s">
        <v>367</v>
      </c>
      <c r="E193" s="16" t="s">
        <v>15</v>
      </c>
      <c r="F193" s="18">
        <v>44917</v>
      </c>
      <c r="G193" s="18">
        <v>44917</v>
      </c>
      <c r="H193" s="18">
        <v>45108</v>
      </c>
      <c r="I193" s="16" t="s">
        <v>355</v>
      </c>
      <c r="J193" s="16" t="s">
        <v>26</v>
      </c>
      <c r="K193" s="16" t="s">
        <v>25</v>
      </c>
      <c r="L193" s="16" t="s">
        <v>27</v>
      </c>
      <c r="M193" s="16" t="s">
        <v>338</v>
      </c>
      <c r="N193" s="20">
        <v>134039.16</v>
      </c>
      <c r="O193" s="16" t="s">
        <v>18</v>
      </c>
      <c r="P193" s="20">
        <v>134039.16</v>
      </c>
      <c r="Q193" s="21">
        <v>0</v>
      </c>
      <c r="R193" s="21">
        <v>100.46</v>
      </c>
      <c r="S193" s="16" t="s">
        <v>18</v>
      </c>
      <c r="T193" s="20">
        <v>134039.16</v>
      </c>
      <c r="U193" s="20">
        <v>137084.45000000001</v>
      </c>
      <c r="V193" s="21">
        <v>0</v>
      </c>
      <c r="W193" s="16" t="s">
        <v>19</v>
      </c>
      <c r="X193" s="16" t="s">
        <v>1376</v>
      </c>
      <c r="Y193" s="16" t="s">
        <v>340</v>
      </c>
      <c r="Z193" s="16" t="s">
        <v>341</v>
      </c>
      <c r="AA193" s="16" t="s">
        <v>19</v>
      </c>
      <c r="AB193" s="14" t="s">
        <v>333</v>
      </c>
      <c r="AC193" s="16" t="s">
        <v>360</v>
      </c>
      <c r="AD193" s="21">
        <v>0</v>
      </c>
      <c r="AE193" s="16" t="s">
        <v>361</v>
      </c>
      <c r="AF193" s="16" t="s">
        <v>19</v>
      </c>
      <c r="AG193" s="16" t="s">
        <v>19</v>
      </c>
      <c r="AH193" s="20">
        <v>114563.38</v>
      </c>
      <c r="AI193" s="16" t="s">
        <v>346</v>
      </c>
      <c r="AJ193" s="16" t="s">
        <v>340</v>
      </c>
      <c r="AK193" s="16" t="s">
        <v>363</v>
      </c>
      <c r="AL193" s="16" t="s">
        <v>360</v>
      </c>
      <c r="AM193" s="16" t="s">
        <v>364</v>
      </c>
      <c r="AN193" s="16" t="s">
        <v>1377</v>
      </c>
      <c r="AO193" s="16" t="s">
        <v>351</v>
      </c>
      <c r="AP193" s="16" t="s">
        <v>352</v>
      </c>
      <c r="AQ193" s="16" t="s">
        <v>19</v>
      </c>
      <c r="AR193" s="16" t="s">
        <v>19</v>
      </c>
      <c r="AS193" s="18"/>
      <c r="AT193" s="16" t="s">
        <v>353</v>
      </c>
      <c r="AU193" s="16" t="s">
        <v>19</v>
      </c>
      <c r="AV193" s="16" t="s">
        <v>19</v>
      </c>
      <c r="AW193" s="16" t="s">
        <v>19</v>
      </c>
      <c r="AX193" s="18"/>
      <c r="AY193" s="16" t="s">
        <v>353</v>
      </c>
      <c r="AZ193" s="26">
        <v>44922</v>
      </c>
    </row>
    <row r="194" spans="1:52" x14ac:dyDescent="0.2">
      <c r="A194" s="24" t="s">
        <v>333</v>
      </c>
      <c r="B194" s="14" t="s">
        <v>334</v>
      </c>
      <c r="C194" s="14" t="s">
        <v>1378</v>
      </c>
      <c r="D194" s="14" t="s">
        <v>336</v>
      </c>
      <c r="E194" s="16" t="s">
        <v>188</v>
      </c>
      <c r="F194" s="18">
        <v>44917</v>
      </c>
      <c r="G194" s="18">
        <v>45292</v>
      </c>
      <c r="H194" s="18">
        <v>45657</v>
      </c>
      <c r="I194" s="16" t="s">
        <v>386</v>
      </c>
      <c r="J194" s="16" t="s">
        <v>1379</v>
      </c>
      <c r="K194" s="16" t="s">
        <v>1380</v>
      </c>
      <c r="L194" s="16" t="s">
        <v>1381</v>
      </c>
      <c r="M194" s="16" t="s">
        <v>338</v>
      </c>
      <c r="N194" s="20">
        <v>273766.78999999998</v>
      </c>
      <c r="O194" s="16" t="s">
        <v>18</v>
      </c>
      <c r="P194" s="20">
        <v>273766.78999999998</v>
      </c>
      <c r="Q194" s="20">
        <v>273766.78999999998</v>
      </c>
      <c r="R194" s="21">
        <v>0</v>
      </c>
      <c r="S194" s="16" t="s">
        <v>18</v>
      </c>
      <c r="T194" s="21">
        <v>0</v>
      </c>
      <c r="U194" s="21">
        <v>0</v>
      </c>
      <c r="V194" s="20">
        <v>295378.34999999998</v>
      </c>
      <c r="W194" s="16" t="s">
        <v>19</v>
      </c>
      <c r="X194" s="16" t="s">
        <v>1382</v>
      </c>
      <c r="Y194" s="16" t="s">
        <v>340</v>
      </c>
      <c r="Z194" s="16" t="s">
        <v>341</v>
      </c>
      <c r="AA194" s="16" t="s">
        <v>1383</v>
      </c>
      <c r="AB194" s="14" t="s">
        <v>333</v>
      </c>
      <c r="AC194" s="16" t="s">
        <v>19</v>
      </c>
      <c r="AD194" s="21">
        <v>0</v>
      </c>
      <c r="AE194" s="16" t="s">
        <v>379</v>
      </c>
      <c r="AF194" s="16" t="s">
        <v>19</v>
      </c>
      <c r="AG194" s="16" t="s">
        <v>1384</v>
      </c>
      <c r="AH194" s="20">
        <v>233988.71</v>
      </c>
      <c r="AI194" s="16" t="s">
        <v>371</v>
      </c>
      <c r="AJ194" s="16" t="s">
        <v>340</v>
      </c>
      <c r="AK194" s="16" t="s">
        <v>440</v>
      </c>
      <c r="AL194" s="16" t="s">
        <v>441</v>
      </c>
      <c r="AM194" s="16" t="s">
        <v>390</v>
      </c>
      <c r="AN194" s="16" t="s">
        <v>1385</v>
      </c>
      <c r="AO194" s="16" t="s">
        <v>351</v>
      </c>
      <c r="AP194" s="16" t="s">
        <v>352</v>
      </c>
      <c r="AQ194" s="16" t="s">
        <v>19</v>
      </c>
      <c r="AR194" s="16" t="s">
        <v>19</v>
      </c>
      <c r="AS194" s="18"/>
      <c r="AT194" s="16" t="s">
        <v>353</v>
      </c>
      <c r="AU194" s="16" t="s">
        <v>19</v>
      </c>
      <c r="AV194" s="16" t="s">
        <v>19</v>
      </c>
      <c r="AW194" s="16" t="s">
        <v>19</v>
      </c>
      <c r="AX194" s="18"/>
      <c r="AY194" s="16" t="s">
        <v>353</v>
      </c>
      <c r="AZ194" s="26">
        <v>44920</v>
      </c>
    </row>
    <row r="195" spans="1:52" x14ac:dyDescent="0.2">
      <c r="A195" s="24" t="s">
        <v>333</v>
      </c>
      <c r="B195" s="14" t="s">
        <v>334</v>
      </c>
      <c r="C195" s="14" t="s">
        <v>1386</v>
      </c>
      <c r="D195" s="14" t="s">
        <v>367</v>
      </c>
      <c r="E195" s="16" t="s">
        <v>188</v>
      </c>
      <c r="F195" s="18">
        <v>44917</v>
      </c>
      <c r="G195" s="18">
        <v>44927</v>
      </c>
      <c r="H195" s="18">
        <v>45291</v>
      </c>
      <c r="I195" s="16" t="s">
        <v>386</v>
      </c>
      <c r="J195" s="16" t="s">
        <v>1387</v>
      </c>
      <c r="K195" s="16" t="s">
        <v>1388</v>
      </c>
      <c r="L195" s="16" t="s">
        <v>1389</v>
      </c>
      <c r="M195" s="16" t="s">
        <v>338</v>
      </c>
      <c r="N195" s="20">
        <v>473850</v>
      </c>
      <c r="O195" s="16" t="s">
        <v>18</v>
      </c>
      <c r="P195" s="20">
        <v>473850</v>
      </c>
      <c r="Q195" s="20">
        <v>472428.45</v>
      </c>
      <c r="R195" s="21">
        <v>0.3</v>
      </c>
      <c r="S195" s="16" t="s">
        <v>18</v>
      </c>
      <c r="T195" s="20">
        <v>1421.55</v>
      </c>
      <c r="U195" s="20">
        <v>1421.55</v>
      </c>
      <c r="V195" s="20">
        <v>472428.45</v>
      </c>
      <c r="W195" s="16" t="s">
        <v>19</v>
      </c>
      <c r="X195" s="16" t="s">
        <v>1390</v>
      </c>
      <c r="Y195" s="16" t="s">
        <v>19</v>
      </c>
      <c r="Z195" s="16" t="s">
        <v>341</v>
      </c>
      <c r="AA195" s="16" t="s">
        <v>19</v>
      </c>
      <c r="AB195" s="14" t="s">
        <v>333</v>
      </c>
      <c r="AC195" s="16" t="s">
        <v>19</v>
      </c>
      <c r="AD195" s="21">
        <v>0</v>
      </c>
      <c r="AE195" s="16" t="s">
        <v>344</v>
      </c>
      <c r="AF195" s="16" t="s">
        <v>19</v>
      </c>
      <c r="AG195" s="16" t="s">
        <v>19</v>
      </c>
      <c r="AH195" s="20">
        <v>405000</v>
      </c>
      <c r="AI195" s="16" t="s">
        <v>346</v>
      </c>
      <c r="AJ195" s="16" t="s">
        <v>340</v>
      </c>
      <c r="AK195" s="16" t="s">
        <v>440</v>
      </c>
      <c r="AL195" s="16" t="s">
        <v>441</v>
      </c>
      <c r="AM195" s="16" t="s">
        <v>390</v>
      </c>
      <c r="AN195" s="16" t="s">
        <v>1391</v>
      </c>
      <c r="AO195" s="16" t="s">
        <v>351</v>
      </c>
      <c r="AP195" s="16" t="s">
        <v>352</v>
      </c>
      <c r="AQ195" s="16" t="s">
        <v>19</v>
      </c>
      <c r="AR195" s="16" t="s">
        <v>19</v>
      </c>
      <c r="AS195" s="18"/>
      <c r="AT195" s="16" t="s">
        <v>353</v>
      </c>
      <c r="AU195" s="16" t="s">
        <v>19</v>
      </c>
      <c r="AV195" s="16" t="s">
        <v>19</v>
      </c>
      <c r="AW195" s="16" t="s">
        <v>19</v>
      </c>
      <c r="AX195" s="18"/>
      <c r="AY195" s="16" t="s">
        <v>353</v>
      </c>
      <c r="AZ195" s="26">
        <v>44923</v>
      </c>
    </row>
    <row r="196" spans="1:52" x14ac:dyDescent="0.2">
      <c r="A196" s="24" t="s">
        <v>333</v>
      </c>
      <c r="B196" s="14" t="s">
        <v>334</v>
      </c>
      <c r="C196" s="14" t="s">
        <v>1392</v>
      </c>
      <c r="D196" s="14" t="s">
        <v>367</v>
      </c>
      <c r="E196" s="16" t="s">
        <v>188</v>
      </c>
      <c r="F196" s="18">
        <v>44917</v>
      </c>
      <c r="G196" s="18">
        <v>44927</v>
      </c>
      <c r="H196" s="18">
        <v>45046</v>
      </c>
      <c r="I196" s="16" t="s">
        <v>386</v>
      </c>
      <c r="J196" s="16" t="s">
        <v>1379</v>
      </c>
      <c r="K196" s="16" t="s">
        <v>1380</v>
      </c>
      <c r="L196" s="16" t="s">
        <v>1381</v>
      </c>
      <c r="M196" s="16" t="s">
        <v>338</v>
      </c>
      <c r="N196" s="20">
        <v>49140</v>
      </c>
      <c r="O196" s="16" t="s">
        <v>18</v>
      </c>
      <c r="P196" s="20">
        <v>49140</v>
      </c>
      <c r="Q196" s="20">
        <v>24570</v>
      </c>
      <c r="R196" s="21">
        <v>50</v>
      </c>
      <c r="S196" s="16" t="s">
        <v>18</v>
      </c>
      <c r="T196" s="20">
        <v>24570</v>
      </c>
      <c r="U196" s="20">
        <v>24570</v>
      </c>
      <c r="V196" s="20">
        <v>24570</v>
      </c>
      <c r="W196" s="16" t="s">
        <v>19</v>
      </c>
      <c r="X196" s="16" t="s">
        <v>1393</v>
      </c>
      <c r="Y196" s="16" t="s">
        <v>19</v>
      </c>
      <c r="Z196" s="16" t="s">
        <v>341</v>
      </c>
      <c r="AA196" s="16" t="s">
        <v>19</v>
      </c>
      <c r="AB196" s="14" t="s">
        <v>333</v>
      </c>
      <c r="AC196" s="16" t="s">
        <v>19</v>
      </c>
      <c r="AD196" s="21">
        <v>0</v>
      </c>
      <c r="AE196" s="16" t="s">
        <v>343</v>
      </c>
      <c r="AF196" s="16" t="s">
        <v>370</v>
      </c>
      <c r="AG196" s="16" t="s">
        <v>19</v>
      </c>
      <c r="AH196" s="20">
        <v>42000</v>
      </c>
      <c r="AI196" s="16" t="s">
        <v>346</v>
      </c>
      <c r="AJ196" s="16" t="s">
        <v>340</v>
      </c>
      <c r="AK196" s="16" t="s">
        <v>440</v>
      </c>
      <c r="AL196" s="16" t="s">
        <v>441</v>
      </c>
      <c r="AM196" s="16" t="s">
        <v>390</v>
      </c>
      <c r="AN196" s="16" t="s">
        <v>1394</v>
      </c>
      <c r="AO196" s="16" t="s">
        <v>351</v>
      </c>
      <c r="AP196" s="16" t="s">
        <v>352</v>
      </c>
      <c r="AQ196" s="16" t="s">
        <v>19</v>
      </c>
      <c r="AR196" s="16" t="s">
        <v>19</v>
      </c>
      <c r="AS196" s="18"/>
      <c r="AT196" s="16" t="s">
        <v>353</v>
      </c>
      <c r="AU196" s="16" t="s">
        <v>19</v>
      </c>
      <c r="AV196" s="16" t="s">
        <v>19</v>
      </c>
      <c r="AW196" s="16" t="s">
        <v>19</v>
      </c>
      <c r="AX196" s="18"/>
      <c r="AY196" s="16" t="s">
        <v>353</v>
      </c>
      <c r="AZ196" s="26">
        <v>44920</v>
      </c>
    </row>
    <row r="197" spans="1:52" x14ac:dyDescent="0.2">
      <c r="A197" s="24" t="s">
        <v>333</v>
      </c>
      <c r="B197" s="14" t="s">
        <v>334</v>
      </c>
      <c r="C197" s="14" t="s">
        <v>1395</v>
      </c>
      <c r="D197" s="14" t="s">
        <v>649</v>
      </c>
      <c r="E197" s="16" t="s">
        <v>15</v>
      </c>
      <c r="F197" s="18">
        <v>44920</v>
      </c>
      <c r="G197" s="18">
        <v>44906</v>
      </c>
      <c r="H197" s="18">
        <v>45291</v>
      </c>
      <c r="I197" s="16" t="s">
        <v>457</v>
      </c>
      <c r="J197" s="16" t="s">
        <v>169</v>
      </c>
      <c r="K197" s="16" t="s">
        <v>168</v>
      </c>
      <c r="L197" s="16" t="s">
        <v>170</v>
      </c>
      <c r="M197" s="16" t="s">
        <v>338</v>
      </c>
      <c r="N197" s="20">
        <v>713700</v>
      </c>
      <c r="O197" s="16" t="s">
        <v>18</v>
      </c>
      <c r="P197" s="20">
        <v>713700</v>
      </c>
      <c r="Q197" s="20">
        <v>657224.66</v>
      </c>
      <c r="R197" s="21">
        <v>7.91</v>
      </c>
      <c r="S197" s="16" t="s">
        <v>18</v>
      </c>
      <c r="T197" s="20">
        <v>56475.34</v>
      </c>
      <c r="U197" s="20">
        <v>56475.34</v>
      </c>
      <c r="V197" s="20">
        <v>657224.66</v>
      </c>
      <c r="W197" s="16" t="s">
        <v>19</v>
      </c>
      <c r="X197" s="16" t="s">
        <v>1396</v>
      </c>
      <c r="Y197" s="16" t="s">
        <v>19</v>
      </c>
      <c r="Z197" s="16" t="s">
        <v>341</v>
      </c>
      <c r="AA197" s="16" t="s">
        <v>1397</v>
      </c>
      <c r="AB197" s="14" t="s">
        <v>333</v>
      </c>
      <c r="AC197" s="16" t="s">
        <v>360</v>
      </c>
      <c r="AD197" s="21">
        <v>0</v>
      </c>
      <c r="AE197" s="16" t="s">
        <v>361</v>
      </c>
      <c r="AF197" s="16" t="s">
        <v>19</v>
      </c>
      <c r="AG197" s="16" t="s">
        <v>1398</v>
      </c>
      <c r="AH197" s="20">
        <v>610000</v>
      </c>
      <c r="AI197" s="16" t="s">
        <v>346</v>
      </c>
      <c r="AJ197" s="16" t="s">
        <v>340</v>
      </c>
      <c r="AK197" s="16" t="s">
        <v>363</v>
      </c>
      <c r="AL197" s="16" t="s">
        <v>360</v>
      </c>
      <c r="AM197" s="16" t="s">
        <v>462</v>
      </c>
      <c r="AN197" s="16" t="s">
        <v>1399</v>
      </c>
      <c r="AO197" s="16" t="s">
        <v>351</v>
      </c>
      <c r="AP197" s="16" t="s">
        <v>352</v>
      </c>
      <c r="AQ197" s="16" t="s">
        <v>19</v>
      </c>
      <c r="AR197" s="16" t="s">
        <v>19</v>
      </c>
      <c r="AS197" s="18"/>
      <c r="AT197" s="16" t="s">
        <v>353</v>
      </c>
      <c r="AU197" s="16" t="s">
        <v>19</v>
      </c>
      <c r="AV197" s="16" t="s">
        <v>19</v>
      </c>
      <c r="AW197" s="16" t="s">
        <v>19</v>
      </c>
      <c r="AX197" s="18"/>
      <c r="AY197" s="16" t="s">
        <v>353</v>
      </c>
      <c r="AZ197" s="26">
        <v>44922</v>
      </c>
    </row>
    <row r="198" spans="1:52" x14ac:dyDescent="0.2">
      <c r="A198" s="24" t="s">
        <v>333</v>
      </c>
      <c r="B198" s="14" t="s">
        <v>334</v>
      </c>
      <c r="C198" s="14" t="s">
        <v>1400</v>
      </c>
      <c r="D198" s="14" t="s">
        <v>336</v>
      </c>
      <c r="E198" s="16" t="s">
        <v>101</v>
      </c>
      <c r="F198" s="18">
        <v>44920</v>
      </c>
      <c r="G198" s="18">
        <v>44932</v>
      </c>
      <c r="H198" s="18">
        <v>45296</v>
      </c>
      <c r="I198" s="16" t="s">
        <v>337</v>
      </c>
      <c r="J198" s="16" t="s">
        <v>1401</v>
      </c>
      <c r="K198" s="16" t="s">
        <v>1402</v>
      </c>
      <c r="L198" s="16" t="s">
        <v>1403</v>
      </c>
      <c r="M198" s="16" t="s">
        <v>338</v>
      </c>
      <c r="N198" s="20">
        <v>88803</v>
      </c>
      <c r="O198" s="16" t="s">
        <v>18</v>
      </c>
      <c r="P198" s="20">
        <v>88803</v>
      </c>
      <c r="Q198" s="20">
        <v>88803</v>
      </c>
      <c r="R198" s="21">
        <v>0</v>
      </c>
      <c r="S198" s="16" t="s">
        <v>18</v>
      </c>
      <c r="T198" s="21">
        <v>0</v>
      </c>
      <c r="U198" s="21">
        <v>0</v>
      </c>
      <c r="V198" s="20">
        <v>91635.6</v>
      </c>
      <c r="W198" s="16" t="s">
        <v>19</v>
      </c>
      <c r="X198" s="16" t="s">
        <v>1404</v>
      </c>
      <c r="Y198" s="16" t="s">
        <v>340</v>
      </c>
      <c r="Z198" s="16" t="s">
        <v>341</v>
      </c>
      <c r="AA198" s="16" t="s">
        <v>1405</v>
      </c>
      <c r="AB198" s="14" t="s">
        <v>333</v>
      </c>
      <c r="AC198" s="16" t="s">
        <v>19</v>
      </c>
      <c r="AD198" s="21">
        <v>0</v>
      </c>
      <c r="AE198" s="16" t="s">
        <v>379</v>
      </c>
      <c r="AF198" s="16" t="s">
        <v>19</v>
      </c>
      <c r="AG198" s="16" t="s">
        <v>1406</v>
      </c>
      <c r="AH198" s="20">
        <v>75900</v>
      </c>
      <c r="AI198" s="16" t="s">
        <v>346</v>
      </c>
      <c r="AJ198" s="16" t="s">
        <v>340</v>
      </c>
      <c r="AK198" s="16" t="s">
        <v>1407</v>
      </c>
      <c r="AL198" s="16" t="s">
        <v>1408</v>
      </c>
      <c r="AM198" s="16" t="s">
        <v>349</v>
      </c>
      <c r="AN198" s="16" t="s">
        <v>1409</v>
      </c>
      <c r="AO198" s="16" t="s">
        <v>351</v>
      </c>
      <c r="AP198" s="16" t="s">
        <v>352</v>
      </c>
      <c r="AQ198" s="16" t="s">
        <v>19</v>
      </c>
      <c r="AR198" s="16" t="s">
        <v>19</v>
      </c>
      <c r="AS198" s="18"/>
      <c r="AT198" s="16" t="s">
        <v>353</v>
      </c>
      <c r="AU198" s="16" t="s">
        <v>19</v>
      </c>
      <c r="AV198" s="16" t="s">
        <v>19</v>
      </c>
      <c r="AW198" s="16" t="s">
        <v>19</v>
      </c>
      <c r="AX198" s="18"/>
      <c r="AY198" s="16" t="s">
        <v>353</v>
      </c>
      <c r="AZ198" s="26">
        <v>44920</v>
      </c>
    </row>
    <row r="199" spans="1:52" x14ac:dyDescent="0.2">
      <c r="A199" s="24" t="s">
        <v>333</v>
      </c>
      <c r="B199" s="14" t="s">
        <v>334</v>
      </c>
      <c r="C199" s="14" t="s">
        <v>1410</v>
      </c>
      <c r="D199" s="14" t="s">
        <v>336</v>
      </c>
      <c r="E199" s="16" t="s">
        <v>101</v>
      </c>
      <c r="F199" s="18">
        <v>44920</v>
      </c>
      <c r="G199" s="18">
        <v>44927</v>
      </c>
      <c r="H199" s="18">
        <v>45291</v>
      </c>
      <c r="I199" s="16" t="s">
        <v>337</v>
      </c>
      <c r="J199" s="16" t="s">
        <v>78</v>
      </c>
      <c r="K199" s="16" t="s">
        <v>77</v>
      </c>
      <c r="L199" s="16" t="s">
        <v>79</v>
      </c>
      <c r="M199" s="16" t="s">
        <v>338</v>
      </c>
      <c r="N199" s="20">
        <v>66982.5</v>
      </c>
      <c r="O199" s="16" t="s">
        <v>18</v>
      </c>
      <c r="P199" s="20">
        <v>66982.5</v>
      </c>
      <c r="Q199" s="20">
        <v>66982.5</v>
      </c>
      <c r="R199" s="21">
        <v>0</v>
      </c>
      <c r="S199" s="16" t="s">
        <v>18</v>
      </c>
      <c r="T199" s="21">
        <v>0</v>
      </c>
      <c r="U199" s="21">
        <v>0</v>
      </c>
      <c r="V199" s="20">
        <v>69119.08</v>
      </c>
      <c r="W199" s="16" t="s">
        <v>19</v>
      </c>
      <c r="X199" s="16" t="s">
        <v>1411</v>
      </c>
      <c r="Y199" s="16" t="s">
        <v>340</v>
      </c>
      <c r="Z199" s="16" t="s">
        <v>341</v>
      </c>
      <c r="AA199" s="16" t="s">
        <v>1412</v>
      </c>
      <c r="AB199" s="14" t="s">
        <v>333</v>
      </c>
      <c r="AC199" s="16" t="s">
        <v>19</v>
      </c>
      <c r="AD199" s="21">
        <v>0</v>
      </c>
      <c r="AE199" s="16" t="s">
        <v>379</v>
      </c>
      <c r="AF199" s="16" t="s">
        <v>19</v>
      </c>
      <c r="AG199" s="16" t="s">
        <v>1370</v>
      </c>
      <c r="AH199" s="20">
        <v>57250</v>
      </c>
      <c r="AI199" s="16" t="s">
        <v>346</v>
      </c>
      <c r="AJ199" s="16" t="s">
        <v>340</v>
      </c>
      <c r="AK199" s="16" t="s">
        <v>1407</v>
      </c>
      <c r="AL199" s="16" t="s">
        <v>1408</v>
      </c>
      <c r="AM199" s="16" t="s">
        <v>349</v>
      </c>
      <c r="AN199" s="16" t="s">
        <v>1413</v>
      </c>
      <c r="AO199" s="16" t="s">
        <v>351</v>
      </c>
      <c r="AP199" s="16" t="s">
        <v>352</v>
      </c>
      <c r="AQ199" s="16" t="s">
        <v>19</v>
      </c>
      <c r="AR199" s="16" t="s">
        <v>19</v>
      </c>
      <c r="AS199" s="18"/>
      <c r="AT199" s="16" t="s">
        <v>353</v>
      </c>
      <c r="AU199" s="16" t="s">
        <v>19</v>
      </c>
      <c r="AV199" s="16" t="s">
        <v>19</v>
      </c>
      <c r="AW199" s="16" t="s">
        <v>19</v>
      </c>
      <c r="AX199" s="18"/>
      <c r="AY199" s="16" t="s">
        <v>353</v>
      </c>
      <c r="AZ199" s="26">
        <v>44920</v>
      </c>
    </row>
    <row r="200" spans="1:52" x14ac:dyDescent="0.2">
      <c r="A200" s="24" t="s">
        <v>333</v>
      </c>
      <c r="B200" s="14" t="s">
        <v>334</v>
      </c>
      <c r="C200" s="14" t="s">
        <v>1414</v>
      </c>
      <c r="D200" s="14" t="s">
        <v>367</v>
      </c>
      <c r="E200" s="16" t="s">
        <v>1288</v>
      </c>
      <c r="F200" s="18">
        <v>44920</v>
      </c>
      <c r="G200" s="18">
        <v>44927</v>
      </c>
      <c r="H200" s="18">
        <v>46022</v>
      </c>
      <c r="I200" s="16" t="s">
        <v>368</v>
      </c>
      <c r="J200" s="16" t="s">
        <v>1415</v>
      </c>
      <c r="K200" s="16" t="s">
        <v>1416</v>
      </c>
      <c r="L200" s="16" t="s">
        <v>19</v>
      </c>
      <c r="M200" s="16" t="s">
        <v>338</v>
      </c>
      <c r="N200" s="20">
        <v>252000</v>
      </c>
      <c r="O200" s="16" t="s">
        <v>18</v>
      </c>
      <c r="P200" s="20">
        <v>252000</v>
      </c>
      <c r="Q200" s="20">
        <v>252000</v>
      </c>
      <c r="R200" s="21">
        <v>0</v>
      </c>
      <c r="S200" s="16" t="s">
        <v>18</v>
      </c>
      <c r="T200" s="21">
        <v>0</v>
      </c>
      <c r="U200" s="21">
        <v>0</v>
      </c>
      <c r="V200" s="20">
        <v>252000</v>
      </c>
      <c r="W200" s="16" t="s">
        <v>19</v>
      </c>
      <c r="X200" s="16" t="s">
        <v>1417</v>
      </c>
      <c r="Y200" s="16" t="s">
        <v>19</v>
      </c>
      <c r="Z200" s="16" t="s">
        <v>341</v>
      </c>
      <c r="AA200" s="16" t="s">
        <v>19</v>
      </c>
      <c r="AB200" s="14" t="s">
        <v>333</v>
      </c>
      <c r="AC200" s="16" t="s">
        <v>19</v>
      </c>
      <c r="AD200" s="21">
        <v>0</v>
      </c>
      <c r="AE200" s="16" t="s">
        <v>1292</v>
      </c>
      <c r="AF200" s="16" t="s">
        <v>19</v>
      </c>
      <c r="AG200" s="16" t="s">
        <v>19</v>
      </c>
      <c r="AH200" s="20">
        <v>252000</v>
      </c>
      <c r="AI200" s="16" t="s">
        <v>371</v>
      </c>
      <c r="AJ200" s="16" t="s">
        <v>19</v>
      </c>
      <c r="AK200" s="16" t="s">
        <v>1418</v>
      </c>
      <c r="AL200" s="16" t="s">
        <v>1419</v>
      </c>
      <c r="AM200" s="16" t="s">
        <v>372</v>
      </c>
      <c r="AN200" s="16" t="s">
        <v>1420</v>
      </c>
      <c r="AO200" s="16" t="s">
        <v>351</v>
      </c>
      <c r="AP200" s="16" t="s">
        <v>352</v>
      </c>
      <c r="AQ200" s="16" t="s">
        <v>19</v>
      </c>
      <c r="AR200" s="16" t="s">
        <v>19</v>
      </c>
      <c r="AS200" s="18"/>
      <c r="AT200" s="16" t="s">
        <v>353</v>
      </c>
      <c r="AU200" s="16" t="s">
        <v>19</v>
      </c>
      <c r="AV200" s="16" t="s">
        <v>19</v>
      </c>
      <c r="AW200" s="16" t="s">
        <v>19</v>
      </c>
      <c r="AX200" s="18"/>
      <c r="AY200" s="16" t="s">
        <v>353</v>
      </c>
      <c r="AZ200" s="26">
        <v>44920</v>
      </c>
    </row>
    <row r="201" spans="1:52" x14ac:dyDescent="0.2">
      <c r="A201" s="24" t="s">
        <v>333</v>
      </c>
      <c r="B201" s="14" t="s">
        <v>334</v>
      </c>
      <c r="C201" s="14" t="s">
        <v>1421</v>
      </c>
      <c r="D201" s="14" t="s">
        <v>367</v>
      </c>
      <c r="E201" s="16" t="s">
        <v>216</v>
      </c>
      <c r="F201" s="18">
        <v>44920</v>
      </c>
      <c r="G201" s="18">
        <v>44927</v>
      </c>
      <c r="H201" s="18">
        <v>45291</v>
      </c>
      <c r="I201" s="16" t="s">
        <v>457</v>
      </c>
      <c r="J201" s="16" t="s">
        <v>1422</v>
      </c>
      <c r="K201" s="16" t="s">
        <v>1423</v>
      </c>
      <c r="L201" s="16" t="s">
        <v>1424</v>
      </c>
      <c r="M201" s="16" t="s">
        <v>338</v>
      </c>
      <c r="N201" s="20">
        <v>351000</v>
      </c>
      <c r="O201" s="16" t="s">
        <v>18</v>
      </c>
      <c r="P201" s="20">
        <v>351000</v>
      </c>
      <c r="Q201" s="20">
        <v>351000</v>
      </c>
      <c r="R201" s="21">
        <v>0</v>
      </c>
      <c r="S201" s="16" t="s">
        <v>18</v>
      </c>
      <c r="T201" s="21">
        <v>0</v>
      </c>
      <c r="U201" s="21">
        <v>0</v>
      </c>
      <c r="V201" s="20">
        <v>351000</v>
      </c>
      <c r="W201" s="16" t="s">
        <v>19</v>
      </c>
      <c r="X201" s="16" t="s">
        <v>1425</v>
      </c>
      <c r="Y201" s="16" t="s">
        <v>19</v>
      </c>
      <c r="Z201" s="16" t="s">
        <v>341</v>
      </c>
      <c r="AA201" s="16" t="s">
        <v>19</v>
      </c>
      <c r="AB201" s="14" t="s">
        <v>333</v>
      </c>
      <c r="AC201" s="16" t="s">
        <v>998</v>
      </c>
      <c r="AD201" s="21">
        <v>0</v>
      </c>
      <c r="AE201" s="16" t="s">
        <v>343</v>
      </c>
      <c r="AF201" s="16" t="s">
        <v>344</v>
      </c>
      <c r="AG201" s="16" t="s">
        <v>19</v>
      </c>
      <c r="AH201" s="20">
        <v>300000</v>
      </c>
      <c r="AI201" s="16" t="s">
        <v>371</v>
      </c>
      <c r="AJ201" s="16" t="s">
        <v>19</v>
      </c>
      <c r="AK201" s="16" t="s">
        <v>997</v>
      </c>
      <c r="AL201" s="16" t="s">
        <v>998</v>
      </c>
      <c r="AM201" s="16" t="s">
        <v>462</v>
      </c>
      <c r="AN201" s="16" t="s">
        <v>1426</v>
      </c>
      <c r="AO201" s="16" t="s">
        <v>351</v>
      </c>
      <c r="AP201" s="16" t="s">
        <v>352</v>
      </c>
      <c r="AQ201" s="16" t="s">
        <v>19</v>
      </c>
      <c r="AR201" s="16" t="s">
        <v>19</v>
      </c>
      <c r="AS201" s="18"/>
      <c r="AT201" s="16" t="s">
        <v>353</v>
      </c>
      <c r="AU201" s="16" t="s">
        <v>19</v>
      </c>
      <c r="AV201" s="16" t="s">
        <v>19</v>
      </c>
      <c r="AW201" s="16" t="s">
        <v>19</v>
      </c>
      <c r="AX201" s="18"/>
      <c r="AY201" s="16" t="s">
        <v>353</v>
      </c>
      <c r="AZ201" s="26">
        <v>44922</v>
      </c>
    </row>
    <row r="202" spans="1:52" x14ac:dyDescent="0.2">
      <c r="A202" s="24" t="s">
        <v>333</v>
      </c>
      <c r="B202" s="14" t="s">
        <v>334</v>
      </c>
      <c r="C202" s="14" t="s">
        <v>1427</v>
      </c>
      <c r="D202" s="14" t="s">
        <v>367</v>
      </c>
      <c r="E202" s="16" t="s">
        <v>188</v>
      </c>
      <c r="F202" s="18">
        <v>44920</v>
      </c>
      <c r="G202" s="18">
        <v>44927</v>
      </c>
      <c r="H202" s="18">
        <v>45383</v>
      </c>
      <c r="I202" s="16" t="s">
        <v>386</v>
      </c>
      <c r="J202" s="16" t="s">
        <v>1428</v>
      </c>
      <c r="K202" s="16" t="s">
        <v>1429</v>
      </c>
      <c r="L202" s="16" t="s">
        <v>1430</v>
      </c>
      <c r="M202" s="16" t="s">
        <v>338</v>
      </c>
      <c r="N202" s="20">
        <v>19656</v>
      </c>
      <c r="O202" s="16" t="s">
        <v>18</v>
      </c>
      <c r="P202" s="20">
        <v>19656</v>
      </c>
      <c r="Q202" s="20">
        <v>19656</v>
      </c>
      <c r="R202" s="21">
        <v>0</v>
      </c>
      <c r="S202" s="16" t="s">
        <v>18</v>
      </c>
      <c r="T202" s="21">
        <v>0</v>
      </c>
      <c r="U202" s="21">
        <v>0</v>
      </c>
      <c r="V202" s="20">
        <v>19656</v>
      </c>
      <c r="W202" s="16" t="s">
        <v>19</v>
      </c>
      <c r="X202" s="16" t="s">
        <v>1431</v>
      </c>
      <c r="Y202" s="16" t="s">
        <v>19</v>
      </c>
      <c r="Z202" s="16" t="s">
        <v>341</v>
      </c>
      <c r="AA202" s="16" t="s">
        <v>19</v>
      </c>
      <c r="AB202" s="14" t="s">
        <v>333</v>
      </c>
      <c r="AC202" s="16" t="s">
        <v>19</v>
      </c>
      <c r="AD202" s="21">
        <v>0</v>
      </c>
      <c r="AE202" s="16" t="s">
        <v>343</v>
      </c>
      <c r="AF202" s="16" t="s">
        <v>370</v>
      </c>
      <c r="AG202" s="16" t="s">
        <v>19</v>
      </c>
      <c r="AH202" s="20">
        <v>16800</v>
      </c>
      <c r="AI202" s="16" t="s">
        <v>346</v>
      </c>
      <c r="AJ202" s="16" t="s">
        <v>340</v>
      </c>
      <c r="AK202" s="16" t="s">
        <v>433</v>
      </c>
      <c r="AL202" s="16" t="s">
        <v>434</v>
      </c>
      <c r="AM202" s="16" t="s">
        <v>390</v>
      </c>
      <c r="AN202" s="16" t="s">
        <v>1432</v>
      </c>
      <c r="AO202" s="16" t="s">
        <v>351</v>
      </c>
      <c r="AP202" s="16" t="s">
        <v>352</v>
      </c>
      <c r="AQ202" s="16" t="s">
        <v>19</v>
      </c>
      <c r="AR202" s="16" t="s">
        <v>19</v>
      </c>
      <c r="AS202" s="18"/>
      <c r="AT202" s="16" t="s">
        <v>353</v>
      </c>
      <c r="AU202" s="16" t="s">
        <v>19</v>
      </c>
      <c r="AV202" s="16" t="s">
        <v>19</v>
      </c>
      <c r="AW202" s="16" t="s">
        <v>19</v>
      </c>
      <c r="AX202" s="18"/>
      <c r="AY202" s="16" t="s">
        <v>353</v>
      </c>
      <c r="AZ202" s="26">
        <v>44920</v>
      </c>
    </row>
    <row r="203" spans="1:52" x14ac:dyDescent="0.2">
      <c r="A203" s="24" t="s">
        <v>333</v>
      </c>
      <c r="B203" s="14" t="s">
        <v>334</v>
      </c>
      <c r="C203" s="14" t="s">
        <v>1433</v>
      </c>
      <c r="D203" s="14" t="s">
        <v>336</v>
      </c>
      <c r="E203" s="16" t="s">
        <v>101</v>
      </c>
      <c r="F203" s="18">
        <v>44920</v>
      </c>
      <c r="G203" s="18">
        <v>44927</v>
      </c>
      <c r="H203" s="18">
        <v>45291</v>
      </c>
      <c r="I203" s="16" t="s">
        <v>337</v>
      </c>
      <c r="J203" s="16" t="s">
        <v>1434</v>
      </c>
      <c r="K203" s="16" t="s">
        <v>1435</v>
      </c>
      <c r="L203" s="16" t="s">
        <v>1436</v>
      </c>
      <c r="M203" s="16" t="s">
        <v>338</v>
      </c>
      <c r="N203" s="20">
        <v>71370</v>
      </c>
      <c r="O203" s="16" t="s">
        <v>18</v>
      </c>
      <c r="P203" s="20">
        <v>71370</v>
      </c>
      <c r="Q203" s="20">
        <v>71370</v>
      </c>
      <c r="R203" s="21">
        <v>0</v>
      </c>
      <c r="S203" s="16" t="s">
        <v>18</v>
      </c>
      <c r="T203" s="21">
        <v>0</v>
      </c>
      <c r="U203" s="21">
        <v>0</v>
      </c>
      <c r="V203" s="20">
        <v>73368.36</v>
      </c>
      <c r="W203" s="16" t="s">
        <v>19</v>
      </c>
      <c r="X203" s="16" t="s">
        <v>1437</v>
      </c>
      <c r="Y203" s="16" t="s">
        <v>340</v>
      </c>
      <c r="Z203" s="16" t="s">
        <v>341</v>
      </c>
      <c r="AA203" s="16" t="s">
        <v>1438</v>
      </c>
      <c r="AB203" s="14" t="s">
        <v>333</v>
      </c>
      <c r="AC203" s="16" t="s">
        <v>19</v>
      </c>
      <c r="AD203" s="21">
        <v>0</v>
      </c>
      <c r="AE203" s="16" t="s">
        <v>379</v>
      </c>
      <c r="AF203" s="16" t="s">
        <v>19</v>
      </c>
      <c r="AG203" s="16" t="s">
        <v>1439</v>
      </c>
      <c r="AH203" s="20">
        <v>61000</v>
      </c>
      <c r="AI203" s="16" t="s">
        <v>346</v>
      </c>
      <c r="AJ203" s="16" t="s">
        <v>340</v>
      </c>
      <c r="AK203" s="16" t="s">
        <v>1440</v>
      </c>
      <c r="AL203" s="16" t="s">
        <v>1441</v>
      </c>
      <c r="AM203" s="16" t="s">
        <v>349</v>
      </c>
      <c r="AN203" s="16" t="s">
        <v>1442</v>
      </c>
      <c r="AO203" s="16" t="s">
        <v>351</v>
      </c>
      <c r="AP203" s="16" t="s">
        <v>352</v>
      </c>
      <c r="AQ203" s="16" t="s">
        <v>19</v>
      </c>
      <c r="AR203" s="16" t="s">
        <v>19</v>
      </c>
      <c r="AS203" s="18"/>
      <c r="AT203" s="16" t="s">
        <v>353</v>
      </c>
      <c r="AU203" s="16" t="s">
        <v>19</v>
      </c>
      <c r="AV203" s="16" t="s">
        <v>19</v>
      </c>
      <c r="AW203" s="16" t="s">
        <v>19</v>
      </c>
      <c r="AX203" s="18"/>
      <c r="AY203" s="16" t="s">
        <v>353</v>
      </c>
      <c r="AZ203" s="26">
        <v>44920</v>
      </c>
    </row>
    <row r="204" spans="1:52" x14ac:dyDescent="0.2">
      <c r="A204" s="24" t="s">
        <v>333</v>
      </c>
      <c r="B204" s="14" t="s">
        <v>415</v>
      </c>
      <c r="C204" s="14" t="s">
        <v>1443</v>
      </c>
      <c r="D204" s="14" t="s">
        <v>367</v>
      </c>
      <c r="E204" s="16" t="s">
        <v>49</v>
      </c>
      <c r="F204" s="18">
        <v>44920</v>
      </c>
      <c r="G204" s="18">
        <v>44920</v>
      </c>
      <c r="H204" s="18">
        <v>45107</v>
      </c>
      <c r="I204" s="16" t="s">
        <v>417</v>
      </c>
      <c r="J204" s="16" t="s">
        <v>129</v>
      </c>
      <c r="K204" s="16" t="s">
        <v>128</v>
      </c>
      <c r="L204" s="16" t="s">
        <v>130</v>
      </c>
      <c r="M204" s="16" t="s">
        <v>338</v>
      </c>
      <c r="N204" s="20">
        <v>2906.35</v>
      </c>
      <c r="O204" s="16" t="s">
        <v>18</v>
      </c>
      <c r="P204" s="20">
        <v>2906.35</v>
      </c>
      <c r="Q204" s="21">
        <v>0</v>
      </c>
      <c r="R204" s="21">
        <v>100</v>
      </c>
      <c r="S204" s="16" t="s">
        <v>18</v>
      </c>
      <c r="T204" s="20">
        <v>2906.35</v>
      </c>
      <c r="U204" s="20">
        <v>2906.35</v>
      </c>
      <c r="V204" s="21">
        <v>0</v>
      </c>
      <c r="W204" s="16" t="s">
        <v>19</v>
      </c>
      <c r="X204" s="16" t="s">
        <v>1444</v>
      </c>
      <c r="Y204" s="16" t="s">
        <v>19</v>
      </c>
      <c r="Z204" s="16" t="s">
        <v>341</v>
      </c>
      <c r="AA204" s="16" t="s">
        <v>19</v>
      </c>
      <c r="AB204" s="14" t="s">
        <v>333</v>
      </c>
      <c r="AC204" s="16" t="s">
        <v>19</v>
      </c>
      <c r="AD204" s="21">
        <v>0</v>
      </c>
      <c r="AE204" s="16" t="s">
        <v>343</v>
      </c>
      <c r="AF204" s="16" t="s">
        <v>370</v>
      </c>
      <c r="AG204" s="16" t="s">
        <v>19</v>
      </c>
      <c r="AH204" s="20">
        <v>2484.06</v>
      </c>
      <c r="AI204" s="16" t="s">
        <v>346</v>
      </c>
      <c r="AJ204" s="16" t="s">
        <v>340</v>
      </c>
      <c r="AK204" s="16" t="s">
        <v>418</v>
      </c>
      <c r="AL204" s="16" t="s">
        <v>417</v>
      </c>
      <c r="AM204" s="16" t="s">
        <v>418</v>
      </c>
      <c r="AN204" s="16" t="s">
        <v>1445</v>
      </c>
      <c r="AO204" s="16" t="s">
        <v>351</v>
      </c>
      <c r="AP204" s="16" t="s">
        <v>352</v>
      </c>
      <c r="AQ204" s="16" t="s">
        <v>19</v>
      </c>
      <c r="AR204" s="16" t="s">
        <v>19</v>
      </c>
      <c r="AS204" s="18"/>
      <c r="AT204" s="16" t="s">
        <v>353</v>
      </c>
      <c r="AU204" s="16" t="s">
        <v>19</v>
      </c>
      <c r="AV204" s="16" t="s">
        <v>19</v>
      </c>
      <c r="AW204" s="16" t="s">
        <v>19</v>
      </c>
      <c r="AX204" s="18"/>
      <c r="AY204" s="16" t="s">
        <v>353</v>
      </c>
      <c r="AZ204" s="26">
        <v>44920</v>
      </c>
    </row>
    <row r="205" spans="1:52" x14ac:dyDescent="0.2">
      <c r="A205" s="24" t="s">
        <v>333</v>
      </c>
      <c r="B205" s="14" t="s">
        <v>334</v>
      </c>
      <c r="C205" s="14" t="s">
        <v>1446</v>
      </c>
      <c r="D205" s="14" t="s">
        <v>367</v>
      </c>
      <c r="E205" s="16" t="s">
        <v>53</v>
      </c>
      <c r="F205" s="18">
        <v>44920</v>
      </c>
      <c r="G205" s="18">
        <v>44594</v>
      </c>
      <c r="H205" s="18">
        <v>44643</v>
      </c>
      <c r="I205" s="16" t="s">
        <v>457</v>
      </c>
      <c r="J205" s="16" t="s">
        <v>201</v>
      </c>
      <c r="K205" s="16" t="s">
        <v>200</v>
      </c>
      <c r="L205" s="16" t="s">
        <v>19</v>
      </c>
      <c r="M205" s="16" t="s">
        <v>338</v>
      </c>
      <c r="N205" s="20">
        <v>2400</v>
      </c>
      <c r="O205" s="16" t="s">
        <v>18</v>
      </c>
      <c r="P205" s="20">
        <v>2400</v>
      </c>
      <c r="Q205" s="21">
        <v>0</v>
      </c>
      <c r="R205" s="21">
        <v>100</v>
      </c>
      <c r="S205" s="16" t="s">
        <v>18</v>
      </c>
      <c r="T205" s="20">
        <v>2400</v>
      </c>
      <c r="U205" s="20">
        <v>2400</v>
      </c>
      <c r="V205" s="21">
        <v>0</v>
      </c>
      <c r="W205" s="16" t="s">
        <v>19</v>
      </c>
      <c r="X205" s="16" t="s">
        <v>1447</v>
      </c>
      <c r="Y205" s="16" t="s">
        <v>19</v>
      </c>
      <c r="Z205" s="16" t="s">
        <v>341</v>
      </c>
      <c r="AA205" s="16" t="s">
        <v>19</v>
      </c>
      <c r="AB205" s="14" t="s">
        <v>333</v>
      </c>
      <c r="AC205" s="16" t="s">
        <v>461</v>
      </c>
      <c r="AD205" s="21">
        <v>0</v>
      </c>
      <c r="AE205" s="16" t="s">
        <v>600</v>
      </c>
      <c r="AF205" s="16" t="s">
        <v>19</v>
      </c>
      <c r="AG205" s="16" t="s">
        <v>19</v>
      </c>
      <c r="AH205" s="20">
        <v>2400</v>
      </c>
      <c r="AI205" s="16" t="s">
        <v>371</v>
      </c>
      <c r="AJ205" s="16" t="s">
        <v>19</v>
      </c>
      <c r="AK205" s="16" t="s">
        <v>19</v>
      </c>
      <c r="AL205" s="16" t="s">
        <v>19</v>
      </c>
      <c r="AM205" s="16" t="s">
        <v>462</v>
      </c>
      <c r="AN205" s="16" t="s">
        <v>1448</v>
      </c>
      <c r="AO205" s="16" t="s">
        <v>351</v>
      </c>
      <c r="AP205" s="16" t="s">
        <v>602</v>
      </c>
      <c r="AQ205" s="16" t="s">
        <v>19</v>
      </c>
      <c r="AR205" s="16" t="s">
        <v>19</v>
      </c>
      <c r="AS205" s="18"/>
      <c r="AT205" s="16" t="s">
        <v>353</v>
      </c>
      <c r="AU205" s="16" t="s">
        <v>19</v>
      </c>
      <c r="AV205" s="16" t="s">
        <v>19</v>
      </c>
      <c r="AW205" s="16" t="s">
        <v>19</v>
      </c>
      <c r="AX205" s="18"/>
      <c r="AY205" s="16" t="s">
        <v>353</v>
      </c>
      <c r="AZ205" s="26">
        <v>44922</v>
      </c>
    </row>
    <row r="206" spans="1:52" x14ac:dyDescent="0.2">
      <c r="A206" s="24" t="s">
        <v>333</v>
      </c>
      <c r="B206" s="14" t="s">
        <v>334</v>
      </c>
      <c r="C206" s="14" t="s">
        <v>1449</v>
      </c>
      <c r="D206" s="14" t="s">
        <v>367</v>
      </c>
      <c r="E206" s="16" t="s">
        <v>53</v>
      </c>
      <c r="F206" s="18">
        <v>44920</v>
      </c>
      <c r="G206" s="18">
        <v>44920</v>
      </c>
      <c r="H206" s="18">
        <v>44985</v>
      </c>
      <c r="I206" s="16" t="s">
        <v>457</v>
      </c>
      <c r="J206" s="16" t="s">
        <v>223</v>
      </c>
      <c r="K206" s="16" t="s">
        <v>222</v>
      </c>
      <c r="L206" s="16" t="s">
        <v>224</v>
      </c>
      <c r="M206" s="16" t="s">
        <v>338</v>
      </c>
      <c r="N206" s="20">
        <v>36001.370000000003</v>
      </c>
      <c r="O206" s="16" t="s">
        <v>18</v>
      </c>
      <c r="P206" s="20">
        <v>36001.370000000003</v>
      </c>
      <c r="Q206" s="20">
        <v>36001.370000000003</v>
      </c>
      <c r="R206" s="21">
        <v>0</v>
      </c>
      <c r="S206" s="16" t="s">
        <v>18</v>
      </c>
      <c r="T206" s="21">
        <v>0</v>
      </c>
      <c r="U206" s="21">
        <v>0</v>
      </c>
      <c r="V206" s="20">
        <v>36001.370000000003</v>
      </c>
      <c r="W206" s="16" t="s">
        <v>19</v>
      </c>
      <c r="X206" s="16" t="s">
        <v>1450</v>
      </c>
      <c r="Y206" s="16" t="s">
        <v>19</v>
      </c>
      <c r="Z206" s="16" t="s">
        <v>341</v>
      </c>
      <c r="AA206" s="16" t="s">
        <v>19</v>
      </c>
      <c r="AB206" s="14" t="s">
        <v>333</v>
      </c>
      <c r="AC206" s="16" t="s">
        <v>461</v>
      </c>
      <c r="AD206" s="21">
        <v>0</v>
      </c>
      <c r="AE206" s="16" t="s">
        <v>343</v>
      </c>
      <c r="AF206" s="16" t="s">
        <v>370</v>
      </c>
      <c r="AG206" s="16" t="s">
        <v>19</v>
      </c>
      <c r="AH206" s="20">
        <v>30770.400000000001</v>
      </c>
      <c r="AI206" s="16" t="s">
        <v>371</v>
      </c>
      <c r="AJ206" s="16" t="s">
        <v>340</v>
      </c>
      <c r="AK206" s="16" t="s">
        <v>460</v>
      </c>
      <c r="AL206" s="16" t="s">
        <v>461</v>
      </c>
      <c r="AM206" s="16" t="s">
        <v>462</v>
      </c>
      <c r="AN206" s="16" t="s">
        <v>1451</v>
      </c>
      <c r="AO206" s="16" t="s">
        <v>351</v>
      </c>
      <c r="AP206" s="16" t="s">
        <v>352</v>
      </c>
      <c r="AQ206" s="16" t="s">
        <v>19</v>
      </c>
      <c r="AR206" s="16" t="s">
        <v>19</v>
      </c>
      <c r="AS206" s="18"/>
      <c r="AT206" s="16" t="s">
        <v>353</v>
      </c>
      <c r="AU206" s="16" t="s">
        <v>19</v>
      </c>
      <c r="AV206" s="16" t="s">
        <v>19</v>
      </c>
      <c r="AW206" s="16" t="s">
        <v>19</v>
      </c>
      <c r="AX206" s="18"/>
      <c r="AY206" s="16" t="s">
        <v>353</v>
      </c>
      <c r="AZ206" s="26">
        <v>44922</v>
      </c>
    </row>
    <row r="207" spans="1:52" x14ac:dyDescent="0.2">
      <c r="A207" s="24" t="s">
        <v>333</v>
      </c>
      <c r="B207" s="14" t="s">
        <v>415</v>
      </c>
      <c r="C207" s="14" t="s">
        <v>1452</v>
      </c>
      <c r="D207" s="14" t="s">
        <v>336</v>
      </c>
      <c r="E207" s="16" t="s">
        <v>19</v>
      </c>
      <c r="F207" s="18">
        <v>44920</v>
      </c>
      <c r="G207" s="18">
        <v>44927</v>
      </c>
      <c r="H207" s="18">
        <v>45291</v>
      </c>
      <c r="I207" s="16" t="s">
        <v>417</v>
      </c>
      <c r="J207" s="16" t="s">
        <v>1453</v>
      </c>
      <c r="K207" s="16" t="s">
        <v>1454</v>
      </c>
      <c r="L207" s="16" t="s">
        <v>1455</v>
      </c>
      <c r="M207" s="16" t="s">
        <v>338</v>
      </c>
      <c r="N207" s="20">
        <v>49999.95</v>
      </c>
      <c r="O207" s="16" t="s">
        <v>18</v>
      </c>
      <c r="P207" s="20">
        <v>49999.95</v>
      </c>
      <c r="Q207" s="20">
        <v>39788.400000000001</v>
      </c>
      <c r="R207" s="21">
        <v>20.420000000000002</v>
      </c>
      <c r="S207" s="16" t="s">
        <v>18</v>
      </c>
      <c r="T207" s="20">
        <v>12773.01</v>
      </c>
      <c r="U207" s="20">
        <v>10211.57</v>
      </c>
      <c r="V207" s="20">
        <v>39788.400000000001</v>
      </c>
      <c r="W207" s="16" t="s">
        <v>19</v>
      </c>
      <c r="X207" s="16" t="s">
        <v>1456</v>
      </c>
      <c r="Y207" s="16" t="s">
        <v>19</v>
      </c>
      <c r="Z207" s="16" t="s">
        <v>341</v>
      </c>
      <c r="AA207" s="16" t="s">
        <v>1457</v>
      </c>
      <c r="AB207" s="14" t="s">
        <v>333</v>
      </c>
      <c r="AC207" s="16" t="s">
        <v>19</v>
      </c>
      <c r="AD207" s="21">
        <v>0</v>
      </c>
      <c r="AE207" s="16" t="s">
        <v>343</v>
      </c>
      <c r="AF207" s="16" t="s">
        <v>370</v>
      </c>
      <c r="AG207" s="16" t="s">
        <v>1458</v>
      </c>
      <c r="AH207" s="20">
        <v>42735</v>
      </c>
      <c r="AI207" s="16" t="s">
        <v>371</v>
      </c>
      <c r="AJ207" s="16" t="s">
        <v>19</v>
      </c>
      <c r="AK207" s="16" t="s">
        <v>19</v>
      </c>
      <c r="AL207" s="16" t="s">
        <v>19</v>
      </c>
      <c r="AM207" s="16" t="s">
        <v>418</v>
      </c>
      <c r="AN207" s="16" t="s">
        <v>1459</v>
      </c>
      <c r="AO207" s="16" t="s">
        <v>351</v>
      </c>
      <c r="AP207" s="16" t="s">
        <v>352</v>
      </c>
      <c r="AQ207" s="16" t="s">
        <v>19</v>
      </c>
      <c r="AR207" s="16" t="s">
        <v>19</v>
      </c>
      <c r="AS207" s="18"/>
      <c r="AT207" s="16" t="s">
        <v>353</v>
      </c>
      <c r="AU207" s="16" t="s">
        <v>19</v>
      </c>
      <c r="AV207" s="16" t="s">
        <v>19</v>
      </c>
      <c r="AW207" s="16" t="s">
        <v>19</v>
      </c>
      <c r="AX207" s="18"/>
      <c r="AY207" s="16" t="s">
        <v>353</v>
      </c>
      <c r="AZ207" s="26">
        <v>44920</v>
      </c>
    </row>
    <row r="208" spans="1:52" x14ac:dyDescent="0.2">
      <c r="A208" s="24" t="s">
        <v>333</v>
      </c>
      <c r="B208" s="14" t="s">
        <v>415</v>
      </c>
      <c r="C208" s="14" t="s">
        <v>1460</v>
      </c>
      <c r="D208" s="14" t="s">
        <v>367</v>
      </c>
      <c r="E208" s="16" t="s">
        <v>49</v>
      </c>
      <c r="F208" s="18">
        <v>44920</v>
      </c>
      <c r="G208" s="18">
        <v>44927</v>
      </c>
      <c r="H208" s="18">
        <v>45291</v>
      </c>
      <c r="I208" s="16" t="s">
        <v>417</v>
      </c>
      <c r="J208" s="16" t="s">
        <v>971</v>
      </c>
      <c r="K208" s="16" t="s">
        <v>972</v>
      </c>
      <c r="L208" s="16" t="s">
        <v>973</v>
      </c>
      <c r="M208" s="16" t="s">
        <v>338</v>
      </c>
      <c r="N208" s="20">
        <v>1930.5</v>
      </c>
      <c r="O208" s="16" t="s">
        <v>18</v>
      </c>
      <c r="P208" s="20">
        <v>1930.5</v>
      </c>
      <c r="Q208" s="21">
        <v>0</v>
      </c>
      <c r="R208" s="21">
        <v>100</v>
      </c>
      <c r="S208" s="16" t="s">
        <v>18</v>
      </c>
      <c r="T208" s="20">
        <v>1930.5</v>
      </c>
      <c r="U208" s="20">
        <v>1930.5</v>
      </c>
      <c r="V208" s="21">
        <v>0</v>
      </c>
      <c r="W208" s="16" t="s">
        <v>19</v>
      </c>
      <c r="X208" s="16" t="s">
        <v>1461</v>
      </c>
      <c r="Y208" s="16" t="s">
        <v>19</v>
      </c>
      <c r="Z208" s="16" t="s">
        <v>341</v>
      </c>
      <c r="AA208" s="16" t="s">
        <v>19</v>
      </c>
      <c r="AB208" s="14" t="s">
        <v>333</v>
      </c>
      <c r="AC208" s="16" t="s">
        <v>19</v>
      </c>
      <c r="AD208" s="21">
        <v>0</v>
      </c>
      <c r="AE208" s="16" t="s">
        <v>343</v>
      </c>
      <c r="AF208" s="16" t="s">
        <v>370</v>
      </c>
      <c r="AG208" s="16" t="s">
        <v>19</v>
      </c>
      <c r="AH208" s="20">
        <v>1650</v>
      </c>
      <c r="AI208" s="16" t="s">
        <v>346</v>
      </c>
      <c r="AJ208" s="16" t="s">
        <v>340</v>
      </c>
      <c r="AK208" s="16" t="s">
        <v>418</v>
      </c>
      <c r="AL208" s="16" t="s">
        <v>417</v>
      </c>
      <c r="AM208" s="16" t="s">
        <v>418</v>
      </c>
      <c r="AN208" s="16" t="s">
        <v>1462</v>
      </c>
      <c r="AO208" s="16" t="s">
        <v>351</v>
      </c>
      <c r="AP208" s="16" t="s">
        <v>352</v>
      </c>
      <c r="AQ208" s="16" t="s">
        <v>19</v>
      </c>
      <c r="AR208" s="16" t="s">
        <v>19</v>
      </c>
      <c r="AS208" s="18"/>
      <c r="AT208" s="16" t="s">
        <v>353</v>
      </c>
      <c r="AU208" s="16" t="s">
        <v>19</v>
      </c>
      <c r="AV208" s="16" t="s">
        <v>19</v>
      </c>
      <c r="AW208" s="16" t="s">
        <v>19</v>
      </c>
      <c r="AX208" s="18"/>
      <c r="AY208" s="16" t="s">
        <v>353</v>
      </c>
      <c r="AZ208" s="26">
        <v>44920</v>
      </c>
    </row>
    <row r="209" spans="1:52" x14ac:dyDescent="0.2">
      <c r="A209" s="24" t="s">
        <v>333</v>
      </c>
      <c r="B209" s="14" t="s">
        <v>334</v>
      </c>
      <c r="C209" s="14" t="s">
        <v>1463</v>
      </c>
      <c r="D209" s="14" t="s">
        <v>367</v>
      </c>
      <c r="E209" s="16" t="s">
        <v>1464</v>
      </c>
      <c r="F209" s="18">
        <v>44920</v>
      </c>
      <c r="G209" s="18">
        <v>44927</v>
      </c>
      <c r="H209" s="18">
        <v>45291</v>
      </c>
      <c r="I209" s="16" t="s">
        <v>368</v>
      </c>
      <c r="J209" s="16" t="s">
        <v>1465</v>
      </c>
      <c r="K209" s="16" t="s">
        <v>1466</v>
      </c>
      <c r="L209" s="16" t="s">
        <v>1467</v>
      </c>
      <c r="M209" s="16" t="s">
        <v>338</v>
      </c>
      <c r="N209" s="20">
        <v>99999.99</v>
      </c>
      <c r="O209" s="16" t="s">
        <v>18</v>
      </c>
      <c r="P209" s="20">
        <v>99999.99</v>
      </c>
      <c r="Q209" s="20">
        <v>99999.99</v>
      </c>
      <c r="R209" s="21">
        <v>0</v>
      </c>
      <c r="S209" s="16" t="s">
        <v>18</v>
      </c>
      <c r="T209" s="21">
        <v>0</v>
      </c>
      <c r="U209" s="21">
        <v>0</v>
      </c>
      <c r="V209" s="20">
        <v>99999.99</v>
      </c>
      <c r="W209" s="16" t="s">
        <v>19</v>
      </c>
      <c r="X209" s="16" t="s">
        <v>1468</v>
      </c>
      <c r="Y209" s="16" t="s">
        <v>19</v>
      </c>
      <c r="Z209" s="16" t="s">
        <v>341</v>
      </c>
      <c r="AA209" s="16" t="s">
        <v>19</v>
      </c>
      <c r="AB209" s="14" t="s">
        <v>333</v>
      </c>
      <c r="AC209" s="16" t="s">
        <v>1469</v>
      </c>
      <c r="AD209" s="21">
        <v>0</v>
      </c>
      <c r="AE209" s="16" t="s">
        <v>1292</v>
      </c>
      <c r="AF209" s="16" t="s">
        <v>19</v>
      </c>
      <c r="AG209" s="16" t="s">
        <v>19</v>
      </c>
      <c r="AH209" s="20">
        <v>85470.080000000002</v>
      </c>
      <c r="AI209" s="16" t="s">
        <v>371</v>
      </c>
      <c r="AJ209" s="16" t="s">
        <v>340</v>
      </c>
      <c r="AK209" s="16" t="s">
        <v>19</v>
      </c>
      <c r="AL209" s="16" t="s">
        <v>19</v>
      </c>
      <c r="AM209" s="16" t="s">
        <v>372</v>
      </c>
      <c r="AN209" s="16" t="s">
        <v>1470</v>
      </c>
      <c r="AO209" s="16" t="s">
        <v>351</v>
      </c>
      <c r="AP209" s="16" t="s">
        <v>352</v>
      </c>
      <c r="AQ209" s="16" t="s">
        <v>19</v>
      </c>
      <c r="AR209" s="16" t="s">
        <v>19</v>
      </c>
      <c r="AS209" s="18"/>
      <c r="AT209" s="16" t="s">
        <v>353</v>
      </c>
      <c r="AU209" s="16" t="s">
        <v>19</v>
      </c>
      <c r="AV209" s="16" t="s">
        <v>19</v>
      </c>
      <c r="AW209" s="16" t="s">
        <v>19</v>
      </c>
      <c r="AX209" s="18"/>
      <c r="AY209" s="16" t="s">
        <v>353</v>
      </c>
      <c r="AZ209" s="26">
        <v>44922</v>
      </c>
    </row>
    <row r="210" spans="1:52" x14ac:dyDescent="0.2">
      <c r="A210" s="24" t="s">
        <v>333</v>
      </c>
      <c r="B210" s="14" t="s">
        <v>334</v>
      </c>
      <c r="C210" s="14" t="s">
        <v>1471</v>
      </c>
      <c r="D210" s="14" t="s">
        <v>367</v>
      </c>
      <c r="E210" s="16" t="s">
        <v>1464</v>
      </c>
      <c r="F210" s="18">
        <v>44920</v>
      </c>
      <c r="G210" s="18">
        <v>44927</v>
      </c>
      <c r="H210" s="18">
        <v>45291</v>
      </c>
      <c r="I210" s="16" t="s">
        <v>368</v>
      </c>
      <c r="J210" s="16" t="s">
        <v>1434</v>
      </c>
      <c r="K210" s="16" t="s">
        <v>1435</v>
      </c>
      <c r="L210" s="16" t="s">
        <v>1436</v>
      </c>
      <c r="M210" s="16" t="s">
        <v>338</v>
      </c>
      <c r="N210" s="20">
        <v>150000</v>
      </c>
      <c r="O210" s="16" t="s">
        <v>18</v>
      </c>
      <c r="P210" s="20">
        <v>150000</v>
      </c>
      <c r="Q210" s="20">
        <v>150000</v>
      </c>
      <c r="R210" s="21">
        <v>0</v>
      </c>
      <c r="S210" s="16" t="s">
        <v>18</v>
      </c>
      <c r="T210" s="21">
        <v>0</v>
      </c>
      <c r="U210" s="21">
        <v>0</v>
      </c>
      <c r="V210" s="20">
        <v>150000</v>
      </c>
      <c r="W210" s="16" t="s">
        <v>19</v>
      </c>
      <c r="X210" s="16" t="s">
        <v>1472</v>
      </c>
      <c r="Y210" s="16" t="s">
        <v>19</v>
      </c>
      <c r="Z210" s="16" t="s">
        <v>341</v>
      </c>
      <c r="AA210" s="16" t="s">
        <v>19</v>
      </c>
      <c r="AB210" s="14" t="s">
        <v>333</v>
      </c>
      <c r="AC210" s="16" t="s">
        <v>1469</v>
      </c>
      <c r="AD210" s="21">
        <v>0</v>
      </c>
      <c r="AE210" s="16" t="s">
        <v>481</v>
      </c>
      <c r="AF210" s="16" t="s">
        <v>19</v>
      </c>
      <c r="AG210" s="16" t="s">
        <v>19</v>
      </c>
      <c r="AH210" s="20">
        <v>128205.13</v>
      </c>
      <c r="AI210" s="16" t="s">
        <v>371</v>
      </c>
      <c r="AJ210" s="16" t="s">
        <v>340</v>
      </c>
      <c r="AK210" s="16" t="s">
        <v>19</v>
      </c>
      <c r="AL210" s="16" t="s">
        <v>19</v>
      </c>
      <c r="AM210" s="16" t="s">
        <v>372</v>
      </c>
      <c r="AN210" s="16" t="s">
        <v>1470</v>
      </c>
      <c r="AO210" s="16" t="s">
        <v>351</v>
      </c>
      <c r="AP210" s="16" t="s">
        <v>352</v>
      </c>
      <c r="AQ210" s="16" t="s">
        <v>19</v>
      </c>
      <c r="AR210" s="16" t="s">
        <v>19</v>
      </c>
      <c r="AS210" s="18"/>
      <c r="AT210" s="16" t="s">
        <v>353</v>
      </c>
      <c r="AU210" s="16" t="s">
        <v>19</v>
      </c>
      <c r="AV210" s="16" t="s">
        <v>19</v>
      </c>
      <c r="AW210" s="16" t="s">
        <v>19</v>
      </c>
      <c r="AX210" s="18"/>
      <c r="AY210" s="16" t="s">
        <v>353</v>
      </c>
      <c r="AZ210" s="26">
        <v>44922</v>
      </c>
    </row>
    <row r="211" spans="1:52" x14ac:dyDescent="0.2">
      <c r="A211" s="24" t="s">
        <v>333</v>
      </c>
      <c r="B211" s="14" t="s">
        <v>334</v>
      </c>
      <c r="C211" s="14" t="s">
        <v>1473</v>
      </c>
      <c r="D211" s="14" t="s">
        <v>367</v>
      </c>
      <c r="E211" s="16" t="s">
        <v>1464</v>
      </c>
      <c r="F211" s="18">
        <v>44920</v>
      </c>
      <c r="G211" s="18">
        <v>44927</v>
      </c>
      <c r="H211" s="18">
        <v>45291</v>
      </c>
      <c r="I211" s="16" t="s">
        <v>368</v>
      </c>
      <c r="J211" s="16" t="s">
        <v>1474</v>
      </c>
      <c r="K211" s="16" t="s">
        <v>1475</v>
      </c>
      <c r="L211" s="16" t="s">
        <v>1476</v>
      </c>
      <c r="M211" s="16" t="s">
        <v>338</v>
      </c>
      <c r="N211" s="20">
        <v>99999.99</v>
      </c>
      <c r="O211" s="16" t="s">
        <v>18</v>
      </c>
      <c r="P211" s="20">
        <v>99999.99</v>
      </c>
      <c r="Q211" s="20">
        <v>99999.99</v>
      </c>
      <c r="R211" s="21">
        <v>0</v>
      </c>
      <c r="S211" s="16" t="s">
        <v>18</v>
      </c>
      <c r="T211" s="21">
        <v>0</v>
      </c>
      <c r="U211" s="21">
        <v>0</v>
      </c>
      <c r="V211" s="20">
        <v>99999.99</v>
      </c>
      <c r="W211" s="16" t="s">
        <v>19</v>
      </c>
      <c r="X211" s="16" t="s">
        <v>1472</v>
      </c>
      <c r="Y211" s="16" t="s">
        <v>19</v>
      </c>
      <c r="Z211" s="16" t="s">
        <v>341</v>
      </c>
      <c r="AA211" s="16" t="s">
        <v>19</v>
      </c>
      <c r="AB211" s="14" t="s">
        <v>333</v>
      </c>
      <c r="AC211" s="16" t="s">
        <v>1469</v>
      </c>
      <c r="AD211" s="21">
        <v>0</v>
      </c>
      <c r="AE211" s="16" t="s">
        <v>481</v>
      </c>
      <c r="AF211" s="16" t="s">
        <v>19</v>
      </c>
      <c r="AG211" s="16" t="s">
        <v>19</v>
      </c>
      <c r="AH211" s="20">
        <v>85470.080000000002</v>
      </c>
      <c r="AI211" s="16" t="s">
        <v>371</v>
      </c>
      <c r="AJ211" s="16" t="s">
        <v>340</v>
      </c>
      <c r="AK211" s="16" t="s">
        <v>19</v>
      </c>
      <c r="AL211" s="16" t="s">
        <v>19</v>
      </c>
      <c r="AM211" s="16" t="s">
        <v>372</v>
      </c>
      <c r="AN211" s="16" t="s">
        <v>1470</v>
      </c>
      <c r="AO211" s="16" t="s">
        <v>351</v>
      </c>
      <c r="AP211" s="16" t="s">
        <v>352</v>
      </c>
      <c r="AQ211" s="16" t="s">
        <v>19</v>
      </c>
      <c r="AR211" s="16" t="s">
        <v>19</v>
      </c>
      <c r="AS211" s="18"/>
      <c r="AT211" s="16" t="s">
        <v>353</v>
      </c>
      <c r="AU211" s="16" t="s">
        <v>19</v>
      </c>
      <c r="AV211" s="16" t="s">
        <v>19</v>
      </c>
      <c r="AW211" s="16" t="s">
        <v>19</v>
      </c>
      <c r="AX211" s="18"/>
      <c r="AY211" s="16" t="s">
        <v>353</v>
      </c>
      <c r="AZ211" s="26">
        <v>44922</v>
      </c>
    </row>
    <row r="212" spans="1:52" x14ac:dyDescent="0.2">
      <c r="A212" s="24" t="s">
        <v>333</v>
      </c>
      <c r="B212" s="14" t="s">
        <v>334</v>
      </c>
      <c r="C212" s="14" t="s">
        <v>1477</v>
      </c>
      <c r="D212" s="14" t="s">
        <v>367</v>
      </c>
      <c r="E212" s="16" t="s">
        <v>1464</v>
      </c>
      <c r="F212" s="18">
        <v>44920</v>
      </c>
      <c r="G212" s="18">
        <v>44927</v>
      </c>
      <c r="H212" s="18">
        <v>45291</v>
      </c>
      <c r="I212" s="16" t="s">
        <v>368</v>
      </c>
      <c r="J212" s="16" t="s">
        <v>176</v>
      </c>
      <c r="K212" s="16" t="s">
        <v>174</v>
      </c>
      <c r="L212" s="16" t="s">
        <v>177</v>
      </c>
      <c r="M212" s="16" t="s">
        <v>338</v>
      </c>
      <c r="N212" s="21">
        <v>0.06</v>
      </c>
      <c r="O212" s="16" t="s">
        <v>18</v>
      </c>
      <c r="P212" s="21">
        <v>0.06</v>
      </c>
      <c r="Q212" s="21">
        <v>0</v>
      </c>
      <c r="R212" s="21">
        <v>0</v>
      </c>
      <c r="S212" s="16" t="s">
        <v>18</v>
      </c>
      <c r="T212" s="21">
        <v>0</v>
      </c>
      <c r="U212" s="21">
        <v>0</v>
      </c>
      <c r="V212" s="21">
        <v>0</v>
      </c>
      <c r="W212" s="16" t="s">
        <v>19</v>
      </c>
      <c r="X212" s="16" t="s">
        <v>1478</v>
      </c>
      <c r="Y212" s="16" t="s">
        <v>19</v>
      </c>
      <c r="Z212" s="16" t="s">
        <v>341</v>
      </c>
      <c r="AA212" s="16" t="s">
        <v>19</v>
      </c>
      <c r="AB212" s="14" t="s">
        <v>333</v>
      </c>
      <c r="AC212" s="16" t="s">
        <v>1469</v>
      </c>
      <c r="AD212" s="21">
        <v>0</v>
      </c>
      <c r="AE212" s="16" t="s">
        <v>481</v>
      </c>
      <c r="AF212" s="16" t="s">
        <v>19</v>
      </c>
      <c r="AG212" s="16" t="s">
        <v>19</v>
      </c>
      <c r="AH212" s="21">
        <v>0.05</v>
      </c>
      <c r="AI212" s="16" t="s">
        <v>371</v>
      </c>
      <c r="AJ212" s="16" t="s">
        <v>340</v>
      </c>
      <c r="AK212" s="16" t="s">
        <v>19</v>
      </c>
      <c r="AL212" s="16" t="s">
        <v>19</v>
      </c>
      <c r="AM212" s="16" t="s">
        <v>372</v>
      </c>
      <c r="AN212" s="16" t="s">
        <v>1470</v>
      </c>
      <c r="AO212" s="16" t="s">
        <v>351</v>
      </c>
      <c r="AP212" s="16" t="s">
        <v>352</v>
      </c>
      <c r="AQ212" s="16" t="s">
        <v>19</v>
      </c>
      <c r="AR212" s="16" t="s">
        <v>19</v>
      </c>
      <c r="AS212" s="18"/>
      <c r="AT212" s="16" t="s">
        <v>353</v>
      </c>
      <c r="AU212" s="16" t="s">
        <v>19</v>
      </c>
      <c r="AV212" s="16" t="s">
        <v>19</v>
      </c>
      <c r="AW212" s="16" t="s">
        <v>19</v>
      </c>
      <c r="AX212" s="18"/>
      <c r="AY212" s="16" t="s">
        <v>353</v>
      </c>
      <c r="AZ212" s="26">
        <v>44922</v>
      </c>
    </row>
    <row r="213" spans="1:52" x14ac:dyDescent="0.2">
      <c r="A213" s="24" t="s">
        <v>333</v>
      </c>
      <c r="B213" s="14" t="s">
        <v>334</v>
      </c>
      <c r="C213" s="14" t="s">
        <v>1479</v>
      </c>
      <c r="D213" s="14" t="s">
        <v>367</v>
      </c>
      <c r="E213" s="16" t="s">
        <v>1464</v>
      </c>
      <c r="F213" s="18">
        <v>44920</v>
      </c>
      <c r="G213" s="18">
        <v>44927</v>
      </c>
      <c r="H213" s="18">
        <v>45291</v>
      </c>
      <c r="I213" s="16" t="s">
        <v>368</v>
      </c>
      <c r="J213" s="16" t="s">
        <v>1480</v>
      </c>
      <c r="K213" s="16" t="s">
        <v>1481</v>
      </c>
      <c r="L213" s="16" t="s">
        <v>1482</v>
      </c>
      <c r="M213" s="16" t="s">
        <v>338</v>
      </c>
      <c r="N213" s="20">
        <v>99999.99</v>
      </c>
      <c r="O213" s="16" t="s">
        <v>18</v>
      </c>
      <c r="P213" s="20">
        <v>99999.99</v>
      </c>
      <c r="Q213" s="20">
        <v>99999.99</v>
      </c>
      <c r="R213" s="21">
        <v>0</v>
      </c>
      <c r="S213" s="16" t="s">
        <v>18</v>
      </c>
      <c r="T213" s="21">
        <v>0</v>
      </c>
      <c r="U213" s="21">
        <v>0</v>
      </c>
      <c r="V213" s="20">
        <v>99999.99</v>
      </c>
      <c r="W213" s="16" t="s">
        <v>19</v>
      </c>
      <c r="X213" s="16" t="s">
        <v>1468</v>
      </c>
      <c r="Y213" s="16" t="s">
        <v>19</v>
      </c>
      <c r="Z213" s="16" t="s">
        <v>341</v>
      </c>
      <c r="AA213" s="16" t="s">
        <v>19</v>
      </c>
      <c r="AB213" s="14" t="s">
        <v>333</v>
      </c>
      <c r="AC213" s="16" t="s">
        <v>1469</v>
      </c>
      <c r="AD213" s="21">
        <v>0</v>
      </c>
      <c r="AE213" s="16" t="s">
        <v>481</v>
      </c>
      <c r="AF213" s="16" t="s">
        <v>19</v>
      </c>
      <c r="AG213" s="16" t="s">
        <v>19</v>
      </c>
      <c r="AH213" s="20">
        <v>85470.080000000002</v>
      </c>
      <c r="AI213" s="16" t="s">
        <v>371</v>
      </c>
      <c r="AJ213" s="16" t="s">
        <v>19</v>
      </c>
      <c r="AK213" s="16" t="s">
        <v>19</v>
      </c>
      <c r="AL213" s="16" t="s">
        <v>19</v>
      </c>
      <c r="AM213" s="16" t="s">
        <v>372</v>
      </c>
      <c r="AN213" s="16" t="s">
        <v>1470</v>
      </c>
      <c r="AO213" s="16" t="s">
        <v>351</v>
      </c>
      <c r="AP213" s="16" t="s">
        <v>352</v>
      </c>
      <c r="AQ213" s="16" t="s">
        <v>19</v>
      </c>
      <c r="AR213" s="16" t="s">
        <v>19</v>
      </c>
      <c r="AS213" s="18"/>
      <c r="AT213" s="16" t="s">
        <v>353</v>
      </c>
      <c r="AU213" s="16" t="s">
        <v>19</v>
      </c>
      <c r="AV213" s="16" t="s">
        <v>19</v>
      </c>
      <c r="AW213" s="16" t="s">
        <v>19</v>
      </c>
      <c r="AX213" s="18"/>
      <c r="AY213" s="16" t="s">
        <v>353</v>
      </c>
      <c r="AZ213" s="26">
        <v>44921</v>
      </c>
    </row>
    <row r="214" spans="1:52" x14ac:dyDescent="0.2">
      <c r="A214" s="24" t="s">
        <v>333</v>
      </c>
      <c r="B214" s="14" t="s">
        <v>334</v>
      </c>
      <c r="C214" s="14" t="s">
        <v>1483</v>
      </c>
      <c r="D214" s="14" t="s">
        <v>367</v>
      </c>
      <c r="E214" s="16" t="s">
        <v>1464</v>
      </c>
      <c r="F214" s="18">
        <v>44920</v>
      </c>
      <c r="G214" s="18">
        <v>44927</v>
      </c>
      <c r="H214" s="18">
        <v>45291</v>
      </c>
      <c r="I214" s="16" t="s">
        <v>368</v>
      </c>
      <c r="J214" s="16" t="s">
        <v>1484</v>
      </c>
      <c r="K214" s="16" t="s">
        <v>1485</v>
      </c>
      <c r="L214" s="16" t="s">
        <v>1486</v>
      </c>
      <c r="M214" s="16" t="s">
        <v>338</v>
      </c>
      <c r="N214" s="21">
        <v>0.12</v>
      </c>
      <c r="O214" s="16" t="s">
        <v>18</v>
      </c>
      <c r="P214" s="21">
        <v>0.12</v>
      </c>
      <c r="Q214" s="21">
        <v>0</v>
      </c>
      <c r="R214" s="21">
        <v>0</v>
      </c>
      <c r="S214" s="16" t="s">
        <v>18</v>
      </c>
      <c r="T214" s="21">
        <v>0</v>
      </c>
      <c r="U214" s="21">
        <v>0</v>
      </c>
      <c r="V214" s="21">
        <v>0</v>
      </c>
      <c r="W214" s="16" t="s">
        <v>19</v>
      </c>
      <c r="X214" s="16" t="s">
        <v>1487</v>
      </c>
      <c r="Y214" s="16" t="s">
        <v>19</v>
      </c>
      <c r="Z214" s="16" t="s">
        <v>341</v>
      </c>
      <c r="AA214" s="16" t="s">
        <v>19</v>
      </c>
      <c r="AB214" s="14" t="s">
        <v>333</v>
      </c>
      <c r="AC214" s="16" t="s">
        <v>1469</v>
      </c>
      <c r="AD214" s="21">
        <v>0</v>
      </c>
      <c r="AE214" s="16" t="s">
        <v>481</v>
      </c>
      <c r="AF214" s="16" t="s">
        <v>19</v>
      </c>
      <c r="AG214" s="16" t="s">
        <v>19</v>
      </c>
      <c r="AH214" s="21">
        <v>0.1</v>
      </c>
      <c r="AI214" s="16" t="s">
        <v>371</v>
      </c>
      <c r="AJ214" s="16" t="s">
        <v>340</v>
      </c>
      <c r="AK214" s="16" t="s">
        <v>19</v>
      </c>
      <c r="AL214" s="16" t="s">
        <v>19</v>
      </c>
      <c r="AM214" s="16" t="s">
        <v>372</v>
      </c>
      <c r="AN214" s="16" t="s">
        <v>1470</v>
      </c>
      <c r="AO214" s="16" t="s">
        <v>351</v>
      </c>
      <c r="AP214" s="16" t="s">
        <v>352</v>
      </c>
      <c r="AQ214" s="16" t="s">
        <v>19</v>
      </c>
      <c r="AR214" s="16" t="s">
        <v>19</v>
      </c>
      <c r="AS214" s="18"/>
      <c r="AT214" s="16" t="s">
        <v>353</v>
      </c>
      <c r="AU214" s="16" t="s">
        <v>19</v>
      </c>
      <c r="AV214" s="16" t="s">
        <v>19</v>
      </c>
      <c r="AW214" s="16" t="s">
        <v>19</v>
      </c>
      <c r="AX214" s="18"/>
      <c r="AY214" s="16" t="s">
        <v>353</v>
      </c>
      <c r="AZ214" s="26">
        <v>44922</v>
      </c>
    </row>
    <row r="215" spans="1:52" x14ac:dyDescent="0.2">
      <c r="A215" s="24" t="s">
        <v>333</v>
      </c>
      <c r="B215" s="14" t="s">
        <v>334</v>
      </c>
      <c r="C215" s="14" t="s">
        <v>1488</v>
      </c>
      <c r="D215" s="14" t="s">
        <v>367</v>
      </c>
      <c r="E215" s="16" t="s">
        <v>1464</v>
      </c>
      <c r="F215" s="18">
        <v>44920</v>
      </c>
      <c r="G215" s="18">
        <v>44927</v>
      </c>
      <c r="H215" s="18">
        <v>45291</v>
      </c>
      <c r="I215" s="16" t="s">
        <v>368</v>
      </c>
      <c r="J215" s="16" t="s">
        <v>155</v>
      </c>
      <c r="K215" s="16" t="s">
        <v>154</v>
      </c>
      <c r="L215" s="16" t="s">
        <v>156</v>
      </c>
      <c r="M215" s="16" t="s">
        <v>338</v>
      </c>
      <c r="N215" s="20">
        <v>200000</v>
      </c>
      <c r="O215" s="16" t="s">
        <v>18</v>
      </c>
      <c r="P215" s="20">
        <v>200000</v>
      </c>
      <c r="Q215" s="20">
        <v>200000</v>
      </c>
      <c r="R215" s="21">
        <v>0</v>
      </c>
      <c r="S215" s="16" t="s">
        <v>18</v>
      </c>
      <c r="T215" s="21">
        <v>0</v>
      </c>
      <c r="U215" s="21">
        <v>0</v>
      </c>
      <c r="V215" s="20">
        <v>200000</v>
      </c>
      <c r="W215" s="16" t="s">
        <v>19</v>
      </c>
      <c r="X215" s="16" t="s">
        <v>1472</v>
      </c>
      <c r="Y215" s="16" t="s">
        <v>19</v>
      </c>
      <c r="Z215" s="16" t="s">
        <v>341</v>
      </c>
      <c r="AA215" s="16" t="s">
        <v>19</v>
      </c>
      <c r="AB215" s="14" t="s">
        <v>333</v>
      </c>
      <c r="AC215" s="16" t="s">
        <v>1469</v>
      </c>
      <c r="AD215" s="21">
        <v>0</v>
      </c>
      <c r="AE215" s="16" t="s">
        <v>481</v>
      </c>
      <c r="AF215" s="16" t="s">
        <v>19</v>
      </c>
      <c r="AG215" s="16" t="s">
        <v>19</v>
      </c>
      <c r="AH215" s="20">
        <v>170940.17</v>
      </c>
      <c r="AI215" s="16" t="s">
        <v>371</v>
      </c>
      <c r="AJ215" s="16" t="s">
        <v>340</v>
      </c>
      <c r="AK215" s="16" t="s">
        <v>19</v>
      </c>
      <c r="AL215" s="16" t="s">
        <v>19</v>
      </c>
      <c r="AM215" s="16" t="s">
        <v>372</v>
      </c>
      <c r="AN215" s="16" t="s">
        <v>1470</v>
      </c>
      <c r="AO215" s="16" t="s">
        <v>351</v>
      </c>
      <c r="AP215" s="16" t="s">
        <v>352</v>
      </c>
      <c r="AQ215" s="16" t="s">
        <v>19</v>
      </c>
      <c r="AR215" s="16" t="s">
        <v>19</v>
      </c>
      <c r="AS215" s="18"/>
      <c r="AT215" s="16" t="s">
        <v>353</v>
      </c>
      <c r="AU215" s="16" t="s">
        <v>19</v>
      </c>
      <c r="AV215" s="16" t="s">
        <v>19</v>
      </c>
      <c r="AW215" s="16" t="s">
        <v>19</v>
      </c>
      <c r="AX215" s="18"/>
      <c r="AY215" s="16" t="s">
        <v>353</v>
      </c>
      <c r="AZ215" s="26">
        <v>44922</v>
      </c>
    </row>
    <row r="216" spans="1:52" x14ac:dyDescent="0.2">
      <c r="A216" s="24" t="s">
        <v>333</v>
      </c>
      <c r="B216" s="14" t="s">
        <v>415</v>
      </c>
      <c r="C216" s="14" t="s">
        <v>1489</v>
      </c>
      <c r="D216" s="14" t="s">
        <v>367</v>
      </c>
      <c r="E216" s="16" t="s">
        <v>49</v>
      </c>
      <c r="F216" s="18">
        <v>44920</v>
      </c>
      <c r="G216" s="18">
        <v>44920</v>
      </c>
      <c r="H216" s="18">
        <v>45291</v>
      </c>
      <c r="I216" s="16" t="s">
        <v>417</v>
      </c>
      <c r="J216" s="16" t="s">
        <v>227</v>
      </c>
      <c r="K216" s="16" t="s">
        <v>225</v>
      </c>
      <c r="L216" s="16" t="s">
        <v>228</v>
      </c>
      <c r="M216" s="16" t="s">
        <v>338</v>
      </c>
      <c r="N216" s="21">
        <v>877.5</v>
      </c>
      <c r="O216" s="16" t="s">
        <v>18</v>
      </c>
      <c r="P216" s="21">
        <v>877.5</v>
      </c>
      <c r="Q216" s="21">
        <v>0</v>
      </c>
      <c r="R216" s="21">
        <v>100</v>
      </c>
      <c r="S216" s="16" t="s">
        <v>18</v>
      </c>
      <c r="T216" s="21">
        <v>877.5</v>
      </c>
      <c r="U216" s="21">
        <v>877.5</v>
      </c>
      <c r="V216" s="21">
        <v>0</v>
      </c>
      <c r="W216" s="16" t="s">
        <v>19</v>
      </c>
      <c r="X216" s="16" t="s">
        <v>226</v>
      </c>
      <c r="Y216" s="16" t="s">
        <v>19</v>
      </c>
      <c r="Z216" s="16" t="s">
        <v>341</v>
      </c>
      <c r="AA216" s="16" t="s">
        <v>19</v>
      </c>
      <c r="AB216" s="14" t="s">
        <v>333</v>
      </c>
      <c r="AC216" s="16" t="s">
        <v>19</v>
      </c>
      <c r="AD216" s="21">
        <v>0</v>
      </c>
      <c r="AE216" s="16" t="s">
        <v>343</v>
      </c>
      <c r="AF216" s="16" t="s">
        <v>370</v>
      </c>
      <c r="AG216" s="16" t="s">
        <v>19</v>
      </c>
      <c r="AH216" s="21">
        <v>750</v>
      </c>
      <c r="AI216" s="16" t="s">
        <v>371</v>
      </c>
      <c r="AJ216" s="16" t="s">
        <v>19</v>
      </c>
      <c r="AK216" s="16" t="s">
        <v>19</v>
      </c>
      <c r="AL216" s="16" t="s">
        <v>19</v>
      </c>
      <c r="AM216" s="16" t="s">
        <v>418</v>
      </c>
      <c r="AN216" s="16" t="s">
        <v>1490</v>
      </c>
      <c r="AO216" s="16" t="s">
        <v>351</v>
      </c>
      <c r="AP216" s="16" t="s">
        <v>352</v>
      </c>
      <c r="AQ216" s="16" t="s">
        <v>19</v>
      </c>
      <c r="AR216" s="16" t="s">
        <v>19</v>
      </c>
      <c r="AS216" s="18"/>
      <c r="AT216" s="16" t="s">
        <v>353</v>
      </c>
      <c r="AU216" s="16" t="s">
        <v>19</v>
      </c>
      <c r="AV216" s="16" t="s">
        <v>19</v>
      </c>
      <c r="AW216" s="16" t="s">
        <v>19</v>
      </c>
      <c r="AX216" s="18"/>
      <c r="AY216" s="16" t="s">
        <v>353</v>
      </c>
      <c r="AZ216" s="26">
        <v>44920</v>
      </c>
    </row>
    <row r="217" spans="1:52" x14ac:dyDescent="0.2">
      <c r="A217" s="24" t="s">
        <v>333</v>
      </c>
      <c r="B217" s="14" t="s">
        <v>334</v>
      </c>
      <c r="C217" s="14" t="s">
        <v>1491</v>
      </c>
      <c r="D217" s="14" t="s">
        <v>367</v>
      </c>
      <c r="E217" s="16" t="s">
        <v>1464</v>
      </c>
      <c r="F217" s="18">
        <v>44920</v>
      </c>
      <c r="G217" s="18">
        <v>44927</v>
      </c>
      <c r="H217" s="18">
        <v>45291</v>
      </c>
      <c r="I217" s="16" t="s">
        <v>368</v>
      </c>
      <c r="J217" s="16" t="s">
        <v>1257</v>
      </c>
      <c r="K217" s="16" t="s">
        <v>1258</v>
      </c>
      <c r="L217" s="16" t="s">
        <v>1259</v>
      </c>
      <c r="M217" s="16" t="s">
        <v>338</v>
      </c>
      <c r="N217" s="21">
        <v>0.06</v>
      </c>
      <c r="O217" s="16" t="s">
        <v>18</v>
      </c>
      <c r="P217" s="21">
        <v>0.06</v>
      </c>
      <c r="Q217" s="21">
        <v>0</v>
      </c>
      <c r="R217" s="21">
        <v>0</v>
      </c>
      <c r="S217" s="16" t="s">
        <v>18</v>
      </c>
      <c r="T217" s="21">
        <v>0</v>
      </c>
      <c r="U217" s="21">
        <v>0</v>
      </c>
      <c r="V217" s="21">
        <v>0</v>
      </c>
      <c r="W217" s="16" t="s">
        <v>19</v>
      </c>
      <c r="X217" s="16" t="s">
        <v>1492</v>
      </c>
      <c r="Y217" s="16" t="s">
        <v>19</v>
      </c>
      <c r="Z217" s="16" t="s">
        <v>341</v>
      </c>
      <c r="AA217" s="16" t="s">
        <v>19</v>
      </c>
      <c r="AB217" s="14" t="s">
        <v>333</v>
      </c>
      <c r="AC217" s="16" t="s">
        <v>1469</v>
      </c>
      <c r="AD217" s="21">
        <v>0</v>
      </c>
      <c r="AE217" s="16" t="s">
        <v>481</v>
      </c>
      <c r="AF217" s="16" t="s">
        <v>19</v>
      </c>
      <c r="AG217" s="16" t="s">
        <v>19</v>
      </c>
      <c r="AH217" s="21">
        <v>0.05</v>
      </c>
      <c r="AI217" s="16" t="s">
        <v>371</v>
      </c>
      <c r="AJ217" s="16" t="s">
        <v>340</v>
      </c>
      <c r="AK217" s="16" t="s">
        <v>19</v>
      </c>
      <c r="AL217" s="16" t="s">
        <v>19</v>
      </c>
      <c r="AM217" s="16" t="s">
        <v>372</v>
      </c>
      <c r="AN217" s="16" t="s">
        <v>1470</v>
      </c>
      <c r="AO217" s="16" t="s">
        <v>351</v>
      </c>
      <c r="AP217" s="16" t="s">
        <v>694</v>
      </c>
      <c r="AQ217" s="16" t="s">
        <v>19</v>
      </c>
      <c r="AR217" s="16" t="s">
        <v>19</v>
      </c>
      <c r="AS217" s="18"/>
      <c r="AT217" s="16" t="s">
        <v>353</v>
      </c>
      <c r="AU217" s="16" t="s">
        <v>19</v>
      </c>
      <c r="AV217" s="16" t="s">
        <v>19</v>
      </c>
      <c r="AW217" s="16" t="s">
        <v>19</v>
      </c>
      <c r="AX217" s="18"/>
      <c r="AY217" s="16" t="s">
        <v>353</v>
      </c>
      <c r="AZ217" s="26">
        <v>44922</v>
      </c>
    </row>
    <row r="218" spans="1:52" x14ac:dyDescent="0.2">
      <c r="A218" s="24" t="s">
        <v>333</v>
      </c>
      <c r="B218" s="14" t="s">
        <v>334</v>
      </c>
      <c r="C218" s="14" t="s">
        <v>1493</v>
      </c>
      <c r="D218" s="14" t="s">
        <v>367</v>
      </c>
      <c r="E218" s="16" t="s">
        <v>1464</v>
      </c>
      <c r="F218" s="18">
        <v>44920</v>
      </c>
      <c r="G218" s="18">
        <v>44927</v>
      </c>
      <c r="H218" s="18">
        <v>45291</v>
      </c>
      <c r="I218" s="16" t="s">
        <v>368</v>
      </c>
      <c r="J218" s="16" t="s">
        <v>1465</v>
      </c>
      <c r="K218" s="16" t="s">
        <v>1466</v>
      </c>
      <c r="L218" s="16" t="s">
        <v>1467</v>
      </c>
      <c r="M218" s="16" t="s">
        <v>338</v>
      </c>
      <c r="N218" s="21">
        <v>0.06</v>
      </c>
      <c r="O218" s="16" t="s">
        <v>18</v>
      </c>
      <c r="P218" s="21">
        <v>0.06</v>
      </c>
      <c r="Q218" s="21">
        <v>0</v>
      </c>
      <c r="R218" s="21">
        <v>0</v>
      </c>
      <c r="S218" s="16" t="s">
        <v>18</v>
      </c>
      <c r="T218" s="21">
        <v>0</v>
      </c>
      <c r="U218" s="21">
        <v>0</v>
      </c>
      <c r="V218" s="21">
        <v>0</v>
      </c>
      <c r="W218" s="16" t="s">
        <v>19</v>
      </c>
      <c r="X218" s="16" t="s">
        <v>1494</v>
      </c>
      <c r="Y218" s="16" t="s">
        <v>19</v>
      </c>
      <c r="Z218" s="16" t="s">
        <v>341</v>
      </c>
      <c r="AA218" s="16" t="s">
        <v>19</v>
      </c>
      <c r="AB218" s="14" t="s">
        <v>333</v>
      </c>
      <c r="AC218" s="16" t="s">
        <v>1469</v>
      </c>
      <c r="AD218" s="21">
        <v>0</v>
      </c>
      <c r="AE218" s="16" t="s">
        <v>481</v>
      </c>
      <c r="AF218" s="16" t="s">
        <v>19</v>
      </c>
      <c r="AG218" s="16" t="s">
        <v>19</v>
      </c>
      <c r="AH218" s="21">
        <v>0.05</v>
      </c>
      <c r="AI218" s="16" t="s">
        <v>371</v>
      </c>
      <c r="AJ218" s="16" t="s">
        <v>340</v>
      </c>
      <c r="AK218" s="16" t="s">
        <v>19</v>
      </c>
      <c r="AL218" s="16" t="s">
        <v>19</v>
      </c>
      <c r="AM218" s="16" t="s">
        <v>372</v>
      </c>
      <c r="AN218" s="16" t="s">
        <v>1470</v>
      </c>
      <c r="AO218" s="16" t="s">
        <v>351</v>
      </c>
      <c r="AP218" s="16" t="s">
        <v>352</v>
      </c>
      <c r="AQ218" s="16" t="s">
        <v>19</v>
      </c>
      <c r="AR218" s="16" t="s">
        <v>19</v>
      </c>
      <c r="AS218" s="18"/>
      <c r="AT218" s="16" t="s">
        <v>353</v>
      </c>
      <c r="AU218" s="16" t="s">
        <v>19</v>
      </c>
      <c r="AV218" s="16" t="s">
        <v>19</v>
      </c>
      <c r="AW218" s="16" t="s">
        <v>19</v>
      </c>
      <c r="AX218" s="18"/>
      <c r="AY218" s="16" t="s">
        <v>353</v>
      </c>
      <c r="AZ218" s="26">
        <v>44922</v>
      </c>
    </row>
    <row r="219" spans="1:52" x14ac:dyDescent="0.2">
      <c r="A219" s="24" t="s">
        <v>333</v>
      </c>
      <c r="B219" s="14" t="s">
        <v>334</v>
      </c>
      <c r="C219" s="14" t="s">
        <v>1495</v>
      </c>
      <c r="D219" s="14" t="s">
        <v>367</v>
      </c>
      <c r="E219" s="16" t="s">
        <v>1464</v>
      </c>
      <c r="F219" s="18">
        <v>44920</v>
      </c>
      <c r="G219" s="18">
        <v>44927</v>
      </c>
      <c r="H219" s="18">
        <v>45291</v>
      </c>
      <c r="I219" s="16" t="s">
        <v>368</v>
      </c>
      <c r="J219" s="16" t="s">
        <v>1496</v>
      </c>
      <c r="K219" s="16" t="s">
        <v>1497</v>
      </c>
      <c r="L219" s="16" t="s">
        <v>1498</v>
      </c>
      <c r="M219" s="16" t="s">
        <v>338</v>
      </c>
      <c r="N219" s="20">
        <v>250000</v>
      </c>
      <c r="O219" s="16" t="s">
        <v>18</v>
      </c>
      <c r="P219" s="20">
        <v>250000</v>
      </c>
      <c r="Q219" s="20">
        <v>250000</v>
      </c>
      <c r="R219" s="21">
        <v>0</v>
      </c>
      <c r="S219" s="16" t="s">
        <v>18</v>
      </c>
      <c r="T219" s="21">
        <v>0</v>
      </c>
      <c r="U219" s="21">
        <v>0</v>
      </c>
      <c r="V219" s="20">
        <v>250000</v>
      </c>
      <c r="W219" s="16" t="s">
        <v>19</v>
      </c>
      <c r="X219" s="16" t="s">
        <v>1499</v>
      </c>
      <c r="Y219" s="16" t="s">
        <v>19</v>
      </c>
      <c r="Z219" s="16" t="s">
        <v>341</v>
      </c>
      <c r="AA219" s="16" t="s">
        <v>19</v>
      </c>
      <c r="AB219" s="14" t="s">
        <v>333</v>
      </c>
      <c r="AC219" s="16" t="s">
        <v>1469</v>
      </c>
      <c r="AD219" s="21">
        <v>0</v>
      </c>
      <c r="AE219" s="16" t="s">
        <v>481</v>
      </c>
      <c r="AF219" s="16" t="s">
        <v>19</v>
      </c>
      <c r="AG219" s="16" t="s">
        <v>19</v>
      </c>
      <c r="AH219" s="20">
        <v>213675.21</v>
      </c>
      <c r="AI219" s="16" t="s">
        <v>371</v>
      </c>
      <c r="AJ219" s="16" t="s">
        <v>340</v>
      </c>
      <c r="AK219" s="16" t="s">
        <v>19</v>
      </c>
      <c r="AL219" s="16" t="s">
        <v>19</v>
      </c>
      <c r="AM219" s="16" t="s">
        <v>372</v>
      </c>
      <c r="AN219" s="16" t="s">
        <v>1470</v>
      </c>
      <c r="AO219" s="16" t="s">
        <v>351</v>
      </c>
      <c r="AP219" s="16" t="s">
        <v>352</v>
      </c>
      <c r="AQ219" s="16" t="s">
        <v>19</v>
      </c>
      <c r="AR219" s="16" t="s">
        <v>19</v>
      </c>
      <c r="AS219" s="18"/>
      <c r="AT219" s="16" t="s">
        <v>353</v>
      </c>
      <c r="AU219" s="16" t="s">
        <v>19</v>
      </c>
      <c r="AV219" s="16" t="s">
        <v>19</v>
      </c>
      <c r="AW219" s="16" t="s">
        <v>19</v>
      </c>
      <c r="AX219" s="18"/>
      <c r="AY219" s="16" t="s">
        <v>353</v>
      </c>
      <c r="AZ219" s="26">
        <v>44922</v>
      </c>
    </row>
    <row r="220" spans="1:52" x14ac:dyDescent="0.2">
      <c r="A220" s="24" t="s">
        <v>333</v>
      </c>
      <c r="B220" s="14" t="s">
        <v>334</v>
      </c>
      <c r="C220" s="14" t="s">
        <v>1500</v>
      </c>
      <c r="D220" s="14" t="s">
        <v>367</v>
      </c>
      <c r="E220" s="16" t="s">
        <v>1464</v>
      </c>
      <c r="F220" s="18">
        <v>44920</v>
      </c>
      <c r="G220" s="18">
        <v>44927</v>
      </c>
      <c r="H220" s="18">
        <v>45291</v>
      </c>
      <c r="I220" s="16" t="s">
        <v>368</v>
      </c>
      <c r="J220" s="16" t="s">
        <v>1501</v>
      </c>
      <c r="K220" s="16" t="s">
        <v>1502</v>
      </c>
      <c r="L220" s="16" t="s">
        <v>1503</v>
      </c>
      <c r="M220" s="16" t="s">
        <v>338</v>
      </c>
      <c r="N220" s="21">
        <v>0.06</v>
      </c>
      <c r="O220" s="16" t="s">
        <v>18</v>
      </c>
      <c r="P220" s="21">
        <v>0.06</v>
      </c>
      <c r="Q220" s="21">
        <v>0</v>
      </c>
      <c r="R220" s="21">
        <v>0</v>
      </c>
      <c r="S220" s="16" t="s">
        <v>18</v>
      </c>
      <c r="T220" s="21">
        <v>0</v>
      </c>
      <c r="U220" s="21">
        <v>0</v>
      </c>
      <c r="V220" s="21">
        <v>0</v>
      </c>
      <c r="W220" s="16" t="s">
        <v>19</v>
      </c>
      <c r="X220" s="16" t="s">
        <v>1504</v>
      </c>
      <c r="Y220" s="16" t="s">
        <v>19</v>
      </c>
      <c r="Z220" s="16" t="s">
        <v>341</v>
      </c>
      <c r="AA220" s="16" t="s">
        <v>19</v>
      </c>
      <c r="AB220" s="14" t="s">
        <v>333</v>
      </c>
      <c r="AC220" s="16" t="s">
        <v>1469</v>
      </c>
      <c r="AD220" s="21">
        <v>0</v>
      </c>
      <c r="AE220" s="16" t="s">
        <v>481</v>
      </c>
      <c r="AF220" s="16" t="s">
        <v>19</v>
      </c>
      <c r="AG220" s="16" t="s">
        <v>19</v>
      </c>
      <c r="AH220" s="21">
        <v>0.05</v>
      </c>
      <c r="AI220" s="16" t="s">
        <v>371</v>
      </c>
      <c r="AJ220" s="16" t="s">
        <v>340</v>
      </c>
      <c r="AK220" s="16" t="s">
        <v>19</v>
      </c>
      <c r="AL220" s="16" t="s">
        <v>19</v>
      </c>
      <c r="AM220" s="16" t="s">
        <v>372</v>
      </c>
      <c r="AN220" s="16" t="s">
        <v>1470</v>
      </c>
      <c r="AO220" s="16" t="s">
        <v>351</v>
      </c>
      <c r="AP220" s="16" t="s">
        <v>352</v>
      </c>
      <c r="AQ220" s="16" t="s">
        <v>19</v>
      </c>
      <c r="AR220" s="16" t="s">
        <v>19</v>
      </c>
      <c r="AS220" s="18"/>
      <c r="AT220" s="16" t="s">
        <v>353</v>
      </c>
      <c r="AU220" s="16" t="s">
        <v>19</v>
      </c>
      <c r="AV220" s="16" t="s">
        <v>19</v>
      </c>
      <c r="AW220" s="16" t="s">
        <v>19</v>
      </c>
      <c r="AX220" s="18"/>
      <c r="AY220" s="16" t="s">
        <v>353</v>
      </c>
      <c r="AZ220" s="26">
        <v>44922</v>
      </c>
    </row>
    <row r="221" spans="1:52" x14ac:dyDescent="0.2">
      <c r="A221" s="24" t="s">
        <v>333</v>
      </c>
      <c r="B221" s="14" t="s">
        <v>415</v>
      </c>
      <c r="C221" s="14" t="s">
        <v>1505</v>
      </c>
      <c r="D221" s="14" t="s">
        <v>367</v>
      </c>
      <c r="E221" s="16" t="s">
        <v>49</v>
      </c>
      <c r="F221" s="18">
        <v>44920</v>
      </c>
      <c r="G221" s="18">
        <v>44920</v>
      </c>
      <c r="H221" s="18">
        <v>45016</v>
      </c>
      <c r="I221" s="16" t="s">
        <v>515</v>
      </c>
      <c r="J221" s="16" t="s">
        <v>132</v>
      </c>
      <c r="K221" s="16" t="s">
        <v>131</v>
      </c>
      <c r="L221" s="16" t="s">
        <v>133</v>
      </c>
      <c r="M221" s="16" t="s">
        <v>338</v>
      </c>
      <c r="N221" s="20">
        <v>1514</v>
      </c>
      <c r="O221" s="16" t="s">
        <v>18</v>
      </c>
      <c r="P221" s="20">
        <v>1514</v>
      </c>
      <c r="Q221" s="21">
        <v>0</v>
      </c>
      <c r="R221" s="21">
        <v>100</v>
      </c>
      <c r="S221" s="16" t="s">
        <v>18</v>
      </c>
      <c r="T221" s="20">
        <v>1514</v>
      </c>
      <c r="U221" s="20">
        <v>1514</v>
      </c>
      <c r="V221" s="21">
        <v>0</v>
      </c>
      <c r="W221" s="16" t="s">
        <v>19</v>
      </c>
      <c r="X221" s="16" t="s">
        <v>1506</v>
      </c>
      <c r="Y221" s="16" t="s">
        <v>19</v>
      </c>
      <c r="Z221" s="16" t="s">
        <v>341</v>
      </c>
      <c r="AA221" s="16" t="s">
        <v>19</v>
      </c>
      <c r="AB221" s="14" t="s">
        <v>333</v>
      </c>
      <c r="AC221" s="16" t="s">
        <v>19</v>
      </c>
      <c r="AD221" s="21">
        <v>0</v>
      </c>
      <c r="AE221" s="16" t="s">
        <v>343</v>
      </c>
      <c r="AF221" s="16" t="s">
        <v>370</v>
      </c>
      <c r="AG221" s="16" t="s">
        <v>19</v>
      </c>
      <c r="AH221" s="20">
        <v>1294.02</v>
      </c>
      <c r="AI221" s="16" t="s">
        <v>371</v>
      </c>
      <c r="AJ221" s="16" t="s">
        <v>19</v>
      </c>
      <c r="AK221" s="16" t="s">
        <v>19</v>
      </c>
      <c r="AL221" s="16" t="s">
        <v>19</v>
      </c>
      <c r="AM221" s="16" t="s">
        <v>517</v>
      </c>
      <c r="AN221" s="16" t="s">
        <v>1507</v>
      </c>
      <c r="AO221" s="16" t="s">
        <v>351</v>
      </c>
      <c r="AP221" s="16" t="s">
        <v>352</v>
      </c>
      <c r="AQ221" s="16" t="s">
        <v>19</v>
      </c>
      <c r="AR221" s="16" t="s">
        <v>19</v>
      </c>
      <c r="AS221" s="18"/>
      <c r="AT221" s="16" t="s">
        <v>353</v>
      </c>
      <c r="AU221" s="16" t="s">
        <v>19</v>
      </c>
      <c r="AV221" s="16" t="s">
        <v>19</v>
      </c>
      <c r="AW221" s="16" t="s">
        <v>19</v>
      </c>
      <c r="AX221" s="18"/>
      <c r="AY221" s="16" t="s">
        <v>353</v>
      </c>
      <c r="AZ221" s="26">
        <v>44921</v>
      </c>
    </row>
    <row r="222" spans="1:52" x14ac:dyDescent="0.2">
      <c r="A222" s="24" t="s">
        <v>333</v>
      </c>
      <c r="B222" s="14" t="s">
        <v>415</v>
      </c>
      <c r="C222" s="14" t="s">
        <v>1508</v>
      </c>
      <c r="D222" s="14" t="s">
        <v>367</v>
      </c>
      <c r="E222" s="16" t="s">
        <v>19</v>
      </c>
      <c r="F222" s="18">
        <v>44921</v>
      </c>
      <c r="G222" s="18">
        <v>44921</v>
      </c>
      <c r="H222" s="18">
        <v>45016</v>
      </c>
      <c r="I222" s="16" t="s">
        <v>515</v>
      </c>
      <c r="J222" s="16" t="s">
        <v>230</v>
      </c>
      <c r="K222" s="16" t="s">
        <v>229</v>
      </c>
      <c r="L222" s="16" t="s">
        <v>231</v>
      </c>
      <c r="M222" s="16" t="s">
        <v>338</v>
      </c>
      <c r="N222" s="20">
        <v>15617.16</v>
      </c>
      <c r="O222" s="16" t="s">
        <v>18</v>
      </c>
      <c r="P222" s="20">
        <v>15617.16</v>
      </c>
      <c r="Q222" s="21">
        <v>0</v>
      </c>
      <c r="R222" s="21">
        <v>100</v>
      </c>
      <c r="S222" s="16" t="s">
        <v>18</v>
      </c>
      <c r="T222" s="20">
        <v>15617.16</v>
      </c>
      <c r="U222" s="20">
        <v>15617.16</v>
      </c>
      <c r="V222" s="21">
        <v>0</v>
      </c>
      <c r="W222" s="16" t="s">
        <v>19</v>
      </c>
      <c r="X222" s="16" t="s">
        <v>1509</v>
      </c>
      <c r="Y222" s="16" t="s">
        <v>19</v>
      </c>
      <c r="Z222" s="16" t="s">
        <v>341</v>
      </c>
      <c r="AA222" s="16" t="s">
        <v>19</v>
      </c>
      <c r="AB222" s="14" t="s">
        <v>333</v>
      </c>
      <c r="AC222" s="16" t="s">
        <v>49</v>
      </c>
      <c r="AD222" s="21">
        <v>0</v>
      </c>
      <c r="AE222" s="16" t="s">
        <v>343</v>
      </c>
      <c r="AF222" s="16" t="s">
        <v>370</v>
      </c>
      <c r="AG222" s="16" t="s">
        <v>19</v>
      </c>
      <c r="AH222" s="20">
        <v>13348</v>
      </c>
      <c r="AI222" s="16" t="s">
        <v>371</v>
      </c>
      <c r="AJ222" s="16" t="s">
        <v>19</v>
      </c>
      <c r="AK222" s="16" t="s">
        <v>19</v>
      </c>
      <c r="AL222" s="16" t="s">
        <v>19</v>
      </c>
      <c r="AM222" s="16" t="s">
        <v>517</v>
      </c>
      <c r="AN222" s="16" t="s">
        <v>1510</v>
      </c>
      <c r="AO222" s="16" t="s">
        <v>351</v>
      </c>
      <c r="AP222" s="16" t="s">
        <v>352</v>
      </c>
      <c r="AQ222" s="16" t="s">
        <v>19</v>
      </c>
      <c r="AR222" s="16" t="s">
        <v>19</v>
      </c>
      <c r="AS222" s="18"/>
      <c r="AT222" s="16" t="s">
        <v>353</v>
      </c>
      <c r="AU222" s="16" t="s">
        <v>19</v>
      </c>
      <c r="AV222" s="16" t="s">
        <v>19</v>
      </c>
      <c r="AW222" s="16" t="s">
        <v>19</v>
      </c>
      <c r="AX222" s="18"/>
      <c r="AY222" s="16" t="s">
        <v>353</v>
      </c>
      <c r="AZ222" s="26">
        <v>44921</v>
      </c>
    </row>
    <row r="223" spans="1:52" x14ac:dyDescent="0.2">
      <c r="A223" s="24" t="s">
        <v>333</v>
      </c>
      <c r="B223" s="14" t="s">
        <v>415</v>
      </c>
      <c r="C223" s="14" t="s">
        <v>1511</v>
      </c>
      <c r="D223" s="14" t="s">
        <v>367</v>
      </c>
      <c r="E223" s="16" t="s">
        <v>49</v>
      </c>
      <c r="F223" s="18">
        <v>44921</v>
      </c>
      <c r="G223" s="18">
        <v>44562</v>
      </c>
      <c r="H223" s="18">
        <v>44926</v>
      </c>
      <c r="I223" s="16" t="s">
        <v>417</v>
      </c>
      <c r="J223" s="16" t="s">
        <v>1214</v>
      </c>
      <c r="K223" s="16" t="s">
        <v>1215</v>
      </c>
      <c r="L223" s="16" t="s">
        <v>19</v>
      </c>
      <c r="M223" s="16" t="s">
        <v>338</v>
      </c>
      <c r="N223" s="20">
        <v>5003.38</v>
      </c>
      <c r="O223" s="16" t="s">
        <v>18</v>
      </c>
      <c r="P223" s="20">
        <v>5003.38</v>
      </c>
      <c r="Q223" s="21">
        <v>0</v>
      </c>
      <c r="R223" s="21">
        <v>100</v>
      </c>
      <c r="S223" s="16" t="s">
        <v>18</v>
      </c>
      <c r="T223" s="20">
        <v>5003.38</v>
      </c>
      <c r="U223" s="20">
        <v>5003.38</v>
      </c>
      <c r="V223" s="21">
        <v>0</v>
      </c>
      <c r="W223" s="16" t="s">
        <v>19</v>
      </c>
      <c r="X223" s="16" t="s">
        <v>1512</v>
      </c>
      <c r="Y223" s="16" t="s">
        <v>19</v>
      </c>
      <c r="Z223" s="16" t="s">
        <v>341</v>
      </c>
      <c r="AA223" s="16" t="s">
        <v>19</v>
      </c>
      <c r="AB223" s="14" t="s">
        <v>333</v>
      </c>
      <c r="AC223" s="16" t="s">
        <v>19</v>
      </c>
      <c r="AD223" s="21">
        <v>0</v>
      </c>
      <c r="AE223" s="16" t="s">
        <v>600</v>
      </c>
      <c r="AF223" s="16" t="s">
        <v>19</v>
      </c>
      <c r="AG223" s="16" t="s">
        <v>19</v>
      </c>
      <c r="AH223" s="20">
        <v>5003.38</v>
      </c>
      <c r="AI223" s="16" t="s">
        <v>371</v>
      </c>
      <c r="AJ223" s="16" t="s">
        <v>19</v>
      </c>
      <c r="AK223" s="16" t="s">
        <v>19</v>
      </c>
      <c r="AL223" s="16" t="s">
        <v>19</v>
      </c>
      <c r="AM223" s="16" t="s">
        <v>418</v>
      </c>
      <c r="AN223" s="16" t="s">
        <v>1513</v>
      </c>
      <c r="AO223" s="16" t="s">
        <v>351</v>
      </c>
      <c r="AP223" s="16" t="s">
        <v>602</v>
      </c>
      <c r="AQ223" s="16" t="s">
        <v>19</v>
      </c>
      <c r="AR223" s="16" t="s">
        <v>19</v>
      </c>
      <c r="AS223" s="18"/>
      <c r="AT223" s="16" t="s">
        <v>353</v>
      </c>
      <c r="AU223" s="16" t="s">
        <v>19</v>
      </c>
      <c r="AV223" s="16" t="s">
        <v>19</v>
      </c>
      <c r="AW223" s="16" t="s">
        <v>19</v>
      </c>
      <c r="AX223" s="18"/>
      <c r="AY223" s="16" t="s">
        <v>353</v>
      </c>
      <c r="AZ223" s="26">
        <v>44921</v>
      </c>
    </row>
    <row r="224" spans="1:52" x14ac:dyDescent="0.2">
      <c r="A224" s="24" t="s">
        <v>333</v>
      </c>
      <c r="B224" s="14" t="s">
        <v>415</v>
      </c>
      <c r="C224" s="14" t="s">
        <v>1514</v>
      </c>
      <c r="D224" s="14" t="s">
        <v>336</v>
      </c>
      <c r="E224" s="16" t="s">
        <v>19</v>
      </c>
      <c r="F224" s="18">
        <v>44921</v>
      </c>
      <c r="G224" s="18">
        <v>44921</v>
      </c>
      <c r="H224" s="18">
        <v>45107</v>
      </c>
      <c r="I224" s="16" t="s">
        <v>515</v>
      </c>
      <c r="J224" s="16" t="s">
        <v>234</v>
      </c>
      <c r="K224" s="16" t="s">
        <v>232</v>
      </c>
      <c r="L224" s="16" t="s">
        <v>235</v>
      </c>
      <c r="M224" s="16" t="s">
        <v>338</v>
      </c>
      <c r="N224" s="20">
        <v>1791.93</v>
      </c>
      <c r="O224" s="16" t="s">
        <v>18</v>
      </c>
      <c r="P224" s="20">
        <v>1791.93</v>
      </c>
      <c r="Q224" s="21">
        <v>181.6</v>
      </c>
      <c r="R224" s="21">
        <v>89.87</v>
      </c>
      <c r="S224" s="16" t="s">
        <v>18</v>
      </c>
      <c r="T224" s="20">
        <v>1610.33</v>
      </c>
      <c r="U224" s="20">
        <v>1728.11</v>
      </c>
      <c r="V224" s="21">
        <v>197.12</v>
      </c>
      <c r="W224" s="16" t="s">
        <v>19</v>
      </c>
      <c r="X224" s="16" t="s">
        <v>233</v>
      </c>
      <c r="Y224" s="16" t="s">
        <v>340</v>
      </c>
      <c r="Z224" s="16" t="s">
        <v>341</v>
      </c>
      <c r="AA224" s="16" t="s">
        <v>19</v>
      </c>
      <c r="AB224" s="14" t="s">
        <v>333</v>
      </c>
      <c r="AC224" s="16" t="s">
        <v>49</v>
      </c>
      <c r="AD224" s="21">
        <v>0</v>
      </c>
      <c r="AE224" s="16" t="s">
        <v>361</v>
      </c>
      <c r="AF224" s="16" t="s">
        <v>19</v>
      </c>
      <c r="AG224" s="16" t="s">
        <v>1515</v>
      </c>
      <c r="AH224" s="20">
        <v>1531.56</v>
      </c>
      <c r="AI224" s="16" t="s">
        <v>346</v>
      </c>
      <c r="AJ224" s="16" t="s">
        <v>340</v>
      </c>
      <c r="AK224" s="16" t="s">
        <v>418</v>
      </c>
      <c r="AL224" s="16" t="s">
        <v>417</v>
      </c>
      <c r="AM224" s="16" t="s">
        <v>517</v>
      </c>
      <c r="AN224" s="16" t="s">
        <v>1516</v>
      </c>
      <c r="AO224" s="16" t="s">
        <v>351</v>
      </c>
      <c r="AP224" s="16" t="s">
        <v>352</v>
      </c>
      <c r="AQ224" s="16" t="s">
        <v>19</v>
      </c>
      <c r="AR224" s="16" t="s">
        <v>19</v>
      </c>
      <c r="AS224" s="18"/>
      <c r="AT224" s="16" t="s">
        <v>353</v>
      </c>
      <c r="AU224" s="16" t="s">
        <v>19</v>
      </c>
      <c r="AV224" s="16" t="s">
        <v>19</v>
      </c>
      <c r="AW224" s="16" t="s">
        <v>19</v>
      </c>
      <c r="AX224" s="18"/>
      <c r="AY224" s="16" t="s">
        <v>353</v>
      </c>
      <c r="AZ224" s="26">
        <v>44921</v>
      </c>
    </row>
    <row r="225" spans="1:52" x14ac:dyDescent="0.2">
      <c r="A225" s="24" t="s">
        <v>333</v>
      </c>
      <c r="B225" s="14" t="s">
        <v>334</v>
      </c>
      <c r="C225" s="14" t="s">
        <v>1517</v>
      </c>
      <c r="D225" s="14" t="s">
        <v>367</v>
      </c>
      <c r="E225" s="16" t="s">
        <v>15</v>
      </c>
      <c r="F225" s="18">
        <v>44921</v>
      </c>
      <c r="G225" s="18">
        <v>44927</v>
      </c>
      <c r="H225" s="18">
        <v>45291</v>
      </c>
      <c r="I225" s="16" t="s">
        <v>355</v>
      </c>
      <c r="J225" s="16" t="s">
        <v>1518</v>
      </c>
      <c r="K225" s="16" t="s">
        <v>1519</v>
      </c>
      <c r="L225" s="16" t="s">
        <v>1520</v>
      </c>
      <c r="M225" s="16" t="s">
        <v>338</v>
      </c>
      <c r="N225" s="20">
        <v>31787.02</v>
      </c>
      <c r="O225" s="16" t="s">
        <v>18</v>
      </c>
      <c r="P225" s="20">
        <v>31787.02</v>
      </c>
      <c r="Q225" s="21">
        <v>0</v>
      </c>
      <c r="R225" s="21">
        <v>99.75</v>
      </c>
      <c r="S225" s="16" t="s">
        <v>18</v>
      </c>
      <c r="T225" s="20">
        <v>31787.02</v>
      </c>
      <c r="U225" s="20">
        <v>31708.17</v>
      </c>
      <c r="V225" s="21">
        <v>0</v>
      </c>
      <c r="W225" s="16" t="s">
        <v>19</v>
      </c>
      <c r="X225" s="16" t="s">
        <v>1521</v>
      </c>
      <c r="Y225" s="16" t="s">
        <v>19</v>
      </c>
      <c r="Z225" s="16" t="s">
        <v>341</v>
      </c>
      <c r="AA225" s="16" t="s">
        <v>19</v>
      </c>
      <c r="AB225" s="14" t="s">
        <v>333</v>
      </c>
      <c r="AC225" s="16" t="s">
        <v>360</v>
      </c>
      <c r="AD225" s="21">
        <v>0</v>
      </c>
      <c r="AE225" s="16" t="s">
        <v>343</v>
      </c>
      <c r="AF225" s="16" t="s">
        <v>370</v>
      </c>
      <c r="AG225" s="16" t="s">
        <v>19</v>
      </c>
      <c r="AH225" s="20">
        <v>27168.400000000001</v>
      </c>
      <c r="AI225" s="16" t="s">
        <v>346</v>
      </c>
      <c r="AJ225" s="16" t="s">
        <v>340</v>
      </c>
      <c r="AK225" s="16" t="s">
        <v>363</v>
      </c>
      <c r="AL225" s="16" t="s">
        <v>360</v>
      </c>
      <c r="AM225" s="16" t="s">
        <v>364</v>
      </c>
      <c r="AN225" s="16" t="s">
        <v>1522</v>
      </c>
      <c r="AO225" s="16" t="s">
        <v>351</v>
      </c>
      <c r="AP225" s="16" t="s">
        <v>352</v>
      </c>
      <c r="AQ225" s="16" t="s">
        <v>19</v>
      </c>
      <c r="AR225" s="16" t="s">
        <v>19</v>
      </c>
      <c r="AS225" s="18"/>
      <c r="AT225" s="16" t="s">
        <v>353</v>
      </c>
      <c r="AU225" s="16" t="s">
        <v>19</v>
      </c>
      <c r="AV225" s="16" t="s">
        <v>19</v>
      </c>
      <c r="AW225" s="16" t="s">
        <v>19</v>
      </c>
      <c r="AX225" s="18"/>
      <c r="AY225" s="16" t="s">
        <v>353</v>
      </c>
      <c r="AZ225" s="26">
        <v>44922</v>
      </c>
    </row>
    <row r="226" spans="1:52" x14ac:dyDescent="0.2">
      <c r="A226" s="24" t="s">
        <v>333</v>
      </c>
      <c r="B226" s="14" t="s">
        <v>334</v>
      </c>
      <c r="C226" s="14" t="s">
        <v>1523</v>
      </c>
      <c r="D226" s="14" t="s">
        <v>367</v>
      </c>
      <c r="E226" s="16" t="s">
        <v>1464</v>
      </c>
      <c r="F226" s="18">
        <v>44921</v>
      </c>
      <c r="G226" s="18">
        <v>44927</v>
      </c>
      <c r="H226" s="18">
        <v>45291</v>
      </c>
      <c r="I226" s="16" t="s">
        <v>368</v>
      </c>
      <c r="J226" s="16" t="s">
        <v>1225</v>
      </c>
      <c r="K226" s="16" t="s">
        <v>1226</v>
      </c>
      <c r="L226" s="16" t="s">
        <v>1227</v>
      </c>
      <c r="M226" s="16" t="s">
        <v>338</v>
      </c>
      <c r="N226" s="20">
        <v>150000</v>
      </c>
      <c r="O226" s="16" t="s">
        <v>18</v>
      </c>
      <c r="P226" s="20">
        <v>150000</v>
      </c>
      <c r="Q226" s="20">
        <v>150000</v>
      </c>
      <c r="R226" s="21">
        <v>0</v>
      </c>
      <c r="S226" s="16" t="s">
        <v>18</v>
      </c>
      <c r="T226" s="21">
        <v>0</v>
      </c>
      <c r="U226" s="21">
        <v>0</v>
      </c>
      <c r="V226" s="20">
        <v>150000</v>
      </c>
      <c r="W226" s="16" t="s">
        <v>19</v>
      </c>
      <c r="X226" s="16" t="s">
        <v>1524</v>
      </c>
      <c r="Y226" s="16" t="s">
        <v>19</v>
      </c>
      <c r="Z226" s="16" t="s">
        <v>341</v>
      </c>
      <c r="AA226" s="16" t="s">
        <v>19</v>
      </c>
      <c r="AB226" s="14" t="s">
        <v>333</v>
      </c>
      <c r="AC226" s="16" t="s">
        <v>1469</v>
      </c>
      <c r="AD226" s="21">
        <v>0</v>
      </c>
      <c r="AE226" s="16" t="s">
        <v>481</v>
      </c>
      <c r="AF226" s="16" t="s">
        <v>19</v>
      </c>
      <c r="AG226" s="16" t="s">
        <v>19</v>
      </c>
      <c r="AH226" s="20">
        <v>128205.13</v>
      </c>
      <c r="AI226" s="16" t="s">
        <v>371</v>
      </c>
      <c r="AJ226" s="16" t="s">
        <v>340</v>
      </c>
      <c r="AK226" s="16" t="s">
        <v>19</v>
      </c>
      <c r="AL226" s="16" t="s">
        <v>19</v>
      </c>
      <c r="AM226" s="16" t="s">
        <v>372</v>
      </c>
      <c r="AN226" s="16" t="s">
        <v>1470</v>
      </c>
      <c r="AO226" s="16" t="s">
        <v>351</v>
      </c>
      <c r="AP226" s="16" t="s">
        <v>352</v>
      </c>
      <c r="AQ226" s="16" t="s">
        <v>19</v>
      </c>
      <c r="AR226" s="16" t="s">
        <v>19</v>
      </c>
      <c r="AS226" s="18"/>
      <c r="AT226" s="16" t="s">
        <v>353</v>
      </c>
      <c r="AU226" s="16" t="s">
        <v>19</v>
      </c>
      <c r="AV226" s="16" t="s">
        <v>19</v>
      </c>
      <c r="AW226" s="16" t="s">
        <v>19</v>
      </c>
      <c r="AX226" s="18"/>
      <c r="AY226" s="16" t="s">
        <v>353</v>
      </c>
      <c r="AZ226" s="26">
        <v>44922</v>
      </c>
    </row>
    <row r="227" spans="1:52" x14ac:dyDescent="0.2">
      <c r="A227" s="24" t="s">
        <v>333</v>
      </c>
      <c r="B227" s="14" t="s">
        <v>334</v>
      </c>
      <c r="C227" s="14" t="s">
        <v>1525</v>
      </c>
      <c r="D227" s="14" t="s">
        <v>367</v>
      </c>
      <c r="E227" s="16" t="s">
        <v>53</v>
      </c>
      <c r="F227" s="18">
        <v>44921</v>
      </c>
      <c r="G227" s="18">
        <v>44949</v>
      </c>
      <c r="H227" s="18">
        <v>45016</v>
      </c>
      <c r="I227" s="16" t="s">
        <v>457</v>
      </c>
      <c r="J227" s="16" t="s">
        <v>1526</v>
      </c>
      <c r="K227" s="16" t="s">
        <v>1527</v>
      </c>
      <c r="L227" s="16" t="s">
        <v>1528</v>
      </c>
      <c r="M227" s="16" t="s">
        <v>338</v>
      </c>
      <c r="N227" s="20">
        <v>17575</v>
      </c>
      <c r="O227" s="16" t="s">
        <v>18</v>
      </c>
      <c r="P227" s="20">
        <v>17575</v>
      </c>
      <c r="Q227" s="21">
        <v>0</v>
      </c>
      <c r="R227" s="21">
        <v>100</v>
      </c>
      <c r="S227" s="16" t="s">
        <v>18</v>
      </c>
      <c r="T227" s="20">
        <v>17575</v>
      </c>
      <c r="U227" s="20">
        <v>17575</v>
      </c>
      <c r="V227" s="21">
        <v>0</v>
      </c>
      <c r="W227" s="16" t="s">
        <v>19</v>
      </c>
      <c r="X227" s="16" t="s">
        <v>1529</v>
      </c>
      <c r="Y227" s="16" t="s">
        <v>19</v>
      </c>
      <c r="Z227" s="16" t="s">
        <v>341</v>
      </c>
      <c r="AA227" s="16" t="s">
        <v>19</v>
      </c>
      <c r="AB227" s="14" t="s">
        <v>333</v>
      </c>
      <c r="AC227" s="16" t="s">
        <v>461</v>
      </c>
      <c r="AD227" s="21">
        <v>0</v>
      </c>
      <c r="AE227" s="16" t="s">
        <v>343</v>
      </c>
      <c r="AF227" s="16" t="s">
        <v>370</v>
      </c>
      <c r="AG227" s="16" t="s">
        <v>19</v>
      </c>
      <c r="AH227" s="20">
        <v>17575</v>
      </c>
      <c r="AI227" s="16" t="s">
        <v>346</v>
      </c>
      <c r="AJ227" s="16" t="s">
        <v>340</v>
      </c>
      <c r="AK227" s="16" t="s">
        <v>460</v>
      </c>
      <c r="AL227" s="16" t="s">
        <v>461</v>
      </c>
      <c r="AM227" s="16" t="s">
        <v>462</v>
      </c>
      <c r="AN227" s="16" t="s">
        <v>1530</v>
      </c>
      <c r="AO227" s="16" t="s">
        <v>351</v>
      </c>
      <c r="AP227" s="16" t="s">
        <v>352</v>
      </c>
      <c r="AQ227" s="16" t="s">
        <v>19</v>
      </c>
      <c r="AR227" s="16" t="s">
        <v>19</v>
      </c>
      <c r="AS227" s="18"/>
      <c r="AT227" s="16" t="s">
        <v>353</v>
      </c>
      <c r="AU227" s="16" t="s">
        <v>19</v>
      </c>
      <c r="AV227" s="16" t="s">
        <v>19</v>
      </c>
      <c r="AW227" s="16" t="s">
        <v>19</v>
      </c>
      <c r="AX227" s="18"/>
      <c r="AY227" s="16" t="s">
        <v>353</v>
      </c>
      <c r="AZ227" s="26">
        <v>44922</v>
      </c>
    </row>
    <row r="228" spans="1:52" x14ac:dyDescent="0.2">
      <c r="A228" s="24" t="s">
        <v>333</v>
      </c>
      <c r="B228" s="14" t="s">
        <v>334</v>
      </c>
      <c r="C228" s="14" t="s">
        <v>1531</v>
      </c>
      <c r="D228" s="14" t="s">
        <v>367</v>
      </c>
      <c r="E228" s="16" t="s">
        <v>1464</v>
      </c>
      <c r="F228" s="18">
        <v>44921</v>
      </c>
      <c r="G228" s="18">
        <v>44927</v>
      </c>
      <c r="H228" s="18">
        <v>45291</v>
      </c>
      <c r="I228" s="16" t="s">
        <v>368</v>
      </c>
      <c r="J228" s="16" t="s">
        <v>1532</v>
      </c>
      <c r="K228" s="16" t="s">
        <v>1533</v>
      </c>
      <c r="L228" s="16" t="s">
        <v>1534</v>
      </c>
      <c r="M228" s="16" t="s">
        <v>338</v>
      </c>
      <c r="N228" s="21">
        <v>0.12</v>
      </c>
      <c r="O228" s="16" t="s">
        <v>18</v>
      </c>
      <c r="P228" s="21">
        <v>0.12</v>
      </c>
      <c r="Q228" s="21">
        <v>0</v>
      </c>
      <c r="R228" s="21">
        <v>0</v>
      </c>
      <c r="S228" s="16" t="s">
        <v>18</v>
      </c>
      <c r="T228" s="21">
        <v>0</v>
      </c>
      <c r="U228" s="21">
        <v>0</v>
      </c>
      <c r="V228" s="21">
        <v>0</v>
      </c>
      <c r="W228" s="16" t="s">
        <v>19</v>
      </c>
      <c r="X228" s="16" t="s">
        <v>1535</v>
      </c>
      <c r="Y228" s="16" t="s">
        <v>19</v>
      </c>
      <c r="Z228" s="16" t="s">
        <v>341</v>
      </c>
      <c r="AA228" s="16" t="s">
        <v>19</v>
      </c>
      <c r="AB228" s="14" t="s">
        <v>333</v>
      </c>
      <c r="AC228" s="16" t="s">
        <v>1469</v>
      </c>
      <c r="AD228" s="21">
        <v>0</v>
      </c>
      <c r="AE228" s="16" t="s">
        <v>481</v>
      </c>
      <c r="AF228" s="16" t="s">
        <v>19</v>
      </c>
      <c r="AG228" s="16" t="s">
        <v>19</v>
      </c>
      <c r="AH228" s="21">
        <v>0.1</v>
      </c>
      <c r="AI228" s="16" t="s">
        <v>371</v>
      </c>
      <c r="AJ228" s="16" t="s">
        <v>19</v>
      </c>
      <c r="AK228" s="16" t="s">
        <v>19</v>
      </c>
      <c r="AL228" s="16" t="s">
        <v>19</v>
      </c>
      <c r="AM228" s="16" t="s">
        <v>372</v>
      </c>
      <c r="AN228" s="16" t="s">
        <v>1470</v>
      </c>
      <c r="AO228" s="16" t="s">
        <v>351</v>
      </c>
      <c r="AP228" s="16" t="s">
        <v>694</v>
      </c>
      <c r="AQ228" s="16" t="s">
        <v>19</v>
      </c>
      <c r="AR228" s="16" t="s">
        <v>19</v>
      </c>
      <c r="AS228" s="18"/>
      <c r="AT228" s="16" t="s">
        <v>353</v>
      </c>
      <c r="AU228" s="16" t="s">
        <v>19</v>
      </c>
      <c r="AV228" s="16" t="s">
        <v>19</v>
      </c>
      <c r="AW228" s="16" t="s">
        <v>19</v>
      </c>
      <c r="AX228" s="18"/>
      <c r="AY228" s="16" t="s">
        <v>353</v>
      </c>
      <c r="AZ228" s="26">
        <v>44978</v>
      </c>
    </row>
    <row r="229" spans="1:52" x14ac:dyDescent="0.2">
      <c r="A229" s="24" t="s">
        <v>333</v>
      </c>
      <c r="B229" s="14" t="s">
        <v>334</v>
      </c>
      <c r="C229" s="14" t="s">
        <v>1536</v>
      </c>
      <c r="D229" s="14" t="s">
        <v>367</v>
      </c>
      <c r="E229" s="16" t="s">
        <v>153</v>
      </c>
      <c r="F229" s="18">
        <v>44921</v>
      </c>
      <c r="G229" s="18">
        <v>44927</v>
      </c>
      <c r="H229" s="18">
        <v>45291</v>
      </c>
      <c r="I229" s="16" t="s">
        <v>386</v>
      </c>
      <c r="J229" s="16" t="s">
        <v>1537</v>
      </c>
      <c r="K229" s="16" t="s">
        <v>1538</v>
      </c>
      <c r="L229" s="16" t="s">
        <v>19</v>
      </c>
      <c r="M229" s="16" t="s">
        <v>338</v>
      </c>
      <c r="N229" s="20">
        <v>612587.21</v>
      </c>
      <c r="O229" s="16" t="s">
        <v>18</v>
      </c>
      <c r="P229" s="20">
        <v>612587.21</v>
      </c>
      <c r="Q229" s="20">
        <v>612587.21</v>
      </c>
      <c r="R229" s="21">
        <v>0</v>
      </c>
      <c r="S229" s="16" t="s">
        <v>18</v>
      </c>
      <c r="T229" s="21">
        <v>0</v>
      </c>
      <c r="U229" s="21">
        <v>0</v>
      </c>
      <c r="V229" s="20">
        <v>612587.21</v>
      </c>
      <c r="W229" s="16" t="s">
        <v>19</v>
      </c>
      <c r="X229" s="16" t="s">
        <v>1539</v>
      </c>
      <c r="Y229" s="16" t="s">
        <v>19</v>
      </c>
      <c r="Z229" s="16" t="s">
        <v>341</v>
      </c>
      <c r="AA229" s="16" t="s">
        <v>19</v>
      </c>
      <c r="AB229" s="14" t="s">
        <v>333</v>
      </c>
      <c r="AC229" s="16" t="s">
        <v>19</v>
      </c>
      <c r="AD229" s="21">
        <v>0</v>
      </c>
      <c r="AE229" s="16" t="s">
        <v>600</v>
      </c>
      <c r="AF229" s="16" t="s">
        <v>19</v>
      </c>
      <c r="AG229" s="16" t="s">
        <v>19</v>
      </c>
      <c r="AH229" s="20">
        <v>612587.21</v>
      </c>
      <c r="AI229" s="16" t="s">
        <v>371</v>
      </c>
      <c r="AJ229" s="16" t="s">
        <v>19</v>
      </c>
      <c r="AK229" s="16" t="s">
        <v>1540</v>
      </c>
      <c r="AL229" s="16" t="s">
        <v>1541</v>
      </c>
      <c r="AM229" s="16" t="s">
        <v>390</v>
      </c>
      <c r="AN229" s="16" t="s">
        <v>1542</v>
      </c>
      <c r="AO229" s="16" t="s">
        <v>351</v>
      </c>
      <c r="AP229" s="16" t="s">
        <v>352</v>
      </c>
      <c r="AQ229" s="16" t="s">
        <v>19</v>
      </c>
      <c r="AR229" s="16" t="s">
        <v>19</v>
      </c>
      <c r="AS229" s="18"/>
      <c r="AT229" s="16" t="s">
        <v>353</v>
      </c>
      <c r="AU229" s="16" t="s">
        <v>19</v>
      </c>
      <c r="AV229" s="16" t="s">
        <v>19</v>
      </c>
      <c r="AW229" s="16" t="s">
        <v>19</v>
      </c>
      <c r="AX229" s="18"/>
      <c r="AY229" s="16" t="s">
        <v>353</v>
      </c>
      <c r="AZ229" s="26">
        <v>44923</v>
      </c>
    </row>
    <row r="230" spans="1:52" x14ac:dyDescent="0.2">
      <c r="A230" s="24" t="s">
        <v>333</v>
      </c>
      <c r="B230" s="14" t="s">
        <v>334</v>
      </c>
      <c r="C230" s="14" t="s">
        <v>1543</v>
      </c>
      <c r="D230" s="14" t="s">
        <v>367</v>
      </c>
      <c r="E230" s="16" t="s">
        <v>53</v>
      </c>
      <c r="F230" s="18">
        <v>44921</v>
      </c>
      <c r="G230" s="18">
        <v>44943</v>
      </c>
      <c r="H230" s="18">
        <v>44943</v>
      </c>
      <c r="I230" s="16" t="s">
        <v>457</v>
      </c>
      <c r="J230" s="16" t="s">
        <v>1544</v>
      </c>
      <c r="K230" s="16" t="s">
        <v>1545</v>
      </c>
      <c r="L230" s="16" t="s">
        <v>1546</v>
      </c>
      <c r="M230" s="16" t="s">
        <v>338</v>
      </c>
      <c r="N230" s="20">
        <v>64730.14</v>
      </c>
      <c r="O230" s="16" t="s">
        <v>18</v>
      </c>
      <c r="P230" s="20">
        <v>64730.14</v>
      </c>
      <c r="Q230" s="20">
        <v>64730.14</v>
      </c>
      <c r="R230" s="21">
        <v>0</v>
      </c>
      <c r="S230" s="16" t="s">
        <v>18</v>
      </c>
      <c r="T230" s="21">
        <v>0</v>
      </c>
      <c r="U230" s="21">
        <v>0</v>
      </c>
      <c r="V230" s="20">
        <v>64730.14</v>
      </c>
      <c r="W230" s="16" t="s">
        <v>19</v>
      </c>
      <c r="X230" s="16" t="s">
        <v>1547</v>
      </c>
      <c r="Y230" s="16" t="s">
        <v>19</v>
      </c>
      <c r="Z230" s="16" t="s">
        <v>341</v>
      </c>
      <c r="AA230" s="16" t="s">
        <v>19</v>
      </c>
      <c r="AB230" s="14" t="s">
        <v>333</v>
      </c>
      <c r="AC230" s="16" t="s">
        <v>461</v>
      </c>
      <c r="AD230" s="21">
        <v>0</v>
      </c>
      <c r="AE230" s="16" t="s">
        <v>361</v>
      </c>
      <c r="AF230" s="16" t="s">
        <v>19</v>
      </c>
      <c r="AG230" s="16" t="s">
        <v>19</v>
      </c>
      <c r="AH230" s="20">
        <v>55324.89</v>
      </c>
      <c r="AI230" s="16" t="s">
        <v>346</v>
      </c>
      <c r="AJ230" s="16" t="s">
        <v>340</v>
      </c>
      <c r="AK230" s="16" t="s">
        <v>460</v>
      </c>
      <c r="AL230" s="16" t="s">
        <v>461</v>
      </c>
      <c r="AM230" s="16" t="s">
        <v>462</v>
      </c>
      <c r="AN230" s="16" t="s">
        <v>1548</v>
      </c>
      <c r="AO230" s="16" t="s">
        <v>351</v>
      </c>
      <c r="AP230" s="16" t="s">
        <v>352</v>
      </c>
      <c r="AQ230" s="16" t="s">
        <v>19</v>
      </c>
      <c r="AR230" s="16" t="s">
        <v>19</v>
      </c>
      <c r="AS230" s="18"/>
      <c r="AT230" s="16" t="s">
        <v>353</v>
      </c>
      <c r="AU230" s="16" t="s">
        <v>19</v>
      </c>
      <c r="AV230" s="16" t="s">
        <v>19</v>
      </c>
      <c r="AW230" s="16" t="s">
        <v>19</v>
      </c>
      <c r="AX230" s="18"/>
      <c r="AY230" s="16" t="s">
        <v>353</v>
      </c>
      <c r="AZ230" s="26">
        <v>44923</v>
      </c>
    </row>
    <row r="231" spans="1:52" x14ac:dyDescent="0.2">
      <c r="A231" s="24" t="s">
        <v>333</v>
      </c>
      <c r="B231" s="14" t="s">
        <v>334</v>
      </c>
      <c r="C231" s="14" t="s">
        <v>1549</v>
      </c>
      <c r="D231" s="14" t="s">
        <v>367</v>
      </c>
      <c r="E231" s="16" t="s">
        <v>188</v>
      </c>
      <c r="F231" s="18">
        <v>44921</v>
      </c>
      <c r="G231" s="18">
        <v>44927</v>
      </c>
      <c r="H231" s="18">
        <v>45291</v>
      </c>
      <c r="I231" s="16" t="s">
        <v>386</v>
      </c>
      <c r="J231" s="16" t="s">
        <v>1550</v>
      </c>
      <c r="K231" s="16" t="s">
        <v>1551</v>
      </c>
      <c r="L231" s="16" t="s">
        <v>19</v>
      </c>
      <c r="M231" s="16" t="s">
        <v>338</v>
      </c>
      <c r="N231" s="20">
        <v>554214.82999999996</v>
      </c>
      <c r="O231" s="16" t="s">
        <v>18</v>
      </c>
      <c r="P231" s="20">
        <v>554214.82999999996</v>
      </c>
      <c r="Q231" s="20">
        <v>554214.82999999996</v>
      </c>
      <c r="R231" s="21">
        <v>0</v>
      </c>
      <c r="S231" s="16" t="s">
        <v>18</v>
      </c>
      <c r="T231" s="21">
        <v>0</v>
      </c>
      <c r="U231" s="21">
        <v>0</v>
      </c>
      <c r="V231" s="20">
        <v>554214.82999999996</v>
      </c>
      <c r="W231" s="16" t="s">
        <v>19</v>
      </c>
      <c r="X231" s="16" t="s">
        <v>1539</v>
      </c>
      <c r="Y231" s="16" t="s">
        <v>19</v>
      </c>
      <c r="Z231" s="16" t="s">
        <v>341</v>
      </c>
      <c r="AA231" s="16" t="s">
        <v>19</v>
      </c>
      <c r="AB231" s="14" t="s">
        <v>333</v>
      </c>
      <c r="AC231" s="16" t="s">
        <v>19</v>
      </c>
      <c r="AD231" s="21">
        <v>0</v>
      </c>
      <c r="AE231" s="16" t="s">
        <v>600</v>
      </c>
      <c r="AF231" s="16" t="s">
        <v>19</v>
      </c>
      <c r="AG231" s="16" t="s">
        <v>19</v>
      </c>
      <c r="AH231" s="20">
        <v>554214.82999999996</v>
      </c>
      <c r="AI231" s="16" t="s">
        <v>371</v>
      </c>
      <c r="AJ231" s="16" t="s">
        <v>19</v>
      </c>
      <c r="AK231" s="16" t="s">
        <v>1540</v>
      </c>
      <c r="AL231" s="16" t="s">
        <v>1541</v>
      </c>
      <c r="AM231" s="16" t="s">
        <v>390</v>
      </c>
      <c r="AN231" s="16" t="s">
        <v>1552</v>
      </c>
      <c r="AO231" s="16" t="s">
        <v>351</v>
      </c>
      <c r="AP231" s="16" t="s">
        <v>352</v>
      </c>
      <c r="AQ231" s="16" t="s">
        <v>19</v>
      </c>
      <c r="AR231" s="16" t="s">
        <v>19</v>
      </c>
      <c r="AS231" s="18"/>
      <c r="AT231" s="16" t="s">
        <v>353</v>
      </c>
      <c r="AU231" s="16" t="s">
        <v>19</v>
      </c>
      <c r="AV231" s="16" t="s">
        <v>19</v>
      </c>
      <c r="AW231" s="16" t="s">
        <v>19</v>
      </c>
      <c r="AX231" s="18"/>
      <c r="AY231" s="16" t="s">
        <v>353</v>
      </c>
      <c r="AZ231" s="26">
        <v>44923</v>
      </c>
    </row>
    <row r="232" spans="1:52" x14ac:dyDescent="0.2">
      <c r="A232" s="24" t="s">
        <v>333</v>
      </c>
      <c r="B232" s="14" t="s">
        <v>334</v>
      </c>
      <c r="C232" s="14" t="s">
        <v>1553</v>
      </c>
      <c r="D232" s="14" t="s">
        <v>367</v>
      </c>
      <c r="E232" s="16" t="s">
        <v>53</v>
      </c>
      <c r="F232" s="18">
        <v>44921</v>
      </c>
      <c r="G232" s="18">
        <v>44927</v>
      </c>
      <c r="H232" s="18">
        <v>45291</v>
      </c>
      <c r="I232" s="16" t="s">
        <v>457</v>
      </c>
      <c r="J232" s="16" t="s">
        <v>1554</v>
      </c>
      <c r="K232" s="16" t="s">
        <v>1555</v>
      </c>
      <c r="L232" s="16" t="s">
        <v>19</v>
      </c>
      <c r="M232" s="16" t="s">
        <v>338</v>
      </c>
      <c r="N232" s="20">
        <v>40706.25</v>
      </c>
      <c r="O232" s="16" t="s">
        <v>18</v>
      </c>
      <c r="P232" s="20">
        <v>40706.25</v>
      </c>
      <c r="Q232" s="20">
        <v>40706.25</v>
      </c>
      <c r="R232" s="21">
        <v>0</v>
      </c>
      <c r="S232" s="16" t="s">
        <v>18</v>
      </c>
      <c r="T232" s="21">
        <v>0</v>
      </c>
      <c r="U232" s="21">
        <v>0</v>
      </c>
      <c r="V232" s="20">
        <v>40706.25</v>
      </c>
      <c r="W232" s="16" t="s">
        <v>19</v>
      </c>
      <c r="X232" s="16" t="s">
        <v>1556</v>
      </c>
      <c r="Y232" s="16" t="s">
        <v>19</v>
      </c>
      <c r="Z232" s="16" t="s">
        <v>341</v>
      </c>
      <c r="AA232" s="16" t="s">
        <v>19</v>
      </c>
      <c r="AB232" s="14" t="s">
        <v>333</v>
      </c>
      <c r="AC232" s="16" t="s">
        <v>461</v>
      </c>
      <c r="AD232" s="21">
        <v>0</v>
      </c>
      <c r="AE232" s="16" t="s">
        <v>343</v>
      </c>
      <c r="AF232" s="16" t="s">
        <v>370</v>
      </c>
      <c r="AG232" s="16" t="s">
        <v>19</v>
      </c>
      <c r="AH232" s="20">
        <v>40706.25</v>
      </c>
      <c r="AI232" s="16" t="s">
        <v>371</v>
      </c>
      <c r="AJ232" s="16" t="s">
        <v>19</v>
      </c>
      <c r="AK232" s="16" t="s">
        <v>460</v>
      </c>
      <c r="AL232" s="16" t="s">
        <v>461</v>
      </c>
      <c r="AM232" s="16" t="s">
        <v>462</v>
      </c>
      <c r="AN232" s="16" t="s">
        <v>1557</v>
      </c>
      <c r="AO232" s="16" t="s">
        <v>351</v>
      </c>
      <c r="AP232" s="16" t="s">
        <v>352</v>
      </c>
      <c r="AQ232" s="16" t="s">
        <v>19</v>
      </c>
      <c r="AR232" s="16" t="s">
        <v>19</v>
      </c>
      <c r="AS232" s="18"/>
      <c r="AT232" s="16" t="s">
        <v>353</v>
      </c>
      <c r="AU232" s="16" t="s">
        <v>19</v>
      </c>
      <c r="AV232" s="16" t="s">
        <v>19</v>
      </c>
      <c r="AW232" s="16" t="s">
        <v>19</v>
      </c>
      <c r="AX232" s="18"/>
      <c r="AY232" s="16" t="s">
        <v>353</v>
      </c>
      <c r="AZ232" s="26">
        <v>44922</v>
      </c>
    </row>
    <row r="233" spans="1:52" x14ac:dyDescent="0.2">
      <c r="A233" s="24" t="s">
        <v>333</v>
      </c>
      <c r="B233" s="14" t="s">
        <v>334</v>
      </c>
      <c r="C233" s="14" t="s">
        <v>1558</v>
      </c>
      <c r="D233" s="14" t="s">
        <v>670</v>
      </c>
      <c r="E233" s="16" t="s">
        <v>53</v>
      </c>
      <c r="F233" s="18">
        <v>44921</v>
      </c>
      <c r="G233" s="18">
        <v>44913</v>
      </c>
      <c r="H233" s="18">
        <v>44915</v>
      </c>
      <c r="I233" s="16" t="s">
        <v>457</v>
      </c>
      <c r="J233" s="16" t="s">
        <v>135</v>
      </c>
      <c r="K233" s="16" t="s">
        <v>134</v>
      </c>
      <c r="L233" s="16" t="s">
        <v>19</v>
      </c>
      <c r="M233" s="16" t="s">
        <v>338</v>
      </c>
      <c r="N233" s="20">
        <v>1109.1600000000001</v>
      </c>
      <c r="O233" s="16" t="s">
        <v>18</v>
      </c>
      <c r="P233" s="20">
        <v>1109.1600000000001</v>
      </c>
      <c r="Q233" s="21">
        <v>0</v>
      </c>
      <c r="R233" s="21">
        <v>100</v>
      </c>
      <c r="S233" s="16" t="s">
        <v>18</v>
      </c>
      <c r="T233" s="20">
        <v>1109.1600000000001</v>
      </c>
      <c r="U233" s="20">
        <v>1109.1600000000001</v>
      </c>
      <c r="V233" s="21">
        <v>0</v>
      </c>
      <c r="W233" s="16" t="s">
        <v>19</v>
      </c>
      <c r="X233" s="16" t="s">
        <v>1559</v>
      </c>
      <c r="Y233" s="16" t="s">
        <v>19</v>
      </c>
      <c r="Z233" s="16" t="s">
        <v>341</v>
      </c>
      <c r="AA233" s="16" t="s">
        <v>19</v>
      </c>
      <c r="AB233" s="14" t="s">
        <v>333</v>
      </c>
      <c r="AC233" s="16" t="s">
        <v>461</v>
      </c>
      <c r="AD233" s="21">
        <v>0</v>
      </c>
      <c r="AE233" s="16" t="s">
        <v>663</v>
      </c>
      <c r="AF233" s="16" t="s">
        <v>19</v>
      </c>
      <c r="AG233" s="16" t="s">
        <v>19</v>
      </c>
      <c r="AH233" s="21">
        <v>948</v>
      </c>
      <c r="AI233" s="16" t="s">
        <v>371</v>
      </c>
      <c r="AJ233" s="16" t="s">
        <v>19</v>
      </c>
      <c r="AK233" s="16" t="s">
        <v>19</v>
      </c>
      <c r="AL233" s="16" t="s">
        <v>19</v>
      </c>
      <c r="AM233" s="16" t="s">
        <v>462</v>
      </c>
      <c r="AN233" s="16" t="s">
        <v>1560</v>
      </c>
      <c r="AO233" s="16" t="s">
        <v>351</v>
      </c>
      <c r="AP233" s="16" t="s">
        <v>352</v>
      </c>
      <c r="AQ233" s="16" t="s">
        <v>19</v>
      </c>
      <c r="AR233" s="16" t="s">
        <v>19</v>
      </c>
      <c r="AS233" s="18"/>
      <c r="AT233" s="16" t="s">
        <v>353</v>
      </c>
      <c r="AU233" s="16" t="s">
        <v>19</v>
      </c>
      <c r="AV233" s="16" t="s">
        <v>19</v>
      </c>
      <c r="AW233" s="16" t="s">
        <v>19</v>
      </c>
      <c r="AX233" s="18"/>
      <c r="AY233" s="16" t="s">
        <v>353</v>
      </c>
      <c r="AZ233" s="26">
        <v>44922</v>
      </c>
    </row>
    <row r="234" spans="1:52" x14ac:dyDescent="0.2">
      <c r="A234" s="24" t="s">
        <v>333</v>
      </c>
      <c r="B234" s="14" t="s">
        <v>334</v>
      </c>
      <c r="C234" s="14" t="s">
        <v>1561</v>
      </c>
      <c r="D234" s="14" t="s">
        <v>367</v>
      </c>
      <c r="E234" s="16" t="s">
        <v>44</v>
      </c>
      <c r="F234" s="18">
        <v>44921</v>
      </c>
      <c r="G234" s="18">
        <v>44927</v>
      </c>
      <c r="H234" s="18">
        <v>45291</v>
      </c>
      <c r="I234" s="16" t="s">
        <v>457</v>
      </c>
      <c r="J234" s="16" t="s">
        <v>1562</v>
      </c>
      <c r="K234" s="16" t="s">
        <v>1563</v>
      </c>
      <c r="L234" s="16" t="s">
        <v>1564</v>
      </c>
      <c r="M234" s="16" t="s">
        <v>338</v>
      </c>
      <c r="N234" s="20">
        <v>83484.37</v>
      </c>
      <c r="O234" s="16" t="s">
        <v>18</v>
      </c>
      <c r="P234" s="20">
        <v>83484.37</v>
      </c>
      <c r="Q234" s="20">
        <v>83484.37</v>
      </c>
      <c r="R234" s="21">
        <v>0</v>
      </c>
      <c r="S234" s="16" t="s">
        <v>18</v>
      </c>
      <c r="T234" s="21">
        <v>0</v>
      </c>
      <c r="U234" s="21">
        <v>0</v>
      </c>
      <c r="V234" s="20">
        <v>83484.37</v>
      </c>
      <c r="W234" s="16" t="s">
        <v>19</v>
      </c>
      <c r="X234" s="16" t="s">
        <v>1565</v>
      </c>
      <c r="Y234" s="16" t="s">
        <v>19</v>
      </c>
      <c r="Z234" s="16" t="s">
        <v>341</v>
      </c>
      <c r="AA234" s="16" t="s">
        <v>19</v>
      </c>
      <c r="AB234" s="14" t="s">
        <v>333</v>
      </c>
      <c r="AC234" s="16" t="s">
        <v>19</v>
      </c>
      <c r="AD234" s="21">
        <v>0</v>
      </c>
      <c r="AE234" s="16" t="s">
        <v>343</v>
      </c>
      <c r="AF234" s="16" t="s">
        <v>1566</v>
      </c>
      <c r="AG234" s="16" t="s">
        <v>19</v>
      </c>
      <c r="AH234" s="20">
        <v>71354.16</v>
      </c>
      <c r="AI234" s="16" t="s">
        <v>346</v>
      </c>
      <c r="AJ234" s="16" t="s">
        <v>340</v>
      </c>
      <c r="AK234" s="16" t="s">
        <v>1567</v>
      </c>
      <c r="AL234" s="16" t="s">
        <v>1568</v>
      </c>
      <c r="AM234" s="16" t="s">
        <v>462</v>
      </c>
      <c r="AN234" s="16" t="s">
        <v>1569</v>
      </c>
      <c r="AO234" s="16" t="s">
        <v>351</v>
      </c>
      <c r="AP234" s="16" t="s">
        <v>352</v>
      </c>
      <c r="AQ234" s="16" t="s">
        <v>19</v>
      </c>
      <c r="AR234" s="16" t="s">
        <v>19</v>
      </c>
      <c r="AS234" s="18"/>
      <c r="AT234" s="16" t="s">
        <v>353</v>
      </c>
      <c r="AU234" s="16" t="s">
        <v>19</v>
      </c>
      <c r="AV234" s="16" t="s">
        <v>19</v>
      </c>
      <c r="AW234" s="16" t="s">
        <v>19</v>
      </c>
      <c r="AX234" s="18"/>
      <c r="AY234" s="16" t="s">
        <v>353</v>
      </c>
      <c r="AZ234" s="26">
        <v>44922</v>
      </c>
    </row>
    <row r="235" spans="1:52" x14ac:dyDescent="0.2">
      <c r="A235" s="24" t="s">
        <v>333</v>
      </c>
      <c r="B235" s="14" t="s">
        <v>334</v>
      </c>
      <c r="C235" s="14" t="s">
        <v>1570</v>
      </c>
      <c r="D235" s="14" t="s">
        <v>367</v>
      </c>
      <c r="E235" s="16" t="s">
        <v>53</v>
      </c>
      <c r="F235" s="18">
        <v>44921</v>
      </c>
      <c r="G235" s="18">
        <v>44927</v>
      </c>
      <c r="H235" s="18">
        <v>45291</v>
      </c>
      <c r="I235" s="16" t="s">
        <v>457</v>
      </c>
      <c r="J235" s="16" t="s">
        <v>1562</v>
      </c>
      <c r="K235" s="16" t="s">
        <v>1563</v>
      </c>
      <c r="L235" s="16" t="s">
        <v>1564</v>
      </c>
      <c r="M235" s="16" t="s">
        <v>338</v>
      </c>
      <c r="N235" s="20">
        <v>80956.740000000005</v>
      </c>
      <c r="O235" s="16" t="s">
        <v>18</v>
      </c>
      <c r="P235" s="20">
        <v>80956.740000000005</v>
      </c>
      <c r="Q235" s="20">
        <v>76809.36</v>
      </c>
      <c r="R235" s="21">
        <v>5.12</v>
      </c>
      <c r="S235" s="16" t="s">
        <v>18</v>
      </c>
      <c r="T235" s="20">
        <v>4147.3999999999996</v>
      </c>
      <c r="U235" s="20">
        <v>4147.3900000000003</v>
      </c>
      <c r="V235" s="20">
        <v>76809.34</v>
      </c>
      <c r="W235" s="16" t="s">
        <v>19</v>
      </c>
      <c r="X235" s="16" t="s">
        <v>1571</v>
      </c>
      <c r="Y235" s="16" t="s">
        <v>19</v>
      </c>
      <c r="Z235" s="16" t="s">
        <v>341</v>
      </c>
      <c r="AA235" s="16" t="s">
        <v>19</v>
      </c>
      <c r="AB235" s="14" t="s">
        <v>333</v>
      </c>
      <c r="AC235" s="16" t="s">
        <v>461</v>
      </c>
      <c r="AD235" s="21">
        <v>0</v>
      </c>
      <c r="AE235" s="16" t="s">
        <v>361</v>
      </c>
      <c r="AF235" s="16" t="s">
        <v>19</v>
      </c>
      <c r="AG235" s="16" t="s">
        <v>19</v>
      </c>
      <c r="AH235" s="20">
        <v>69193.8</v>
      </c>
      <c r="AI235" s="16" t="s">
        <v>346</v>
      </c>
      <c r="AJ235" s="16" t="s">
        <v>340</v>
      </c>
      <c r="AK235" s="16" t="s">
        <v>460</v>
      </c>
      <c r="AL235" s="16" t="s">
        <v>461</v>
      </c>
      <c r="AM235" s="16" t="s">
        <v>462</v>
      </c>
      <c r="AN235" s="16" t="s">
        <v>1572</v>
      </c>
      <c r="AO235" s="16" t="s">
        <v>351</v>
      </c>
      <c r="AP235" s="16" t="s">
        <v>352</v>
      </c>
      <c r="AQ235" s="16" t="s">
        <v>19</v>
      </c>
      <c r="AR235" s="16" t="s">
        <v>19</v>
      </c>
      <c r="AS235" s="18"/>
      <c r="AT235" s="16" t="s">
        <v>353</v>
      </c>
      <c r="AU235" s="16" t="s">
        <v>19</v>
      </c>
      <c r="AV235" s="16" t="s">
        <v>19</v>
      </c>
      <c r="AW235" s="16" t="s">
        <v>19</v>
      </c>
      <c r="AX235" s="18"/>
      <c r="AY235" s="16" t="s">
        <v>353</v>
      </c>
      <c r="AZ235" s="26">
        <v>44922</v>
      </c>
    </row>
    <row r="236" spans="1:52" x14ac:dyDescent="0.2">
      <c r="A236" s="24" t="s">
        <v>333</v>
      </c>
      <c r="B236" s="14" t="s">
        <v>334</v>
      </c>
      <c r="C236" s="14" t="s">
        <v>1573</v>
      </c>
      <c r="D236" s="14" t="s">
        <v>367</v>
      </c>
      <c r="E236" s="16" t="s">
        <v>44</v>
      </c>
      <c r="F236" s="18">
        <v>44922</v>
      </c>
      <c r="G236" s="18">
        <v>44927</v>
      </c>
      <c r="H236" s="18">
        <v>45657</v>
      </c>
      <c r="I236" s="16" t="s">
        <v>337</v>
      </c>
      <c r="J236" s="16" t="s">
        <v>1574</v>
      </c>
      <c r="K236" s="16" t="s">
        <v>1575</v>
      </c>
      <c r="L236" s="16" t="s">
        <v>1576</v>
      </c>
      <c r="M236" s="16" t="s">
        <v>338</v>
      </c>
      <c r="N236" s="20">
        <v>19129.5</v>
      </c>
      <c r="O236" s="16" t="s">
        <v>18</v>
      </c>
      <c r="P236" s="20">
        <v>19129.5</v>
      </c>
      <c r="Q236" s="21">
        <v>0</v>
      </c>
      <c r="R236" s="21">
        <v>100</v>
      </c>
      <c r="S236" s="16" t="s">
        <v>18</v>
      </c>
      <c r="T236" s="20">
        <v>19129.5</v>
      </c>
      <c r="U236" s="20">
        <v>19129.5</v>
      </c>
      <c r="V236" s="21">
        <v>0</v>
      </c>
      <c r="W236" s="16" t="s">
        <v>19</v>
      </c>
      <c r="X236" s="16" t="s">
        <v>1577</v>
      </c>
      <c r="Y236" s="16" t="s">
        <v>340</v>
      </c>
      <c r="Z236" s="16" t="s">
        <v>341</v>
      </c>
      <c r="AA236" s="16" t="s">
        <v>19</v>
      </c>
      <c r="AB236" s="14" t="s">
        <v>333</v>
      </c>
      <c r="AC236" s="16" t="s">
        <v>19</v>
      </c>
      <c r="AD236" s="21">
        <v>0</v>
      </c>
      <c r="AE236" s="16" t="s">
        <v>343</v>
      </c>
      <c r="AF236" s="16" t="s">
        <v>370</v>
      </c>
      <c r="AG236" s="16" t="s">
        <v>19</v>
      </c>
      <c r="AH236" s="20">
        <v>16350</v>
      </c>
      <c r="AI236" s="16" t="s">
        <v>346</v>
      </c>
      <c r="AJ236" s="16" t="s">
        <v>340</v>
      </c>
      <c r="AK236" s="16" t="s">
        <v>380</v>
      </c>
      <c r="AL236" s="16" t="s">
        <v>381</v>
      </c>
      <c r="AM236" s="16" t="s">
        <v>349</v>
      </c>
      <c r="AN236" s="16" t="s">
        <v>1578</v>
      </c>
      <c r="AO236" s="16" t="s">
        <v>351</v>
      </c>
      <c r="AP236" s="16" t="s">
        <v>352</v>
      </c>
      <c r="AQ236" s="16" t="s">
        <v>19</v>
      </c>
      <c r="AR236" s="16" t="s">
        <v>19</v>
      </c>
      <c r="AS236" s="18"/>
      <c r="AT236" s="16" t="s">
        <v>353</v>
      </c>
      <c r="AU236" s="16" t="s">
        <v>19</v>
      </c>
      <c r="AV236" s="16" t="s">
        <v>19</v>
      </c>
      <c r="AW236" s="16" t="s">
        <v>19</v>
      </c>
      <c r="AX236" s="18"/>
      <c r="AY236" s="16" t="s">
        <v>353</v>
      </c>
      <c r="AZ236" s="26">
        <v>44923</v>
      </c>
    </row>
    <row r="237" spans="1:52" x14ac:dyDescent="0.2">
      <c r="A237" s="24" t="s">
        <v>333</v>
      </c>
      <c r="B237" s="14" t="s">
        <v>334</v>
      </c>
      <c r="C237" s="14" t="s">
        <v>1579</v>
      </c>
      <c r="D237" s="14" t="s">
        <v>367</v>
      </c>
      <c r="E237" s="16" t="s">
        <v>53</v>
      </c>
      <c r="F237" s="18">
        <v>44922</v>
      </c>
      <c r="G237" s="18">
        <v>44943</v>
      </c>
      <c r="H237" s="18">
        <v>44943</v>
      </c>
      <c r="I237" s="16" t="s">
        <v>457</v>
      </c>
      <c r="J237" s="16" t="s">
        <v>1580</v>
      </c>
      <c r="K237" s="16" t="s">
        <v>1581</v>
      </c>
      <c r="L237" s="16" t="s">
        <v>1582</v>
      </c>
      <c r="M237" s="16" t="s">
        <v>338</v>
      </c>
      <c r="N237" s="20">
        <v>23120.25</v>
      </c>
      <c r="O237" s="16" t="s">
        <v>18</v>
      </c>
      <c r="P237" s="20">
        <v>23120.25</v>
      </c>
      <c r="Q237" s="21">
        <v>0</v>
      </c>
      <c r="R237" s="21">
        <v>100</v>
      </c>
      <c r="S237" s="16" t="s">
        <v>18</v>
      </c>
      <c r="T237" s="20">
        <v>23120.25</v>
      </c>
      <c r="U237" s="20">
        <v>23119.200000000001</v>
      </c>
      <c r="V237" s="21">
        <v>0</v>
      </c>
      <c r="W237" s="16" t="s">
        <v>19</v>
      </c>
      <c r="X237" s="16" t="s">
        <v>1583</v>
      </c>
      <c r="Y237" s="16" t="s">
        <v>19</v>
      </c>
      <c r="Z237" s="16" t="s">
        <v>341</v>
      </c>
      <c r="AA237" s="16" t="s">
        <v>19</v>
      </c>
      <c r="AB237" s="14" t="s">
        <v>333</v>
      </c>
      <c r="AC237" s="16" t="s">
        <v>461</v>
      </c>
      <c r="AD237" s="21">
        <v>0</v>
      </c>
      <c r="AE237" s="16" t="s">
        <v>343</v>
      </c>
      <c r="AF237" s="16" t="s">
        <v>370</v>
      </c>
      <c r="AG237" s="16" t="s">
        <v>19</v>
      </c>
      <c r="AH237" s="20">
        <v>19760.900000000001</v>
      </c>
      <c r="AI237" s="16" t="s">
        <v>371</v>
      </c>
      <c r="AJ237" s="16" t="s">
        <v>19</v>
      </c>
      <c r="AK237" s="16" t="s">
        <v>460</v>
      </c>
      <c r="AL237" s="16" t="s">
        <v>461</v>
      </c>
      <c r="AM237" s="16" t="s">
        <v>462</v>
      </c>
      <c r="AN237" s="16" t="s">
        <v>1584</v>
      </c>
      <c r="AO237" s="16" t="s">
        <v>351</v>
      </c>
      <c r="AP237" s="16" t="s">
        <v>352</v>
      </c>
      <c r="AQ237" s="16" t="s">
        <v>19</v>
      </c>
      <c r="AR237" s="16" t="s">
        <v>19</v>
      </c>
      <c r="AS237" s="18"/>
      <c r="AT237" s="16" t="s">
        <v>353</v>
      </c>
      <c r="AU237" s="16" t="s">
        <v>19</v>
      </c>
      <c r="AV237" s="16" t="s">
        <v>19</v>
      </c>
      <c r="AW237" s="16" t="s">
        <v>19</v>
      </c>
      <c r="AX237" s="18"/>
      <c r="AY237" s="16" t="s">
        <v>353</v>
      </c>
      <c r="AZ237" s="26">
        <v>44935</v>
      </c>
    </row>
    <row r="238" spans="1:52" x14ac:dyDescent="0.2">
      <c r="A238" s="24" t="s">
        <v>333</v>
      </c>
      <c r="B238" s="14" t="s">
        <v>334</v>
      </c>
      <c r="C238" s="14" t="s">
        <v>1585</v>
      </c>
      <c r="D238" s="14" t="s">
        <v>367</v>
      </c>
      <c r="E238" s="16" t="s">
        <v>53</v>
      </c>
      <c r="F238" s="18">
        <v>44922</v>
      </c>
      <c r="G238" s="18">
        <v>44943</v>
      </c>
      <c r="H238" s="18">
        <v>44943</v>
      </c>
      <c r="I238" s="16" t="s">
        <v>457</v>
      </c>
      <c r="J238" s="16" t="s">
        <v>1586</v>
      </c>
      <c r="K238" s="16" t="s">
        <v>1587</v>
      </c>
      <c r="L238" s="16" t="s">
        <v>1588</v>
      </c>
      <c r="M238" s="16" t="s">
        <v>338</v>
      </c>
      <c r="N238" s="20">
        <v>4736.16</v>
      </c>
      <c r="O238" s="16" t="s">
        <v>18</v>
      </c>
      <c r="P238" s="20">
        <v>4736.16</v>
      </c>
      <c r="Q238" s="21">
        <v>0</v>
      </c>
      <c r="R238" s="21">
        <v>100</v>
      </c>
      <c r="S238" s="16" t="s">
        <v>18</v>
      </c>
      <c r="T238" s="20">
        <v>4736.16</v>
      </c>
      <c r="U238" s="20">
        <v>4736.16</v>
      </c>
      <c r="V238" s="21">
        <v>0</v>
      </c>
      <c r="W238" s="16" t="s">
        <v>19</v>
      </c>
      <c r="X238" s="16" t="s">
        <v>1589</v>
      </c>
      <c r="Y238" s="16" t="s">
        <v>19</v>
      </c>
      <c r="Z238" s="16" t="s">
        <v>341</v>
      </c>
      <c r="AA238" s="16" t="s">
        <v>19</v>
      </c>
      <c r="AB238" s="14" t="s">
        <v>333</v>
      </c>
      <c r="AC238" s="16" t="s">
        <v>461</v>
      </c>
      <c r="AD238" s="21">
        <v>0</v>
      </c>
      <c r="AE238" s="16" t="s">
        <v>343</v>
      </c>
      <c r="AF238" s="16" t="s">
        <v>370</v>
      </c>
      <c r="AG238" s="16" t="s">
        <v>19</v>
      </c>
      <c r="AH238" s="20">
        <v>4048</v>
      </c>
      <c r="AI238" s="16" t="s">
        <v>371</v>
      </c>
      <c r="AJ238" s="16" t="s">
        <v>19</v>
      </c>
      <c r="AK238" s="16" t="s">
        <v>19</v>
      </c>
      <c r="AL238" s="16" t="s">
        <v>19</v>
      </c>
      <c r="AM238" s="16" t="s">
        <v>462</v>
      </c>
      <c r="AN238" s="16" t="s">
        <v>1590</v>
      </c>
      <c r="AO238" s="16" t="s">
        <v>351</v>
      </c>
      <c r="AP238" s="16" t="s">
        <v>352</v>
      </c>
      <c r="AQ238" s="16" t="s">
        <v>19</v>
      </c>
      <c r="AR238" s="16" t="s">
        <v>19</v>
      </c>
      <c r="AS238" s="18"/>
      <c r="AT238" s="16" t="s">
        <v>353</v>
      </c>
      <c r="AU238" s="16" t="s">
        <v>19</v>
      </c>
      <c r="AV238" s="16" t="s">
        <v>19</v>
      </c>
      <c r="AW238" s="16" t="s">
        <v>19</v>
      </c>
      <c r="AX238" s="18"/>
      <c r="AY238" s="16" t="s">
        <v>353</v>
      </c>
      <c r="AZ238" s="26">
        <v>44923</v>
      </c>
    </row>
    <row r="239" spans="1:52" x14ac:dyDescent="0.2">
      <c r="A239" s="24" t="s">
        <v>333</v>
      </c>
      <c r="B239" s="14" t="s">
        <v>415</v>
      </c>
      <c r="C239" s="14" t="s">
        <v>1591</v>
      </c>
      <c r="D239" s="14" t="s">
        <v>367</v>
      </c>
      <c r="E239" s="16" t="s">
        <v>19</v>
      </c>
      <c r="F239" s="18">
        <v>44922</v>
      </c>
      <c r="G239" s="18">
        <v>44921</v>
      </c>
      <c r="H239" s="18">
        <v>45016</v>
      </c>
      <c r="I239" s="16" t="s">
        <v>515</v>
      </c>
      <c r="J239" s="16" t="s">
        <v>129</v>
      </c>
      <c r="K239" s="16" t="s">
        <v>128</v>
      </c>
      <c r="L239" s="16" t="s">
        <v>130</v>
      </c>
      <c r="M239" s="16" t="s">
        <v>338</v>
      </c>
      <c r="N239" s="20">
        <v>3505.32</v>
      </c>
      <c r="O239" s="16" t="s">
        <v>18</v>
      </c>
      <c r="P239" s="20">
        <v>3505.32</v>
      </c>
      <c r="Q239" s="20">
        <v>3505.32</v>
      </c>
      <c r="R239" s="21">
        <v>0</v>
      </c>
      <c r="S239" s="16" t="s">
        <v>18</v>
      </c>
      <c r="T239" s="21">
        <v>0</v>
      </c>
      <c r="U239" s="21">
        <v>0</v>
      </c>
      <c r="V239" s="20">
        <v>3505.32</v>
      </c>
      <c r="W239" s="16" t="s">
        <v>19</v>
      </c>
      <c r="X239" s="16" t="s">
        <v>1592</v>
      </c>
      <c r="Y239" s="16" t="s">
        <v>19</v>
      </c>
      <c r="Z239" s="16" t="s">
        <v>341</v>
      </c>
      <c r="AA239" s="16" t="s">
        <v>19</v>
      </c>
      <c r="AB239" s="14" t="s">
        <v>333</v>
      </c>
      <c r="AC239" s="16" t="s">
        <v>49</v>
      </c>
      <c r="AD239" s="21">
        <v>0</v>
      </c>
      <c r="AE239" s="16" t="s">
        <v>343</v>
      </c>
      <c r="AF239" s="16" t="s">
        <v>370</v>
      </c>
      <c r="AG239" s="16" t="s">
        <v>19</v>
      </c>
      <c r="AH239" s="20">
        <v>2996</v>
      </c>
      <c r="AI239" s="16" t="s">
        <v>346</v>
      </c>
      <c r="AJ239" s="16" t="s">
        <v>340</v>
      </c>
      <c r="AK239" s="16" t="s">
        <v>418</v>
      </c>
      <c r="AL239" s="16" t="s">
        <v>417</v>
      </c>
      <c r="AM239" s="16" t="s">
        <v>517</v>
      </c>
      <c r="AN239" s="16" t="s">
        <v>1593</v>
      </c>
      <c r="AO239" s="16" t="s">
        <v>351</v>
      </c>
      <c r="AP239" s="16" t="s">
        <v>352</v>
      </c>
      <c r="AQ239" s="16" t="s">
        <v>19</v>
      </c>
      <c r="AR239" s="16" t="s">
        <v>19</v>
      </c>
      <c r="AS239" s="18"/>
      <c r="AT239" s="16" t="s">
        <v>353</v>
      </c>
      <c r="AU239" s="16" t="s">
        <v>19</v>
      </c>
      <c r="AV239" s="16" t="s">
        <v>19</v>
      </c>
      <c r="AW239" s="16" t="s">
        <v>19</v>
      </c>
      <c r="AX239" s="18"/>
      <c r="AY239" s="16" t="s">
        <v>353</v>
      </c>
      <c r="AZ239" s="26">
        <v>44922</v>
      </c>
    </row>
    <row r="240" spans="1:52" x14ac:dyDescent="0.2">
      <c r="A240" s="24" t="s">
        <v>333</v>
      </c>
      <c r="B240" s="14" t="s">
        <v>334</v>
      </c>
      <c r="C240" s="14" t="s">
        <v>1594</v>
      </c>
      <c r="D240" s="14" t="s">
        <v>336</v>
      </c>
      <c r="E240" s="16" t="s">
        <v>175</v>
      </c>
      <c r="F240" s="18">
        <v>44922</v>
      </c>
      <c r="G240" s="18">
        <v>44927</v>
      </c>
      <c r="H240" s="18">
        <v>45291</v>
      </c>
      <c r="I240" s="16" t="s">
        <v>368</v>
      </c>
      <c r="J240" s="16" t="s">
        <v>1225</v>
      </c>
      <c r="K240" s="16" t="s">
        <v>1226</v>
      </c>
      <c r="L240" s="16" t="s">
        <v>1227</v>
      </c>
      <c r="M240" s="16" t="s">
        <v>338</v>
      </c>
      <c r="N240" s="20">
        <v>650000.01</v>
      </c>
      <c r="O240" s="16" t="s">
        <v>18</v>
      </c>
      <c r="P240" s="20">
        <v>650000.01</v>
      </c>
      <c r="Q240" s="20">
        <v>650000.01</v>
      </c>
      <c r="R240" s="21">
        <v>0</v>
      </c>
      <c r="S240" s="16" t="s">
        <v>18</v>
      </c>
      <c r="T240" s="21">
        <v>0</v>
      </c>
      <c r="U240" s="21">
        <v>0</v>
      </c>
      <c r="V240" s="20">
        <v>704813.02</v>
      </c>
      <c r="W240" s="16" t="s">
        <v>19</v>
      </c>
      <c r="X240" s="16" t="s">
        <v>1595</v>
      </c>
      <c r="Y240" s="16" t="s">
        <v>340</v>
      </c>
      <c r="Z240" s="16" t="s">
        <v>341</v>
      </c>
      <c r="AA240" s="16" t="s">
        <v>640</v>
      </c>
      <c r="AB240" s="14" t="s">
        <v>333</v>
      </c>
      <c r="AC240" s="16" t="s">
        <v>19</v>
      </c>
      <c r="AD240" s="21">
        <v>0</v>
      </c>
      <c r="AE240" s="16" t="s">
        <v>343</v>
      </c>
      <c r="AF240" s="16" t="s">
        <v>1596</v>
      </c>
      <c r="AG240" s="16" t="s">
        <v>1597</v>
      </c>
      <c r="AH240" s="20">
        <v>555555.56000000006</v>
      </c>
      <c r="AI240" s="16" t="s">
        <v>346</v>
      </c>
      <c r="AJ240" s="16" t="s">
        <v>340</v>
      </c>
      <c r="AK240" s="16" t="s">
        <v>728</v>
      </c>
      <c r="AL240" s="16" t="s">
        <v>729</v>
      </c>
      <c r="AM240" s="16" t="s">
        <v>372</v>
      </c>
      <c r="AN240" s="16" t="s">
        <v>1598</v>
      </c>
      <c r="AO240" s="16" t="s">
        <v>351</v>
      </c>
      <c r="AP240" s="16" t="s">
        <v>352</v>
      </c>
      <c r="AQ240" s="16" t="s">
        <v>19</v>
      </c>
      <c r="AR240" s="16" t="s">
        <v>19</v>
      </c>
      <c r="AS240" s="18"/>
      <c r="AT240" s="16" t="s">
        <v>353</v>
      </c>
      <c r="AU240" s="16" t="s">
        <v>19</v>
      </c>
      <c r="AV240" s="16" t="s">
        <v>19</v>
      </c>
      <c r="AW240" s="16" t="s">
        <v>19</v>
      </c>
      <c r="AX240" s="18"/>
      <c r="AY240" s="16" t="s">
        <v>353</v>
      </c>
      <c r="AZ240" s="26">
        <v>44923</v>
      </c>
    </row>
    <row r="241" spans="1:52" x14ac:dyDescent="0.2">
      <c r="A241" s="24" t="s">
        <v>333</v>
      </c>
      <c r="B241" s="14" t="s">
        <v>334</v>
      </c>
      <c r="C241" s="14" t="s">
        <v>1599</v>
      </c>
      <c r="D241" s="14" t="s">
        <v>336</v>
      </c>
      <c r="E241" s="16" t="s">
        <v>40</v>
      </c>
      <c r="F241" s="18">
        <v>44922</v>
      </c>
      <c r="G241" s="18">
        <v>44927</v>
      </c>
      <c r="H241" s="18">
        <v>44985</v>
      </c>
      <c r="I241" s="16" t="s">
        <v>368</v>
      </c>
      <c r="J241" s="16" t="s">
        <v>179</v>
      </c>
      <c r="K241" s="16" t="s">
        <v>178</v>
      </c>
      <c r="L241" s="16" t="s">
        <v>180</v>
      </c>
      <c r="M241" s="16" t="s">
        <v>338</v>
      </c>
      <c r="N241" s="20">
        <v>102487.32</v>
      </c>
      <c r="O241" s="16" t="s">
        <v>18</v>
      </c>
      <c r="P241" s="20">
        <v>102487.32</v>
      </c>
      <c r="Q241" s="20">
        <v>43964.32</v>
      </c>
      <c r="R241" s="21">
        <v>57.1</v>
      </c>
      <c r="S241" s="16" t="s">
        <v>18</v>
      </c>
      <c r="T241" s="20">
        <v>58523.4</v>
      </c>
      <c r="U241" s="20">
        <v>58523</v>
      </c>
      <c r="V241" s="20">
        <v>45626.16</v>
      </c>
      <c r="W241" s="16" t="s">
        <v>19</v>
      </c>
      <c r="X241" s="16" t="s">
        <v>639</v>
      </c>
      <c r="Y241" s="16" t="s">
        <v>340</v>
      </c>
      <c r="Z241" s="16" t="s">
        <v>341</v>
      </c>
      <c r="AA241" s="16" t="s">
        <v>1600</v>
      </c>
      <c r="AB241" s="14" t="s">
        <v>333</v>
      </c>
      <c r="AC241" s="16" t="s">
        <v>19</v>
      </c>
      <c r="AD241" s="21">
        <v>0</v>
      </c>
      <c r="AE241" s="16" t="s">
        <v>481</v>
      </c>
      <c r="AF241" s="16" t="s">
        <v>19</v>
      </c>
      <c r="AG241" s="16" t="s">
        <v>1601</v>
      </c>
      <c r="AH241" s="20">
        <v>87596</v>
      </c>
      <c r="AI241" s="16" t="s">
        <v>346</v>
      </c>
      <c r="AJ241" s="16" t="s">
        <v>340</v>
      </c>
      <c r="AK241" s="16" t="s">
        <v>642</v>
      </c>
      <c r="AL241" s="16" t="s">
        <v>643</v>
      </c>
      <c r="AM241" s="16" t="s">
        <v>372</v>
      </c>
      <c r="AN241" s="16" t="s">
        <v>644</v>
      </c>
      <c r="AO241" s="16" t="s">
        <v>351</v>
      </c>
      <c r="AP241" s="16" t="s">
        <v>352</v>
      </c>
      <c r="AQ241" s="16" t="s">
        <v>19</v>
      </c>
      <c r="AR241" s="16" t="s">
        <v>19</v>
      </c>
      <c r="AS241" s="18"/>
      <c r="AT241" s="16" t="s">
        <v>353</v>
      </c>
      <c r="AU241" s="16" t="s">
        <v>19</v>
      </c>
      <c r="AV241" s="16" t="s">
        <v>19</v>
      </c>
      <c r="AW241" s="16" t="s">
        <v>19</v>
      </c>
      <c r="AX241" s="18"/>
      <c r="AY241" s="16" t="s">
        <v>353</v>
      </c>
      <c r="AZ241" s="26">
        <v>44923</v>
      </c>
    </row>
    <row r="242" spans="1:52" x14ac:dyDescent="0.2">
      <c r="A242" s="24" t="s">
        <v>333</v>
      </c>
      <c r="B242" s="14" t="s">
        <v>334</v>
      </c>
      <c r="C242" s="14" t="s">
        <v>1602</v>
      </c>
      <c r="D242" s="14" t="s">
        <v>367</v>
      </c>
      <c r="E242" s="16" t="s">
        <v>53</v>
      </c>
      <c r="F242" s="18">
        <v>44922</v>
      </c>
      <c r="G242" s="18">
        <v>44621</v>
      </c>
      <c r="H242" s="18">
        <v>44621</v>
      </c>
      <c r="I242" s="16" t="s">
        <v>457</v>
      </c>
      <c r="J242" s="16" t="s">
        <v>201</v>
      </c>
      <c r="K242" s="16" t="s">
        <v>200</v>
      </c>
      <c r="L242" s="16" t="s">
        <v>19</v>
      </c>
      <c r="M242" s="16" t="s">
        <v>338</v>
      </c>
      <c r="N242" s="20">
        <v>5600</v>
      </c>
      <c r="O242" s="16" t="s">
        <v>18</v>
      </c>
      <c r="P242" s="20">
        <v>5600</v>
      </c>
      <c r="Q242" s="21">
        <v>0</v>
      </c>
      <c r="R242" s="21">
        <v>100</v>
      </c>
      <c r="S242" s="16" t="s">
        <v>18</v>
      </c>
      <c r="T242" s="20">
        <v>5600</v>
      </c>
      <c r="U242" s="20">
        <v>5600</v>
      </c>
      <c r="V242" s="21">
        <v>0</v>
      </c>
      <c r="W242" s="16" t="s">
        <v>19</v>
      </c>
      <c r="X242" s="16" t="s">
        <v>1603</v>
      </c>
      <c r="Y242" s="16" t="s">
        <v>19</v>
      </c>
      <c r="Z242" s="16" t="s">
        <v>341</v>
      </c>
      <c r="AA242" s="16" t="s">
        <v>19</v>
      </c>
      <c r="AB242" s="14" t="s">
        <v>333</v>
      </c>
      <c r="AC242" s="16" t="s">
        <v>461</v>
      </c>
      <c r="AD242" s="21">
        <v>0</v>
      </c>
      <c r="AE242" s="16" t="s">
        <v>600</v>
      </c>
      <c r="AF242" s="16" t="s">
        <v>19</v>
      </c>
      <c r="AG242" s="16" t="s">
        <v>19</v>
      </c>
      <c r="AH242" s="20">
        <v>5600</v>
      </c>
      <c r="AI242" s="16" t="s">
        <v>371</v>
      </c>
      <c r="AJ242" s="16" t="s">
        <v>19</v>
      </c>
      <c r="AK242" s="16" t="s">
        <v>19</v>
      </c>
      <c r="AL242" s="16" t="s">
        <v>19</v>
      </c>
      <c r="AM242" s="16" t="s">
        <v>462</v>
      </c>
      <c r="AN242" s="16" t="s">
        <v>1604</v>
      </c>
      <c r="AO242" s="16" t="s">
        <v>351</v>
      </c>
      <c r="AP242" s="16" t="s">
        <v>602</v>
      </c>
      <c r="AQ242" s="16" t="s">
        <v>19</v>
      </c>
      <c r="AR242" s="16" t="s">
        <v>19</v>
      </c>
      <c r="AS242" s="18"/>
      <c r="AT242" s="16" t="s">
        <v>353</v>
      </c>
      <c r="AU242" s="16" t="s">
        <v>19</v>
      </c>
      <c r="AV242" s="16" t="s">
        <v>19</v>
      </c>
      <c r="AW242" s="16" t="s">
        <v>19</v>
      </c>
      <c r="AX242" s="18"/>
      <c r="AY242" s="16" t="s">
        <v>353</v>
      </c>
      <c r="AZ242" s="26">
        <v>44922</v>
      </c>
    </row>
    <row r="243" spans="1:52" x14ac:dyDescent="0.2">
      <c r="A243" s="24" t="s">
        <v>333</v>
      </c>
      <c r="B243" s="14" t="s">
        <v>334</v>
      </c>
      <c r="C243" s="14" t="s">
        <v>1605</v>
      </c>
      <c r="D243" s="14" t="s">
        <v>367</v>
      </c>
      <c r="E243" s="16" t="s">
        <v>188</v>
      </c>
      <c r="F243" s="18">
        <v>44922</v>
      </c>
      <c r="G243" s="18">
        <v>44927</v>
      </c>
      <c r="H243" s="18">
        <v>45291</v>
      </c>
      <c r="I243" s="16" t="s">
        <v>386</v>
      </c>
      <c r="J243" s="16" t="s">
        <v>1550</v>
      </c>
      <c r="K243" s="16" t="s">
        <v>1551</v>
      </c>
      <c r="L243" s="16" t="s">
        <v>19</v>
      </c>
      <c r="M243" s="16" t="s">
        <v>338</v>
      </c>
      <c r="N243" s="20">
        <v>731999.92</v>
      </c>
      <c r="O243" s="16" t="s">
        <v>18</v>
      </c>
      <c r="P243" s="20">
        <v>731999.92</v>
      </c>
      <c r="Q243" s="20">
        <v>731999.92</v>
      </c>
      <c r="R243" s="21">
        <v>0</v>
      </c>
      <c r="S243" s="16" t="s">
        <v>18</v>
      </c>
      <c r="T243" s="21">
        <v>0</v>
      </c>
      <c r="U243" s="21">
        <v>0</v>
      </c>
      <c r="V243" s="20">
        <v>731999.92</v>
      </c>
      <c r="W243" s="16" t="s">
        <v>19</v>
      </c>
      <c r="X243" s="16" t="s">
        <v>1606</v>
      </c>
      <c r="Y243" s="16" t="s">
        <v>19</v>
      </c>
      <c r="Z243" s="16" t="s">
        <v>341</v>
      </c>
      <c r="AA243" s="16" t="s">
        <v>19</v>
      </c>
      <c r="AB243" s="14" t="s">
        <v>333</v>
      </c>
      <c r="AC243" s="16" t="s">
        <v>19</v>
      </c>
      <c r="AD243" s="21">
        <v>0</v>
      </c>
      <c r="AE243" s="16" t="s">
        <v>600</v>
      </c>
      <c r="AF243" s="16" t="s">
        <v>19</v>
      </c>
      <c r="AG243" s="16" t="s">
        <v>19</v>
      </c>
      <c r="AH243" s="20">
        <v>731999.92</v>
      </c>
      <c r="AI243" s="16" t="s">
        <v>371</v>
      </c>
      <c r="AJ243" s="16" t="s">
        <v>19</v>
      </c>
      <c r="AK243" s="16" t="s">
        <v>440</v>
      </c>
      <c r="AL243" s="16" t="s">
        <v>441</v>
      </c>
      <c r="AM243" s="16" t="s">
        <v>390</v>
      </c>
      <c r="AN243" s="16" t="s">
        <v>1552</v>
      </c>
      <c r="AO243" s="16" t="s">
        <v>351</v>
      </c>
      <c r="AP243" s="16" t="s">
        <v>352</v>
      </c>
      <c r="AQ243" s="16" t="s">
        <v>19</v>
      </c>
      <c r="AR243" s="16" t="s">
        <v>19</v>
      </c>
      <c r="AS243" s="18"/>
      <c r="AT243" s="16" t="s">
        <v>353</v>
      </c>
      <c r="AU243" s="16" t="s">
        <v>19</v>
      </c>
      <c r="AV243" s="16" t="s">
        <v>19</v>
      </c>
      <c r="AW243" s="16" t="s">
        <v>19</v>
      </c>
      <c r="AX243" s="18"/>
      <c r="AY243" s="16" t="s">
        <v>353</v>
      </c>
      <c r="AZ243" s="26">
        <v>44923</v>
      </c>
    </row>
    <row r="244" spans="1:52" x14ac:dyDescent="0.2">
      <c r="A244" s="24" t="s">
        <v>333</v>
      </c>
      <c r="B244" s="14" t="s">
        <v>334</v>
      </c>
      <c r="C244" s="14" t="s">
        <v>1607</v>
      </c>
      <c r="D244" s="14" t="s">
        <v>367</v>
      </c>
      <c r="E244" s="16" t="s">
        <v>53</v>
      </c>
      <c r="F244" s="18">
        <v>44922</v>
      </c>
      <c r="G244" s="18">
        <v>44605</v>
      </c>
      <c r="H244" s="18">
        <v>110390</v>
      </c>
      <c r="I244" s="16" t="s">
        <v>457</v>
      </c>
      <c r="J244" s="16" t="s">
        <v>201</v>
      </c>
      <c r="K244" s="16" t="s">
        <v>200</v>
      </c>
      <c r="L244" s="16" t="s">
        <v>19</v>
      </c>
      <c r="M244" s="16" t="s">
        <v>338</v>
      </c>
      <c r="N244" s="20">
        <v>1660</v>
      </c>
      <c r="O244" s="16" t="s">
        <v>18</v>
      </c>
      <c r="P244" s="20">
        <v>1660</v>
      </c>
      <c r="Q244" s="21">
        <v>0</v>
      </c>
      <c r="R244" s="21">
        <v>100</v>
      </c>
      <c r="S244" s="16" t="s">
        <v>18</v>
      </c>
      <c r="T244" s="20">
        <v>1660</v>
      </c>
      <c r="U244" s="20">
        <v>1660</v>
      </c>
      <c r="V244" s="21">
        <v>0</v>
      </c>
      <c r="W244" s="16" t="s">
        <v>19</v>
      </c>
      <c r="X244" s="16" t="s">
        <v>1608</v>
      </c>
      <c r="Y244" s="16" t="s">
        <v>19</v>
      </c>
      <c r="Z244" s="16" t="s">
        <v>341</v>
      </c>
      <c r="AA244" s="16" t="s">
        <v>19</v>
      </c>
      <c r="AB244" s="14" t="s">
        <v>333</v>
      </c>
      <c r="AC244" s="16" t="s">
        <v>461</v>
      </c>
      <c r="AD244" s="21">
        <v>0</v>
      </c>
      <c r="AE244" s="16" t="s">
        <v>600</v>
      </c>
      <c r="AF244" s="16" t="s">
        <v>19</v>
      </c>
      <c r="AG244" s="16" t="s">
        <v>19</v>
      </c>
      <c r="AH244" s="20">
        <v>1660</v>
      </c>
      <c r="AI244" s="16" t="s">
        <v>371</v>
      </c>
      <c r="AJ244" s="16" t="s">
        <v>19</v>
      </c>
      <c r="AK244" s="16" t="s">
        <v>19</v>
      </c>
      <c r="AL244" s="16" t="s">
        <v>19</v>
      </c>
      <c r="AM244" s="16" t="s">
        <v>462</v>
      </c>
      <c r="AN244" s="16" t="s">
        <v>1609</v>
      </c>
      <c r="AO244" s="16" t="s">
        <v>351</v>
      </c>
      <c r="AP244" s="16" t="s">
        <v>602</v>
      </c>
      <c r="AQ244" s="16" t="s">
        <v>19</v>
      </c>
      <c r="AR244" s="16" t="s">
        <v>19</v>
      </c>
      <c r="AS244" s="18"/>
      <c r="AT244" s="16" t="s">
        <v>353</v>
      </c>
      <c r="AU244" s="16" t="s">
        <v>19</v>
      </c>
      <c r="AV244" s="16" t="s">
        <v>19</v>
      </c>
      <c r="AW244" s="16" t="s">
        <v>19</v>
      </c>
      <c r="AX244" s="18"/>
      <c r="AY244" s="16" t="s">
        <v>353</v>
      </c>
      <c r="AZ244" s="26">
        <v>44923</v>
      </c>
    </row>
    <row r="245" spans="1:52" x14ac:dyDescent="0.2">
      <c r="A245" s="24" t="s">
        <v>333</v>
      </c>
      <c r="B245" s="14" t="s">
        <v>334</v>
      </c>
      <c r="C245" s="14" t="s">
        <v>1610</v>
      </c>
      <c r="D245" s="14" t="s">
        <v>336</v>
      </c>
      <c r="E245" s="16" t="s">
        <v>1464</v>
      </c>
      <c r="F245" s="18">
        <v>44923</v>
      </c>
      <c r="G245" s="18">
        <v>44927</v>
      </c>
      <c r="H245" s="18">
        <v>45016</v>
      </c>
      <c r="I245" s="16" t="s">
        <v>368</v>
      </c>
      <c r="J245" s="16" t="s">
        <v>1175</v>
      </c>
      <c r="K245" s="16" t="s">
        <v>1176</v>
      </c>
      <c r="L245" s="16" t="s">
        <v>1177</v>
      </c>
      <c r="M245" s="16" t="s">
        <v>338</v>
      </c>
      <c r="N245" s="20">
        <v>950000.01</v>
      </c>
      <c r="O245" s="16" t="s">
        <v>18</v>
      </c>
      <c r="P245" s="20">
        <v>950000.01</v>
      </c>
      <c r="Q245" s="20">
        <v>950000.01</v>
      </c>
      <c r="R245" s="21">
        <v>0</v>
      </c>
      <c r="S245" s="16" t="s">
        <v>18</v>
      </c>
      <c r="T245" s="21">
        <v>0</v>
      </c>
      <c r="U245" s="21">
        <v>0</v>
      </c>
      <c r="V245" s="20">
        <v>976600.01</v>
      </c>
      <c r="W245" s="16" t="s">
        <v>19</v>
      </c>
      <c r="X245" s="16" t="s">
        <v>1611</v>
      </c>
      <c r="Y245" s="16" t="s">
        <v>340</v>
      </c>
      <c r="Z245" s="16" t="s">
        <v>341</v>
      </c>
      <c r="AA245" s="16" t="s">
        <v>1612</v>
      </c>
      <c r="AB245" s="14" t="s">
        <v>333</v>
      </c>
      <c r="AC245" s="16" t="s">
        <v>444</v>
      </c>
      <c r="AD245" s="21">
        <v>0</v>
      </c>
      <c r="AE245" s="16" t="s">
        <v>379</v>
      </c>
      <c r="AF245" s="16" t="s">
        <v>19</v>
      </c>
      <c r="AG245" s="16" t="s">
        <v>1180</v>
      </c>
      <c r="AH245" s="20">
        <v>811965.82</v>
      </c>
      <c r="AI245" s="16" t="s">
        <v>633</v>
      </c>
      <c r="AJ245" s="16" t="s">
        <v>340</v>
      </c>
      <c r="AK245" s="16" t="s">
        <v>1181</v>
      </c>
      <c r="AL245" s="16" t="s">
        <v>1182</v>
      </c>
      <c r="AM245" s="16" t="s">
        <v>372</v>
      </c>
      <c r="AN245" s="16" t="s">
        <v>1613</v>
      </c>
      <c r="AO245" s="16" t="s">
        <v>351</v>
      </c>
      <c r="AP245" s="16" t="s">
        <v>694</v>
      </c>
      <c r="AQ245" s="16" t="s">
        <v>19</v>
      </c>
      <c r="AR245" s="16" t="s">
        <v>19</v>
      </c>
      <c r="AS245" s="18"/>
      <c r="AT245" s="16" t="s">
        <v>353</v>
      </c>
      <c r="AU245" s="16" t="s">
        <v>19</v>
      </c>
      <c r="AV245" s="16" t="s">
        <v>19</v>
      </c>
      <c r="AW245" s="16" t="s">
        <v>19</v>
      </c>
      <c r="AX245" s="18"/>
      <c r="AY245" s="16" t="s">
        <v>353</v>
      </c>
      <c r="AZ245" s="26">
        <v>44923</v>
      </c>
    </row>
    <row r="246" spans="1:52" x14ac:dyDescent="0.2">
      <c r="A246" s="24" t="s">
        <v>333</v>
      </c>
      <c r="B246" s="14" t="s">
        <v>334</v>
      </c>
      <c r="C246" s="14" t="s">
        <v>1614</v>
      </c>
      <c r="D246" s="14" t="s">
        <v>367</v>
      </c>
      <c r="E246" s="16" t="s">
        <v>81</v>
      </c>
      <c r="F246" s="18">
        <v>44923</v>
      </c>
      <c r="G246" s="18">
        <v>44927</v>
      </c>
      <c r="H246" s="18">
        <v>45291</v>
      </c>
      <c r="I246" s="16" t="s">
        <v>337</v>
      </c>
      <c r="J246" s="16" t="s">
        <v>1615</v>
      </c>
      <c r="K246" s="16" t="s">
        <v>1616</v>
      </c>
      <c r="L246" s="16" t="s">
        <v>1617</v>
      </c>
      <c r="M246" s="16" t="s">
        <v>338</v>
      </c>
      <c r="N246" s="20">
        <v>229228.74</v>
      </c>
      <c r="O246" s="16" t="s">
        <v>18</v>
      </c>
      <c r="P246" s="20">
        <v>229228.74</v>
      </c>
      <c r="Q246" s="21">
        <v>0</v>
      </c>
      <c r="R246" s="21">
        <v>0</v>
      </c>
      <c r="S246" s="16" t="s">
        <v>18</v>
      </c>
      <c r="T246" s="21">
        <v>0</v>
      </c>
      <c r="U246" s="21">
        <v>0</v>
      </c>
      <c r="V246" s="21">
        <v>0</v>
      </c>
      <c r="W246" s="16" t="s">
        <v>19</v>
      </c>
      <c r="X246" s="16" t="s">
        <v>1618</v>
      </c>
      <c r="Y246" s="16" t="s">
        <v>19</v>
      </c>
      <c r="Z246" s="16" t="s">
        <v>341</v>
      </c>
      <c r="AA246" s="16" t="s">
        <v>19</v>
      </c>
      <c r="AB246" s="14" t="s">
        <v>333</v>
      </c>
      <c r="AC246" s="16" t="s">
        <v>1619</v>
      </c>
      <c r="AD246" s="21">
        <v>0</v>
      </c>
      <c r="AE246" s="16" t="s">
        <v>344</v>
      </c>
      <c r="AF246" s="16" t="s">
        <v>19</v>
      </c>
      <c r="AG246" s="16" t="s">
        <v>19</v>
      </c>
      <c r="AH246" s="20">
        <v>195922</v>
      </c>
      <c r="AI246" s="16" t="s">
        <v>371</v>
      </c>
      <c r="AJ246" s="16" t="s">
        <v>340</v>
      </c>
      <c r="AK246" s="16" t="s">
        <v>557</v>
      </c>
      <c r="AL246" s="16" t="s">
        <v>558</v>
      </c>
      <c r="AM246" s="16" t="s">
        <v>349</v>
      </c>
      <c r="AN246" s="16" t="s">
        <v>1620</v>
      </c>
      <c r="AO246" s="16" t="s">
        <v>351</v>
      </c>
      <c r="AP246" s="16" t="s">
        <v>352</v>
      </c>
      <c r="AQ246" s="16" t="s">
        <v>19</v>
      </c>
      <c r="AR246" s="16" t="s">
        <v>19</v>
      </c>
      <c r="AS246" s="18"/>
      <c r="AT246" s="16" t="s">
        <v>353</v>
      </c>
      <c r="AU246" s="16" t="s">
        <v>19</v>
      </c>
      <c r="AV246" s="16" t="s">
        <v>19</v>
      </c>
      <c r="AW246" s="16" t="s">
        <v>19</v>
      </c>
      <c r="AX246" s="18"/>
      <c r="AY246" s="16" t="s">
        <v>353</v>
      </c>
      <c r="AZ246" s="26">
        <v>44941</v>
      </c>
    </row>
    <row r="247" spans="1:52" x14ac:dyDescent="0.2">
      <c r="A247" s="24" t="s">
        <v>333</v>
      </c>
      <c r="B247" s="14" t="s">
        <v>334</v>
      </c>
      <c r="C247" s="14" t="s">
        <v>1621</v>
      </c>
      <c r="D247" s="14" t="s">
        <v>336</v>
      </c>
      <c r="E247" s="16" t="s">
        <v>1622</v>
      </c>
      <c r="F247" s="18">
        <v>44923</v>
      </c>
      <c r="G247" s="18">
        <v>44927</v>
      </c>
      <c r="H247" s="18">
        <v>45291</v>
      </c>
      <c r="I247" s="16" t="s">
        <v>386</v>
      </c>
      <c r="J247" s="16" t="s">
        <v>1623</v>
      </c>
      <c r="K247" s="16" t="s">
        <v>1624</v>
      </c>
      <c r="L247" s="16" t="s">
        <v>1625</v>
      </c>
      <c r="M247" s="16" t="s">
        <v>338</v>
      </c>
      <c r="N247" s="20">
        <v>394212</v>
      </c>
      <c r="O247" s="16" t="s">
        <v>18</v>
      </c>
      <c r="P247" s="20">
        <v>394212</v>
      </c>
      <c r="Q247" s="20">
        <v>394212</v>
      </c>
      <c r="R247" s="21">
        <v>0</v>
      </c>
      <c r="S247" s="16" t="s">
        <v>18</v>
      </c>
      <c r="T247" s="21">
        <v>0</v>
      </c>
      <c r="U247" s="21">
        <v>0</v>
      </c>
      <c r="V247" s="20">
        <v>423234.4</v>
      </c>
      <c r="W247" s="16" t="s">
        <v>19</v>
      </c>
      <c r="X247" s="16" t="s">
        <v>1539</v>
      </c>
      <c r="Y247" s="16" t="s">
        <v>340</v>
      </c>
      <c r="Z247" s="16" t="s">
        <v>341</v>
      </c>
      <c r="AA247" s="16" t="s">
        <v>1626</v>
      </c>
      <c r="AB247" s="14" t="s">
        <v>333</v>
      </c>
      <c r="AC247" s="16" t="s">
        <v>19</v>
      </c>
      <c r="AD247" s="21">
        <v>0</v>
      </c>
      <c r="AE247" s="16" t="s">
        <v>379</v>
      </c>
      <c r="AF247" s="16" t="s">
        <v>19</v>
      </c>
      <c r="AG247" s="16" t="s">
        <v>1627</v>
      </c>
      <c r="AH247" s="20">
        <v>336933.33</v>
      </c>
      <c r="AI247" s="16" t="s">
        <v>371</v>
      </c>
      <c r="AJ247" s="16" t="s">
        <v>340</v>
      </c>
      <c r="AK247" s="16" t="s">
        <v>1628</v>
      </c>
      <c r="AL247" s="16" t="s">
        <v>1629</v>
      </c>
      <c r="AM247" s="16" t="s">
        <v>390</v>
      </c>
      <c r="AN247" s="16" t="s">
        <v>1630</v>
      </c>
      <c r="AO247" s="16" t="s">
        <v>351</v>
      </c>
      <c r="AP247" s="16" t="s">
        <v>352</v>
      </c>
      <c r="AQ247" s="16" t="s">
        <v>19</v>
      </c>
      <c r="AR247" s="16" t="s">
        <v>19</v>
      </c>
      <c r="AS247" s="18"/>
      <c r="AT247" s="16" t="s">
        <v>353</v>
      </c>
      <c r="AU247" s="16" t="s">
        <v>19</v>
      </c>
      <c r="AV247" s="16" t="s">
        <v>19</v>
      </c>
      <c r="AW247" s="16" t="s">
        <v>19</v>
      </c>
      <c r="AX247" s="18"/>
      <c r="AY247" s="16" t="s">
        <v>353</v>
      </c>
      <c r="AZ247" s="26">
        <v>44923</v>
      </c>
    </row>
    <row r="248" spans="1:52" x14ac:dyDescent="0.2">
      <c r="A248" s="24" t="s">
        <v>333</v>
      </c>
      <c r="B248" s="14" t="s">
        <v>334</v>
      </c>
      <c r="C248" s="14" t="s">
        <v>1631</v>
      </c>
      <c r="D248" s="14" t="s">
        <v>367</v>
      </c>
      <c r="E248" s="16" t="s">
        <v>44</v>
      </c>
      <c r="F248" s="18">
        <v>44923</v>
      </c>
      <c r="G248" s="18">
        <v>44927</v>
      </c>
      <c r="H248" s="18">
        <v>45291</v>
      </c>
      <c r="I248" s="16" t="s">
        <v>337</v>
      </c>
      <c r="J248" s="16" t="s">
        <v>1632</v>
      </c>
      <c r="K248" s="16" t="s">
        <v>1633</v>
      </c>
      <c r="L248" s="16" t="s">
        <v>1634</v>
      </c>
      <c r="M248" s="16" t="s">
        <v>338</v>
      </c>
      <c r="N248" s="20">
        <v>712778.04</v>
      </c>
      <c r="O248" s="16" t="s">
        <v>18</v>
      </c>
      <c r="P248" s="20">
        <v>712778.04</v>
      </c>
      <c r="Q248" s="20">
        <v>712778.04</v>
      </c>
      <c r="R248" s="21">
        <v>0</v>
      </c>
      <c r="S248" s="16" t="s">
        <v>18</v>
      </c>
      <c r="T248" s="21">
        <v>0</v>
      </c>
      <c r="U248" s="21">
        <v>0</v>
      </c>
      <c r="V248" s="20">
        <v>732735.83</v>
      </c>
      <c r="W248" s="16" t="s">
        <v>19</v>
      </c>
      <c r="X248" s="16" t="s">
        <v>1635</v>
      </c>
      <c r="Y248" s="16" t="s">
        <v>340</v>
      </c>
      <c r="Z248" s="16" t="s">
        <v>341</v>
      </c>
      <c r="AA248" s="16" t="s">
        <v>19</v>
      </c>
      <c r="AB248" s="14" t="s">
        <v>333</v>
      </c>
      <c r="AC248" s="16" t="s">
        <v>1619</v>
      </c>
      <c r="AD248" s="21">
        <v>0</v>
      </c>
      <c r="AE248" s="16" t="s">
        <v>379</v>
      </c>
      <c r="AF248" s="16" t="s">
        <v>19</v>
      </c>
      <c r="AG248" s="16" t="s">
        <v>19</v>
      </c>
      <c r="AH248" s="20">
        <v>609212</v>
      </c>
      <c r="AI248" s="16" t="s">
        <v>346</v>
      </c>
      <c r="AJ248" s="16" t="s">
        <v>340</v>
      </c>
      <c r="AK248" s="16" t="s">
        <v>412</v>
      </c>
      <c r="AL248" s="16" t="s">
        <v>413</v>
      </c>
      <c r="AM248" s="16" t="s">
        <v>349</v>
      </c>
      <c r="AN248" s="16" t="s">
        <v>1636</v>
      </c>
      <c r="AO248" s="16" t="s">
        <v>351</v>
      </c>
      <c r="AP248" s="16" t="s">
        <v>352</v>
      </c>
      <c r="AQ248" s="16" t="s">
        <v>19</v>
      </c>
      <c r="AR248" s="16" t="s">
        <v>19</v>
      </c>
      <c r="AS248" s="18"/>
      <c r="AT248" s="16" t="s">
        <v>353</v>
      </c>
      <c r="AU248" s="16" t="s">
        <v>19</v>
      </c>
      <c r="AV248" s="16" t="s">
        <v>19</v>
      </c>
      <c r="AW248" s="16" t="s">
        <v>19</v>
      </c>
      <c r="AX248" s="18"/>
      <c r="AY248" s="16" t="s">
        <v>353</v>
      </c>
      <c r="AZ248" s="26">
        <v>44923</v>
      </c>
    </row>
    <row r="249" spans="1:52" x14ac:dyDescent="0.2">
      <c r="A249" s="24" t="s">
        <v>333</v>
      </c>
      <c r="B249" s="14" t="s">
        <v>334</v>
      </c>
      <c r="C249" s="14" t="s">
        <v>1637</v>
      </c>
      <c r="D249" s="14" t="s">
        <v>367</v>
      </c>
      <c r="E249" s="16" t="s">
        <v>1464</v>
      </c>
      <c r="F249" s="18">
        <v>44923</v>
      </c>
      <c r="G249" s="18">
        <v>44927</v>
      </c>
      <c r="H249" s="18">
        <v>45291</v>
      </c>
      <c r="I249" s="16" t="s">
        <v>368</v>
      </c>
      <c r="J249" s="16" t="s">
        <v>1638</v>
      </c>
      <c r="K249" s="16" t="s">
        <v>1639</v>
      </c>
      <c r="L249" s="16" t="s">
        <v>1640</v>
      </c>
      <c r="M249" s="16" t="s">
        <v>338</v>
      </c>
      <c r="N249" s="20">
        <v>147350.01</v>
      </c>
      <c r="O249" s="16" t="s">
        <v>18</v>
      </c>
      <c r="P249" s="20">
        <v>147350.01</v>
      </c>
      <c r="Q249" s="20">
        <v>147350.01</v>
      </c>
      <c r="R249" s="21">
        <v>0</v>
      </c>
      <c r="S249" s="16" t="s">
        <v>18</v>
      </c>
      <c r="T249" s="21">
        <v>0</v>
      </c>
      <c r="U249" s="21">
        <v>0</v>
      </c>
      <c r="V249" s="20">
        <v>147350.01</v>
      </c>
      <c r="W249" s="16" t="s">
        <v>19</v>
      </c>
      <c r="X249" s="16" t="s">
        <v>1641</v>
      </c>
      <c r="Y249" s="16" t="s">
        <v>19</v>
      </c>
      <c r="Z249" s="16" t="s">
        <v>341</v>
      </c>
      <c r="AA249" s="16" t="s">
        <v>19</v>
      </c>
      <c r="AB249" s="14" t="s">
        <v>333</v>
      </c>
      <c r="AC249" s="16" t="s">
        <v>40</v>
      </c>
      <c r="AD249" s="21">
        <v>0</v>
      </c>
      <c r="AE249" s="16" t="s">
        <v>379</v>
      </c>
      <c r="AF249" s="16" t="s">
        <v>19</v>
      </c>
      <c r="AG249" s="16" t="s">
        <v>19</v>
      </c>
      <c r="AH249" s="20">
        <v>125940.18</v>
      </c>
      <c r="AI249" s="16" t="s">
        <v>371</v>
      </c>
      <c r="AJ249" s="16" t="s">
        <v>340</v>
      </c>
      <c r="AK249" s="16" t="s">
        <v>931</v>
      </c>
      <c r="AL249" s="16" t="s">
        <v>932</v>
      </c>
      <c r="AM249" s="16" t="s">
        <v>372</v>
      </c>
      <c r="AN249" s="16" t="s">
        <v>1613</v>
      </c>
      <c r="AO249" s="16" t="s">
        <v>351</v>
      </c>
      <c r="AP249" s="16" t="s">
        <v>352</v>
      </c>
      <c r="AQ249" s="16" t="s">
        <v>19</v>
      </c>
      <c r="AR249" s="16" t="s">
        <v>19</v>
      </c>
      <c r="AS249" s="18"/>
      <c r="AT249" s="16" t="s">
        <v>353</v>
      </c>
      <c r="AU249" s="16" t="s">
        <v>19</v>
      </c>
      <c r="AV249" s="16" t="s">
        <v>19</v>
      </c>
      <c r="AW249" s="16" t="s">
        <v>19</v>
      </c>
      <c r="AX249" s="18"/>
      <c r="AY249" s="16" t="s">
        <v>353</v>
      </c>
      <c r="AZ249" s="26">
        <v>44923</v>
      </c>
    </row>
    <row r="250" spans="1:52" x14ac:dyDescent="0.2">
      <c r="A250" s="24" t="s">
        <v>333</v>
      </c>
      <c r="B250" s="14" t="s">
        <v>334</v>
      </c>
      <c r="C250" s="14" t="s">
        <v>1642</v>
      </c>
      <c r="D250" s="14" t="s">
        <v>367</v>
      </c>
      <c r="E250" s="16" t="s">
        <v>1643</v>
      </c>
      <c r="F250" s="18">
        <v>44923</v>
      </c>
      <c r="G250" s="18">
        <v>44927</v>
      </c>
      <c r="H250" s="18">
        <v>45350</v>
      </c>
      <c r="I250" s="16" t="s">
        <v>368</v>
      </c>
      <c r="J250" s="16" t="s">
        <v>1644</v>
      </c>
      <c r="K250" s="16" t="s">
        <v>1645</v>
      </c>
      <c r="L250" s="16" t="s">
        <v>1646</v>
      </c>
      <c r="M250" s="16" t="s">
        <v>338</v>
      </c>
      <c r="N250" s="20">
        <v>279971.64</v>
      </c>
      <c r="O250" s="16" t="s">
        <v>18</v>
      </c>
      <c r="P250" s="20">
        <v>279971.64</v>
      </c>
      <c r="Q250" s="20">
        <v>279971.64</v>
      </c>
      <c r="R250" s="21">
        <v>0</v>
      </c>
      <c r="S250" s="16" t="s">
        <v>18</v>
      </c>
      <c r="T250" s="21">
        <v>0</v>
      </c>
      <c r="U250" s="21">
        <v>0</v>
      </c>
      <c r="V250" s="20">
        <v>302073.02</v>
      </c>
      <c r="W250" s="16" t="s">
        <v>19</v>
      </c>
      <c r="X250" s="16" t="s">
        <v>1647</v>
      </c>
      <c r="Y250" s="16" t="s">
        <v>340</v>
      </c>
      <c r="Z250" s="16" t="s">
        <v>341</v>
      </c>
      <c r="AA250" s="16" t="s">
        <v>19</v>
      </c>
      <c r="AB250" s="14" t="s">
        <v>333</v>
      </c>
      <c r="AC250" s="16" t="s">
        <v>19</v>
      </c>
      <c r="AD250" s="21">
        <v>0</v>
      </c>
      <c r="AE250" s="16" t="s">
        <v>379</v>
      </c>
      <c r="AF250" s="16" t="s">
        <v>19</v>
      </c>
      <c r="AG250" s="16" t="s">
        <v>19</v>
      </c>
      <c r="AH250" s="20">
        <v>239292</v>
      </c>
      <c r="AI250" s="16" t="s">
        <v>346</v>
      </c>
      <c r="AJ250" s="16" t="s">
        <v>340</v>
      </c>
      <c r="AK250" s="16" t="s">
        <v>1271</v>
      </c>
      <c r="AL250" s="16" t="s">
        <v>1272</v>
      </c>
      <c r="AM250" s="16" t="s">
        <v>372</v>
      </c>
      <c r="AN250" s="16" t="s">
        <v>1648</v>
      </c>
      <c r="AO250" s="16" t="s">
        <v>351</v>
      </c>
      <c r="AP250" s="16" t="s">
        <v>352</v>
      </c>
      <c r="AQ250" s="16" t="s">
        <v>19</v>
      </c>
      <c r="AR250" s="16" t="s">
        <v>19</v>
      </c>
      <c r="AS250" s="18"/>
      <c r="AT250" s="16" t="s">
        <v>353</v>
      </c>
      <c r="AU250" s="16" t="s">
        <v>19</v>
      </c>
      <c r="AV250" s="16" t="s">
        <v>19</v>
      </c>
      <c r="AW250" s="16" t="s">
        <v>19</v>
      </c>
      <c r="AX250" s="18"/>
      <c r="AY250" s="16" t="s">
        <v>353</v>
      </c>
      <c r="AZ250" s="26">
        <v>44992</v>
      </c>
    </row>
    <row r="251" spans="1:52" x14ac:dyDescent="0.2">
      <c r="A251" s="24" t="s">
        <v>333</v>
      </c>
      <c r="B251" s="14" t="s">
        <v>334</v>
      </c>
      <c r="C251" s="14" t="s">
        <v>1649</v>
      </c>
      <c r="D251" s="14" t="s">
        <v>367</v>
      </c>
      <c r="E251" s="16" t="s">
        <v>1464</v>
      </c>
      <c r="F251" s="18">
        <v>44923</v>
      </c>
      <c r="G251" s="18">
        <v>44927</v>
      </c>
      <c r="H251" s="18">
        <v>45291</v>
      </c>
      <c r="I251" s="16" t="s">
        <v>368</v>
      </c>
      <c r="J251" s="16" t="s">
        <v>1650</v>
      </c>
      <c r="K251" s="16" t="s">
        <v>1651</v>
      </c>
      <c r="L251" s="16" t="s">
        <v>1652</v>
      </c>
      <c r="M251" s="16" t="s">
        <v>338</v>
      </c>
      <c r="N251" s="20">
        <v>250000.01</v>
      </c>
      <c r="O251" s="16" t="s">
        <v>18</v>
      </c>
      <c r="P251" s="20">
        <v>250000.01</v>
      </c>
      <c r="Q251" s="20">
        <v>250000.01</v>
      </c>
      <c r="R251" s="21">
        <v>0</v>
      </c>
      <c r="S251" s="16" t="s">
        <v>18</v>
      </c>
      <c r="T251" s="21">
        <v>0</v>
      </c>
      <c r="U251" s="21">
        <v>0</v>
      </c>
      <c r="V251" s="20">
        <v>250000.01</v>
      </c>
      <c r="W251" s="16" t="s">
        <v>19</v>
      </c>
      <c r="X251" s="16" t="s">
        <v>1472</v>
      </c>
      <c r="Y251" s="16" t="s">
        <v>19</v>
      </c>
      <c r="Z251" s="16" t="s">
        <v>341</v>
      </c>
      <c r="AA251" s="16" t="s">
        <v>19</v>
      </c>
      <c r="AB251" s="14" t="s">
        <v>333</v>
      </c>
      <c r="AC251" s="16" t="s">
        <v>1469</v>
      </c>
      <c r="AD251" s="21">
        <v>0</v>
      </c>
      <c r="AE251" s="16" t="s">
        <v>481</v>
      </c>
      <c r="AF251" s="16" t="s">
        <v>19</v>
      </c>
      <c r="AG251" s="16" t="s">
        <v>19</v>
      </c>
      <c r="AH251" s="20">
        <v>213675.22</v>
      </c>
      <c r="AI251" s="16" t="s">
        <v>371</v>
      </c>
      <c r="AJ251" s="16" t="s">
        <v>340</v>
      </c>
      <c r="AK251" s="16" t="s">
        <v>1301</v>
      </c>
      <c r="AL251" s="16" t="s">
        <v>1302</v>
      </c>
      <c r="AM251" s="16" t="s">
        <v>372</v>
      </c>
      <c r="AN251" s="16" t="s">
        <v>1470</v>
      </c>
      <c r="AO251" s="16" t="s">
        <v>351</v>
      </c>
      <c r="AP251" s="16" t="s">
        <v>352</v>
      </c>
      <c r="AQ251" s="16" t="s">
        <v>19</v>
      </c>
      <c r="AR251" s="16" t="s">
        <v>19</v>
      </c>
      <c r="AS251" s="18"/>
      <c r="AT251" s="16" t="s">
        <v>353</v>
      </c>
      <c r="AU251" s="16" t="s">
        <v>19</v>
      </c>
      <c r="AV251" s="16" t="s">
        <v>19</v>
      </c>
      <c r="AW251" s="16" t="s">
        <v>19</v>
      </c>
      <c r="AX251" s="18"/>
      <c r="AY251" s="16" t="s">
        <v>353</v>
      </c>
      <c r="AZ251" s="26">
        <v>44923</v>
      </c>
    </row>
    <row r="252" spans="1:52" x14ac:dyDescent="0.2">
      <c r="A252" s="24" t="s">
        <v>333</v>
      </c>
      <c r="B252" s="14" t="s">
        <v>334</v>
      </c>
      <c r="C252" s="14" t="s">
        <v>1653</v>
      </c>
      <c r="D252" s="14" t="s">
        <v>367</v>
      </c>
      <c r="E252" s="16" t="s">
        <v>776</v>
      </c>
      <c r="F252" s="18">
        <v>44923</v>
      </c>
      <c r="G252" s="18">
        <v>44927</v>
      </c>
      <c r="H252" s="18">
        <v>45291</v>
      </c>
      <c r="I252" s="16" t="s">
        <v>386</v>
      </c>
      <c r="J252" s="16" t="s">
        <v>777</v>
      </c>
      <c r="K252" s="16" t="s">
        <v>778</v>
      </c>
      <c r="L252" s="16" t="s">
        <v>779</v>
      </c>
      <c r="M252" s="16" t="s">
        <v>338</v>
      </c>
      <c r="N252" s="20">
        <v>221733.04</v>
      </c>
      <c r="O252" s="16" t="s">
        <v>18</v>
      </c>
      <c r="P252" s="20">
        <v>221733.04</v>
      </c>
      <c r="Q252" s="20">
        <v>221733.04</v>
      </c>
      <c r="R252" s="21">
        <v>0</v>
      </c>
      <c r="S252" s="16" t="s">
        <v>18</v>
      </c>
      <c r="T252" s="21">
        <v>0</v>
      </c>
      <c r="U252" s="21">
        <v>0</v>
      </c>
      <c r="V252" s="20">
        <v>221733.04</v>
      </c>
      <c r="W252" s="16" t="s">
        <v>19</v>
      </c>
      <c r="X252" s="16" t="s">
        <v>1654</v>
      </c>
      <c r="Y252" s="16" t="s">
        <v>19</v>
      </c>
      <c r="Z252" s="16" t="s">
        <v>341</v>
      </c>
      <c r="AA252" s="16" t="s">
        <v>19</v>
      </c>
      <c r="AB252" s="14" t="s">
        <v>333</v>
      </c>
      <c r="AC252" s="16" t="s">
        <v>19</v>
      </c>
      <c r="AD252" s="21">
        <v>0</v>
      </c>
      <c r="AE252" s="16" t="s">
        <v>379</v>
      </c>
      <c r="AF252" s="16" t="s">
        <v>19</v>
      </c>
      <c r="AG252" s="16" t="s">
        <v>19</v>
      </c>
      <c r="AH252" s="20">
        <v>189515.42</v>
      </c>
      <c r="AI252" s="16" t="s">
        <v>371</v>
      </c>
      <c r="AJ252" s="16" t="s">
        <v>19</v>
      </c>
      <c r="AK252" s="16" t="s">
        <v>19</v>
      </c>
      <c r="AL252" s="16" t="s">
        <v>19</v>
      </c>
      <c r="AM252" s="16" t="s">
        <v>390</v>
      </c>
      <c r="AN252" s="16" t="s">
        <v>783</v>
      </c>
      <c r="AO252" s="16" t="s">
        <v>351</v>
      </c>
      <c r="AP252" s="16" t="s">
        <v>352</v>
      </c>
      <c r="AQ252" s="16" t="s">
        <v>19</v>
      </c>
      <c r="AR252" s="16" t="s">
        <v>19</v>
      </c>
      <c r="AS252" s="18"/>
      <c r="AT252" s="16" t="s">
        <v>353</v>
      </c>
      <c r="AU252" s="16" t="s">
        <v>19</v>
      </c>
      <c r="AV252" s="16" t="s">
        <v>19</v>
      </c>
      <c r="AW252" s="16" t="s">
        <v>19</v>
      </c>
      <c r="AX252" s="18"/>
      <c r="AY252" s="16" t="s">
        <v>353</v>
      </c>
      <c r="AZ252" s="26">
        <v>44924</v>
      </c>
    </row>
    <row r="253" spans="1:52" x14ac:dyDescent="0.2">
      <c r="A253" s="24" t="s">
        <v>333</v>
      </c>
      <c r="B253" s="14" t="s">
        <v>334</v>
      </c>
      <c r="C253" s="14" t="s">
        <v>1655</v>
      </c>
      <c r="D253" s="14" t="s">
        <v>367</v>
      </c>
      <c r="E253" s="16" t="s">
        <v>1464</v>
      </c>
      <c r="F253" s="18">
        <v>44923</v>
      </c>
      <c r="G253" s="18">
        <v>44927</v>
      </c>
      <c r="H253" s="18">
        <v>45291</v>
      </c>
      <c r="I253" s="16" t="s">
        <v>368</v>
      </c>
      <c r="J253" s="16" t="s">
        <v>210</v>
      </c>
      <c r="K253" s="16" t="s">
        <v>209</v>
      </c>
      <c r="L253" s="16" t="s">
        <v>211</v>
      </c>
      <c r="M253" s="16" t="s">
        <v>338</v>
      </c>
      <c r="N253" s="20">
        <v>68080.34</v>
      </c>
      <c r="O253" s="16" t="s">
        <v>18</v>
      </c>
      <c r="P253" s="20">
        <v>68080.34</v>
      </c>
      <c r="Q253" s="20">
        <v>68080.34</v>
      </c>
      <c r="R253" s="21">
        <v>0</v>
      </c>
      <c r="S253" s="16" t="s">
        <v>18</v>
      </c>
      <c r="T253" s="21">
        <v>0</v>
      </c>
      <c r="U253" s="21">
        <v>0</v>
      </c>
      <c r="V253" s="20">
        <v>68080.34</v>
      </c>
      <c r="W253" s="16" t="s">
        <v>19</v>
      </c>
      <c r="X253" s="16" t="s">
        <v>1656</v>
      </c>
      <c r="Y253" s="16" t="s">
        <v>19</v>
      </c>
      <c r="Z253" s="16" t="s">
        <v>341</v>
      </c>
      <c r="AA253" s="16" t="s">
        <v>19</v>
      </c>
      <c r="AB253" s="14" t="s">
        <v>333</v>
      </c>
      <c r="AC253" s="16" t="s">
        <v>1288</v>
      </c>
      <c r="AD253" s="21">
        <v>0</v>
      </c>
      <c r="AE253" s="16" t="s">
        <v>1292</v>
      </c>
      <c r="AF253" s="16" t="s">
        <v>19</v>
      </c>
      <c r="AG253" s="16" t="s">
        <v>19</v>
      </c>
      <c r="AH253" s="20">
        <v>68080.34</v>
      </c>
      <c r="AI253" s="16" t="s">
        <v>371</v>
      </c>
      <c r="AJ253" s="16" t="s">
        <v>340</v>
      </c>
      <c r="AK253" s="16" t="s">
        <v>1657</v>
      </c>
      <c r="AL253" s="16" t="s">
        <v>1658</v>
      </c>
      <c r="AM253" s="16" t="s">
        <v>372</v>
      </c>
      <c r="AN253" s="16" t="s">
        <v>1659</v>
      </c>
      <c r="AO253" s="16" t="s">
        <v>351</v>
      </c>
      <c r="AP253" s="16" t="s">
        <v>352</v>
      </c>
      <c r="AQ253" s="16" t="s">
        <v>19</v>
      </c>
      <c r="AR253" s="16" t="s">
        <v>19</v>
      </c>
      <c r="AS253" s="18"/>
      <c r="AT253" s="16" t="s">
        <v>353</v>
      </c>
      <c r="AU253" s="16" t="s">
        <v>19</v>
      </c>
      <c r="AV253" s="16" t="s">
        <v>19</v>
      </c>
      <c r="AW253" s="16" t="s">
        <v>19</v>
      </c>
      <c r="AX253" s="18"/>
      <c r="AY253" s="16" t="s">
        <v>353</v>
      </c>
      <c r="AZ253" s="26">
        <v>44923</v>
      </c>
    </row>
    <row r="254" spans="1:52" x14ac:dyDescent="0.2">
      <c r="A254" s="24" t="s">
        <v>333</v>
      </c>
      <c r="B254" s="14" t="s">
        <v>334</v>
      </c>
      <c r="C254" s="14" t="s">
        <v>1660</v>
      </c>
      <c r="D254" s="14" t="s">
        <v>336</v>
      </c>
      <c r="E254" s="16" t="s">
        <v>163</v>
      </c>
      <c r="F254" s="18">
        <v>44923</v>
      </c>
      <c r="G254" s="18">
        <v>44927</v>
      </c>
      <c r="H254" s="18">
        <v>45291</v>
      </c>
      <c r="I254" s="16" t="s">
        <v>337</v>
      </c>
      <c r="J254" s="16" t="s">
        <v>1283</v>
      </c>
      <c r="K254" s="16" t="s">
        <v>1284</v>
      </c>
      <c r="L254" s="16" t="s">
        <v>19</v>
      </c>
      <c r="M254" s="16" t="s">
        <v>338</v>
      </c>
      <c r="N254" s="20">
        <v>2809996</v>
      </c>
      <c r="O254" s="16" t="s">
        <v>18</v>
      </c>
      <c r="P254" s="20">
        <v>2809996</v>
      </c>
      <c r="Q254" s="20">
        <v>2809996</v>
      </c>
      <c r="R254" s="21">
        <v>0</v>
      </c>
      <c r="S254" s="16" t="s">
        <v>18</v>
      </c>
      <c r="T254" s="21">
        <v>0</v>
      </c>
      <c r="U254" s="21">
        <v>0</v>
      </c>
      <c r="V254" s="20">
        <v>2809996</v>
      </c>
      <c r="W254" s="16" t="s">
        <v>19</v>
      </c>
      <c r="X254" s="16" t="s">
        <v>1661</v>
      </c>
      <c r="Y254" s="16" t="s">
        <v>19</v>
      </c>
      <c r="Z254" s="16" t="s">
        <v>341</v>
      </c>
      <c r="AA254" s="16" t="s">
        <v>1662</v>
      </c>
      <c r="AB254" s="14" t="s">
        <v>333</v>
      </c>
      <c r="AC254" s="16" t="s">
        <v>1619</v>
      </c>
      <c r="AD254" s="21">
        <v>0</v>
      </c>
      <c r="AE254" s="16" t="s">
        <v>343</v>
      </c>
      <c r="AF254" s="16" t="s">
        <v>344</v>
      </c>
      <c r="AG254" s="16" t="s">
        <v>1663</v>
      </c>
      <c r="AH254" s="20">
        <v>2809996</v>
      </c>
      <c r="AI254" s="16" t="s">
        <v>371</v>
      </c>
      <c r="AJ254" s="16" t="s">
        <v>340</v>
      </c>
      <c r="AK254" s="16" t="s">
        <v>1199</v>
      </c>
      <c r="AL254" s="16" t="s">
        <v>1200</v>
      </c>
      <c r="AM254" s="16" t="s">
        <v>349</v>
      </c>
      <c r="AN254" s="16" t="s">
        <v>1664</v>
      </c>
      <c r="AO254" s="16" t="s">
        <v>351</v>
      </c>
      <c r="AP254" s="16" t="s">
        <v>352</v>
      </c>
      <c r="AQ254" s="16" t="s">
        <v>19</v>
      </c>
      <c r="AR254" s="16" t="s">
        <v>19</v>
      </c>
      <c r="AS254" s="18"/>
      <c r="AT254" s="16" t="s">
        <v>353</v>
      </c>
      <c r="AU254" s="16" t="s">
        <v>19</v>
      </c>
      <c r="AV254" s="16" t="s">
        <v>19</v>
      </c>
      <c r="AW254" s="16" t="s">
        <v>19</v>
      </c>
      <c r="AX254" s="18"/>
      <c r="AY254" s="16" t="s">
        <v>353</v>
      </c>
      <c r="AZ254" s="26">
        <v>44924</v>
      </c>
    </row>
    <row r="255" spans="1:52" x14ac:dyDescent="0.2">
      <c r="A255" s="24" t="s">
        <v>333</v>
      </c>
      <c r="B255" s="14" t="s">
        <v>334</v>
      </c>
      <c r="C255" s="14" t="s">
        <v>1665</v>
      </c>
      <c r="D255" s="14" t="s">
        <v>367</v>
      </c>
      <c r="E255" s="16" t="s">
        <v>1464</v>
      </c>
      <c r="F255" s="18">
        <v>44923</v>
      </c>
      <c r="G255" s="18">
        <v>44927</v>
      </c>
      <c r="H255" s="18">
        <v>45291</v>
      </c>
      <c r="I255" s="16" t="s">
        <v>368</v>
      </c>
      <c r="J255" s="16" t="s">
        <v>1666</v>
      </c>
      <c r="K255" s="16" t="s">
        <v>1667</v>
      </c>
      <c r="L255" s="16" t="s">
        <v>1668</v>
      </c>
      <c r="M255" s="16" t="s">
        <v>338</v>
      </c>
      <c r="N255" s="20">
        <v>188558.37</v>
      </c>
      <c r="O255" s="16" t="s">
        <v>18</v>
      </c>
      <c r="P255" s="20">
        <v>188558.37</v>
      </c>
      <c r="Q255" s="20">
        <v>188558.37</v>
      </c>
      <c r="R255" s="21">
        <v>0</v>
      </c>
      <c r="S255" s="16" t="s">
        <v>18</v>
      </c>
      <c r="T255" s="21">
        <v>0</v>
      </c>
      <c r="U255" s="21">
        <v>0</v>
      </c>
      <c r="V255" s="20">
        <v>188558.37</v>
      </c>
      <c r="W255" s="16" t="s">
        <v>19</v>
      </c>
      <c r="X255" s="16" t="s">
        <v>1669</v>
      </c>
      <c r="Y255" s="16" t="s">
        <v>19</v>
      </c>
      <c r="Z255" s="16" t="s">
        <v>341</v>
      </c>
      <c r="AA255" s="16" t="s">
        <v>19</v>
      </c>
      <c r="AB255" s="14" t="s">
        <v>333</v>
      </c>
      <c r="AC255" s="16" t="s">
        <v>40</v>
      </c>
      <c r="AD255" s="21">
        <v>0</v>
      </c>
      <c r="AE255" s="16" t="s">
        <v>379</v>
      </c>
      <c r="AF255" s="16" t="s">
        <v>19</v>
      </c>
      <c r="AG255" s="16" t="s">
        <v>19</v>
      </c>
      <c r="AH255" s="20">
        <v>161161</v>
      </c>
      <c r="AI255" s="16" t="s">
        <v>371</v>
      </c>
      <c r="AJ255" s="16" t="s">
        <v>19</v>
      </c>
      <c r="AK255" s="16" t="s">
        <v>581</v>
      </c>
      <c r="AL255" s="16" t="s">
        <v>582</v>
      </c>
      <c r="AM255" s="16" t="s">
        <v>372</v>
      </c>
      <c r="AN255" s="16" t="s">
        <v>1619</v>
      </c>
      <c r="AO255" s="16" t="s">
        <v>351</v>
      </c>
      <c r="AP255" s="16" t="s">
        <v>694</v>
      </c>
      <c r="AQ255" s="16" t="s">
        <v>19</v>
      </c>
      <c r="AR255" s="16" t="s">
        <v>19</v>
      </c>
      <c r="AS255" s="18"/>
      <c r="AT255" s="16" t="s">
        <v>353</v>
      </c>
      <c r="AU255" s="16" t="s">
        <v>19</v>
      </c>
      <c r="AV255" s="16" t="s">
        <v>19</v>
      </c>
      <c r="AW255" s="16" t="s">
        <v>19</v>
      </c>
      <c r="AX255" s="18"/>
      <c r="AY255" s="16" t="s">
        <v>353</v>
      </c>
      <c r="AZ255" s="26">
        <v>44923</v>
      </c>
    </row>
    <row r="256" spans="1:52" x14ac:dyDescent="0.2">
      <c r="A256" s="24" t="s">
        <v>333</v>
      </c>
      <c r="B256" s="14" t="s">
        <v>334</v>
      </c>
      <c r="C256" s="14" t="s">
        <v>1670</v>
      </c>
      <c r="D256" s="14" t="s">
        <v>367</v>
      </c>
      <c r="E256" s="16" t="s">
        <v>1464</v>
      </c>
      <c r="F256" s="18">
        <v>44923</v>
      </c>
      <c r="G256" s="18">
        <v>44927</v>
      </c>
      <c r="H256" s="18">
        <v>45291</v>
      </c>
      <c r="I256" s="16" t="s">
        <v>368</v>
      </c>
      <c r="J256" s="16" t="s">
        <v>1671</v>
      </c>
      <c r="K256" s="16" t="s">
        <v>1672</v>
      </c>
      <c r="L256" s="16" t="s">
        <v>1673</v>
      </c>
      <c r="M256" s="16" t="s">
        <v>338</v>
      </c>
      <c r="N256" s="20">
        <v>788065.2</v>
      </c>
      <c r="O256" s="16" t="s">
        <v>18</v>
      </c>
      <c r="P256" s="20">
        <v>788065.2</v>
      </c>
      <c r="Q256" s="20">
        <v>788065.2</v>
      </c>
      <c r="R256" s="21">
        <v>0</v>
      </c>
      <c r="S256" s="16" t="s">
        <v>18</v>
      </c>
      <c r="T256" s="21">
        <v>0</v>
      </c>
      <c r="U256" s="21">
        <v>0</v>
      </c>
      <c r="V256" s="20">
        <v>788065.2</v>
      </c>
      <c r="W256" s="16" t="s">
        <v>19</v>
      </c>
      <c r="X256" s="16" t="s">
        <v>1674</v>
      </c>
      <c r="Y256" s="16" t="s">
        <v>19</v>
      </c>
      <c r="Z256" s="16" t="s">
        <v>341</v>
      </c>
      <c r="AA256" s="16" t="s">
        <v>19</v>
      </c>
      <c r="AB256" s="14" t="s">
        <v>333</v>
      </c>
      <c r="AC256" s="16" t="s">
        <v>40</v>
      </c>
      <c r="AD256" s="21">
        <v>0</v>
      </c>
      <c r="AE256" s="16" t="s">
        <v>379</v>
      </c>
      <c r="AF256" s="16" t="s">
        <v>19</v>
      </c>
      <c r="AG256" s="16" t="s">
        <v>19</v>
      </c>
      <c r="AH256" s="20">
        <v>673560</v>
      </c>
      <c r="AI256" s="16" t="s">
        <v>371</v>
      </c>
      <c r="AJ256" s="16" t="s">
        <v>340</v>
      </c>
      <c r="AK256" s="16" t="s">
        <v>1675</v>
      </c>
      <c r="AL256" s="16" t="s">
        <v>1676</v>
      </c>
      <c r="AM256" s="16" t="s">
        <v>372</v>
      </c>
      <c r="AN256" s="16" t="s">
        <v>1619</v>
      </c>
      <c r="AO256" s="16" t="s">
        <v>351</v>
      </c>
      <c r="AP256" s="16" t="s">
        <v>352</v>
      </c>
      <c r="AQ256" s="16" t="s">
        <v>19</v>
      </c>
      <c r="AR256" s="16" t="s">
        <v>19</v>
      </c>
      <c r="AS256" s="18"/>
      <c r="AT256" s="16" t="s">
        <v>353</v>
      </c>
      <c r="AU256" s="16" t="s">
        <v>19</v>
      </c>
      <c r="AV256" s="16" t="s">
        <v>19</v>
      </c>
      <c r="AW256" s="16" t="s">
        <v>19</v>
      </c>
      <c r="AX256" s="18"/>
      <c r="AY256" s="16" t="s">
        <v>353</v>
      </c>
      <c r="AZ256" s="26">
        <v>44923</v>
      </c>
    </row>
    <row r="257" spans="1:52" x14ac:dyDescent="0.2">
      <c r="A257" s="24" t="s">
        <v>333</v>
      </c>
      <c r="B257" s="14" t="s">
        <v>334</v>
      </c>
      <c r="C257" s="14" t="s">
        <v>1677</v>
      </c>
      <c r="D257" s="14" t="s">
        <v>336</v>
      </c>
      <c r="E257" s="16" t="s">
        <v>175</v>
      </c>
      <c r="F257" s="18">
        <v>44923</v>
      </c>
      <c r="G257" s="18">
        <v>44197</v>
      </c>
      <c r="H257" s="18">
        <v>45657</v>
      </c>
      <c r="I257" s="16" t="s">
        <v>368</v>
      </c>
      <c r="J257" s="16" t="s">
        <v>1678</v>
      </c>
      <c r="K257" s="16" t="s">
        <v>1679</v>
      </c>
      <c r="L257" s="16" t="s">
        <v>1680</v>
      </c>
      <c r="M257" s="16" t="s">
        <v>338</v>
      </c>
      <c r="N257" s="20">
        <v>999999.94</v>
      </c>
      <c r="O257" s="16" t="s">
        <v>18</v>
      </c>
      <c r="P257" s="20">
        <v>999999.94</v>
      </c>
      <c r="Q257" s="20">
        <v>999999.94</v>
      </c>
      <c r="R257" s="21">
        <v>0</v>
      </c>
      <c r="S257" s="16" t="s">
        <v>18</v>
      </c>
      <c r="T257" s="21">
        <v>0</v>
      </c>
      <c r="U257" s="21">
        <v>0</v>
      </c>
      <c r="V257" s="20">
        <v>999999.94</v>
      </c>
      <c r="W257" s="16" t="s">
        <v>19</v>
      </c>
      <c r="X257" s="16" t="s">
        <v>1681</v>
      </c>
      <c r="Y257" s="16" t="s">
        <v>19</v>
      </c>
      <c r="Z257" s="16" t="s">
        <v>341</v>
      </c>
      <c r="AA257" s="16" t="s">
        <v>1682</v>
      </c>
      <c r="AB257" s="14" t="s">
        <v>333</v>
      </c>
      <c r="AC257" s="16" t="s">
        <v>19</v>
      </c>
      <c r="AD257" s="21">
        <v>0</v>
      </c>
      <c r="AE257" s="16" t="s">
        <v>1683</v>
      </c>
      <c r="AF257" s="16" t="s">
        <v>19</v>
      </c>
      <c r="AG257" s="16" t="s">
        <v>1684</v>
      </c>
      <c r="AH257" s="20">
        <v>854700.8</v>
      </c>
      <c r="AI257" s="16" t="s">
        <v>346</v>
      </c>
      <c r="AJ257" s="16" t="s">
        <v>340</v>
      </c>
      <c r="AK257" s="16" t="s">
        <v>728</v>
      </c>
      <c r="AL257" s="16" t="s">
        <v>729</v>
      </c>
      <c r="AM257" s="16" t="s">
        <v>372</v>
      </c>
      <c r="AN257" s="16" t="s">
        <v>1685</v>
      </c>
      <c r="AO257" s="16" t="s">
        <v>351</v>
      </c>
      <c r="AP257" s="16" t="s">
        <v>352</v>
      </c>
      <c r="AQ257" s="16" t="s">
        <v>19</v>
      </c>
      <c r="AR257" s="16" t="s">
        <v>19</v>
      </c>
      <c r="AS257" s="18"/>
      <c r="AT257" s="16" t="s">
        <v>353</v>
      </c>
      <c r="AU257" s="16" t="s">
        <v>19</v>
      </c>
      <c r="AV257" s="16" t="s">
        <v>19</v>
      </c>
      <c r="AW257" s="16" t="s">
        <v>19</v>
      </c>
      <c r="AX257" s="18"/>
      <c r="AY257" s="16" t="s">
        <v>353</v>
      </c>
      <c r="AZ257" s="26">
        <v>44923</v>
      </c>
    </row>
    <row r="258" spans="1:52" x14ac:dyDescent="0.2">
      <c r="A258" s="24" t="s">
        <v>333</v>
      </c>
      <c r="B258" s="14" t="s">
        <v>334</v>
      </c>
      <c r="C258" s="14" t="s">
        <v>1686</v>
      </c>
      <c r="D258" s="14" t="s">
        <v>367</v>
      </c>
      <c r="E258" s="16" t="s">
        <v>1464</v>
      </c>
      <c r="F258" s="18">
        <v>44923</v>
      </c>
      <c r="G258" s="18">
        <v>44927</v>
      </c>
      <c r="H258" s="18">
        <v>45291</v>
      </c>
      <c r="I258" s="16" t="s">
        <v>368</v>
      </c>
      <c r="J258" s="16" t="s">
        <v>1687</v>
      </c>
      <c r="K258" s="16" t="s">
        <v>1688</v>
      </c>
      <c r="L258" s="16" t="s">
        <v>1689</v>
      </c>
      <c r="M258" s="16" t="s">
        <v>338</v>
      </c>
      <c r="N258" s="20">
        <v>449129</v>
      </c>
      <c r="O258" s="16" t="s">
        <v>18</v>
      </c>
      <c r="P258" s="20">
        <v>449129</v>
      </c>
      <c r="Q258" s="20">
        <v>449129</v>
      </c>
      <c r="R258" s="21">
        <v>0</v>
      </c>
      <c r="S258" s="16" t="s">
        <v>18</v>
      </c>
      <c r="T258" s="21">
        <v>0</v>
      </c>
      <c r="U258" s="21">
        <v>0</v>
      </c>
      <c r="V258" s="20">
        <v>449129</v>
      </c>
      <c r="W258" s="16" t="s">
        <v>19</v>
      </c>
      <c r="X258" s="16" t="s">
        <v>1690</v>
      </c>
      <c r="Y258" s="16" t="s">
        <v>19</v>
      </c>
      <c r="Z258" s="16" t="s">
        <v>341</v>
      </c>
      <c r="AA258" s="16" t="s">
        <v>19</v>
      </c>
      <c r="AB258" s="14" t="s">
        <v>333</v>
      </c>
      <c r="AC258" s="16" t="s">
        <v>40</v>
      </c>
      <c r="AD258" s="21">
        <v>0</v>
      </c>
      <c r="AE258" s="16" t="s">
        <v>343</v>
      </c>
      <c r="AF258" s="16" t="s">
        <v>1596</v>
      </c>
      <c r="AG258" s="16" t="s">
        <v>19</v>
      </c>
      <c r="AH258" s="20">
        <v>383870.94</v>
      </c>
      <c r="AI258" s="16" t="s">
        <v>371</v>
      </c>
      <c r="AJ258" s="16" t="s">
        <v>340</v>
      </c>
      <c r="AK258" s="16" t="s">
        <v>581</v>
      </c>
      <c r="AL258" s="16" t="s">
        <v>582</v>
      </c>
      <c r="AM258" s="16" t="s">
        <v>372</v>
      </c>
      <c r="AN258" s="16" t="s">
        <v>1619</v>
      </c>
      <c r="AO258" s="16" t="s">
        <v>351</v>
      </c>
      <c r="AP258" s="16" t="s">
        <v>352</v>
      </c>
      <c r="AQ258" s="16" t="s">
        <v>19</v>
      </c>
      <c r="AR258" s="16" t="s">
        <v>19</v>
      </c>
      <c r="AS258" s="18"/>
      <c r="AT258" s="16" t="s">
        <v>353</v>
      </c>
      <c r="AU258" s="16" t="s">
        <v>19</v>
      </c>
      <c r="AV258" s="16" t="s">
        <v>19</v>
      </c>
      <c r="AW258" s="16" t="s">
        <v>19</v>
      </c>
      <c r="AX258" s="18"/>
      <c r="AY258" s="16" t="s">
        <v>353</v>
      </c>
      <c r="AZ258" s="26">
        <v>44923</v>
      </c>
    </row>
    <row r="259" spans="1:52" x14ac:dyDescent="0.2">
      <c r="A259" s="24" t="s">
        <v>333</v>
      </c>
      <c r="B259" s="14" t="s">
        <v>334</v>
      </c>
      <c r="C259" s="14" t="s">
        <v>1691</v>
      </c>
      <c r="D259" s="14" t="s">
        <v>367</v>
      </c>
      <c r="E259" s="16" t="s">
        <v>1464</v>
      </c>
      <c r="F259" s="18">
        <v>44924</v>
      </c>
      <c r="G259" s="18">
        <v>44927</v>
      </c>
      <c r="H259" s="18">
        <v>45291</v>
      </c>
      <c r="I259" s="16" t="s">
        <v>368</v>
      </c>
      <c r="J259" s="16" t="s">
        <v>191</v>
      </c>
      <c r="K259" s="16" t="s">
        <v>189</v>
      </c>
      <c r="L259" s="16" t="s">
        <v>192</v>
      </c>
      <c r="M259" s="16" t="s">
        <v>338</v>
      </c>
      <c r="N259" s="20">
        <v>382590</v>
      </c>
      <c r="O259" s="16" t="s">
        <v>18</v>
      </c>
      <c r="P259" s="20">
        <v>382590</v>
      </c>
      <c r="Q259" s="20">
        <v>382590</v>
      </c>
      <c r="R259" s="21">
        <v>0</v>
      </c>
      <c r="S259" s="16" t="s">
        <v>18</v>
      </c>
      <c r="T259" s="21">
        <v>0</v>
      </c>
      <c r="U259" s="21">
        <v>0</v>
      </c>
      <c r="V259" s="20">
        <v>382590</v>
      </c>
      <c r="W259" s="16" t="s">
        <v>19</v>
      </c>
      <c r="X259" s="16" t="s">
        <v>1692</v>
      </c>
      <c r="Y259" s="16" t="s">
        <v>19</v>
      </c>
      <c r="Z259" s="16" t="s">
        <v>341</v>
      </c>
      <c r="AA259" s="16" t="s">
        <v>19</v>
      </c>
      <c r="AB259" s="14" t="s">
        <v>333</v>
      </c>
      <c r="AC259" s="16" t="s">
        <v>190</v>
      </c>
      <c r="AD259" s="21">
        <v>0</v>
      </c>
      <c r="AE259" s="16" t="s">
        <v>379</v>
      </c>
      <c r="AF259" s="16" t="s">
        <v>19</v>
      </c>
      <c r="AG259" s="16" t="s">
        <v>19</v>
      </c>
      <c r="AH259" s="20">
        <v>327000</v>
      </c>
      <c r="AI259" s="16" t="s">
        <v>371</v>
      </c>
      <c r="AJ259" s="16" t="s">
        <v>340</v>
      </c>
      <c r="AK259" s="16" t="s">
        <v>19</v>
      </c>
      <c r="AL259" s="16" t="s">
        <v>19</v>
      </c>
      <c r="AM259" s="16" t="s">
        <v>372</v>
      </c>
      <c r="AN259" s="16" t="s">
        <v>1619</v>
      </c>
      <c r="AO259" s="16" t="s">
        <v>351</v>
      </c>
      <c r="AP259" s="16" t="s">
        <v>352</v>
      </c>
      <c r="AQ259" s="16" t="s">
        <v>19</v>
      </c>
      <c r="AR259" s="16" t="s">
        <v>19</v>
      </c>
      <c r="AS259" s="18"/>
      <c r="AT259" s="16" t="s">
        <v>353</v>
      </c>
      <c r="AU259" s="16" t="s">
        <v>19</v>
      </c>
      <c r="AV259" s="16" t="s">
        <v>19</v>
      </c>
      <c r="AW259" s="16" t="s">
        <v>19</v>
      </c>
      <c r="AX259" s="18"/>
      <c r="AY259" s="16" t="s">
        <v>353</v>
      </c>
      <c r="AZ259" s="26">
        <v>44924</v>
      </c>
    </row>
    <row r="260" spans="1:52" x14ac:dyDescent="0.2">
      <c r="A260" s="24" t="s">
        <v>333</v>
      </c>
      <c r="B260" s="14" t="s">
        <v>334</v>
      </c>
      <c r="C260" s="14" t="s">
        <v>1693</v>
      </c>
      <c r="D260" s="14" t="s">
        <v>336</v>
      </c>
      <c r="E260" s="16" t="s">
        <v>1464</v>
      </c>
      <c r="F260" s="18">
        <v>44924</v>
      </c>
      <c r="G260" s="18">
        <v>44927</v>
      </c>
      <c r="H260" s="18">
        <v>45169</v>
      </c>
      <c r="I260" s="16" t="s">
        <v>368</v>
      </c>
      <c r="J260" s="16" t="s">
        <v>176</v>
      </c>
      <c r="K260" s="16" t="s">
        <v>174</v>
      </c>
      <c r="L260" s="16" t="s">
        <v>177</v>
      </c>
      <c r="M260" s="16" t="s">
        <v>338</v>
      </c>
      <c r="N260" s="20">
        <v>722653.67</v>
      </c>
      <c r="O260" s="16" t="s">
        <v>18</v>
      </c>
      <c r="P260" s="20">
        <v>722653.67</v>
      </c>
      <c r="Q260" s="20">
        <v>722653.67</v>
      </c>
      <c r="R260" s="21">
        <v>0</v>
      </c>
      <c r="S260" s="16" t="s">
        <v>18</v>
      </c>
      <c r="T260" s="21">
        <v>0</v>
      </c>
      <c r="U260" s="21">
        <v>0</v>
      </c>
      <c r="V260" s="20">
        <v>766782.01</v>
      </c>
      <c r="W260" s="16" t="s">
        <v>19</v>
      </c>
      <c r="X260" s="16" t="s">
        <v>1694</v>
      </c>
      <c r="Y260" s="16" t="s">
        <v>340</v>
      </c>
      <c r="Z260" s="16" t="s">
        <v>341</v>
      </c>
      <c r="AA260" s="16" t="s">
        <v>1695</v>
      </c>
      <c r="AB260" s="14" t="s">
        <v>333</v>
      </c>
      <c r="AC260" s="16" t="s">
        <v>175</v>
      </c>
      <c r="AD260" s="21">
        <v>0</v>
      </c>
      <c r="AE260" s="16" t="s">
        <v>379</v>
      </c>
      <c r="AF260" s="16" t="s">
        <v>19</v>
      </c>
      <c r="AG260" s="16" t="s">
        <v>1696</v>
      </c>
      <c r="AH260" s="20">
        <v>617652.71</v>
      </c>
      <c r="AI260" s="16" t="s">
        <v>371</v>
      </c>
      <c r="AJ260" s="16" t="s">
        <v>340</v>
      </c>
      <c r="AK260" s="16" t="s">
        <v>19</v>
      </c>
      <c r="AL260" s="16" t="s">
        <v>19</v>
      </c>
      <c r="AM260" s="16" t="s">
        <v>372</v>
      </c>
      <c r="AN260" s="16" t="s">
        <v>1619</v>
      </c>
      <c r="AO260" s="16" t="s">
        <v>351</v>
      </c>
      <c r="AP260" s="16" t="s">
        <v>352</v>
      </c>
      <c r="AQ260" s="16" t="s">
        <v>19</v>
      </c>
      <c r="AR260" s="16" t="s">
        <v>19</v>
      </c>
      <c r="AS260" s="18"/>
      <c r="AT260" s="16" t="s">
        <v>353</v>
      </c>
      <c r="AU260" s="16" t="s">
        <v>19</v>
      </c>
      <c r="AV260" s="16" t="s">
        <v>19</v>
      </c>
      <c r="AW260" s="16" t="s">
        <v>19</v>
      </c>
      <c r="AX260" s="18"/>
      <c r="AY260" s="16" t="s">
        <v>353</v>
      </c>
      <c r="AZ260" s="26">
        <v>44924</v>
      </c>
    </row>
    <row r="261" spans="1:52" x14ac:dyDescent="0.2">
      <c r="A261" s="30" t="s">
        <v>333</v>
      </c>
      <c r="B261" s="31" t="s">
        <v>415</v>
      </c>
      <c r="C261" s="31" t="s">
        <v>1697</v>
      </c>
      <c r="D261" s="31" t="s">
        <v>367</v>
      </c>
      <c r="E261" s="8" t="s">
        <v>49</v>
      </c>
      <c r="F261" s="32">
        <v>44924</v>
      </c>
      <c r="G261" s="32">
        <v>44562</v>
      </c>
      <c r="H261" s="32">
        <v>44926</v>
      </c>
      <c r="I261" s="8" t="s">
        <v>515</v>
      </c>
      <c r="J261" s="8" t="s">
        <v>1214</v>
      </c>
      <c r="K261" s="8" t="s">
        <v>1215</v>
      </c>
      <c r="L261" s="8" t="s">
        <v>19</v>
      </c>
      <c r="M261" s="8" t="s">
        <v>338</v>
      </c>
      <c r="N261" s="33">
        <v>81299.44</v>
      </c>
      <c r="O261" s="8" t="s">
        <v>18</v>
      </c>
      <c r="P261" s="33">
        <v>81299.44</v>
      </c>
      <c r="Q261" s="34">
        <v>0</v>
      </c>
      <c r="R261" s="34">
        <v>100</v>
      </c>
      <c r="S261" s="8" t="s">
        <v>18</v>
      </c>
      <c r="T261" s="33">
        <v>81299.44</v>
      </c>
      <c r="U261" s="33">
        <v>81299.44</v>
      </c>
      <c r="V261" s="34">
        <v>0</v>
      </c>
      <c r="W261" s="8" t="s">
        <v>19</v>
      </c>
      <c r="X261" s="8" t="s">
        <v>1698</v>
      </c>
      <c r="Y261" s="8" t="s">
        <v>19</v>
      </c>
      <c r="Z261" s="8" t="s">
        <v>341</v>
      </c>
      <c r="AA261" s="8" t="s">
        <v>19</v>
      </c>
      <c r="AB261" s="31" t="s">
        <v>333</v>
      </c>
      <c r="AC261" s="8" t="s">
        <v>19</v>
      </c>
      <c r="AD261" s="34">
        <v>0</v>
      </c>
      <c r="AE261" s="8" t="s">
        <v>600</v>
      </c>
      <c r="AF261" s="8" t="s">
        <v>19</v>
      </c>
      <c r="AG261" s="8" t="s">
        <v>19</v>
      </c>
      <c r="AH261" s="33">
        <v>81299.44</v>
      </c>
      <c r="AI261" s="8" t="s">
        <v>371</v>
      </c>
      <c r="AJ261" s="8" t="s">
        <v>19</v>
      </c>
      <c r="AK261" s="8" t="s">
        <v>19</v>
      </c>
      <c r="AL261" s="8" t="s">
        <v>19</v>
      </c>
      <c r="AM261" s="8" t="s">
        <v>517</v>
      </c>
      <c r="AN261" s="8" t="s">
        <v>1699</v>
      </c>
      <c r="AO261" s="8" t="s">
        <v>351</v>
      </c>
      <c r="AP261" s="8" t="s">
        <v>602</v>
      </c>
      <c r="AQ261" s="8" t="s">
        <v>19</v>
      </c>
      <c r="AR261" s="8" t="s">
        <v>19</v>
      </c>
      <c r="AS261" s="32"/>
      <c r="AT261" s="8" t="s">
        <v>353</v>
      </c>
      <c r="AU261" s="8" t="s">
        <v>19</v>
      </c>
      <c r="AV261" s="8" t="s">
        <v>19</v>
      </c>
      <c r="AW261" s="8" t="s">
        <v>19</v>
      </c>
      <c r="AX261" s="32"/>
      <c r="AY261" s="8" t="s">
        <v>353</v>
      </c>
      <c r="AZ261" s="35">
        <v>44924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גיליון1</vt:lpstr>
      <vt:lpstr>גיליון2</vt:lpstr>
      <vt:lpstr>גיליון3</vt:lpstr>
      <vt:lpstr>גיליון4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ESTER ATIAS</dc:creator>
  <cp:keywords/>
  <dc:description/>
  <cp:lastModifiedBy>ESTER ATIAS</cp:lastModifiedBy>
  <dcterms:created xsi:type="dcterms:W3CDTF">2023-05-29T09:50:49Z</dcterms:created>
  <dcterms:modified xsi:type="dcterms:W3CDTF">2023-05-29T09:50:49Z</dcterms:modified>
  <cp:category/>
</cp:coreProperties>
</file>