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adirs\Desktop\"/>
    </mc:Choice>
  </mc:AlternateContent>
  <xr:revisionPtr revIDLastSave="0" documentId="13_ncr:1_{0C758DFC-6DEB-44E2-AFB4-C0EB8222FC91}" xr6:coauthVersionLast="36" xr6:coauthVersionMax="36" xr10:uidLastSave="{00000000-0000-0000-0000-000000000000}"/>
  <bookViews>
    <workbookView xWindow="0" yWindow="0" windowWidth="28800" windowHeight="14055" xr2:uid="{00000000-000D-0000-FFFF-FFFF00000000}"/>
  </bookViews>
  <sheets>
    <sheet name="מבחנים עיוניים 2022" sheetId="1" r:id="rId1"/>
    <sheet name="מבחנים עיוניים 202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6" i="1" l="1"/>
  <c r="D127" i="1"/>
  <c r="F125" i="1"/>
  <c r="F124" i="1"/>
  <c r="F123" i="1"/>
  <c r="F122" i="1"/>
  <c r="F121" i="1"/>
  <c r="F120" i="1"/>
  <c r="F119" i="1"/>
  <c r="F118" i="1"/>
  <c r="F117" i="1"/>
  <c r="F116" i="1"/>
  <c r="F115" i="1"/>
  <c r="F113" i="1"/>
  <c r="F112" i="1"/>
  <c r="F111" i="1"/>
  <c r="F87" i="1"/>
  <c r="F86" i="1"/>
  <c r="F85" i="1"/>
  <c r="F84" i="1"/>
  <c r="F83" i="1"/>
  <c r="F82" i="1"/>
  <c r="F102" i="1"/>
  <c r="F103" i="1"/>
  <c r="F104" i="1"/>
  <c r="F105" i="1"/>
  <c r="F101" i="1"/>
  <c r="F92" i="1"/>
  <c r="F91" i="1"/>
  <c r="F90" i="1"/>
  <c r="F89" i="1"/>
  <c r="F79" i="1"/>
  <c r="F80" i="1"/>
  <c r="F106" i="1"/>
  <c r="F107" i="1"/>
  <c r="F108" i="1"/>
  <c r="F109" i="1"/>
  <c r="F78" i="1"/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3" i="1"/>
  <c r="E74" i="3" l="1"/>
  <c r="F74" i="3" l="1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69" i="1"/>
  <c r="D73" i="1"/>
  <c r="D70" i="1"/>
  <c r="D71" i="1"/>
  <c r="D72" i="1"/>
</calcChain>
</file>

<file path=xl/sharedStrings.xml><?xml version="1.0" encoding="utf-8"?>
<sst xmlns="http://schemas.openxmlformats.org/spreadsheetml/2006/main" count="238" uniqueCount="85">
  <si>
    <t>כלי טיס</t>
  </si>
  <si>
    <t>סוג רישיון</t>
  </si>
  <si>
    <t>מבחן</t>
  </si>
  <si>
    <t>כמות מבחנים  בשנה</t>
  </si>
  <si>
    <t>אווירון</t>
  </si>
  <si>
    <t>חוקה</t>
  </si>
  <si>
    <t>מטאורולוגיה</t>
  </si>
  <si>
    <t>ידע טכני כללי</t>
  </si>
  <si>
    <t>נווטות</t>
  </si>
  <si>
    <t>ספר מטוס פתוח</t>
  </si>
  <si>
    <t>ספר מטוס סגור</t>
  </si>
  <si>
    <t>ביצועי אנוש</t>
  </si>
  <si>
    <t>תכנון ומירשם טיסה</t>
  </si>
  <si>
    <t>נווטות אווירית</t>
  </si>
  <si>
    <t>תכנון טיסה</t>
  </si>
  <si>
    <t>עזרי רדיו לניווט</t>
  </si>
  <si>
    <t>מכשירים ומגנטיזם</t>
  </si>
  <si>
    <t>הכרת כלי הטיס - ספר פתוח</t>
  </si>
  <si>
    <t>הכרת כלי הטיס - ספר סגור</t>
  </si>
  <si>
    <t>גורמי אנוש</t>
  </si>
  <si>
    <t>הליקופטר</t>
  </si>
  <si>
    <t>אז"מ</t>
  </si>
  <si>
    <t xml:space="preserve">כללי </t>
  </si>
  <si>
    <t>עקרונות ההדרכה</t>
  </si>
  <si>
    <t>מצבים ומכשירי טיסה</t>
  </si>
  <si>
    <t>הדרכה דו מנועי</t>
  </si>
  <si>
    <t>חוקה מכשירים</t>
  </si>
  <si>
    <t>הגדרי כלי טיס</t>
  </si>
  <si>
    <t>מסחרי (מסלול 5)</t>
  </si>
  <si>
    <t>פרטי (מסלול 1)</t>
  </si>
  <si>
    <t>ATP (מסלול 11)</t>
  </si>
  <si>
    <t>פרטי (מסלול 47)</t>
  </si>
  <si>
    <t>מסחרי (מסלול 48)</t>
  </si>
  <si>
    <t>הגדר מכשירים (מסלול 14)</t>
  </si>
  <si>
    <t>מסחרי (מסלול 7)</t>
  </si>
  <si>
    <t>פרטי (מסלול 2)</t>
  </si>
  <si>
    <t>רישיון מדריך טיס (מסלול 9)</t>
  </si>
  <si>
    <t>הדרכה מכשירים</t>
  </si>
  <si>
    <t>מבחן הסבה משולב אווירון דו מנועי (מסלול 12 מבחן 15)</t>
  </si>
  <si>
    <t>הסבה לאז"מ (מסלול 22 מבחן 14)</t>
  </si>
  <si>
    <t>הגדר רוטורקרפט (מסלול 51 מבחן 63)</t>
  </si>
  <si>
    <t>הגדר רב מנועי TYPERATING (מסלול 20 מבחן 16)</t>
  </si>
  <si>
    <t>מבחן הסבה משולב אווירון חד מנועי (מסלול 21 מבחן 23)</t>
  </si>
  <si>
    <t>כמות עוברים</t>
  </si>
  <si>
    <t>כמות נכשלים</t>
  </si>
  <si>
    <t>מבחנים עיוניים 2022</t>
  </si>
  <si>
    <t>מבחנים עיוניים 2021</t>
  </si>
  <si>
    <t>סה"כ - כמות מבחנים בשנה:</t>
  </si>
  <si>
    <t>הסבה לדאון</t>
  </si>
  <si>
    <t>היתר מדריך כטב"מ (פנים)</t>
  </si>
  <si>
    <t>היתר מדריך כטב"מ (חוץ\קשר עין)</t>
  </si>
  <si>
    <t>רישיון טייס פרטי הגדר דאון</t>
  </si>
  <si>
    <t>הגדר חקלאי</t>
  </si>
  <si>
    <t>הגדרי כלי טיס ורישיונות נוספים</t>
  </si>
  <si>
    <t>רישיון מדריך טיס -הגדר אז"מ</t>
  </si>
  <si>
    <t>רישיון מפקח על תנועה אווירית</t>
  </si>
  <si>
    <t>רישיון קצין מבצעי אוויר</t>
  </si>
  <si>
    <t>רישיון רחפן הגדר גלשון אוויר עם מנוע עזר</t>
  </si>
  <si>
    <t>רישיון רפן הגדר מצנח ממונע</t>
  </si>
  <si>
    <t>רישיון רחפן הגדר מצנח רחף</t>
  </si>
  <si>
    <t>טכבכ"ט I</t>
  </si>
  <si>
    <t>טכבכ"ט || אוויוניקה BASIC</t>
  </si>
  <si>
    <t>טכבכ"ט || גוף מנוע BASIC</t>
  </si>
  <si>
    <t>היתר מטיס כטב"מ בקשר עין</t>
  </si>
  <si>
    <t>היתר מטיס כטב"מ פנים\חוץ</t>
  </si>
  <si>
    <t>הגדר מכשירים \CVFR לילה</t>
  </si>
  <si>
    <t>TERPS</t>
  </si>
  <si>
    <t>הגדר גישה</t>
  </si>
  <si>
    <t>הגדר מכ"מ</t>
  </si>
  <si>
    <t>פיקוח טיסה</t>
  </si>
  <si>
    <t>נווטת</t>
  </si>
  <si>
    <t>מטארולוגיה</t>
  </si>
  <si>
    <t>ביצועים</t>
  </si>
  <si>
    <t>אלקטרוניקה</t>
  </si>
  <si>
    <t>מערכות אוויוניקה</t>
  </si>
  <si>
    <t>חשמל</t>
  </si>
  <si>
    <t>אוירודינמיקה</t>
  </si>
  <si>
    <t>הידראוליקה</t>
  </si>
  <si>
    <t>כללי</t>
  </si>
  <si>
    <t>מתכת</t>
  </si>
  <si>
    <t>מנוע טורבינה</t>
  </si>
  <si>
    <t>מנוע בוכנה</t>
  </si>
  <si>
    <t>אווירודינמיקה כנף סובבת</t>
  </si>
  <si>
    <t>מנוע בוכנה קבוצות א' ב'</t>
  </si>
  <si>
    <t>גוף קבוצות א' ב'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</si>
</sst>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readingOrder="2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readingOrder="2"/>
    </xf>
    <xf numFmtId="0" fontId="0" fillId="0" borderId="13" xfId="0" applyBorder="1" applyAlignment="1">
      <alignment horizontal="center" readingOrder="2"/>
    </xf>
    <xf numFmtId="0" fontId="0" fillId="0" borderId="0" xfId="0" applyBorder="1" applyAlignment="1">
      <alignment horizontal="center" readingOrder="2"/>
    </xf>
    <xf numFmtId="0" fontId="0" fillId="0" borderId="0" xfId="0" applyBorder="1"/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0" fillId="0" borderId="15" xfId="0" applyBorder="1" applyAlignment="1">
      <alignment horizontal="center" readingOrder="2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readingOrder="2"/>
    </xf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readingOrder="2"/>
    </xf>
    <xf numFmtId="0" fontId="0" fillId="0" borderId="18" xfId="0" applyBorder="1" applyAlignment="1">
      <alignment horizontal="center"/>
    </xf>
    <xf numFmtId="0" fontId="1" fillId="5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readingOrder="2"/>
    </xf>
    <xf numFmtId="0" fontId="1" fillId="2" borderId="10" xfId="0" applyFont="1" applyFill="1" applyBorder="1" applyAlignment="1">
      <alignment horizontal="center" vertical="center" readingOrder="2"/>
    </xf>
    <xf numFmtId="0" fontId="1" fillId="2" borderId="11" xfId="0" applyFont="1" applyFill="1" applyBorder="1" applyAlignment="1">
      <alignment horizontal="center" vertical="center" readingOrder="2"/>
    </xf>
    <xf numFmtId="0" fontId="0" fillId="0" borderId="20" xfId="0" applyBorder="1" applyAlignment="1">
      <alignment horizontal="center" readingOrder="2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horizontal="center" readingOrder="2"/>
    </xf>
    <xf numFmtId="0" fontId="0" fillId="0" borderId="26" xfId="0" applyBorder="1" applyAlignment="1">
      <alignment vertical="center"/>
    </xf>
    <xf numFmtId="0" fontId="0" fillId="0" borderId="29" xfId="0" applyBorder="1" applyAlignment="1">
      <alignment horizontal="center" readingOrder="2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0" xfId="0" applyBorder="1" applyAlignment="1">
      <alignment horizontal="center" readingOrder="2"/>
    </xf>
    <xf numFmtId="0" fontId="0" fillId="0" borderId="33" xfId="0" applyBorder="1" applyAlignment="1">
      <alignment horizontal="center" readingOrder="2"/>
    </xf>
    <xf numFmtId="0" fontId="0" fillId="0" borderId="0" xfId="0"/>
    <xf numFmtId="0" fontId="1" fillId="0" borderId="22" xfId="0" applyFont="1" applyBorder="1" applyAlignment="1">
      <alignment vertical="center"/>
    </xf>
    <xf numFmtId="0" fontId="0" fillId="4" borderId="15" xfId="0" applyFill="1" applyBorder="1" applyAlignment="1">
      <alignment horizontal="center" readingOrder="2"/>
    </xf>
    <xf numFmtId="0" fontId="0" fillId="4" borderId="30" xfId="0" applyFill="1" applyBorder="1" applyAlignment="1">
      <alignment horizontal="center" readingOrder="2"/>
    </xf>
    <xf numFmtId="0" fontId="1" fillId="0" borderId="3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5" borderId="26" xfId="0" applyFont="1" applyFill="1" applyBorder="1" applyAlignment="1">
      <alignment horizontal="center" readingOrder="2"/>
    </xf>
    <xf numFmtId="0" fontId="1" fillId="5" borderId="10" xfId="0" applyFont="1" applyFill="1" applyBorder="1" applyAlignment="1">
      <alignment horizontal="center" readingOrder="2"/>
    </xf>
    <xf numFmtId="0" fontId="1" fillId="5" borderId="11" xfId="0" applyFont="1" applyFill="1" applyBorder="1" applyAlignment="1">
      <alignment horizontal="center" readingOrder="2"/>
    </xf>
    <xf numFmtId="0" fontId="2" fillId="4" borderId="22" xfId="0" applyFont="1" applyFill="1" applyBorder="1" applyAlignment="1">
      <alignment horizontal="right" indent="2"/>
    </xf>
    <xf numFmtId="0" fontId="2" fillId="4" borderId="21" xfId="0" applyFont="1" applyFill="1" applyBorder="1" applyAlignment="1">
      <alignment horizontal="righ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H374"/>
  <sheetViews>
    <sheetView rightToLeft="1" tabSelected="1" topLeftCell="A97" zoomScale="115" zoomScaleNormal="115" workbookViewId="0">
      <selection activeCell="C107" sqref="C107"/>
    </sheetView>
  </sheetViews>
  <sheetFormatPr defaultRowHeight="14.25" x14ac:dyDescent="0.2"/>
  <cols>
    <col min="1" max="1" width="9" style="1"/>
    <col min="2" max="2" width="12.75" style="1" bestFit="1" customWidth="1"/>
    <col min="3" max="3" width="40.875" style="1" bestFit="1" customWidth="1"/>
    <col min="4" max="4" width="8.125" style="12" customWidth="1"/>
    <col min="5" max="5" width="9" style="12"/>
    <col min="6" max="6" width="9" style="13" customWidth="1"/>
  </cols>
  <sheetData>
    <row r="1" spans="1:6" ht="30.75" customHeight="1" thickBot="1" x14ac:dyDescent="0.25">
      <c r="A1" s="32" t="s">
        <v>45</v>
      </c>
      <c r="B1" s="32"/>
      <c r="C1" s="32"/>
      <c r="D1" s="32"/>
      <c r="E1" s="32"/>
      <c r="F1" s="32"/>
    </row>
    <row r="2" spans="1:6" ht="45.75" thickBot="1" x14ac:dyDescent="0.25">
      <c r="A2" s="3" t="s">
        <v>0</v>
      </c>
      <c r="B2" s="3" t="s">
        <v>1</v>
      </c>
      <c r="C2" s="4" t="s">
        <v>2</v>
      </c>
      <c r="D2" s="16" t="s">
        <v>3</v>
      </c>
      <c r="E2" s="17" t="s">
        <v>43</v>
      </c>
      <c r="F2" s="17" t="s">
        <v>44</v>
      </c>
    </row>
    <row r="3" spans="1:6" x14ac:dyDescent="0.2">
      <c r="A3" s="57" t="s">
        <v>4</v>
      </c>
      <c r="B3" s="27" t="s">
        <v>29</v>
      </c>
      <c r="C3" s="8" t="s">
        <v>5</v>
      </c>
      <c r="D3" s="18">
        <f>F3+E3</f>
        <v>185</v>
      </c>
      <c r="E3" s="19">
        <v>154</v>
      </c>
      <c r="F3" s="19">
        <v>31</v>
      </c>
    </row>
    <row r="4" spans="1:6" x14ac:dyDescent="0.2">
      <c r="A4" s="57"/>
      <c r="B4" s="27"/>
      <c r="C4" s="8" t="s">
        <v>6</v>
      </c>
      <c r="D4" s="18">
        <f t="shared" ref="D4:D64" si="0">F4+E4</f>
        <v>227</v>
      </c>
      <c r="E4" s="19">
        <v>169</v>
      </c>
      <c r="F4" s="19">
        <v>58</v>
      </c>
    </row>
    <row r="5" spans="1:6" x14ac:dyDescent="0.2">
      <c r="A5" s="57"/>
      <c r="B5" s="27"/>
      <c r="C5" s="8" t="s">
        <v>7</v>
      </c>
      <c r="D5" s="18">
        <f t="shared" si="0"/>
        <v>234</v>
      </c>
      <c r="E5" s="19">
        <v>173</v>
      </c>
      <c r="F5" s="19">
        <v>61</v>
      </c>
    </row>
    <row r="6" spans="1:6" x14ac:dyDescent="0.2">
      <c r="A6" s="57"/>
      <c r="B6" s="27"/>
      <c r="C6" s="8" t="s">
        <v>8</v>
      </c>
      <c r="D6" s="18">
        <f t="shared" si="0"/>
        <v>180</v>
      </c>
      <c r="E6" s="19">
        <v>127</v>
      </c>
      <c r="F6" s="19">
        <v>53</v>
      </c>
    </row>
    <row r="7" spans="1:6" x14ac:dyDescent="0.2">
      <c r="A7" s="57"/>
      <c r="B7" s="27"/>
      <c r="C7" s="8" t="s">
        <v>9</v>
      </c>
      <c r="D7" s="18">
        <f t="shared" si="0"/>
        <v>238</v>
      </c>
      <c r="E7" s="19">
        <v>188</v>
      </c>
      <c r="F7" s="19">
        <v>50</v>
      </c>
    </row>
    <row r="8" spans="1:6" x14ac:dyDescent="0.2">
      <c r="A8" s="57"/>
      <c r="B8" s="27"/>
      <c r="C8" s="8" t="s">
        <v>10</v>
      </c>
      <c r="D8" s="18">
        <f t="shared" si="0"/>
        <v>213</v>
      </c>
      <c r="E8" s="19">
        <v>195</v>
      </c>
      <c r="F8" s="19">
        <v>18</v>
      </c>
    </row>
    <row r="9" spans="1:6" ht="15" thickBot="1" x14ac:dyDescent="0.25">
      <c r="A9" s="57"/>
      <c r="B9" s="31"/>
      <c r="C9" s="10" t="s">
        <v>11</v>
      </c>
      <c r="D9" s="23">
        <f t="shared" si="0"/>
        <v>102</v>
      </c>
      <c r="E9" s="24">
        <v>97</v>
      </c>
      <c r="F9" s="24">
        <v>5</v>
      </c>
    </row>
    <row r="10" spans="1:6" x14ac:dyDescent="0.2">
      <c r="A10" s="57"/>
      <c r="B10" s="26" t="s">
        <v>28</v>
      </c>
      <c r="C10" s="11" t="s">
        <v>5</v>
      </c>
      <c r="D10" s="20">
        <f t="shared" si="0"/>
        <v>86</v>
      </c>
      <c r="E10" s="21">
        <v>68</v>
      </c>
      <c r="F10" s="22">
        <v>18</v>
      </c>
    </row>
    <row r="11" spans="1:6" x14ac:dyDescent="0.2">
      <c r="A11" s="57"/>
      <c r="B11" s="27"/>
      <c r="C11" s="8" t="s">
        <v>6</v>
      </c>
      <c r="D11" s="18">
        <f t="shared" si="0"/>
        <v>70</v>
      </c>
      <c r="E11" s="19">
        <v>68</v>
      </c>
      <c r="F11" s="19">
        <v>2</v>
      </c>
    </row>
    <row r="12" spans="1:6" x14ac:dyDescent="0.2">
      <c r="A12" s="57"/>
      <c r="B12" s="27"/>
      <c r="C12" s="8" t="s">
        <v>7</v>
      </c>
      <c r="D12" s="18">
        <f t="shared" si="0"/>
        <v>69</v>
      </c>
      <c r="E12" s="19">
        <v>65</v>
      </c>
      <c r="F12" s="19">
        <v>4</v>
      </c>
    </row>
    <row r="13" spans="1:6" x14ac:dyDescent="0.2">
      <c r="A13" s="57"/>
      <c r="B13" s="27"/>
      <c r="C13" s="8" t="s">
        <v>8</v>
      </c>
      <c r="D13" s="18">
        <f t="shared" si="0"/>
        <v>80</v>
      </c>
      <c r="E13" s="19">
        <v>55</v>
      </c>
      <c r="F13" s="19">
        <v>25</v>
      </c>
    </row>
    <row r="14" spans="1:6" x14ac:dyDescent="0.2">
      <c r="A14" s="57"/>
      <c r="B14" s="27"/>
      <c r="C14" s="8" t="s">
        <v>9</v>
      </c>
      <c r="D14" s="18">
        <f t="shared" si="0"/>
        <v>65</v>
      </c>
      <c r="E14" s="19">
        <v>60</v>
      </c>
      <c r="F14" s="19">
        <v>5</v>
      </c>
    </row>
    <row r="15" spans="1:6" x14ac:dyDescent="0.2">
      <c r="A15" s="57"/>
      <c r="B15" s="27"/>
      <c r="C15" s="8" t="s">
        <v>10</v>
      </c>
      <c r="D15" s="18">
        <f t="shared" si="0"/>
        <v>65</v>
      </c>
      <c r="E15" s="19">
        <v>63</v>
      </c>
      <c r="F15" s="19">
        <v>2</v>
      </c>
    </row>
    <row r="16" spans="1:6" x14ac:dyDescent="0.2">
      <c r="A16" s="57"/>
      <c r="B16" s="27"/>
      <c r="C16" s="8" t="s">
        <v>12</v>
      </c>
      <c r="D16" s="18">
        <f t="shared" si="0"/>
        <v>77</v>
      </c>
      <c r="E16" s="19">
        <v>67</v>
      </c>
      <c r="F16" s="19">
        <v>10</v>
      </c>
    </row>
    <row r="17" spans="1:6" ht="15" thickBot="1" x14ac:dyDescent="0.25">
      <c r="A17" s="57"/>
      <c r="B17" s="31"/>
      <c r="C17" s="10" t="s">
        <v>11</v>
      </c>
      <c r="D17" s="23">
        <f t="shared" si="0"/>
        <v>61</v>
      </c>
      <c r="E17" s="24">
        <v>60</v>
      </c>
      <c r="F17" s="24">
        <v>1</v>
      </c>
    </row>
    <row r="18" spans="1:6" x14ac:dyDescent="0.2">
      <c r="A18" s="57"/>
      <c r="B18" s="26" t="s">
        <v>30</v>
      </c>
      <c r="C18" s="11" t="s">
        <v>5</v>
      </c>
      <c r="D18" s="20">
        <f t="shared" si="0"/>
        <v>27</v>
      </c>
      <c r="E18" s="22">
        <v>26</v>
      </c>
      <c r="F18" s="22">
        <v>1</v>
      </c>
    </row>
    <row r="19" spans="1:6" x14ac:dyDescent="0.2">
      <c r="A19" s="57"/>
      <c r="B19" s="27"/>
      <c r="C19" s="8" t="s">
        <v>6</v>
      </c>
      <c r="D19" s="18">
        <f t="shared" si="0"/>
        <v>29</v>
      </c>
      <c r="E19" s="19">
        <v>25</v>
      </c>
      <c r="F19" s="19">
        <v>4</v>
      </c>
    </row>
    <row r="20" spans="1:6" x14ac:dyDescent="0.2">
      <c r="A20" s="57"/>
      <c r="B20" s="27"/>
      <c r="C20" s="8" t="s">
        <v>13</v>
      </c>
      <c r="D20" s="18">
        <f t="shared" si="0"/>
        <v>51</v>
      </c>
      <c r="E20" s="19">
        <v>38</v>
      </c>
      <c r="F20" s="19">
        <v>13</v>
      </c>
    </row>
    <row r="21" spans="1:6" x14ac:dyDescent="0.2">
      <c r="A21" s="57"/>
      <c r="B21" s="27"/>
      <c r="C21" s="8" t="s">
        <v>7</v>
      </c>
      <c r="D21" s="18">
        <f t="shared" si="0"/>
        <v>27</v>
      </c>
      <c r="E21" s="19">
        <v>22</v>
      </c>
      <c r="F21" s="19">
        <v>5</v>
      </c>
    </row>
    <row r="22" spans="1:6" x14ac:dyDescent="0.2">
      <c r="A22" s="57"/>
      <c r="B22" s="27"/>
      <c r="C22" s="8" t="s">
        <v>14</v>
      </c>
      <c r="D22" s="18">
        <f t="shared" si="0"/>
        <v>54</v>
      </c>
      <c r="E22" s="19">
        <v>29</v>
      </c>
      <c r="F22" s="19">
        <v>25</v>
      </c>
    </row>
    <row r="23" spans="1:6" x14ac:dyDescent="0.2">
      <c r="A23" s="57"/>
      <c r="B23" s="27"/>
      <c r="C23" s="8" t="s">
        <v>15</v>
      </c>
      <c r="D23" s="18">
        <f t="shared" si="0"/>
        <v>9</v>
      </c>
      <c r="E23" s="19">
        <v>8</v>
      </c>
      <c r="F23" s="19">
        <v>1</v>
      </c>
    </row>
    <row r="24" spans="1:6" x14ac:dyDescent="0.2">
      <c r="A24" s="57"/>
      <c r="B24" s="27"/>
      <c r="C24" s="8" t="s">
        <v>16</v>
      </c>
      <c r="D24" s="18">
        <f t="shared" si="0"/>
        <v>33</v>
      </c>
      <c r="E24" s="19">
        <v>28</v>
      </c>
      <c r="F24" s="19">
        <v>5</v>
      </c>
    </row>
    <row r="25" spans="1:6" x14ac:dyDescent="0.2">
      <c r="A25" s="57"/>
      <c r="B25" s="27"/>
      <c r="C25" s="8" t="s">
        <v>17</v>
      </c>
      <c r="D25" s="18">
        <f t="shared" si="0"/>
        <v>0</v>
      </c>
      <c r="E25" s="18">
        <v>0</v>
      </c>
      <c r="F25" s="18">
        <v>0</v>
      </c>
    </row>
    <row r="26" spans="1:6" x14ac:dyDescent="0.2">
      <c r="A26" s="57"/>
      <c r="B26" s="27"/>
      <c r="C26" s="8" t="s">
        <v>18</v>
      </c>
      <c r="D26" s="18">
        <f t="shared" si="0"/>
        <v>0</v>
      </c>
      <c r="E26" s="18">
        <v>0</v>
      </c>
      <c r="F26" s="18">
        <v>0</v>
      </c>
    </row>
    <row r="27" spans="1:6" ht="15" thickBot="1" x14ac:dyDescent="0.25">
      <c r="A27" s="58"/>
      <c r="B27" s="31"/>
      <c r="C27" s="10" t="s">
        <v>11</v>
      </c>
      <c r="D27" s="23">
        <f t="shared" si="0"/>
        <v>35</v>
      </c>
      <c r="E27" s="24">
        <v>34</v>
      </c>
      <c r="F27" s="24">
        <v>1</v>
      </c>
    </row>
    <row r="28" spans="1:6" x14ac:dyDescent="0.2">
      <c r="A28" s="59" t="s">
        <v>20</v>
      </c>
      <c r="B28" s="26" t="s">
        <v>31</v>
      </c>
      <c r="C28" s="11" t="s">
        <v>5</v>
      </c>
      <c r="D28" s="20">
        <f t="shared" si="0"/>
        <v>10</v>
      </c>
      <c r="E28" s="22">
        <v>9</v>
      </c>
      <c r="F28" s="22">
        <v>1</v>
      </c>
    </row>
    <row r="29" spans="1:6" x14ac:dyDescent="0.2">
      <c r="A29" s="57"/>
      <c r="B29" s="27"/>
      <c r="C29" s="8" t="s">
        <v>6</v>
      </c>
      <c r="D29" s="18">
        <f t="shared" si="0"/>
        <v>8</v>
      </c>
      <c r="E29" s="19">
        <v>8</v>
      </c>
      <c r="F29" s="19">
        <v>0</v>
      </c>
    </row>
    <row r="30" spans="1:6" x14ac:dyDescent="0.2">
      <c r="A30" s="57"/>
      <c r="B30" s="27"/>
      <c r="C30" s="8" t="s">
        <v>7</v>
      </c>
      <c r="D30" s="18">
        <f t="shared" si="0"/>
        <v>8</v>
      </c>
      <c r="E30" s="19">
        <v>7</v>
      </c>
      <c r="F30" s="19">
        <v>1</v>
      </c>
    </row>
    <row r="31" spans="1:6" x14ac:dyDescent="0.2">
      <c r="A31" s="57"/>
      <c r="B31" s="27"/>
      <c r="C31" s="8" t="s">
        <v>8</v>
      </c>
      <c r="D31" s="18">
        <f t="shared" si="0"/>
        <v>11</v>
      </c>
      <c r="E31" s="19">
        <v>9</v>
      </c>
      <c r="F31" s="19">
        <v>2</v>
      </c>
    </row>
    <row r="32" spans="1:6" x14ac:dyDescent="0.2">
      <c r="A32" s="57"/>
      <c r="B32" s="27"/>
      <c r="C32" s="8" t="s">
        <v>9</v>
      </c>
      <c r="D32" s="18">
        <f t="shared" si="0"/>
        <v>9</v>
      </c>
      <c r="E32" s="19">
        <v>8</v>
      </c>
      <c r="F32" s="19">
        <v>1</v>
      </c>
    </row>
    <row r="33" spans="1:6" x14ac:dyDescent="0.2">
      <c r="A33" s="57"/>
      <c r="B33" s="27"/>
      <c r="C33" s="8" t="s">
        <v>10</v>
      </c>
      <c r="D33" s="18">
        <f t="shared" si="0"/>
        <v>8</v>
      </c>
      <c r="E33" s="19">
        <v>6</v>
      </c>
      <c r="F33" s="19">
        <v>2</v>
      </c>
    </row>
    <row r="34" spans="1:6" ht="15" thickBot="1" x14ac:dyDescent="0.25">
      <c r="A34" s="57"/>
      <c r="B34" s="31"/>
      <c r="C34" s="10" t="s">
        <v>11</v>
      </c>
      <c r="D34" s="23">
        <f t="shared" si="0"/>
        <v>4</v>
      </c>
      <c r="E34" s="24">
        <v>4</v>
      </c>
      <c r="F34" s="24">
        <v>0</v>
      </c>
    </row>
    <row r="35" spans="1:6" x14ac:dyDescent="0.2">
      <c r="A35" s="57"/>
      <c r="B35" s="26" t="s">
        <v>32</v>
      </c>
      <c r="C35" s="11" t="s">
        <v>5</v>
      </c>
      <c r="D35" s="20">
        <f t="shared" si="0"/>
        <v>34</v>
      </c>
      <c r="E35" s="22">
        <v>24</v>
      </c>
      <c r="F35" s="22">
        <v>10</v>
      </c>
    </row>
    <row r="36" spans="1:6" x14ac:dyDescent="0.2">
      <c r="A36" s="57"/>
      <c r="B36" s="27"/>
      <c r="C36" s="8" t="s">
        <v>6</v>
      </c>
      <c r="D36" s="18">
        <f t="shared" si="0"/>
        <v>31</v>
      </c>
      <c r="E36" s="19">
        <v>29</v>
      </c>
      <c r="F36" s="19">
        <v>2</v>
      </c>
    </row>
    <row r="37" spans="1:6" x14ac:dyDescent="0.2">
      <c r="A37" s="57"/>
      <c r="B37" s="27"/>
      <c r="C37" s="8" t="s">
        <v>7</v>
      </c>
      <c r="D37" s="18">
        <f t="shared" si="0"/>
        <v>31</v>
      </c>
      <c r="E37" s="19">
        <v>31</v>
      </c>
      <c r="F37" s="19">
        <v>0</v>
      </c>
    </row>
    <row r="38" spans="1:6" x14ac:dyDescent="0.2">
      <c r="A38" s="57"/>
      <c r="B38" s="27"/>
      <c r="C38" s="8" t="s">
        <v>8</v>
      </c>
      <c r="D38" s="18">
        <f t="shared" si="0"/>
        <v>29</v>
      </c>
      <c r="E38" s="19">
        <v>25</v>
      </c>
      <c r="F38" s="19">
        <v>4</v>
      </c>
    </row>
    <row r="39" spans="1:6" x14ac:dyDescent="0.2">
      <c r="A39" s="57"/>
      <c r="B39" s="27"/>
      <c r="C39" s="8" t="s">
        <v>9</v>
      </c>
      <c r="D39" s="18">
        <f t="shared" si="0"/>
        <v>8</v>
      </c>
      <c r="E39" s="19">
        <v>6</v>
      </c>
      <c r="F39" s="19">
        <v>2</v>
      </c>
    </row>
    <row r="40" spans="1:6" x14ac:dyDescent="0.2">
      <c r="A40" s="57"/>
      <c r="B40" s="27"/>
      <c r="C40" s="8" t="s">
        <v>10</v>
      </c>
      <c r="D40" s="18">
        <f t="shared" si="0"/>
        <v>6</v>
      </c>
      <c r="E40" s="19">
        <v>6</v>
      </c>
      <c r="F40" s="19">
        <v>0</v>
      </c>
    </row>
    <row r="41" spans="1:6" x14ac:dyDescent="0.2">
      <c r="A41" s="57"/>
      <c r="B41" s="27"/>
      <c r="C41" s="8" t="s">
        <v>12</v>
      </c>
      <c r="D41" s="18">
        <f t="shared" si="0"/>
        <v>26</v>
      </c>
      <c r="E41" s="19">
        <v>23</v>
      </c>
      <c r="F41" s="19">
        <v>3</v>
      </c>
    </row>
    <row r="42" spans="1:6" ht="15" thickBot="1" x14ac:dyDescent="0.25">
      <c r="A42" s="58"/>
      <c r="B42" s="31"/>
      <c r="C42" s="10" t="s">
        <v>11</v>
      </c>
      <c r="D42" s="23">
        <f t="shared" si="0"/>
        <v>29</v>
      </c>
      <c r="E42" s="24">
        <v>28</v>
      </c>
      <c r="F42" s="24">
        <v>1</v>
      </c>
    </row>
    <row r="43" spans="1:6" x14ac:dyDescent="0.2">
      <c r="A43" s="59" t="s">
        <v>21</v>
      </c>
      <c r="B43" s="26" t="s">
        <v>35</v>
      </c>
      <c r="C43" s="11" t="s">
        <v>5</v>
      </c>
      <c r="D43" s="20">
        <f t="shared" si="0"/>
        <v>60</v>
      </c>
      <c r="E43" s="22">
        <v>44</v>
      </c>
      <c r="F43" s="22">
        <v>16</v>
      </c>
    </row>
    <row r="44" spans="1:6" x14ac:dyDescent="0.2">
      <c r="A44" s="57"/>
      <c r="B44" s="27"/>
      <c r="C44" s="8" t="s">
        <v>6</v>
      </c>
      <c r="D44" s="18">
        <f t="shared" si="0"/>
        <v>56</v>
      </c>
      <c r="E44" s="19">
        <v>47</v>
      </c>
      <c r="F44" s="19">
        <v>9</v>
      </c>
    </row>
    <row r="45" spans="1:6" x14ac:dyDescent="0.2">
      <c r="A45" s="57"/>
      <c r="B45" s="27"/>
      <c r="C45" s="8" t="s">
        <v>7</v>
      </c>
      <c r="D45" s="18">
        <f t="shared" si="0"/>
        <v>57</v>
      </c>
      <c r="E45" s="19">
        <v>42</v>
      </c>
      <c r="F45" s="19">
        <v>15</v>
      </c>
    </row>
    <row r="46" spans="1:6" x14ac:dyDescent="0.2">
      <c r="A46" s="57"/>
      <c r="B46" s="27"/>
      <c r="C46" s="8" t="s">
        <v>8</v>
      </c>
      <c r="D46" s="18">
        <f t="shared" si="0"/>
        <v>55</v>
      </c>
      <c r="E46" s="19">
        <v>43</v>
      </c>
      <c r="F46" s="19">
        <v>12</v>
      </c>
    </row>
    <row r="47" spans="1:6" x14ac:dyDescent="0.2">
      <c r="A47" s="57"/>
      <c r="B47" s="27"/>
      <c r="C47" s="8" t="s">
        <v>10</v>
      </c>
      <c r="D47" s="18">
        <f t="shared" si="0"/>
        <v>38</v>
      </c>
      <c r="E47" s="19">
        <v>35</v>
      </c>
      <c r="F47" s="19">
        <v>3</v>
      </c>
    </row>
    <row r="48" spans="1:6" ht="15" thickBot="1" x14ac:dyDescent="0.25">
      <c r="A48" s="57"/>
      <c r="B48" s="31"/>
      <c r="C48" s="10" t="s">
        <v>11</v>
      </c>
      <c r="D48" s="23">
        <f t="shared" si="0"/>
        <v>7</v>
      </c>
      <c r="E48" s="24">
        <v>6</v>
      </c>
      <c r="F48" s="24">
        <v>1</v>
      </c>
    </row>
    <row r="49" spans="1:6" x14ac:dyDescent="0.2">
      <c r="A49" s="57"/>
      <c r="B49" s="26" t="s">
        <v>34</v>
      </c>
      <c r="C49" s="11" t="s">
        <v>5</v>
      </c>
      <c r="D49" s="20">
        <f t="shared" si="0"/>
        <v>3</v>
      </c>
      <c r="E49" s="22">
        <v>2</v>
      </c>
      <c r="F49" s="22">
        <v>1</v>
      </c>
    </row>
    <row r="50" spans="1:6" x14ac:dyDescent="0.2">
      <c r="A50" s="57"/>
      <c r="B50" s="27"/>
      <c r="C50" s="8" t="s">
        <v>6</v>
      </c>
      <c r="D50" s="18">
        <f t="shared" si="0"/>
        <v>3</v>
      </c>
      <c r="E50" s="19">
        <v>3</v>
      </c>
      <c r="F50" s="19">
        <v>0</v>
      </c>
    </row>
    <row r="51" spans="1:6" x14ac:dyDescent="0.2">
      <c r="A51" s="57"/>
      <c r="B51" s="27"/>
      <c r="C51" s="8" t="s">
        <v>7</v>
      </c>
      <c r="D51" s="18">
        <f t="shared" si="0"/>
        <v>3</v>
      </c>
      <c r="E51" s="19">
        <v>3</v>
      </c>
      <c r="F51" s="19">
        <v>0</v>
      </c>
    </row>
    <row r="52" spans="1:6" x14ac:dyDescent="0.2">
      <c r="A52" s="57"/>
      <c r="B52" s="27"/>
      <c r="C52" s="8" t="s">
        <v>8</v>
      </c>
      <c r="D52" s="18">
        <f t="shared" si="0"/>
        <v>2</v>
      </c>
      <c r="E52" s="19">
        <v>2</v>
      </c>
      <c r="F52" s="19">
        <v>0</v>
      </c>
    </row>
    <row r="53" spans="1:6" x14ac:dyDescent="0.2">
      <c r="A53" s="57"/>
      <c r="B53" s="27"/>
      <c r="C53" s="8" t="s">
        <v>10</v>
      </c>
      <c r="D53" s="18">
        <f t="shared" si="0"/>
        <v>1</v>
      </c>
      <c r="E53" s="19">
        <v>1</v>
      </c>
      <c r="F53" s="19">
        <v>0</v>
      </c>
    </row>
    <row r="54" spans="1:6" ht="15" thickBot="1" x14ac:dyDescent="0.25">
      <c r="A54" s="58"/>
      <c r="B54" s="31"/>
      <c r="C54" s="10" t="s">
        <v>11</v>
      </c>
      <c r="D54" s="23">
        <f t="shared" si="0"/>
        <v>0</v>
      </c>
      <c r="E54" s="24">
        <v>0</v>
      </c>
      <c r="F54" s="24">
        <v>0</v>
      </c>
    </row>
    <row r="55" spans="1:6" x14ac:dyDescent="0.2">
      <c r="A55" s="60" t="s">
        <v>22</v>
      </c>
      <c r="B55" s="28" t="s">
        <v>36</v>
      </c>
      <c r="C55" s="11" t="s">
        <v>5</v>
      </c>
      <c r="D55" s="20">
        <f t="shared" si="0"/>
        <v>33</v>
      </c>
      <c r="E55" s="22">
        <v>13</v>
      </c>
      <c r="F55" s="22">
        <v>20</v>
      </c>
    </row>
    <row r="56" spans="1:6" x14ac:dyDescent="0.2">
      <c r="A56" s="61"/>
      <c r="B56" s="29"/>
      <c r="C56" s="8" t="s">
        <v>7</v>
      </c>
      <c r="D56" s="18">
        <f t="shared" si="0"/>
        <v>27</v>
      </c>
      <c r="E56" s="19">
        <v>18</v>
      </c>
      <c r="F56" s="19">
        <v>9</v>
      </c>
    </row>
    <row r="57" spans="1:6" x14ac:dyDescent="0.2">
      <c r="A57" s="61"/>
      <c r="B57" s="29"/>
      <c r="C57" s="8" t="s">
        <v>8</v>
      </c>
      <c r="D57" s="18">
        <f t="shared" si="0"/>
        <v>27</v>
      </c>
      <c r="E57" s="19">
        <v>14</v>
      </c>
      <c r="F57" s="19">
        <v>13</v>
      </c>
    </row>
    <row r="58" spans="1:6" x14ac:dyDescent="0.2">
      <c r="A58" s="61"/>
      <c r="B58" s="29"/>
      <c r="C58" s="8" t="s">
        <v>6</v>
      </c>
      <c r="D58" s="18">
        <f t="shared" si="0"/>
        <v>14</v>
      </c>
      <c r="E58" s="19">
        <v>13</v>
      </c>
      <c r="F58" s="19">
        <v>1</v>
      </c>
    </row>
    <row r="59" spans="1:6" x14ac:dyDescent="0.2">
      <c r="A59" s="61"/>
      <c r="B59" s="29"/>
      <c r="C59" s="8" t="s">
        <v>14</v>
      </c>
      <c r="D59" s="18">
        <f t="shared" si="0"/>
        <v>15</v>
      </c>
      <c r="E59" s="19">
        <v>14</v>
      </c>
      <c r="F59" s="19">
        <v>1</v>
      </c>
    </row>
    <row r="60" spans="1:6" x14ac:dyDescent="0.2">
      <c r="A60" s="61"/>
      <c r="B60" s="29"/>
      <c r="C60" s="8" t="s">
        <v>23</v>
      </c>
      <c r="D60" s="18">
        <f t="shared" si="0"/>
        <v>15</v>
      </c>
      <c r="E60" s="19">
        <v>15</v>
      </c>
      <c r="F60" s="19">
        <v>0</v>
      </c>
    </row>
    <row r="61" spans="1:6" x14ac:dyDescent="0.2">
      <c r="A61" s="61"/>
      <c r="B61" s="29"/>
      <c r="C61" s="8" t="s">
        <v>24</v>
      </c>
      <c r="D61" s="18">
        <f t="shared" si="0"/>
        <v>19</v>
      </c>
      <c r="E61" s="19">
        <v>15</v>
      </c>
      <c r="F61" s="19">
        <v>4</v>
      </c>
    </row>
    <row r="62" spans="1:6" x14ac:dyDescent="0.2">
      <c r="A62" s="61"/>
      <c r="B62" s="29"/>
      <c r="C62" s="8" t="s">
        <v>11</v>
      </c>
      <c r="D62" s="18">
        <f t="shared" si="0"/>
        <v>6</v>
      </c>
      <c r="E62" s="19">
        <v>6</v>
      </c>
      <c r="F62" s="19">
        <v>0</v>
      </c>
    </row>
    <row r="63" spans="1:6" x14ac:dyDescent="0.2">
      <c r="A63" s="61"/>
      <c r="B63" s="29"/>
      <c r="C63" s="8" t="s">
        <v>25</v>
      </c>
      <c r="D63" s="18">
        <f t="shared" si="0"/>
        <v>1</v>
      </c>
      <c r="E63" s="19">
        <v>1</v>
      </c>
      <c r="F63" s="19">
        <v>0</v>
      </c>
    </row>
    <row r="64" spans="1:6" ht="15" thickBot="1" x14ac:dyDescent="0.25">
      <c r="A64" s="61"/>
      <c r="B64" s="29"/>
      <c r="C64" s="8" t="s">
        <v>37</v>
      </c>
      <c r="D64" s="35">
        <f t="shared" si="0"/>
        <v>8</v>
      </c>
      <c r="E64" s="36">
        <v>2</v>
      </c>
      <c r="F64" s="36">
        <v>6</v>
      </c>
    </row>
    <row r="65" spans="1:7" ht="15.75" customHeight="1" x14ac:dyDescent="0.2">
      <c r="A65" s="61"/>
      <c r="B65" s="28" t="s">
        <v>65</v>
      </c>
      <c r="C65" s="39" t="s">
        <v>26</v>
      </c>
      <c r="D65" s="40">
        <f>F65+E65</f>
        <v>46</v>
      </c>
      <c r="E65" s="43">
        <v>45</v>
      </c>
      <c r="F65" s="44">
        <v>1</v>
      </c>
    </row>
    <row r="66" spans="1:7" x14ac:dyDescent="0.2">
      <c r="A66" s="61"/>
      <c r="B66" s="29"/>
      <c r="C66" s="37" t="s">
        <v>14</v>
      </c>
      <c r="D66" s="18">
        <f>F66+E66</f>
        <v>59</v>
      </c>
      <c r="E66" s="19">
        <v>52</v>
      </c>
      <c r="F66" s="45">
        <v>7</v>
      </c>
    </row>
    <row r="67" spans="1:7" x14ac:dyDescent="0.2">
      <c r="A67" s="61"/>
      <c r="B67" s="29"/>
      <c r="C67" s="37" t="s">
        <v>15</v>
      </c>
      <c r="D67" s="18">
        <f>F67+E67</f>
        <v>73</v>
      </c>
      <c r="E67" s="19">
        <v>64</v>
      </c>
      <c r="F67" s="45">
        <v>9</v>
      </c>
    </row>
    <row r="68" spans="1:7" ht="15" thickBot="1" x14ac:dyDescent="0.25">
      <c r="A68" s="61"/>
      <c r="B68" s="30"/>
      <c r="C68" s="41" t="s">
        <v>11</v>
      </c>
      <c r="D68" s="23">
        <f t="shared" ref="D68:D73" si="1">F68+E68</f>
        <v>62</v>
      </c>
      <c r="E68" s="24">
        <v>58</v>
      </c>
      <c r="F68" s="46">
        <v>4</v>
      </c>
    </row>
    <row r="69" spans="1:7" ht="14.25" customHeight="1" x14ac:dyDescent="0.2">
      <c r="A69" s="61"/>
      <c r="B69" s="28" t="s">
        <v>53</v>
      </c>
      <c r="C69" s="47" t="s">
        <v>42</v>
      </c>
      <c r="D69" s="40">
        <f t="shared" si="1"/>
        <v>11</v>
      </c>
      <c r="E69" s="43">
        <v>9</v>
      </c>
      <c r="F69" s="44">
        <v>2</v>
      </c>
    </row>
    <row r="70" spans="1:7" x14ac:dyDescent="0.2">
      <c r="A70" s="61"/>
      <c r="B70" s="29"/>
      <c r="C70" s="48" t="s">
        <v>38</v>
      </c>
      <c r="D70" s="18">
        <f t="shared" si="1"/>
        <v>50</v>
      </c>
      <c r="E70" s="19">
        <v>44</v>
      </c>
      <c r="F70" s="45">
        <v>6</v>
      </c>
    </row>
    <row r="71" spans="1:7" x14ac:dyDescent="0.2">
      <c r="A71" s="61"/>
      <c r="B71" s="29"/>
      <c r="C71" s="48" t="s">
        <v>39</v>
      </c>
      <c r="D71" s="18">
        <f t="shared" si="1"/>
        <v>22</v>
      </c>
      <c r="E71" s="19">
        <v>21</v>
      </c>
      <c r="F71" s="45">
        <v>1</v>
      </c>
    </row>
    <row r="72" spans="1:7" x14ac:dyDescent="0.2">
      <c r="A72" s="61"/>
      <c r="B72" s="29"/>
      <c r="C72" s="48" t="s">
        <v>40</v>
      </c>
      <c r="D72" s="18">
        <f t="shared" si="1"/>
        <v>8</v>
      </c>
      <c r="E72" s="19">
        <v>7</v>
      </c>
      <c r="F72" s="45">
        <v>1</v>
      </c>
    </row>
    <row r="73" spans="1:7" x14ac:dyDescent="0.2">
      <c r="A73" s="61"/>
      <c r="B73" s="29"/>
      <c r="C73" s="49" t="s">
        <v>41</v>
      </c>
      <c r="D73" s="18">
        <f t="shared" si="1"/>
        <v>47</v>
      </c>
      <c r="E73" s="19">
        <v>44</v>
      </c>
      <c r="F73" s="45">
        <v>3</v>
      </c>
      <c r="G73" s="15"/>
    </row>
    <row r="74" spans="1:7" x14ac:dyDescent="0.2">
      <c r="A74" s="61"/>
      <c r="B74" s="29"/>
      <c r="C74" s="49" t="s">
        <v>48</v>
      </c>
      <c r="D74" s="18">
        <v>2</v>
      </c>
      <c r="E74" s="18">
        <v>2</v>
      </c>
      <c r="F74" s="50">
        <v>0</v>
      </c>
      <c r="G74" s="15"/>
    </row>
    <row r="75" spans="1:7" x14ac:dyDescent="0.2">
      <c r="A75" s="61"/>
      <c r="B75" s="29"/>
      <c r="C75" s="49" t="s">
        <v>49</v>
      </c>
      <c r="D75" s="18">
        <v>18</v>
      </c>
      <c r="E75" s="18">
        <v>13</v>
      </c>
      <c r="F75" s="50">
        <v>5</v>
      </c>
      <c r="G75" s="15"/>
    </row>
    <row r="76" spans="1:7" x14ac:dyDescent="0.2">
      <c r="A76" s="61"/>
      <c r="B76" s="29"/>
      <c r="C76" s="49" t="s">
        <v>50</v>
      </c>
      <c r="D76" s="18">
        <v>3</v>
      </c>
      <c r="E76" s="18">
        <v>3</v>
      </c>
      <c r="F76" s="50">
        <v>0</v>
      </c>
      <c r="G76" s="15"/>
    </row>
    <row r="77" spans="1:7" x14ac:dyDescent="0.2">
      <c r="A77" s="61"/>
      <c r="B77" s="29"/>
      <c r="C77" s="49" t="s">
        <v>63</v>
      </c>
      <c r="D77" s="18">
        <v>1220</v>
      </c>
      <c r="E77" s="18">
        <v>698</v>
      </c>
      <c r="F77" s="50">
        <v>522</v>
      </c>
      <c r="G77" s="15"/>
    </row>
    <row r="78" spans="1:7" x14ac:dyDescent="0.2">
      <c r="A78" s="61"/>
      <c r="B78" s="29"/>
      <c r="C78" s="49" t="s">
        <v>64</v>
      </c>
      <c r="D78" s="18">
        <v>172</v>
      </c>
      <c r="E78" s="18">
        <v>126</v>
      </c>
      <c r="F78" s="50">
        <f>D78-E78</f>
        <v>46</v>
      </c>
      <c r="G78" s="15"/>
    </row>
    <row r="79" spans="1:7" x14ac:dyDescent="0.2">
      <c r="A79" s="61"/>
      <c r="B79" s="29"/>
      <c r="C79" s="49" t="s">
        <v>51</v>
      </c>
      <c r="D79" s="18">
        <v>59</v>
      </c>
      <c r="E79" s="18">
        <v>50</v>
      </c>
      <c r="F79" s="50">
        <f t="shared" ref="F79:F126" si="2">D79-E79</f>
        <v>9</v>
      </c>
      <c r="G79" s="15"/>
    </row>
    <row r="80" spans="1:7" x14ac:dyDescent="0.2">
      <c r="A80" s="61"/>
      <c r="B80" s="29"/>
      <c r="C80" s="49" t="s">
        <v>52</v>
      </c>
      <c r="D80" s="18">
        <v>1</v>
      </c>
      <c r="E80" s="18">
        <v>1</v>
      </c>
      <c r="F80" s="50">
        <f t="shared" si="2"/>
        <v>0</v>
      </c>
      <c r="G80" s="15"/>
    </row>
    <row r="81" spans="1:7" ht="15" x14ac:dyDescent="0.2">
      <c r="A81" s="61"/>
      <c r="B81" s="29"/>
      <c r="C81" s="53" t="s">
        <v>54</v>
      </c>
      <c r="D81" s="18"/>
      <c r="E81" s="18"/>
      <c r="F81" s="50"/>
      <c r="G81" s="15"/>
    </row>
    <row r="82" spans="1:7" s="52" customFormat="1" x14ac:dyDescent="0.2">
      <c r="A82" s="61"/>
      <c r="B82" s="29"/>
      <c r="C82" s="66" t="s">
        <v>5</v>
      </c>
      <c r="D82" s="18">
        <v>6</v>
      </c>
      <c r="E82" s="18">
        <v>4</v>
      </c>
      <c r="F82" s="50">
        <f t="shared" si="2"/>
        <v>2</v>
      </c>
      <c r="G82" s="15"/>
    </row>
    <row r="83" spans="1:7" s="52" customFormat="1" x14ac:dyDescent="0.2">
      <c r="A83" s="61"/>
      <c r="B83" s="29"/>
      <c r="C83" s="66" t="s">
        <v>71</v>
      </c>
      <c r="D83" s="18">
        <v>1</v>
      </c>
      <c r="E83" s="18">
        <v>1</v>
      </c>
      <c r="F83" s="50">
        <f t="shared" si="2"/>
        <v>0</v>
      </c>
      <c r="G83" s="15"/>
    </row>
    <row r="84" spans="1:7" s="52" customFormat="1" x14ac:dyDescent="0.2">
      <c r="A84" s="61"/>
      <c r="B84" s="29"/>
      <c r="C84" s="66" t="s">
        <v>7</v>
      </c>
      <c r="D84" s="18">
        <v>1</v>
      </c>
      <c r="E84" s="18">
        <v>1</v>
      </c>
      <c r="F84" s="50">
        <f t="shared" si="2"/>
        <v>0</v>
      </c>
      <c r="G84" s="15"/>
    </row>
    <row r="85" spans="1:7" s="52" customFormat="1" x14ac:dyDescent="0.2">
      <c r="A85" s="61"/>
      <c r="B85" s="29"/>
      <c r="C85" s="66" t="s">
        <v>23</v>
      </c>
      <c r="D85" s="18">
        <v>1</v>
      </c>
      <c r="E85" s="18">
        <v>1</v>
      </c>
      <c r="F85" s="50">
        <f t="shared" si="2"/>
        <v>0</v>
      </c>
      <c r="G85" s="15"/>
    </row>
    <row r="86" spans="1:7" s="52" customFormat="1" x14ac:dyDescent="0.2">
      <c r="A86" s="61"/>
      <c r="B86" s="29"/>
      <c r="C86" s="66" t="s">
        <v>11</v>
      </c>
      <c r="D86" s="18">
        <v>1</v>
      </c>
      <c r="E86" s="18">
        <v>1</v>
      </c>
      <c r="F86" s="50">
        <f t="shared" si="2"/>
        <v>0</v>
      </c>
      <c r="G86" s="15"/>
    </row>
    <row r="87" spans="1:7" s="52" customFormat="1" x14ac:dyDescent="0.2">
      <c r="A87" s="61"/>
      <c r="B87" s="29"/>
      <c r="C87" s="66" t="s">
        <v>24</v>
      </c>
      <c r="D87" s="18">
        <v>1</v>
      </c>
      <c r="E87" s="18">
        <v>1</v>
      </c>
      <c r="F87" s="50">
        <f t="shared" si="2"/>
        <v>0</v>
      </c>
      <c r="G87" s="15"/>
    </row>
    <row r="88" spans="1:7" ht="15" x14ac:dyDescent="0.2">
      <c r="A88" s="61"/>
      <c r="B88" s="29"/>
      <c r="C88" s="53" t="s">
        <v>55</v>
      </c>
      <c r="D88" s="18"/>
      <c r="E88" s="18"/>
      <c r="F88" s="50"/>
      <c r="G88" s="15"/>
    </row>
    <row r="89" spans="1:7" x14ac:dyDescent="0.2">
      <c r="A89" s="61"/>
      <c r="B89" s="29"/>
      <c r="C89" s="66" t="s">
        <v>66</v>
      </c>
      <c r="D89" s="54">
        <v>21</v>
      </c>
      <c r="E89" s="54">
        <v>21</v>
      </c>
      <c r="F89" s="55">
        <f t="shared" si="2"/>
        <v>0</v>
      </c>
      <c r="G89" s="15"/>
    </row>
    <row r="90" spans="1:7" x14ac:dyDescent="0.2">
      <c r="A90" s="61"/>
      <c r="B90" s="29"/>
      <c r="C90" s="66" t="s">
        <v>67</v>
      </c>
      <c r="D90" s="54">
        <v>4</v>
      </c>
      <c r="E90" s="54">
        <v>4</v>
      </c>
      <c r="F90" s="55">
        <f t="shared" si="2"/>
        <v>0</v>
      </c>
      <c r="G90" s="15"/>
    </row>
    <row r="91" spans="1:7" x14ac:dyDescent="0.2">
      <c r="A91" s="61"/>
      <c r="B91" s="29"/>
      <c r="C91" s="66" t="s">
        <v>68</v>
      </c>
      <c r="D91" s="54">
        <v>6</v>
      </c>
      <c r="E91" s="54">
        <v>6</v>
      </c>
      <c r="F91" s="55">
        <f t="shared" si="2"/>
        <v>0</v>
      </c>
      <c r="G91" s="15"/>
    </row>
    <row r="92" spans="1:7" x14ac:dyDescent="0.2">
      <c r="A92" s="61"/>
      <c r="B92" s="29"/>
      <c r="C92" s="66" t="s">
        <v>8</v>
      </c>
      <c r="D92" s="54">
        <v>23</v>
      </c>
      <c r="E92" s="54">
        <v>21</v>
      </c>
      <c r="F92" s="55">
        <f t="shared" si="2"/>
        <v>2</v>
      </c>
      <c r="G92" s="15"/>
    </row>
    <row r="93" spans="1:7" x14ac:dyDescent="0.2">
      <c r="A93" s="61"/>
      <c r="B93" s="29"/>
      <c r="C93" s="66" t="s">
        <v>5</v>
      </c>
      <c r="D93" s="54">
        <v>22</v>
      </c>
      <c r="E93" s="54">
        <v>21</v>
      </c>
      <c r="F93" s="55">
        <v>1</v>
      </c>
      <c r="G93" s="15"/>
    </row>
    <row r="94" spans="1:7" x14ac:dyDescent="0.2">
      <c r="A94" s="61"/>
      <c r="B94" s="29"/>
      <c r="C94" s="66" t="s">
        <v>7</v>
      </c>
      <c r="D94" s="54">
        <v>21</v>
      </c>
      <c r="E94" s="54">
        <v>21</v>
      </c>
      <c r="F94" s="55">
        <v>0</v>
      </c>
      <c r="G94" s="15"/>
    </row>
    <row r="95" spans="1:7" s="52" customFormat="1" x14ac:dyDescent="0.2">
      <c r="A95" s="61"/>
      <c r="B95" s="29"/>
      <c r="C95" s="66" t="s">
        <v>69</v>
      </c>
      <c r="D95" s="54">
        <v>21</v>
      </c>
      <c r="E95" s="54">
        <v>21</v>
      </c>
      <c r="F95" s="55">
        <v>0</v>
      </c>
      <c r="G95" s="15"/>
    </row>
    <row r="96" spans="1:7" s="52" customFormat="1" x14ac:dyDescent="0.2">
      <c r="A96" s="61"/>
      <c r="B96" s="29"/>
      <c r="C96" s="66" t="s">
        <v>11</v>
      </c>
      <c r="D96" s="54">
        <v>21</v>
      </c>
      <c r="E96" s="54">
        <v>21</v>
      </c>
      <c r="F96" s="55">
        <v>0</v>
      </c>
      <c r="G96" s="15"/>
    </row>
    <row r="97" spans="1:7" x14ac:dyDescent="0.2">
      <c r="A97" s="61"/>
      <c r="B97" s="29"/>
      <c r="C97" s="66" t="s">
        <v>6</v>
      </c>
      <c r="D97" s="54">
        <v>21</v>
      </c>
      <c r="E97" s="54">
        <v>21</v>
      </c>
      <c r="F97" s="55">
        <v>0</v>
      </c>
      <c r="G97" s="15"/>
    </row>
    <row r="98" spans="1:7" ht="14.25" customHeight="1" x14ac:dyDescent="0.2">
      <c r="A98" s="61"/>
      <c r="B98" s="29"/>
      <c r="C98" s="53" t="s">
        <v>56</v>
      </c>
      <c r="D98" s="18"/>
      <c r="E98" s="18"/>
      <c r="F98" s="50"/>
      <c r="G98" s="15"/>
    </row>
    <row r="99" spans="1:7" s="52" customFormat="1" ht="14.25" customHeight="1" x14ac:dyDescent="0.2">
      <c r="A99" s="61"/>
      <c r="B99" s="29"/>
      <c r="C99" s="66" t="s">
        <v>70</v>
      </c>
      <c r="D99" s="18">
        <v>2</v>
      </c>
      <c r="E99" s="18">
        <v>2</v>
      </c>
      <c r="F99" s="50">
        <v>0</v>
      </c>
      <c r="G99" s="15"/>
    </row>
    <row r="100" spans="1:7" s="52" customFormat="1" ht="14.25" customHeight="1" x14ac:dyDescent="0.2">
      <c r="A100" s="61"/>
      <c r="B100" s="29"/>
      <c r="C100" s="66" t="s">
        <v>71</v>
      </c>
      <c r="D100" s="18">
        <v>12</v>
      </c>
      <c r="E100" s="18">
        <v>7</v>
      </c>
      <c r="F100" s="50">
        <v>5</v>
      </c>
      <c r="G100" s="15"/>
    </row>
    <row r="101" spans="1:7" s="52" customFormat="1" ht="14.25" customHeight="1" x14ac:dyDescent="0.2">
      <c r="A101" s="61"/>
      <c r="B101" s="29"/>
      <c r="C101" s="66" t="s">
        <v>14</v>
      </c>
      <c r="D101" s="18">
        <v>2</v>
      </c>
      <c r="E101" s="18">
        <v>1</v>
      </c>
      <c r="F101" s="50">
        <f>D101-E101</f>
        <v>1</v>
      </c>
      <c r="G101" s="15"/>
    </row>
    <row r="102" spans="1:7" s="52" customFormat="1" ht="14.25" customHeight="1" x14ac:dyDescent="0.2">
      <c r="A102" s="61"/>
      <c r="B102" s="29"/>
      <c r="C102" s="66" t="s">
        <v>66</v>
      </c>
      <c r="D102" s="18">
        <v>3</v>
      </c>
      <c r="E102" s="18">
        <v>3</v>
      </c>
      <c r="F102" s="50">
        <f t="shared" ref="F102:F105" si="3">D102-E102</f>
        <v>0</v>
      </c>
      <c r="G102" s="15"/>
    </row>
    <row r="103" spans="1:7" s="52" customFormat="1" ht="14.25" customHeight="1" x14ac:dyDescent="0.2">
      <c r="A103" s="61"/>
      <c r="B103" s="29"/>
      <c r="C103" s="66" t="s">
        <v>5</v>
      </c>
      <c r="D103" s="18">
        <v>3</v>
      </c>
      <c r="E103" s="18">
        <v>2</v>
      </c>
      <c r="F103" s="50">
        <f t="shared" si="3"/>
        <v>1</v>
      </c>
      <c r="G103" s="15"/>
    </row>
    <row r="104" spans="1:7" s="52" customFormat="1" ht="14.25" customHeight="1" x14ac:dyDescent="0.2">
      <c r="A104" s="61"/>
      <c r="B104" s="29"/>
      <c r="C104" s="66" t="s">
        <v>7</v>
      </c>
      <c r="D104" s="18">
        <v>9</v>
      </c>
      <c r="E104" s="18">
        <v>9</v>
      </c>
      <c r="F104" s="50">
        <f t="shared" si="3"/>
        <v>0</v>
      </c>
      <c r="G104" s="15"/>
    </row>
    <row r="105" spans="1:7" s="52" customFormat="1" ht="14.25" customHeight="1" x14ac:dyDescent="0.2">
      <c r="A105" s="61"/>
      <c r="B105" s="29"/>
      <c r="C105" s="66" t="s">
        <v>72</v>
      </c>
      <c r="D105" s="18">
        <v>6</v>
      </c>
      <c r="E105" s="18">
        <v>4</v>
      </c>
      <c r="F105" s="50">
        <f t="shared" si="3"/>
        <v>2</v>
      </c>
      <c r="G105" s="15"/>
    </row>
    <row r="106" spans="1:7" ht="15" x14ac:dyDescent="0.2">
      <c r="A106" s="61"/>
      <c r="B106" s="29"/>
      <c r="C106" s="53" t="s">
        <v>57</v>
      </c>
      <c r="D106" s="18">
        <v>2</v>
      </c>
      <c r="E106" s="18">
        <v>0</v>
      </c>
      <c r="F106" s="50">
        <f t="shared" si="2"/>
        <v>2</v>
      </c>
      <c r="G106" s="15"/>
    </row>
    <row r="107" spans="1:7" ht="14.25" customHeight="1" x14ac:dyDescent="0.2">
      <c r="A107" s="61"/>
      <c r="B107" s="29"/>
      <c r="C107" s="53" t="s">
        <v>58</v>
      </c>
      <c r="D107" s="18">
        <v>2</v>
      </c>
      <c r="E107" s="18">
        <v>1</v>
      </c>
      <c r="F107" s="50">
        <f t="shared" si="2"/>
        <v>1</v>
      </c>
      <c r="G107" s="15"/>
    </row>
    <row r="108" spans="1:7" ht="15" x14ac:dyDescent="0.2">
      <c r="A108" s="61"/>
      <c r="B108" s="29"/>
      <c r="C108" s="53" t="s">
        <v>59</v>
      </c>
      <c r="D108" s="18">
        <v>0</v>
      </c>
      <c r="E108" s="18">
        <v>0</v>
      </c>
      <c r="F108" s="50">
        <f t="shared" si="2"/>
        <v>0</v>
      </c>
      <c r="G108" s="15"/>
    </row>
    <row r="109" spans="1:7" ht="15" x14ac:dyDescent="0.2">
      <c r="A109" s="61"/>
      <c r="B109" s="29"/>
      <c r="C109" s="53" t="s">
        <v>60</v>
      </c>
      <c r="D109" s="18">
        <v>29</v>
      </c>
      <c r="E109" s="18">
        <v>13</v>
      </c>
      <c r="F109" s="50">
        <f t="shared" si="2"/>
        <v>16</v>
      </c>
      <c r="G109" s="15"/>
    </row>
    <row r="110" spans="1:7" ht="15" x14ac:dyDescent="0.2">
      <c r="A110" s="61"/>
      <c r="B110" s="29"/>
      <c r="C110" s="53" t="s">
        <v>61</v>
      </c>
      <c r="D110" s="18"/>
      <c r="E110" s="18"/>
      <c r="F110" s="50"/>
      <c r="G110" s="15"/>
    </row>
    <row r="111" spans="1:7" s="52" customFormat="1" x14ac:dyDescent="0.2">
      <c r="A111" s="61"/>
      <c r="B111" s="29"/>
      <c r="C111" s="66" t="s">
        <v>73</v>
      </c>
      <c r="D111" s="35">
        <v>28</v>
      </c>
      <c r="E111" s="35">
        <v>12</v>
      </c>
      <c r="F111" s="51">
        <f t="shared" si="2"/>
        <v>16</v>
      </c>
      <c r="G111" s="15"/>
    </row>
    <row r="112" spans="1:7" s="52" customFormat="1" x14ac:dyDescent="0.2">
      <c r="A112" s="61"/>
      <c r="B112" s="29"/>
      <c r="C112" s="66" t="s">
        <v>74</v>
      </c>
      <c r="D112" s="35">
        <v>24</v>
      </c>
      <c r="E112" s="35">
        <v>11</v>
      </c>
      <c r="F112" s="51">
        <f t="shared" si="2"/>
        <v>13</v>
      </c>
      <c r="G112" s="15"/>
    </row>
    <row r="113" spans="1:7" s="52" customFormat="1" x14ac:dyDescent="0.2">
      <c r="A113" s="61"/>
      <c r="B113" s="29"/>
      <c r="C113" s="66" t="s">
        <v>75</v>
      </c>
      <c r="D113" s="35">
        <v>21</v>
      </c>
      <c r="E113" s="35">
        <v>10</v>
      </c>
      <c r="F113" s="51">
        <f t="shared" si="2"/>
        <v>11</v>
      </c>
      <c r="G113" s="15"/>
    </row>
    <row r="114" spans="1:7" ht="15" x14ac:dyDescent="0.2">
      <c r="A114" s="61"/>
      <c r="B114" s="29"/>
      <c r="C114" s="56" t="s">
        <v>62</v>
      </c>
      <c r="D114" s="18"/>
      <c r="E114" s="18"/>
      <c r="F114" s="50"/>
      <c r="G114" s="15"/>
    </row>
    <row r="115" spans="1:7" s="52" customFormat="1" x14ac:dyDescent="0.2">
      <c r="A115" s="61"/>
      <c r="B115" s="29"/>
      <c r="C115" s="66" t="s">
        <v>5</v>
      </c>
      <c r="D115" s="18">
        <v>41</v>
      </c>
      <c r="E115" s="18">
        <v>15</v>
      </c>
      <c r="F115" s="50">
        <f t="shared" si="2"/>
        <v>26</v>
      </c>
      <c r="G115" s="15"/>
    </row>
    <row r="116" spans="1:7" s="52" customFormat="1" x14ac:dyDescent="0.2">
      <c r="A116" s="61"/>
      <c r="B116" s="29"/>
      <c r="C116" s="66" t="s">
        <v>11</v>
      </c>
      <c r="D116" s="18">
        <v>15</v>
      </c>
      <c r="E116" s="18">
        <v>10</v>
      </c>
      <c r="F116" s="50">
        <f t="shared" si="2"/>
        <v>5</v>
      </c>
      <c r="G116" s="15"/>
    </row>
    <row r="117" spans="1:7" s="52" customFormat="1" x14ac:dyDescent="0.2">
      <c r="A117" s="61"/>
      <c r="B117" s="29"/>
      <c r="C117" s="66" t="s">
        <v>76</v>
      </c>
      <c r="D117" s="18">
        <v>77</v>
      </c>
      <c r="E117" s="18">
        <v>42</v>
      </c>
      <c r="F117" s="50">
        <f t="shared" si="2"/>
        <v>35</v>
      </c>
      <c r="G117" s="15"/>
    </row>
    <row r="118" spans="1:7" s="52" customFormat="1" x14ac:dyDescent="0.2">
      <c r="A118" s="61"/>
      <c r="B118" s="29"/>
      <c r="C118" s="66" t="s">
        <v>77</v>
      </c>
      <c r="D118" s="18">
        <v>68</v>
      </c>
      <c r="E118" s="18">
        <v>34</v>
      </c>
      <c r="F118" s="50">
        <f t="shared" si="2"/>
        <v>34</v>
      </c>
      <c r="G118" s="15"/>
    </row>
    <row r="119" spans="1:7" s="52" customFormat="1" x14ac:dyDescent="0.2">
      <c r="A119" s="61"/>
      <c r="B119" s="29"/>
      <c r="C119" s="66" t="s">
        <v>75</v>
      </c>
      <c r="D119" s="18">
        <v>58</v>
      </c>
      <c r="E119" s="18">
        <v>19</v>
      </c>
      <c r="F119" s="50">
        <f t="shared" si="2"/>
        <v>39</v>
      </c>
      <c r="G119" s="15"/>
    </row>
    <row r="120" spans="1:7" s="52" customFormat="1" x14ac:dyDescent="0.2">
      <c r="A120" s="61"/>
      <c r="B120" s="29"/>
      <c r="C120" s="66" t="s">
        <v>78</v>
      </c>
      <c r="D120" s="18">
        <v>50</v>
      </c>
      <c r="E120" s="18">
        <v>25</v>
      </c>
      <c r="F120" s="50">
        <f t="shared" si="2"/>
        <v>25</v>
      </c>
      <c r="G120" s="15"/>
    </row>
    <row r="121" spans="1:7" s="52" customFormat="1" x14ac:dyDescent="0.2">
      <c r="A121" s="61"/>
      <c r="B121" s="29"/>
      <c r="C121" s="66" t="s">
        <v>79</v>
      </c>
      <c r="D121" s="18">
        <v>17</v>
      </c>
      <c r="E121" s="18">
        <v>10</v>
      </c>
      <c r="F121" s="50">
        <f t="shared" si="2"/>
        <v>7</v>
      </c>
      <c r="G121" s="15"/>
    </row>
    <row r="122" spans="1:7" s="52" customFormat="1" x14ac:dyDescent="0.2">
      <c r="A122" s="61"/>
      <c r="B122" s="29"/>
      <c r="C122" s="66" t="s">
        <v>80</v>
      </c>
      <c r="D122" s="18">
        <v>42</v>
      </c>
      <c r="E122" s="18">
        <v>23</v>
      </c>
      <c r="F122" s="50">
        <f t="shared" si="2"/>
        <v>19</v>
      </c>
      <c r="G122" s="15"/>
    </row>
    <row r="123" spans="1:7" s="52" customFormat="1" x14ac:dyDescent="0.2">
      <c r="A123" s="61"/>
      <c r="B123" s="29"/>
      <c r="C123" s="66" t="s">
        <v>83</v>
      </c>
      <c r="D123" s="18">
        <v>2</v>
      </c>
      <c r="E123" s="18">
        <v>2</v>
      </c>
      <c r="F123" s="50">
        <f t="shared" si="2"/>
        <v>0</v>
      </c>
      <c r="G123" s="15"/>
    </row>
    <row r="124" spans="1:7" s="52" customFormat="1" x14ac:dyDescent="0.2">
      <c r="A124" s="61"/>
      <c r="B124" s="29"/>
      <c r="C124" s="66" t="s">
        <v>84</v>
      </c>
      <c r="D124" s="18">
        <v>2</v>
      </c>
      <c r="E124" s="18">
        <v>2</v>
      </c>
      <c r="F124" s="50">
        <f t="shared" si="2"/>
        <v>0</v>
      </c>
      <c r="G124" s="15"/>
    </row>
    <row r="125" spans="1:7" s="52" customFormat="1" x14ac:dyDescent="0.2">
      <c r="A125" s="61"/>
      <c r="B125" s="29"/>
      <c r="C125" s="66" t="s">
        <v>82</v>
      </c>
      <c r="D125" s="18">
        <v>5</v>
      </c>
      <c r="E125" s="18">
        <v>2</v>
      </c>
      <c r="F125" s="50">
        <f t="shared" si="2"/>
        <v>3</v>
      </c>
      <c r="G125" s="15"/>
    </row>
    <row r="126" spans="1:7" s="52" customFormat="1" ht="15" thickBot="1" x14ac:dyDescent="0.25">
      <c r="A126" s="62"/>
      <c r="B126" s="30"/>
      <c r="C126" s="67" t="s">
        <v>81</v>
      </c>
      <c r="D126" s="23">
        <v>5</v>
      </c>
      <c r="E126" s="23">
        <v>2</v>
      </c>
      <c r="F126" s="42">
        <f t="shared" si="2"/>
        <v>3</v>
      </c>
      <c r="G126" s="15"/>
    </row>
    <row r="127" spans="1:7" ht="15.75" thickBot="1" x14ac:dyDescent="0.3">
      <c r="A127" s="25" t="s">
        <v>47</v>
      </c>
      <c r="B127" s="38"/>
      <c r="C127" s="38"/>
      <c r="D127" s="63">
        <f>SUM(D3:D126)</f>
        <v>5468</v>
      </c>
      <c r="E127" s="64"/>
      <c r="F127" s="65"/>
    </row>
    <row r="128" spans="1:7" x14ac:dyDescent="0.2">
      <c r="F128" s="14"/>
      <c r="G128" s="15"/>
    </row>
    <row r="129" spans="1:8" x14ac:dyDescent="0.2">
      <c r="F129" s="14"/>
      <c r="G129" s="15"/>
    </row>
    <row r="130" spans="1:8" x14ac:dyDescent="0.2">
      <c r="F130" s="14"/>
      <c r="G130" s="15"/>
    </row>
    <row r="131" spans="1:8" x14ac:dyDescent="0.2">
      <c r="F131" s="14"/>
      <c r="G131" s="15"/>
    </row>
    <row r="132" spans="1:8" x14ac:dyDescent="0.2">
      <c r="F132" s="14"/>
      <c r="G132" s="15"/>
    </row>
    <row r="133" spans="1:8" x14ac:dyDescent="0.2">
      <c r="F133" s="14"/>
      <c r="G133" s="15"/>
    </row>
    <row r="134" spans="1:8" x14ac:dyDescent="0.2">
      <c r="F134" s="14"/>
      <c r="G134" s="15"/>
    </row>
    <row r="135" spans="1:8" x14ac:dyDescent="0.2">
      <c r="F135" s="14"/>
      <c r="G135" s="15"/>
    </row>
    <row r="136" spans="1:8" x14ac:dyDescent="0.2">
      <c r="A136" s="8"/>
      <c r="B136" s="8"/>
      <c r="C136" s="8"/>
      <c r="D136" s="14"/>
      <c r="E136" s="14"/>
      <c r="F136" s="14"/>
      <c r="G136" s="15"/>
      <c r="H136" s="15"/>
    </row>
    <row r="137" spans="1:8" x14ac:dyDescent="0.2">
      <c r="A137" s="8"/>
      <c r="B137" s="8"/>
      <c r="C137" s="8"/>
      <c r="D137" s="14"/>
      <c r="E137" s="14"/>
      <c r="F137" s="14"/>
      <c r="G137" s="15"/>
      <c r="H137" s="15"/>
    </row>
    <row r="138" spans="1:8" x14ac:dyDescent="0.2">
      <c r="A138" s="8"/>
      <c r="B138" s="8"/>
      <c r="C138" s="8"/>
      <c r="D138" s="14"/>
      <c r="E138" s="14"/>
      <c r="F138" s="14"/>
      <c r="G138" s="15"/>
      <c r="H138" s="15"/>
    </row>
    <row r="139" spans="1:8" x14ac:dyDescent="0.2">
      <c r="A139" s="8"/>
      <c r="B139" s="8"/>
      <c r="C139" s="8"/>
      <c r="D139" s="14"/>
      <c r="E139" s="14"/>
      <c r="F139" s="14"/>
      <c r="G139" s="15"/>
      <c r="H139" s="15"/>
    </row>
    <row r="140" spans="1:8" x14ac:dyDescent="0.2">
      <c r="A140" s="8"/>
      <c r="B140" s="8"/>
      <c r="C140" s="8"/>
      <c r="D140" s="14"/>
      <c r="E140" s="14"/>
      <c r="F140" s="14"/>
      <c r="G140" s="15"/>
      <c r="H140" s="15"/>
    </row>
    <row r="141" spans="1:8" x14ac:dyDescent="0.2">
      <c r="A141" s="8"/>
      <c r="B141" s="8"/>
      <c r="C141" s="8"/>
      <c r="D141" s="14"/>
      <c r="E141" s="14"/>
      <c r="F141" s="14"/>
      <c r="G141" s="15"/>
      <c r="H141" s="15"/>
    </row>
    <row r="142" spans="1:8" x14ac:dyDescent="0.2">
      <c r="A142" s="8"/>
      <c r="B142" s="8"/>
      <c r="C142" s="8"/>
      <c r="D142" s="14"/>
      <c r="E142" s="14"/>
      <c r="F142" s="14"/>
      <c r="G142" s="15"/>
      <c r="H142" s="15"/>
    </row>
    <row r="143" spans="1:8" x14ac:dyDescent="0.2">
      <c r="A143" s="8"/>
      <c r="B143" s="8"/>
      <c r="C143" s="8"/>
      <c r="D143" s="14"/>
      <c r="E143" s="14"/>
      <c r="F143" s="14"/>
      <c r="G143" s="15"/>
      <c r="H143" s="15"/>
    </row>
    <row r="144" spans="1:8" x14ac:dyDescent="0.2">
      <c r="A144" s="8"/>
      <c r="B144" s="8"/>
      <c r="C144" s="8"/>
      <c r="D144" s="14"/>
      <c r="E144" s="14"/>
      <c r="F144" s="14"/>
      <c r="G144" s="15"/>
      <c r="H144" s="15"/>
    </row>
    <row r="145" spans="1:8" x14ac:dyDescent="0.2">
      <c r="A145" s="8"/>
      <c r="B145" s="8"/>
      <c r="C145" s="8"/>
      <c r="D145" s="14"/>
      <c r="E145" s="14"/>
      <c r="F145" s="14"/>
      <c r="G145" s="15"/>
      <c r="H145" s="15"/>
    </row>
    <row r="146" spans="1:8" x14ac:dyDescent="0.2">
      <c r="A146" s="8"/>
      <c r="B146" s="8"/>
      <c r="C146" s="8"/>
      <c r="D146" s="14"/>
      <c r="E146" s="14"/>
      <c r="F146" s="14"/>
      <c r="G146" s="15"/>
      <c r="H146" s="15"/>
    </row>
    <row r="147" spans="1:8" x14ac:dyDescent="0.2">
      <c r="A147" s="8"/>
      <c r="B147" s="8"/>
      <c r="C147" s="8"/>
      <c r="D147" s="14"/>
      <c r="E147" s="14"/>
      <c r="F147" s="14"/>
      <c r="G147" s="15"/>
      <c r="H147" s="15"/>
    </row>
    <row r="148" spans="1:8" x14ac:dyDescent="0.2">
      <c r="A148" s="8"/>
      <c r="B148" s="8"/>
      <c r="C148" s="8"/>
      <c r="D148" s="14"/>
      <c r="E148" s="14"/>
      <c r="F148" s="14"/>
      <c r="G148" s="15"/>
      <c r="H148" s="15"/>
    </row>
    <row r="149" spans="1:8" x14ac:dyDescent="0.2">
      <c r="A149" s="8"/>
      <c r="B149" s="8"/>
      <c r="C149" s="8"/>
      <c r="D149" s="14"/>
      <c r="E149" s="14"/>
      <c r="F149" s="14"/>
      <c r="G149" s="15"/>
      <c r="H149" s="15"/>
    </row>
    <row r="150" spans="1:8" x14ac:dyDescent="0.2">
      <c r="A150" s="8"/>
      <c r="B150" s="8"/>
      <c r="C150" s="8"/>
      <c r="D150" s="14"/>
      <c r="E150" s="14"/>
      <c r="F150" s="14"/>
      <c r="G150" s="15"/>
      <c r="H150" s="15"/>
    </row>
    <row r="151" spans="1:8" x14ac:dyDescent="0.2">
      <c r="A151" s="8"/>
      <c r="B151" s="8"/>
      <c r="C151" s="8"/>
      <c r="D151" s="14"/>
      <c r="E151" s="14"/>
      <c r="F151" s="14"/>
      <c r="G151" s="15"/>
      <c r="H151" s="15"/>
    </row>
    <row r="152" spans="1:8" x14ac:dyDescent="0.2">
      <c r="A152" s="8"/>
      <c r="B152" s="8"/>
      <c r="C152" s="8"/>
      <c r="D152" s="14"/>
      <c r="E152" s="14"/>
      <c r="F152" s="14"/>
      <c r="G152" s="15"/>
      <c r="H152" s="15"/>
    </row>
    <row r="153" spans="1:8" x14ac:dyDescent="0.2">
      <c r="C153" s="8"/>
      <c r="D153" s="14"/>
      <c r="E153" s="14"/>
      <c r="F153" s="14"/>
      <c r="G153" s="15"/>
    </row>
    <row r="154" spans="1:8" x14ac:dyDescent="0.2">
      <c r="C154" s="8"/>
      <c r="D154" s="14"/>
      <c r="E154" s="14"/>
      <c r="F154" s="14"/>
      <c r="G154" s="15"/>
    </row>
    <row r="155" spans="1:8" x14ac:dyDescent="0.2">
      <c r="C155" s="8"/>
      <c r="D155" s="14"/>
      <c r="E155" s="14"/>
      <c r="F155" s="14"/>
      <c r="G155" s="15"/>
    </row>
    <row r="156" spans="1:8" x14ac:dyDescent="0.2">
      <c r="C156" s="8"/>
      <c r="D156" s="14"/>
      <c r="E156" s="14"/>
      <c r="F156" s="14"/>
      <c r="G156" s="15"/>
    </row>
    <row r="157" spans="1:8" x14ac:dyDescent="0.2">
      <c r="C157" s="8"/>
      <c r="D157" s="14"/>
      <c r="E157" s="14"/>
      <c r="F157" s="14"/>
      <c r="G157" s="15"/>
    </row>
    <row r="158" spans="1:8" x14ac:dyDescent="0.2">
      <c r="C158" s="8"/>
      <c r="D158" s="14"/>
      <c r="E158" s="14"/>
      <c r="F158" s="14"/>
      <c r="G158" s="15"/>
    </row>
    <row r="159" spans="1:8" x14ac:dyDescent="0.2">
      <c r="C159" s="8"/>
      <c r="D159" s="14"/>
      <c r="E159" s="14"/>
      <c r="F159" s="14"/>
      <c r="G159" s="15"/>
    </row>
    <row r="160" spans="1:8" x14ac:dyDescent="0.2">
      <c r="C160" s="8"/>
      <c r="D160" s="14"/>
      <c r="E160" s="14"/>
      <c r="F160" s="14"/>
      <c r="G160" s="15"/>
    </row>
    <row r="161" spans="3:7" x14ac:dyDescent="0.2">
      <c r="C161" s="8"/>
      <c r="D161" s="14"/>
      <c r="E161" s="14"/>
      <c r="F161" s="14"/>
      <c r="G161" s="15"/>
    </row>
    <row r="162" spans="3:7" x14ac:dyDescent="0.2">
      <c r="C162" s="8"/>
      <c r="D162" s="14"/>
      <c r="E162" s="14"/>
      <c r="F162" s="14"/>
      <c r="G162" s="15"/>
    </row>
    <row r="163" spans="3:7" x14ac:dyDescent="0.2">
      <c r="C163" s="8"/>
      <c r="D163" s="14"/>
      <c r="E163" s="14"/>
      <c r="F163" s="14"/>
      <c r="G163" s="15"/>
    </row>
    <row r="164" spans="3:7" x14ac:dyDescent="0.2">
      <c r="C164" s="8"/>
      <c r="D164" s="14"/>
      <c r="E164" s="14"/>
      <c r="F164" s="14"/>
      <c r="G164" s="15"/>
    </row>
    <row r="165" spans="3:7" x14ac:dyDescent="0.2">
      <c r="C165" s="8"/>
      <c r="D165" s="14"/>
      <c r="E165" s="14"/>
      <c r="F165" s="14"/>
      <c r="G165" s="15"/>
    </row>
    <row r="166" spans="3:7" x14ac:dyDescent="0.2">
      <c r="C166" s="8"/>
      <c r="D166" s="14"/>
      <c r="E166" s="14"/>
      <c r="F166" s="14"/>
      <c r="G166" s="15"/>
    </row>
    <row r="167" spans="3:7" x14ac:dyDescent="0.2">
      <c r="C167" s="8"/>
      <c r="D167" s="14"/>
      <c r="E167" s="14"/>
      <c r="F167" s="14"/>
      <c r="G167" s="15"/>
    </row>
    <row r="168" spans="3:7" x14ac:dyDescent="0.2">
      <c r="C168" s="8"/>
      <c r="D168" s="14"/>
      <c r="E168" s="14"/>
      <c r="F168" s="14"/>
      <c r="G168" s="15"/>
    </row>
    <row r="169" spans="3:7" x14ac:dyDescent="0.2">
      <c r="C169" s="8"/>
      <c r="D169" s="14"/>
      <c r="E169" s="14"/>
      <c r="F169" s="14"/>
      <c r="G169" s="15"/>
    </row>
    <row r="170" spans="3:7" x14ac:dyDescent="0.2">
      <c r="C170" s="8"/>
      <c r="D170" s="14"/>
      <c r="E170" s="14"/>
      <c r="F170" s="14"/>
      <c r="G170" s="15"/>
    </row>
    <row r="171" spans="3:7" x14ac:dyDescent="0.2">
      <c r="C171" s="8"/>
      <c r="D171" s="14"/>
      <c r="E171" s="14"/>
      <c r="F171" s="14"/>
      <c r="G171" s="15"/>
    </row>
    <row r="172" spans="3:7" x14ac:dyDescent="0.2">
      <c r="C172" s="8"/>
      <c r="D172" s="14"/>
      <c r="E172" s="14"/>
      <c r="F172" s="14"/>
      <c r="G172" s="15"/>
    </row>
    <row r="173" spans="3:7" x14ac:dyDescent="0.2">
      <c r="C173" s="8"/>
      <c r="D173" s="14"/>
      <c r="E173" s="14"/>
      <c r="F173" s="14"/>
      <c r="G173" s="15"/>
    </row>
    <row r="174" spans="3:7" x14ac:dyDescent="0.2">
      <c r="C174" s="8"/>
      <c r="D174" s="14"/>
      <c r="E174" s="14"/>
      <c r="F174" s="14"/>
      <c r="G174" s="15"/>
    </row>
    <row r="175" spans="3:7" x14ac:dyDescent="0.2">
      <c r="C175" s="8"/>
      <c r="D175" s="14"/>
      <c r="E175" s="14"/>
      <c r="F175" s="14"/>
      <c r="G175" s="15"/>
    </row>
    <row r="176" spans="3:7" x14ac:dyDescent="0.2">
      <c r="C176" s="8"/>
      <c r="D176" s="14"/>
      <c r="E176" s="14"/>
      <c r="F176" s="14"/>
      <c r="G176" s="15"/>
    </row>
    <row r="177" spans="3:7" x14ac:dyDescent="0.2">
      <c r="C177" s="8"/>
      <c r="D177" s="14"/>
      <c r="E177" s="14"/>
      <c r="F177" s="14"/>
      <c r="G177" s="15"/>
    </row>
    <row r="178" spans="3:7" x14ac:dyDescent="0.2">
      <c r="C178" s="8"/>
      <c r="D178" s="14"/>
      <c r="E178" s="14"/>
      <c r="F178" s="14"/>
      <c r="G178" s="15"/>
    </row>
    <row r="179" spans="3:7" x14ac:dyDescent="0.2">
      <c r="C179" s="8"/>
      <c r="D179" s="14"/>
      <c r="E179" s="14"/>
      <c r="F179" s="14"/>
      <c r="G179" s="15"/>
    </row>
    <row r="180" spans="3:7" x14ac:dyDescent="0.2">
      <c r="C180" s="8"/>
      <c r="D180" s="14"/>
      <c r="E180" s="14"/>
      <c r="F180" s="14"/>
      <c r="G180" s="15"/>
    </row>
    <row r="181" spans="3:7" x14ac:dyDescent="0.2">
      <c r="C181" s="8"/>
      <c r="D181" s="14"/>
      <c r="E181" s="14"/>
      <c r="F181" s="14"/>
      <c r="G181" s="15"/>
    </row>
    <row r="182" spans="3:7" x14ac:dyDescent="0.2">
      <c r="C182" s="8"/>
      <c r="D182" s="14"/>
      <c r="E182" s="14"/>
      <c r="F182" s="14"/>
      <c r="G182" s="15"/>
    </row>
    <row r="183" spans="3:7" x14ac:dyDescent="0.2">
      <c r="C183" s="8"/>
      <c r="D183" s="14"/>
      <c r="E183" s="14"/>
      <c r="F183" s="14"/>
      <c r="G183" s="15"/>
    </row>
    <row r="184" spans="3:7" x14ac:dyDescent="0.2">
      <c r="C184" s="8"/>
      <c r="D184" s="14"/>
      <c r="E184" s="14"/>
      <c r="F184" s="14"/>
      <c r="G184" s="15"/>
    </row>
    <row r="185" spans="3:7" x14ac:dyDescent="0.2">
      <c r="C185" s="8"/>
      <c r="D185" s="14"/>
      <c r="E185" s="14"/>
      <c r="F185" s="14"/>
      <c r="G185" s="15"/>
    </row>
    <row r="186" spans="3:7" x14ac:dyDescent="0.2">
      <c r="C186" s="8"/>
      <c r="D186" s="14"/>
      <c r="E186" s="14"/>
      <c r="F186" s="14"/>
      <c r="G186" s="15"/>
    </row>
    <row r="187" spans="3:7" x14ac:dyDescent="0.2">
      <c r="C187" s="8"/>
      <c r="D187" s="14"/>
      <c r="E187" s="14"/>
      <c r="F187" s="14"/>
      <c r="G187" s="15"/>
    </row>
    <row r="188" spans="3:7" x14ac:dyDescent="0.2">
      <c r="C188" s="8"/>
      <c r="D188" s="14"/>
      <c r="E188" s="14"/>
      <c r="F188" s="14"/>
      <c r="G188" s="15"/>
    </row>
    <row r="189" spans="3:7" x14ac:dyDescent="0.2">
      <c r="C189" s="8"/>
      <c r="D189" s="14"/>
      <c r="E189" s="14"/>
      <c r="F189" s="14"/>
      <c r="G189" s="15"/>
    </row>
    <row r="190" spans="3:7" x14ac:dyDescent="0.2">
      <c r="C190" s="8"/>
      <c r="D190" s="14"/>
      <c r="E190" s="14"/>
      <c r="F190" s="14"/>
      <c r="G190" s="15"/>
    </row>
    <row r="191" spans="3:7" x14ac:dyDescent="0.2">
      <c r="C191" s="8"/>
      <c r="D191" s="14"/>
      <c r="E191" s="14"/>
      <c r="F191" s="14"/>
      <c r="G191" s="15"/>
    </row>
    <row r="192" spans="3:7" x14ac:dyDescent="0.2">
      <c r="C192" s="8"/>
      <c r="D192" s="14"/>
      <c r="E192" s="14"/>
      <c r="F192" s="14"/>
      <c r="G192" s="15"/>
    </row>
    <row r="193" spans="3:7" x14ac:dyDescent="0.2">
      <c r="C193" s="8"/>
      <c r="D193" s="14"/>
      <c r="E193" s="14"/>
      <c r="F193" s="14"/>
      <c r="G193" s="15"/>
    </row>
    <row r="194" spans="3:7" x14ac:dyDescent="0.2">
      <c r="C194" s="8"/>
      <c r="D194" s="14"/>
      <c r="E194" s="14"/>
      <c r="F194" s="14"/>
      <c r="G194" s="15"/>
    </row>
    <row r="195" spans="3:7" x14ac:dyDescent="0.2">
      <c r="C195" s="8"/>
      <c r="D195" s="14"/>
      <c r="E195" s="14"/>
      <c r="F195" s="14"/>
      <c r="G195" s="15"/>
    </row>
    <row r="196" spans="3:7" x14ac:dyDescent="0.2">
      <c r="C196" s="8"/>
      <c r="D196" s="14"/>
      <c r="E196" s="14"/>
      <c r="F196" s="14"/>
      <c r="G196" s="15"/>
    </row>
    <row r="197" spans="3:7" x14ac:dyDescent="0.2">
      <c r="C197" s="8"/>
      <c r="D197" s="14"/>
      <c r="E197" s="14"/>
      <c r="F197" s="14"/>
      <c r="G197" s="15"/>
    </row>
    <row r="198" spans="3:7" x14ac:dyDescent="0.2">
      <c r="C198" s="8"/>
      <c r="D198" s="14"/>
      <c r="E198" s="14"/>
      <c r="F198" s="14"/>
      <c r="G198" s="15"/>
    </row>
    <row r="199" spans="3:7" x14ac:dyDescent="0.2">
      <c r="C199" s="8"/>
      <c r="D199" s="14"/>
      <c r="E199" s="14"/>
      <c r="F199" s="14"/>
      <c r="G199" s="15"/>
    </row>
    <row r="200" spans="3:7" x14ac:dyDescent="0.2">
      <c r="C200" s="8"/>
      <c r="D200" s="14"/>
      <c r="E200" s="14"/>
      <c r="F200" s="14"/>
      <c r="G200" s="15"/>
    </row>
    <row r="201" spans="3:7" x14ac:dyDescent="0.2">
      <c r="C201" s="8"/>
      <c r="D201" s="14"/>
      <c r="E201" s="14"/>
      <c r="F201" s="14"/>
      <c r="G201" s="15"/>
    </row>
    <row r="202" spans="3:7" x14ac:dyDescent="0.2">
      <c r="C202" s="8"/>
      <c r="D202" s="14"/>
      <c r="E202" s="14"/>
      <c r="F202" s="14"/>
      <c r="G202" s="15"/>
    </row>
    <row r="203" spans="3:7" x14ac:dyDescent="0.2">
      <c r="C203" s="8"/>
      <c r="D203" s="14"/>
      <c r="E203" s="14"/>
      <c r="F203" s="14"/>
      <c r="G203" s="15"/>
    </row>
    <row r="204" spans="3:7" x14ac:dyDescent="0.2">
      <c r="C204" s="8"/>
      <c r="D204" s="14"/>
      <c r="E204" s="14"/>
      <c r="F204" s="14"/>
      <c r="G204" s="15"/>
    </row>
    <row r="205" spans="3:7" x14ac:dyDescent="0.2">
      <c r="C205" s="8"/>
      <c r="D205" s="14"/>
      <c r="E205" s="14"/>
      <c r="F205" s="14"/>
      <c r="G205" s="15"/>
    </row>
    <row r="206" spans="3:7" x14ac:dyDescent="0.2">
      <c r="C206" s="8"/>
      <c r="D206" s="14"/>
      <c r="E206" s="14"/>
      <c r="F206" s="14"/>
      <c r="G206" s="15"/>
    </row>
    <row r="207" spans="3:7" x14ac:dyDescent="0.2">
      <c r="C207" s="8"/>
      <c r="D207" s="14"/>
      <c r="E207" s="14"/>
      <c r="F207" s="14"/>
      <c r="G207" s="15"/>
    </row>
    <row r="208" spans="3:7" x14ac:dyDescent="0.2">
      <c r="C208" s="8"/>
      <c r="D208" s="14"/>
      <c r="E208" s="14"/>
      <c r="F208" s="14"/>
      <c r="G208" s="15"/>
    </row>
    <row r="209" spans="3:7" x14ac:dyDescent="0.2">
      <c r="C209" s="8"/>
      <c r="D209" s="14"/>
      <c r="E209" s="14"/>
      <c r="F209" s="14"/>
      <c r="G209" s="15"/>
    </row>
    <row r="210" spans="3:7" x14ac:dyDescent="0.2">
      <c r="C210" s="8"/>
      <c r="D210" s="14"/>
      <c r="E210" s="14"/>
      <c r="F210" s="14"/>
      <c r="G210" s="15"/>
    </row>
    <row r="211" spans="3:7" x14ac:dyDescent="0.2">
      <c r="C211" s="8"/>
      <c r="D211" s="14"/>
      <c r="E211" s="14"/>
      <c r="F211" s="14"/>
      <c r="G211" s="15"/>
    </row>
    <row r="212" spans="3:7" x14ac:dyDescent="0.2">
      <c r="C212" s="8"/>
      <c r="D212" s="14"/>
      <c r="E212" s="14"/>
      <c r="F212" s="14"/>
      <c r="G212" s="15"/>
    </row>
    <row r="213" spans="3:7" x14ac:dyDescent="0.2">
      <c r="C213" s="8"/>
      <c r="D213" s="14"/>
      <c r="E213" s="14"/>
      <c r="F213" s="14"/>
      <c r="G213" s="15"/>
    </row>
    <row r="214" spans="3:7" x14ac:dyDescent="0.2">
      <c r="C214" s="8"/>
      <c r="D214" s="14"/>
      <c r="E214" s="14"/>
      <c r="F214" s="14"/>
      <c r="G214" s="15"/>
    </row>
    <row r="215" spans="3:7" x14ac:dyDescent="0.2">
      <c r="C215" s="8"/>
      <c r="D215" s="14"/>
      <c r="E215" s="14"/>
      <c r="F215" s="14"/>
      <c r="G215" s="15"/>
    </row>
    <row r="216" spans="3:7" x14ac:dyDescent="0.2">
      <c r="C216" s="8"/>
      <c r="D216" s="14"/>
      <c r="E216" s="14"/>
      <c r="F216" s="14"/>
      <c r="G216" s="15"/>
    </row>
    <row r="217" spans="3:7" x14ac:dyDescent="0.2">
      <c r="C217" s="8"/>
      <c r="D217" s="14"/>
      <c r="E217" s="14"/>
      <c r="F217" s="14"/>
      <c r="G217" s="15"/>
    </row>
    <row r="218" spans="3:7" x14ac:dyDescent="0.2">
      <c r="C218" s="8"/>
      <c r="D218" s="14"/>
      <c r="E218" s="14"/>
      <c r="F218" s="14"/>
      <c r="G218" s="15"/>
    </row>
    <row r="219" spans="3:7" x14ac:dyDescent="0.2">
      <c r="C219" s="8"/>
      <c r="D219" s="14"/>
      <c r="E219" s="14"/>
      <c r="F219" s="14"/>
      <c r="G219" s="15"/>
    </row>
    <row r="220" spans="3:7" x14ac:dyDescent="0.2">
      <c r="C220" s="8"/>
      <c r="D220" s="14"/>
      <c r="E220" s="14"/>
      <c r="F220" s="14"/>
      <c r="G220" s="15"/>
    </row>
    <row r="221" spans="3:7" x14ac:dyDescent="0.2">
      <c r="C221" s="8"/>
      <c r="D221" s="14"/>
      <c r="E221" s="14"/>
      <c r="F221" s="14"/>
      <c r="G221" s="15"/>
    </row>
    <row r="222" spans="3:7" x14ac:dyDescent="0.2">
      <c r="C222" s="8"/>
      <c r="D222" s="14"/>
      <c r="E222" s="14"/>
      <c r="F222" s="14"/>
      <c r="G222" s="15"/>
    </row>
    <row r="223" spans="3:7" x14ac:dyDescent="0.2">
      <c r="C223" s="8"/>
      <c r="D223" s="14"/>
      <c r="E223" s="14"/>
      <c r="F223" s="14"/>
      <c r="G223" s="15"/>
    </row>
    <row r="224" spans="3:7" x14ac:dyDescent="0.2">
      <c r="C224" s="8"/>
      <c r="D224" s="14"/>
      <c r="E224" s="14"/>
      <c r="F224" s="14"/>
      <c r="G224" s="15"/>
    </row>
    <row r="225" spans="3:7" x14ac:dyDescent="0.2">
      <c r="C225" s="8"/>
      <c r="D225" s="14"/>
      <c r="E225" s="14"/>
      <c r="F225" s="14"/>
      <c r="G225" s="15"/>
    </row>
    <row r="226" spans="3:7" x14ac:dyDescent="0.2">
      <c r="C226" s="8"/>
      <c r="D226" s="14"/>
      <c r="E226" s="14"/>
      <c r="F226" s="14"/>
      <c r="G226" s="15"/>
    </row>
    <row r="227" spans="3:7" x14ac:dyDescent="0.2">
      <c r="C227" s="8"/>
      <c r="D227" s="14"/>
      <c r="E227" s="14"/>
      <c r="F227" s="14"/>
      <c r="G227" s="15"/>
    </row>
    <row r="228" spans="3:7" x14ac:dyDescent="0.2">
      <c r="C228" s="8"/>
      <c r="D228" s="14"/>
      <c r="E228" s="14"/>
      <c r="F228" s="14"/>
      <c r="G228" s="15"/>
    </row>
    <row r="229" spans="3:7" x14ac:dyDescent="0.2">
      <c r="C229" s="8"/>
      <c r="D229" s="14"/>
      <c r="E229" s="14"/>
      <c r="F229" s="14"/>
      <c r="G229" s="15"/>
    </row>
    <row r="230" spans="3:7" x14ac:dyDescent="0.2">
      <c r="C230" s="8"/>
      <c r="D230" s="14"/>
      <c r="E230" s="14"/>
      <c r="F230" s="14"/>
      <c r="G230" s="15"/>
    </row>
    <row r="231" spans="3:7" x14ac:dyDescent="0.2">
      <c r="C231" s="8"/>
      <c r="D231" s="14"/>
      <c r="E231" s="14"/>
      <c r="F231" s="14"/>
      <c r="G231" s="15"/>
    </row>
    <row r="232" spans="3:7" x14ac:dyDescent="0.2">
      <c r="C232" s="8"/>
      <c r="D232" s="14"/>
      <c r="E232" s="14"/>
      <c r="F232" s="14"/>
      <c r="G232" s="15"/>
    </row>
    <row r="233" spans="3:7" x14ac:dyDescent="0.2">
      <c r="C233" s="8"/>
      <c r="D233" s="14"/>
      <c r="E233" s="14"/>
      <c r="F233" s="14"/>
      <c r="G233" s="15"/>
    </row>
    <row r="234" spans="3:7" x14ac:dyDescent="0.2">
      <c r="C234" s="8"/>
      <c r="D234" s="14"/>
      <c r="E234" s="14"/>
      <c r="F234" s="14"/>
      <c r="G234" s="15"/>
    </row>
    <row r="235" spans="3:7" x14ac:dyDescent="0.2">
      <c r="C235" s="8"/>
      <c r="D235" s="14"/>
      <c r="E235" s="14"/>
      <c r="F235" s="14"/>
      <c r="G235" s="15"/>
    </row>
    <row r="236" spans="3:7" x14ac:dyDescent="0.2">
      <c r="C236" s="8"/>
      <c r="D236" s="14"/>
      <c r="E236" s="14"/>
      <c r="F236" s="14"/>
      <c r="G236" s="15"/>
    </row>
    <row r="237" spans="3:7" x14ac:dyDescent="0.2">
      <c r="C237" s="8"/>
      <c r="D237" s="14"/>
      <c r="E237" s="14"/>
      <c r="F237" s="14"/>
      <c r="G237" s="15"/>
    </row>
    <row r="238" spans="3:7" x14ac:dyDescent="0.2">
      <c r="C238" s="8"/>
      <c r="D238" s="14"/>
      <c r="E238" s="14"/>
      <c r="F238" s="14"/>
      <c r="G238" s="15"/>
    </row>
    <row r="239" spans="3:7" x14ac:dyDescent="0.2">
      <c r="C239" s="8"/>
      <c r="D239" s="14"/>
      <c r="E239" s="14"/>
      <c r="F239" s="14"/>
      <c r="G239" s="15"/>
    </row>
    <row r="240" spans="3:7" x14ac:dyDescent="0.2">
      <c r="C240" s="8"/>
      <c r="D240" s="14"/>
      <c r="E240" s="14"/>
      <c r="F240" s="14"/>
      <c r="G240" s="15"/>
    </row>
    <row r="241" spans="3:7" x14ac:dyDescent="0.2">
      <c r="C241" s="8"/>
      <c r="D241" s="14"/>
      <c r="E241" s="14"/>
      <c r="F241" s="14"/>
      <c r="G241" s="15"/>
    </row>
    <row r="242" spans="3:7" x14ac:dyDescent="0.2">
      <c r="C242" s="8"/>
      <c r="D242" s="14"/>
      <c r="E242" s="14"/>
      <c r="F242" s="14"/>
      <c r="G242" s="15"/>
    </row>
    <row r="243" spans="3:7" x14ac:dyDescent="0.2">
      <c r="C243" s="8"/>
      <c r="D243" s="14"/>
      <c r="E243" s="14"/>
      <c r="F243" s="14"/>
      <c r="G243" s="15"/>
    </row>
    <row r="244" spans="3:7" x14ac:dyDescent="0.2">
      <c r="C244" s="8"/>
      <c r="D244" s="14"/>
      <c r="E244" s="14"/>
      <c r="F244" s="14"/>
      <c r="G244" s="15"/>
    </row>
    <row r="245" spans="3:7" x14ac:dyDescent="0.2">
      <c r="C245" s="8"/>
      <c r="D245" s="14"/>
      <c r="E245" s="14"/>
      <c r="F245" s="14"/>
      <c r="G245" s="15"/>
    </row>
    <row r="246" spans="3:7" x14ac:dyDescent="0.2">
      <c r="C246" s="8"/>
      <c r="D246" s="14"/>
      <c r="E246" s="14"/>
      <c r="F246" s="14"/>
      <c r="G246" s="15"/>
    </row>
    <row r="247" spans="3:7" x14ac:dyDescent="0.2">
      <c r="C247" s="8"/>
      <c r="D247" s="14"/>
      <c r="E247" s="14"/>
      <c r="F247" s="14"/>
      <c r="G247" s="15"/>
    </row>
    <row r="248" spans="3:7" x14ac:dyDescent="0.2">
      <c r="C248" s="8"/>
      <c r="D248" s="14"/>
      <c r="E248" s="14"/>
      <c r="F248" s="14"/>
      <c r="G248" s="15"/>
    </row>
    <row r="249" spans="3:7" x14ac:dyDescent="0.2">
      <c r="C249" s="8"/>
      <c r="D249" s="14"/>
      <c r="E249" s="14"/>
      <c r="F249" s="14"/>
      <c r="G249" s="15"/>
    </row>
    <row r="250" spans="3:7" x14ac:dyDescent="0.2">
      <c r="C250" s="8"/>
      <c r="D250" s="14"/>
      <c r="E250" s="14"/>
      <c r="F250" s="14"/>
      <c r="G250" s="15"/>
    </row>
    <row r="251" spans="3:7" x14ac:dyDescent="0.2">
      <c r="C251" s="8"/>
      <c r="D251" s="14"/>
      <c r="E251" s="14"/>
      <c r="F251" s="14"/>
      <c r="G251" s="15"/>
    </row>
    <row r="252" spans="3:7" x14ac:dyDescent="0.2">
      <c r="C252" s="8"/>
      <c r="D252" s="14"/>
      <c r="E252" s="14"/>
      <c r="F252" s="14"/>
      <c r="G252" s="15"/>
    </row>
    <row r="253" spans="3:7" x14ac:dyDescent="0.2">
      <c r="C253" s="8"/>
      <c r="D253" s="14"/>
      <c r="E253" s="14"/>
      <c r="F253" s="14"/>
      <c r="G253" s="15"/>
    </row>
    <row r="254" spans="3:7" x14ac:dyDescent="0.2">
      <c r="C254" s="8"/>
      <c r="D254" s="14"/>
      <c r="E254" s="14"/>
      <c r="F254" s="14"/>
      <c r="G254" s="15"/>
    </row>
    <row r="255" spans="3:7" x14ac:dyDescent="0.2">
      <c r="C255" s="8"/>
      <c r="D255" s="14"/>
      <c r="E255" s="14"/>
      <c r="F255" s="14"/>
      <c r="G255" s="15"/>
    </row>
    <row r="256" spans="3:7" x14ac:dyDescent="0.2">
      <c r="C256" s="8"/>
      <c r="D256" s="14"/>
      <c r="E256" s="14"/>
      <c r="F256" s="14"/>
      <c r="G256" s="15"/>
    </row>
    <row r="257" spans="3:7" x14ac:dyDescent="0.2">
      <c r="C257" s="8"/>
      <c r="D257" s="14"/>
      <c r="E257" s="14"/>
      <c r="F257" s="14"/>
      <c r="G257" s="15"/>
    </row>
    <row r="258" spans="3:7" x14ac:dyDescent="0.2">
      <c r="C258" s="8"/>
      <c r="D258" s="14"/>
      <c r="E258" s="14"/>
      <c r="F258" s="14"/>
      <c r="G258" s="15"/>
    </row>
    <row r="259" spans="3:7" x14ac:dyDescent="0.2">
      <c r="C259" s="8"/>
      <c r="D259" s="14"/>
      <c r="E259" s="14"/>
      <c r="F259" s="14"/>
      <c r="G259" s="15"/>
    </row>
    <row r="260" spans="3:7" x14ac:dyDescent="0.2">
      <c r="C260" s="8"/>
      <c r="D260" s="14"/>
      <c r="E260" s="14"/>
      <c r="F260" s="14"/>
      <c r="G260" s="15"/>
    </row>
    <row r="261" spans="3:7" x14ac:dyDescent="0.2">
      <c r="C261" s="8"/>
      <c r="D261" s="14"/>
      <c r="E261" s="14"/>
      <c r="F261" s="14"/>
      <c r="G261" s="15"/>
    </row>
    <row r="262" spans="3:7" x14ac:dyDescent="0.2">
      <c r="C262" s="8"/>
      <c r="D262" s="14"/>
      <c r="E262" s="14"/>
      <c r="F262" s="14"/>
      <c r="G262" s="15"/>
    </row>
    <row r="263" spans="3:7" x14ac:dyDescent="0.2">
      <c r="C263" s="8"/>
      <c r="D263" s="14"/>
      <c r="E263" s="14"/>
      <c r="F263" s="14"/>
      <c r="G263" s="15"/>
    </row>
    <row r="264" spans="3:7" x14ac:dyDescent="0.2">
      <c r="C264" s="8"/>
      <c r="D264" s="14"/>
      <c r="E264" s="14"/>
      <c r="F264" s="14"/>
      <c r="G264" s="15"/>
    </row>
    <row r="265" spans="3:7" x14ac:dyDescent="0.2">
      <c r="C265" s="8"/>
      <c r="D265" s="14"/>
      <c r="E265" s="14"/>
      <c r="F265" s="14"/>
      <c r="G265" s="15"/>
    </row>
    <row r="266" spans="3:7" x14ac:dyDescent="0.2">
      <c r="C266" s="8"/>
      <c r="D266" s="14"/>
      <c r="E266" s="14"/>
      <c r="F266" s="14"/>
      <c r="G266" s="15"/>
    </row>
    <row r="267" spans="3:7" x14ac:dyDescent="0.2">
      <c r="C267" s="8"/>
      <c r="D267" s="14"/>
      <c r="E267" s="14"/>
      <c r="F267" s="14"/>
      <c r="G267" s="15"/>
    </row>
    <row r="268" spans="3:7" x14ac:dyDescent="0.2">
      <c r="C268" s="8"/>
      <c r="D268" s="14"/>
      <c r="E268" s="14"/>
      <c r="F268" s="14"/>
      <c r="G268" s="15"/>
    </row>
    <row r="269" spans="3:7" x14ac:dyDescent="0.2">
      <c r="C269" s="8"/>
      <c r="D269" s="14"/>
      <c r="E269" s="14"/>
      <c r="F269" s="14"/>
      <c r="G269" s="15"/>
    </row>
    <row r="270" spans="3:7" x14ac:dyDescent="0.2">
      <c r="C270" s="8"/>
      <c r="D270" s="14"/>
      <c r="E270" s="14"/>
      <c r="F270" s="14"/>
      <c r="G270" s="15"/>
    </row>
    <row r="271" spans="3:7" x14ac:dyDescent="0.2">
      <c r="C271" s="8"/>
      <c r="D271" s="14"/>
      <c r="E271" s="14"/>
      <c r="F271" s="14"/>
      <c r="G271" s="15"/>
    </row>
    <row r="272" spans="3:7" x14ac:dyDescent="0.2">
      <c r="C272" s="8"/>
      <c r="D272" s="14"/>
      <c r="E272" s="14"/>
      <c r="F272" s="14"/>
      <c r="G272" s="15"/>
    </row>
    <row r="273" spans="3:7" x14ac:dyDescent="0.2">
      <c r="C273" s="8"/>
      <c r="D273" s="14"/>
      <c r="E273" s="14"/>
      <c r="F273" s="14"/>
      <c r="G273" s="15"/>
    </row>
    <row r="274" spans="3:7" x14ac:dyDescent="0.2">
      <c r="C274" s="8"/>
      <c r="D274" s="14"/>
      <c r="E274" s="14"/>
      <c r="F274" s="14"/>
      <c r="G274" s="15"/>
    </row>
    <row r="275" spans="3:7" x14ac:dyDescent="0.2">
      <c r="C275" s="8"/>
      <c r="D275" s="14"/>
      <c r="E275" s="14"/>
      <c r="F275" s="14"/>
      <c r="G275" s="15"/>
    </row>
    <row r="276" spans="3:7" x14ac:dyDescent="0.2">
      <c r="C276" s="8"/>
      <c r="D276" s="14"/>
      <c r="E276" s="14"/>
      <c r="F276" s="14"/>
      <c r="G276" s="15"/>
    </row>
    <row r="277" spans="3:7" x14ac:dyDescent="0.2">
      <c r="C277" s="8"/>
      <c r="D277" s="14"/>
      <c r="E277" s="14"/>
      <c r="F277" s="14"/>
      <c r="G277" s="15"/>
    </row>
    <row r="278" spans="3:7" x14ac:dyDescent="0.2">
      <c r="C278" s="8"/>
      <c r="D278" s="14"/>
      <c r="E278" s="14"/>
      <c r="F278" s="14"/>
      <c r="G278" s="15"/>
    </row>
    <row r="279" spans="3:7" x14ac:dyDescent="0.2">
      <c r="C279" s="8"/>
      <c r="D279" s="14"/>
      <c r="E279" s="14"/>
      <c r="F279" s="14"/>
      <c r="G279" s="15"/>
    </row>
    <row r="280" spans="3:7" x14ac:dyDescent="0.2">
      <c r="C280" s="8"/>
      <c r="D280" s="14"/>
      <c r="E280" s="14"/>
      <c r="F280" s="14"/>
      <c r="G280" s="15"/>
    </row>
    <row r="281" spans="3:7" x14ac:dyDescent="0.2">
      <c r="C281" s="8"/>
      <c r="D281" s="14"/>
      <c r="E281" s="14"/>
      <c r="F281" s="14"/>
      <c r="G281" s="15"/>
    </row>
    <row r="282" spans="3:7" x14ac:dyDescent="0.2">
      <c r="C282" s="8"/>
      <c r="D282" s="14"/>
      <c r="E282" s="14"/>
      <c r="F282" s="14"/>
      <c r="G282" s="15"/>
    </row>
    <row r="283" spans="3:7" x14ac:dyDescent="0.2">
      <c r="C283" s="8"/>
      <c r="D283" s="14"/>
      <c r="E283" s="14"/>
      <c r="F283" s="14"/>
      <c r="G283" s="15"/>
    </row>
    <row r="284" spans="3:7" x14ac:dyDescent="0.2">
      <c r="C284" s="8"/>
      <c r="D284" s="14"/>
      <c r="E284" s="14"/>
      <c r="F284" s="14"/>
      <c r="G284" s="15"/>
    </row>
    <row r="285" spans="3:7" x14ac:dyDescent="0.2">
      <c r="C285" s="8"/>
      <c r="D285" s="14"/>
      <c r="E285" s="14"/>
      <c r="F285" s="14"/>
      <c r="G285" s="15"/>
    </row>
    <row r="286" spans="3:7" x14ac:dyDescent="0.2">
      <c r="C286" s="8"/>
      <c r="D286" s="14"/>
      <c r="E286" s="14"/>
      <c r="F286" s="14"/>
      <c r="G286" s="15"/>
    </row>
    <row r="287" spans="3:7" x14ac:dyDescent="0.2">
      <c r="C287" s="8"/>
      <c r="D287" s="14"/>
      <c r="E287" s="14"/>
      <c r="F287" s="14"/>
      <c r="G287" s="15"/>
    </row>
    <row r="288" spans="3:7" x14ac:dyDescent="0.2">
      <c r="C288" s="8"/>
      <c r="D288" s="14"/>
      <c r="E288" s="14"/>
      <c r="F288" s="14"/>
      <c r="G288" s="15"/>
    </row>
    <row r="289" spans="3:7" x14ac:dyDescent="0.2">
      <c r="C289" s="8"/>
      <c r="D289" s="14"/>
      <c r="E289" s="14"/>
      <c r="F289" s="14"/>
      <c r="G289" s="15"/>
    </row>
    <row r="290" spans="3:7" x14ac:dyDescent="0.2">
      <c r="C290" s="8"/>
      <c r="D290" s="14"/>
      <c r="E290" s="14"/>
      <c r="F290" s="14"/>
      <c r="G290" s="15"/>
    </row>
    <row r="291" spans="3:7" x14ac:dyDescent="0.2">
      <c r="C291" s="8"/>
      <c r="D291" s="14"/>
      <c r="E291" s="14"/>
      <c r="F291" s="14"/>
      <c r="G291" s="15"/>
    </row>
    <row r="292" spans="3:7" x14ac:dyDescent="0.2">
      <c r="C292" s="8"/>
      <c r="D292" s="14"/>
      <c r="E292" s="14"/>
      <c r="F292" s="14"/>
      <c r="G292" s="15"/>
    </row>
    <row r="293" spans="3:7" x14ac:dyDescent="0.2">
      <c r="C293" s="8"/>
      <c r="D293" s="14"/>
      <c r="E293" s="14"/>
      <c r="F293" s="14"/>
      <c r="G293" s="15"/>
    </row>
    <row r="294" spans="3:7" x14ac:dyDescent="0.2">
      <c r="C294" s="8"/>
      <c r="D294" s="14"/>
      <c r="E294" s="14"/>
      <c r="F294" s="14"/>
      <c r="G294" s="15"/>
    </row>
    <row r="295" spans="3:7" x14ac:dyDescent="0.2">
      <c r="C295" s="8"/>
      <c r="D295" s="14"/>
      <c r="E295" s="14"/>
      <c r="F295" s="14"/>
      <c r="G295" s="15"/>
    </row>
    <row r="296" spans="3:7" x14ac:dyDescent="0.2">
      <c r="C296" s="8"/>
      <c r="D296" s="14"/>
      <c r="E296" s="14"/>
      <c r="F296" s="14"/>
      <c r="G296" s="15"/>
    </row>
    <row r="297" spans="3:7" x14ac:dyDescent="0.2">
      <c r="C297" s="8"/>
      <c r="D297" s="14"/>
      <c r="E297" s="14"/>
      <c r="F297" s="14"/>
      <c r="G297" s="15"/>
    </row>
    <row r="298" spans="3:7" x14ac:dyDescent="0.2">
      <c r="C298" s="8"/>
      <c r="D298" s="14"/>
      <c r="E298" s="14"/>
      <c r="F298" s="14"/>
      <c r="G298" s="15"/>
    </row>
    <row r="299" spans="3:7" x14ac:dyDescent="0.2">
      <c r="C299" s="8"/>
      <c r="D299" s="14"/>
      <c r="E299" s="14"/>
      <c r="F299" s="14"/>
      <c r="G299" s="15"/>
    </row>
    <row r="300" spans="3:7" x14ac:dyDescent="0.2">
      <c r="C300" s="8"/>
      <c r="D300" s="14"/>
      <c r="E300" s="14"/>
      <c r="F300" s="14"/>
      <c r="G300" s="15"/>
    </row>
    <row r="301" spans="3:7" x14ac:dyDescent="0.2">
      <c r="C301" s="8"/>
      <c r="D301" s="14"/>
      <c r="E301" s="14"/>
      <c r="F301" s="14"/>
      <c r="G301" s="15"/>
    </row>
    <row r="302" spans="3:7" x14ac:dyDescent="0.2">
      <c r="C302" s="8"/>
      <c r="D302" s="14"/>
      <c r="E302" s="14"/>
      <c r="F302" s="14"/>
      <c r="G302" s="15"/>
    </row>
    <row r="303" spans="3:7" x14ac:dyDescent="0.2">
      <c r="C303" s="8"/>
      <c r="D303" s="14"/>
      <c r="E303" s="14"/>
      <c r="F303" s="14"/>
      <c r="G303" s="15"/>
    </row>
    <row r="304" spans="3:7" x14ac:dyDescent="0.2">
      <c r="C304" s="8"/>
      <c r="D304" s="14"/>
      <c r="E304" s="14"/>
      <c r="F304" s="14"/>
      <c r="G304" s="15"/>
    </row>
    <row r="305" spans="3:7" x14ac:dyDescent="0.2">
      <c r="C305" s="8"/>
      <c r="D305" s="14"/>
      <c r="E305" s="14"/>
      <c r="F305" s="14"/>
      <c r="G305" s="15"/>
    </row>
    <row r="306" spans="3:7" x14ac:dyDescent="0.2">
      <c r="C306" s="8"/>
      <c r="D306" s="14"/>
      <c r="E306" s="14"/>
      <c r="F306" s="14"/>
      <c r="G306" s="15"/>
    </row>
    <row r="307" spans="3:7" x14ac:dyDescent="0.2">
      <c r="C307" s="8"/>
      <c r="D307" s="14"/>
      <c r="E307" s="14"/>
      <c r="F307" s="14"/>
      <c r="G307" s="15"/>
    </row>
    <row r="308" spans="3:7" x14ac:dyDescent="0.2">
      <c r="C308" s="8"/>
      <c r="D308" s="14"/>
      <c r="E308" s="14"/>
      <c r="F308" s="14"/>
      <c r="G308" s="15"/>
    </row>
    <row r="309" spans="3:7" x14ac:dyDescent="0.2">
      <c r="C309" s="8"/>
      <c r="D309" s="14"/>
      <c r="E309" s="14"/>
      <c r="F309" s="14"/>
      <c r="G309" s="15"/>
    </row>
    <row r="310" spans="3:7" x14ac:dyDescent="0.2">
      <c r="C310" s="8"/>
      <c r="D310" s="14"/>
      <c r="E310" s="14"/>
      <c r="F310" s="14"/>
      <c r="G310" s="15"/>
    </row>
    <row r="311" spans="3:7" x14ac:dyDescent="0.2">
      <c r="C311" s="8"/>
      <c r="D311" s="14"/>
      <c r="E311" s="14"/>
      <c r="F311" s="14"/>
      <c r="G311" s="15"/>
    </row>
    <row r="312" spans="3:7" x14ac:dyDescent="0.2">
      <c r="C312" s="8"/>
      <c r="D312" s="14"/>
      <c r="E312" s="14"/>
      <c r="F312" s="14"/>
      <c r="G312" s="15"/>
    </row>
    <row r="313" spans="3:7" x14ac:dyDescent="0.2">
      <c r="C313" s="8"/>
      <c r="D313" s="14"/>
      <c r="E313" s="14"/>
      <c r="F313" s="14"/>
      <c r="G313" s="15"/>
    </row>
    <row r="314" spans="3:7" x14ac:dyDescent="0.2">
      <c r="C314" s="8"/>
      <c r="D314" s="14"/>
      <c r="E314" s="14"/>
      <c r="F314" s="14"/>
      <c r="G314" s="15"/>
    </row>
    <row r="315" spans="3:7" x14ac:dyDescent="0.2">
      <c r="C315" s="8"/>
      <c r="D315" s="14"/>
      <c r="E315" s="14"/>
      <c r="F315" s="14"/>
      <c r="G315" s="15"/>
    </row>
    <row r="316" spans="3:7" x14ac:dyDescent="0.2">
      <c r="C316" s="8"/>
      <c r="D316" s="14"/>
      <c r="E316" s="14"/>
      <c r="F316" s="14"/>
      <c r="G316" s="15"/>
    </row>
    <row r="317" spans="3:7" x14ac:dyDescent="0.2">
      <c r="C317" s="8"/>
      <c r="D317" s="14"/>
      <c r="E317" s="14"/>
      <c r="F317" s="14"/>
      <c r="G317" s="15"/>
    </row>
    <row r="318" spans="3:7" x14ac:dyDescent="0.2">
      <c r="C318" s="8"/>
      <c r="D318" s="14"/>
      <c r="E318" s="14"/>
      <c r="F318" s="14"/>
      <c r="G318" s="15"/>
    </row>
    <row r="319" spans="3:7" x14ac:dyDescent="0.2">
      <c r="C319" s="8"/>
      <c r="D319" s="14"/>
      <c r="E319" s="14"/>
      <c r="F319" s="14"/>
      <c r="G319" s="15"/>
    </row>
    <row r="320" spans="3:7" x14ac:dyDescent="0.2">
      <c r="C320" s="8"/>
      <c r="D320" s="14"/>
      <c r="E320" s="14"/>
      <c r="F320" s="14"/>
      <c r="G320" s="15"/>
    </row>
    <row r="321" spans="3:7" x14ac:dyDescent="0.2">
      <c r="C321" s="8"/>
      <c r="D321" s="14"/>
      <c r="E321" s="14"/>
      <c r="F321" s="14"/>
      <c r="G321" s="15"/>
    </row>
    <row r="322" spans="3:7" x14ac:dyDescent="0.2">
      <c r="C322" s="8"/>
      <c r="D322" s="14"/>
      <c r="E322" s="14"/>
      <c r="F322" s="14"/>
      <c r="G322" s="15"/>
    </row>
    <row r="323" spans="3:7" x14ac:dyDescent="0.2">
      <c r="C323" s="8"/>
      <c r="D323" s="14"/>
      <c r="E323" s="14"/>
      <c r="F323" s="14"/>
      <c r="G323" s="15"/>
    </row>
    <row r="324" spans="3:7" x14ac:dyDescent="0.2">
      <c r="C324" s="8"/>
      <c r="D324" s="14"/>
      <c r="E324" s="14"/>
      <c r="F324" s="14"/>
      <c r="G324" s="15"/>
    </row>
    <row r="325" spans="3:7" x14ac:dyDescent="0.2">
      <c r="C325" s="8"/>
      <c r="D325" s="14"/>
      <c r="E325" s="14"/>
      <c r="F325" s="14"/>
      <c r="G325" s="15"/>
    </row>
    <row r="326" spans="3:7" x14ac:dyDescent="0.2">
      <c r="C326" s="8"/>
      <c r="D326" s="14"/>
      <c r="E326" s="14"/>
      <c r="F326" s="14"/>
      <c r="G326" s="15"/>
    </row>
    <row r="327" spans="3:7" x14ac:dyDescent="0.2">
      <c r="C327" s="8"/>
      <c r="D327" s="14"/>
      <c r="E327" s="14"/>
      <c r="F327" s="14"/>
      <c r="G327" s="15"/>
    </row>
    <row r="328" spans="3:7" x14ac:dyDescent="0.2">
      <c r="C328" s="8"/>
      <c r="D328" s="14"/>
      <c r="E328" s="14"/>
      <c r="F328" s="14"/>
      <c r="G328" s="15"/>
    </row>
    <row r="329" spans="3:7" x14ac:dyDescent="0.2">
      <c r="C329" s="8"/>
      <c r="D329" s="14"/>
      <c r="E329" s="14"/>
      <c r="F329" s="14"/>
      <c r="G329" s="15"/>
    </row>
    <row r="330" spans="3:7" x14ac:dyDescent="0.2">
      <c r="C330" s="8"/>
      <c r="D330" s="14"/>
      <c r="E330" s="14"/>
      <c r="F330" s="14"/>
      <c r="G330" s="15"/>
    </row>
    <row r="331" spans="3:7" x14ac:dyDescent="0.2">
      <c r="C331" s="8"/>
      <c r="D331" s="14"/>
      <c r="E331" s="14"/>
      <c r="F331" s="14"/>
      <c r="G331" s="15"/>
    </row>
    <row r="332" spans="3:7" x14ac:dyDescent="0.2">
      <c r="C332" s="8"/>
      <c r="D332" s="14"/>
      <c r="E332" s="14"/>
      <c r="F332" s="14"/>
      <c r="G332" s="15"/>
    </row>
    <row r="333" spans="3:7" x14ac:dyDescent="0.2">
      <c r="C333" s="8"/>
      <c r="D333" s="14"/>
      <c r="E333" s="14"/>
      <c r="F333" s="14"/>
      <c r="G333" s="15"/>
    </row>
    <row r="334" spans="3:7" x14ac:dyDescent="0.2">
      <c r="C334" s="8"/>
      <c r="D334" s="14"/>
      <c r="E334" s="14"/>
      <c r="F334" s="14"/>
      <c r="G334" s="15"/>
    </row>
    <row r="335" spans="3:7" x14ac:dyDescent="0.2">
      <c r="C335" s="8"/>
      <c r="D335" s="14"/>
      <c r="E335" s="14"/>
      <c r="F335" s="14"/>
      <c r="G335" s="15"/>
    </row>
    <row r="336" spans="3:7" x14ac:dyDescent="0.2">
      <c r="C336" s="8"/>
      <c r="D336" s="14"/>
      <c r="E336" s="14"/>
      <c r="F336" s="14"/>
      <c r="G336" s="15"/>
    </row>
    <row r="337" spans="3:7" x14ac:dyDescent="0.2">
      <c r="C337" s="8"/>
      <c r="D337" s="14"/>
      <c r="E337" s="14"/>
      <c r="F337" s="14"/>
      <c r="G337" s="15"/>
    </row>
    <row r="338" spans="3:7" x14ac:dyDescent="0.2">
      <c r="C338" s="8"/>
      <c r="D338" s="14"/>
      <c r="E338" s="14"/>
      <c r="F338" s="14"/>
      <c r="G338" s="15"/>
    </row>
    <row r="339" spans="3:7" x14ac:dyDescent="0.2">
      <c r="C339" s="8"/>
      <c r="D339" s="14"/>
      <c r="E339" s="14"/>
      <c r="F339" s="14"/>
      <c r="G339" s="15"/>
    </row>
    <row r="340" spans="3:7" x14ac:dyDescent="0.2">
      <c r="C340" s="8"/>
      <c r="D340" s="14"/>
      <c r="E340" s="14"/>
      <c r="F340" s="14"/>
      <c r="G340" s="15"/>
    </row>
    <row r="341" spans="3:7" x14ac:dyDescent="0.2">
      <c r="C341" s="8"/>
      <c r="D341" s="14"/>
      <c r="E341" s="14"/>
      <c r="F341" s="14"/>
      <c r="G341" s="15"/>
    </row>
    <row r="342" spans="3:7" x14ac:dyDescent="0.2">
      <c r="C342" s="8"/>
      <c r="D342" s="14"/>
      <c r="E342" s="14"/>
      <c r="F342" s="14"/>
      <c r="G342" s="15"/>
    </row>
    <row r="343" spans="3:7" x14ac:dyDescent="0.2">
      <c r="C343" s="8"/>
      <c r="D343" s="14"/>
      <c r="E343" s="14"/>
      <c r="F343" s="14"/>
      <c r="G343" s="15"/>
    </row>
    <row r="344" spans="3:7" x14ac:dyDescent="0.2">
      <c r="C344" s="8"/>
      <c r="D344" s="14"/>
      <c r="E344" s="14"/>
      <c r="F344" s="14"/>
      <c r="G344" s="15"/>
    </row>
    <row r="345" spans="3:7" x14ac:dyDescent="0.2">
      <c r="C345" s="8"/>
      <c r="D345" s="14"/>
      <c r="E345" s="14"/>
      <c r="F345" s="14"/>
      <c r="G345" s="15"/>
    </row>
    <row r="346" spans="3:7" x14ac:dyDescent="0.2">
      <c r="C346" s="8"/>
      <c r="D346" s="14"/>
      <c r="E346" s="14"/>
      <c r="F346" s="14"/>
      <c r="G346" s="15"/>
    </row>
    <row r="347" spans="3:7" x14ac:dyDescent="0.2">
      <c r="C347" s="8"/>
      <c r="D347" s="14"/>
      <c r="E347" s="14"/>
      <c r="F347" s="14"/>
      <c r="G347" s="15"/>
    </row>
    <row r="348" spans="3:7" x14ac:dyDescent="0.2">
      <c r="C348" s="8"/>
      <c r="D348" s="14"/>
      <c r="E348" s="14"/>
      <c r="F348" s="14"/>
      <c r="G348" s="15"/>
    </row>
    <row r="349" spans="3:7" x14ac:dyDescent="0.2">
      <c r="C349" s="8"/>
      <c r="D349" s="14"/>
      <c r="E349" s="14"/>
      <c r="F349" s="14"/>
      <c r="G349" s="15"/>
    </row>
    <row r="350" spans="3:7" x14ac:dyDescent="0.2">
      <c r="C350" s="8"/>
      <c r="D350" s="14"/>
      <c r="E350" s="14"/>
      <c r="F350" s="14"/>
      <c r="G350" s="15"/>
    </row>
    <row r="351" spans="3:7" x14ac:dyDescent="0.2">
      <c r="C351" s="8"/>
      <c r="D351" s="14"/>
      <c r="E351" s="14"/>
      <c r="F351" s="14"/>
      <c r="G351" s="15"/>
    </row>
    <row r="352" spans="3:7" x14ac:dyDescent="0.2">
      <c r="C352" s="8"/>
      <c r="D352" s="14"/>
      <c r="E352" s="14"/>
      <c r="F352" s="14"/>
      <c r="G352" s="15"/>
    </row>
    <row r="353" spans="3:7" x14ac:dyDescent="0.2">
      <c r="C353" s="8"/>
      <c r="D353" s="14"/>
      <c r="E353" s="14"/>
      <c r="F353" s="14"/>
      <c r="G353" s="15"/>
    </row>
    <row r="354" spans="3:7" x14ac:dyDescent="0.2">
      <c r="C354" s="8"/>
      <c r="D354" s="14"/>
      <c r="E354" s="14"/>
      <c r="F354" s="14"/>
      <c r="G354" s="15"/>
    </row>
    <row r="355" spans="3:7" x14ac:dyDescent="0.2">
      <c r="C355" s="8"/>
      <c r="D355" s="14"/>
      <c r="E355" s="14"/>
      <c r="F355" s="14"/>
      <c r="G355" s="15"/>
    </row>
    <row r="356" spans="3:7" x14ac:dyDescent="0.2">
      <c r="C356" s="8"/>
      <c r="D356" s="14"/>
      <c r="E356" s="14"/>
      <c r="F356" s="14"/>
      <c r="G356" s="15"/>
    </row>
    <row r="357" spans="3:7" x14ac:dyDescent="0.2">
      <c r="C357" s="8"/>
      <c r="D357" s="14"/>
      <c r="E357" s="14"/>
      <c r="F357" s="14"/>
      <c r="G357" s="15"/>
    </row>
    <row r="358" spans="3:7" x14ac:dyDescent="0.2">
      <c r="C358" s="8"/>
      <c r="D358" s="14"/>
      <c r="E358" s="14"/>
      <c r="F358" s="14"/>
      <c r="G358" s="15"/>
    </row>
    <row r="359" spans="3:7" x14ac:dyDescent="0.2">
      <c r="C359" s="8"/>
      <c r="D359" s="14"/>
      <c r="E359" s="14"/>
      <c r="F359" s="14"/>
      <c r="G359" s="15"/>
    </row>
    <row r="360" spans="3:7" x14ac:dyDescent="0.2">
      <c r="C360" s="8"/>
      <c r="D360" s="14"/>
      <c r="E360" s="14"/>
      <c r="F360" s="14"/>
      <c r="G360" s="15"/>
    </row>
    <row r="361" spans="3:7" x14ac:dyDescent="0.2">
      <c r="C361" s="8"/>
      <c r="D361" s="14"/>
      <c r="E361" s="14"/>
      <c r="F361" s="14"/>
      <c r="G361" s="15"/>
    </row>
    <row r="362" spans="3:7" x14ac:dyDescent="0.2">
      <c r="C362" s="8"/>
      <c r="D362" s="14"/>
      <c r="E362" s="14"/>
      <c r="F362" s="14"/>
      <c r="G362" s="15"/>
    </row>
    <row r="363" spans="3:7" x14ac:dyDescent="0.2">
      <c r="C363" s="8"/>
      <c r="D363" s="14"/>
      <c r="E363" s="14"/>
      <c r="F363" s="14"/>
      <c r="G363" s="15"/>
    </row>
    <row r="364" spans="3:7" x14ac:dyDescent="0.2">
      <c r="C364" s="8"/>
      <c r="D364" s="14"/>
      <c r="E364" s="14"/>
      <c r="F364" s="14"/>
      <c r="G364" s="15"/>
    </row>
    <row r="365" spans="3:7" x14ac:dyDescent="0.2">
      <c r="C365" s="8"/>
      <c r="D365" s="14"/>
      <c r="E365" s="14"/>
      <c r="F365" s="14"/>
      <c r="G365" s="15"/>
    </row>
    <row r="366" spans="3:7" x14ac:dyDescent="0.2">
      <c r="C366" s="8"/>
      <c r="D366" s="14"/>
      <c r="E366" s="14"/>
      <c r="F366" s="14"/>
      <c r="G366" s="15"/>
    </row>
    <row r="367" spans="3:7" x14ac:dyDescent="0.2">
      <c r="C367" s="8"/>
      <c r="D367" s="14"/>
      <c r="E367" s="14"/>
      <c r="F367" s="14"/>
      <c r="G367" s="15"/>
    </row>
    <row r="368" spans="3:7" x14ac:dyDescent="0.2">
      <c r="C368" s="8"/>
      <c r="D368" s="14"/>
      <c r="E368" s="14"/>
      <c r="F368" s="14"/>
      <c r="G368" s="15"/>
    </row>
    <row r="369" spans="3:7" x14ac:dyDescent="0.2">
      <c r="C369" s="8"/>
      <c r="D369" s="14"/>
      <c r="E369" s="14"/>
      <c r="F369" s="14"/>
      <c r="G369" s="15"/>
    </row>
    <row r="370" spans="3:7" x14ac:dyDescent="0.2">
      <c r="C370" s="8"/>
      <c r="D370" s="14"/>
      <c r="E370" s="14"/>
      <c r="F370" s="14"/>
      <c r="G370" s="15"/>
    </row>
    <row r="371" spans="3:7" x14ac:dyDescent="0.2">
      <c r="C371" s="8"/>
      <c r="D371" s="14"/>
      <c r="E371" s="14"/>
      <c r="F371" s="14"/>
      <c r="G371" s="15"/>
    </row>
    <row r="372" spans="3:7" x14ac:dyDescent="0.2">
      <c r="C372" s="8"/>
      <c r="D372" s="14"/>
      <c r="E372" s="14"/>
      <c r="F372" s="14"/>
      <c r="G372" s="15"/>
    </row>
    <row r="373" spans="3:7" x14ac:dyDescent="0.2">
      <c r="C373" s="8"/>
      <c r="D373" s="14"/>
      <c r="E373" s="14"/>
      <c r="F373" s="14"/>
      <c r="G373" s="15"/>
    </row>
    <row r="374" spans="3:7" x14ac:dyDescent="0.2">
      <c r="C374" s="8"/>
      <c r="D374" s="14"/>
      <c r="E374" s="14"/>
      <c r="F374" s="14"/>
      <c r="G374" s="15"/>
    </row>
  </sheetData>
  <mergeCells count="17">
    <mergeCell ref="A3:A27"/>
    <mergeCell ref="B3:B9"/>
    <mergeCell ref="B10:B17"/>
    <mergeCell ref="B18:B27"/>
    <mergeCell ref="A1:F1"/>
    <mergeCell ref="B35:B42"/>
    <mergeCell ref="A43:A54"/>
    <mergeCell ref="B43:B48"/>
    <mergeCell ref="B49:B54"/>
    <mergeCell ref="A28:A42"/>
    <mergeCell ref="B28:B34"/>
    <mergeCell ref="D127:F127"/>
    <mergeCell ref="A127:C127"/>
    <mergeCell ref="B55:B64"/>
    <mergeCell ref="B65:B68"/>
    <mergeCell ref="B69:B126"/>
    <mergeCell ref="A55:A126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210C-49C4-452A-AD47-F6C5EC3C2781}">
  <dimension ref="A1:F74"/>
  <sheetViews>
    <sheetView rightToLeft="1" topLeftCell="A46" workbookViewId="0">
      <selection activeCell="G77" sqref="G77"/>
    </sheetView>
  </sheetViews>
  <sheetFormatPr defaultRowHeight="14.25" x14ac:dyDescent="0.2"/>
  <cols>
    <col min="1" max="1" width="7.75" bestFit="1" customWidth="1"/>
    <col min="2" max="2" width="22.5" bestFit="1" customWidth="1"/>
    <col min="3" max="3" width="41.625" bestFit="1" customWidth="1"/>
  </cols>
  <sheetData>
    <row r="1" spans="1:6" ht="28.5" customHeight="1" thickBot="1" x14ac:dyDescent="0.25">
      <c r="A1" s="33" t="s">
        <v>46</v>
      </c>
      <c r="B1" s="33"/>
      <c r="C1" s="33"/>
      <c r="D1" s="33"/>
      <c r="E1" s="33"/>
      <c r="F1" s="34"/>
    </row>
    <row r="2" spans="1:6" ht="45.75" thickBot="1" x14ac:dyDescent="0.25">
      <c r="A2" s="2" t="s">
        <v>0</v>
      </c>
      <c r="B2" s="3" t="s">
        <v>1</v>
      </c>
      <c r="C2" s="4" t="s">
        <v>2</v>
      </c>
      <c r="D2" s="5" t="s">
        <v>3</v>
      </c>
      <c r="E2" s="6" t="s">
        <v>43</v>
      </c>
      <c r="F2" s="7" t="s">
        <v>44</v>
      </c>
    </row>
    <row r="3" spans="1:6" x14ac:dyDescent="0.2">
      <c r="A3" s="27" t="s">
        <v>4</v>
      </c>
      <c r="B3" s="27" t="s">
        <v>29</v>
      </c>
      <c r="C3" s="8" t="s">
        <v>5</v>
      </c>
      <c r="D3" s="9">
        <f>SUM(E3:F3)</f>
        <v>220</v>
      </c>
      <c r="E3">
        <v>184</v>
      </c>
      <c r="F3">
        <v>36</v>
      </c>
    </row>
    <row r="4" spans="1:6" x14ac:dyDescent="0.2">
      <c r="A4" s="27"/>
      <c r="B4" s="27"/>
      <c r="C4" s="8" t="s">
        <v>6</v>
      </c>
      <c r="D4" s="9">
        <f t="shared" ref="D4:D67" si="0">SUM(E4:F4)</f>
        <v>169</v>
      </c>
      <c r="E4">
        <v>143</v>
      </c>
      <c r="F4">
        <v>26</v>
      </c>
    </row>
    <row r="5" spans="1:6" x14ac:dyDescent="0.2">
      <c r="A5" s="27"/>
      <c r="B5" s="27"/>
      <c r="C5" s="8" t="s">
        <v>7</v>
      </c>
      <c r="D5" s="9">
        <f t="shared" si="0"/>
        <v>230</v>
      </c>
      <c r="E5">
        <v>153</v>
      </c>
      <c r="F5">
        <v>77</v>
      </c>
    </row>
    <row r="6" spans="1:6" x14ac:dyDescent="0.2">
      <c r="A6" s="27"/>
      <c r="B6" s="27"/>
      <c r="C6" s="8" t="s">
        <v>8</v>
      </c>
      <c r="D6" s="9">
        <f t="shared" si="0"/>
        <v>208</v>
      </c>
      <c r="E6">
        <v>155</v>
      </c>
      <c r="F6">
        <v>53</v>
      </c>
    </row>
    <row r="7" spans="1:6" x14ac:dyDescent="0.2">
      <c r="A7" s="27"/>
      <c r="B7" s="27"/>
      <c r="C7" s="8" t="s">
        <v>9</v>
      </c>
      <c r="D7" s="9">
        <f t="shared" si="0"/>
        <v>230</v>
      </c>
      <c r="E7">
        <v>163</v>
      </c>
      <c r="F7">
        <v>67</v>
      </c>
    </row>
    <row r="8" spans="1:6" x14ac:dyDescent="0.2">
      <c r="A8" s="27"/>
      <c r="B8" s="27"/>
      <c r="C8" s="8" t="s">
        <v>10</v>
      </c>
      <c r="D8" s="9">
        <f t="shared" si="0"/>
        <v>186</v>
      </c>
      <c r="E8">
        <v>171</v>
      </c>
      <c r="F8">
        <v>15</v>
      </c>
    </row>
    <row r="9" spans="1:6" ht="15" thickBot="1" x14ac:dyDescent="0.25">
      <c r="A9" s="27"/>
      <c r="B9" s="31"/>
      <c r="C9" s="10" t="s">
        <v>11</v>
      </c>
      <c r="D9" s="9">
        <f t="shared" si="0"/>
        <v>130</v>
      </c>
      <c r="E9">
        <v>126</v>
      </c>
      <c r="F9">
        <v>4</v>
      </c>
    </row>
    <row r="10" spans="1:6" x14ac:dyDescent="0.2">
      <c r="A10" s="27"/>
      <c r="B10" s="26" t="s">
        <v>28</v>
      </c>
      <c r="C10" s="11" t="s">
        <v>5</v>
      </c>
      <c r="D10" s="9">
        <f t="shared" si="0"/>
        <v>83</v>
      </c>
      <c r="E10">
        <v>73</v>
      </c>
      <c r="F10">
        <v>10</v>
      </c>
    </row>
    <row r="11" spans="1:6" x14ac:dyDescent="0.2">
      <c r="A11" s="27"/>
      <c r="B11" s="27"/>
      <c r="C11" s="8" t="s">
        <v>6</v>
      </c>
      <c r="D11" s="9">
        <f t="shared" si="0"/>
        <v>95</v>
      </c>
      <c r="E11">
        <v>85</v>
      </c>
      <c r="F11">
        <v>10</v>
      </c>
    </row>
    <row r="12" spans="1:6" x14ac:dyDescent="0.2">
      <c r="A12" s="27"/>
      <c r="B12" s="27"/>
      <c r="C12" s="8" t="s">
        <v>7</v>
      </c>
      <c r="D12" s="9">
        <f t="shared" si="0"/>
        <v>112</v>
      </c>
      <c r="E12">
        <v>95</v>
      </c>
      <c r="F12">
        <v>17</v>
      </c>
    </row>
    <row r="13" spans="1:6" x14ac:dyDescent="0.2">
      <c r="A13" s="27"/>
      <c r="B13" s="27"/>
      <c r="C13" s="8" t="s">
        <v>8</v>
      </c>
      <c r="D13" s="9">
        <f t="shared" si="0"/>
        <v>94</v>
      </c>
      <c r="E13">
        <v>70</v>
      </c>
      <c r="F13">
        <v>24</v>
      </c>
    </row>
    <row r="14" spans="1:6" x14ac:dyDescent="0.2">
      <c r="A14" s="27"/>
      <c r="B14" s="27"/>
      <c r="C14" s="8" t="s">
        <v>9</v>
      </c>
      <c r="D14" s="9">
        <f t="shared" si="0"/>
        <v>63</v>
      </c>
      <c r="E14">
        <v>58</v>
      </c>
      <c r="F14">
        <v>5</v>
      </c>
    </row>
    <row r="15" spans="1:6" x14ac:dyDescent="0.2">
      <c r="A15" s="27"/>
      <c r="B15" s="27"/>
      <c r="C15" s="8" t="s">
        <v>10</v>
      </c>
      <c r="D15" s="9">
        <f t="shared" si="0"/>
        <v>63</v>
      </c>
      <c r="E15">
        <v>62</v>
      </c>
      <c r="F15">
        <v>1</v>
      </c>
    </row>
    <row r="16" spans="1:6" x14ac:dyDescent="0.2">
      <c r="A16" s="27"/>
      <c r="B16" s="27"/>
      <c r="C16" s="8" t="s">
        <v>12</v>
      </c>
      <c r="D16" s="9">
        <f t="shared" si="0"/>
        <v>128</v>
      </c>
      <c r="E16">
        <v>93</v>
      </c>
      <c r="F16">
        <v>35</v>
      </c>
    </row>
    <row r="17" spans="1:6" ht="15" thickBot="1" x14ac:dyDescent="0.25">
      <c r="A17" s="27"/>
      <c r="B17" s="31"/>
      <c r="C17" s="10" t="s">
        <v>11</v>
      </c>
      <c r="D17" s="9">
        <f t="shared" si="0"/>
        <v>0</v>
      </c>
      <c r="E17">
        <v>0</v>
      </c>
      <c r="F17">
        <v>0</v>
      </c>
    </row>
    <row r="18" spans="1:6" x14ac:dyDescent="0.2">
      <c r="A18" s="27"/>
      <c r="B18" s="26" t="s">
        <v>30</v>
      </c>
      <c r="C18" s="11" t="s">
        <v>5</v>
      </c>
      <c r="D18" s="9">
        <f t="shared" si="0"/>
        <v>21</v>
      </c>
      <c r="E18">
        <v>20</v>
      </c>
      <c r="F18">
        <v>1</v>
      </c>
    </row>
    <row r="19" spans="1:6" x14ac:dyDescent="0.2">
      <c r="A19" s="27"/>
      <c r="B19" s="27"/>
      <c r="C19" s="8" t="s">
        <v>6</v>
      </c>
      <c r="D19" s="9">
        <f t="shared" si="0"/>
        <v>20</v>
      </c>
      <c r="E19">
        <v>18</v>
      </c>
      <c r="F19">
        <v>2</v>
      </c>
    </row>
    <row r="20" spans="1:6" x14ac:dyDescent="0.2">
      <c r="A20" s="27"/>
      <c r="B20" s="27"/>
      <c r="C20" s="8" t="s">
        <v>13</v>
      </c>
      <c r="D20" s="9">
        <f t="shared" si="0"/>
        <v>24</v>
      </c>
      <c r="E20">
        <v>16</v>
      </c>
      <c r="F20">
        <v>8</v>
      </c>
    </row>
    <row r="21" spans="1:6" x14ac:dyDescent="0.2">
      <c r="A21" s="27"/>
      <c r="B21" s="27"/>
      <c r="C21" s="8" t="s">
        <v>7</v>
      </c>
      <c r="D21" s="9">
        <f t="shared" si="0"/>
        <v>20</v>
      </c>
      <c r="E21">
        <v>19</v>
      </c>
      <c r="F21">
        <v>1</v>
      </c>
    </row>
    <row r="22" spans="1:6" x14ac:dyDescent="0.2">
      <c r="A22" s="27"/>
      <c r="B22" s="27"/>
      <c r="C22" s="8" t="s">
        <v>14</v>
      </c>
      <c r="D22" s="9">
        <f t="shared" si="0"/>
        <v>13</v>
      </c>
      <c r="E22">
        <v>13</v>
      </c>
      <c r="F22">
        <v>0</v>
      </c>
    </row>
    <row r="23" spans="1:6" x14ac:dyDescent="0.2">
      <c r="A23" s="27"/>
      <c r="B23" s="27"/>
      <c r="C23" s="8" t="s">
        <v>15</v>
      </c>
      <c r="D23" s="9">
        <f t="shared" si="0"/>
        <v>2</v>
      </c>
      <c r="E23">
        <v>2</v>
      </c>
      <c r="F23">
        <v>0</v>
      </c>
    </row>
    <row r="24" spans="1:6" x14ac:dyDescent="0.2">
      <c r="A24" s="27"/>
      <c r="B24" s="27"/>
      <c r="C24" s="8" t="s">
        <v>16</v>
      </c>
      <c r="D24" s="9">
        <f t="shared" si="0"/>
        <v>15</v>
      </c>
      <c r="E24">
        <v>14</v>
      </c>
      <c r="F24">
        <v>1</v>
      </c>
    </row>
    <row r="25" spans="1:6" x14ac:dyDescent="0.2">
      <c r="A25" s="27"/>
      <c r="B25" s="27"/>
      <c r="C25" s="8" t="s">
        <v>17</v>
      </c>
      <c r="D25" s="9">
        <f t="shared" si="0"/>
        <v>0</v>
      </c>
      <c r="E25">
        <v>0</v>
      </c>
      <c r="F25">
        <v>0</v>
      </c>
    </row>
    <row r="26" spans="1:6" x14ac:dyDescent="0.2">
      <c r="A26" s="27"/>
      <c r="B26" s="27"/>
      <c r="C26" s="8" t="s">
        <v>18</v>
      </c>
      <c r="D26" s="9">
        <f t="shared" si="0"/>
        <v>0</v>
      </c>
      <c r="E26">
        <v>0</v>
      </c>
      <c r="F26">
        <v>0</v>
      </c>
    </row>
    <row r="27" spans="1:6" ht="15" thickBot="1" x14ac:dyDescent="0.25">
      <c r="A27" s="31"/>
      <c r="B27" s="31"/>
      <c r="C27" s="10" t="s">
        <v>19</v>
      </c>
      <c r="D27" s="9">
        <f t="shared" si="0"/>
        <v>14</v>
      </c>
      <c r="E27">
        <v>14</v>
      </c>
      <c r="F27">
        <v>0</v>
      </c>
    </row>
    <row r="28" spans="1:6" x14ac:dyDescent="0.2">
      <c r="A28" s="26" t="s">
        <v>20</v>
      </c>
      <c r="B28" s="26" t="s">
        <v>31</v>
      </c>
      <c r="C28" s="11" t="s">
        <v>5</v>
      </c>
      <c r="D28" s="9">
        <f t="shared" si="0"/>
        <v>8</v>
      </c>
      <c r="E28">
        <v>5</v>
      </c>
      <c r="F28">
        <v>3</v>
      </c>
    </row>
    <row r="29" spans="1:6" x14ac:dyDescent="0.2">
      <c r="A29" s="27"/>
      <c r="B29" s="27"/>
      <c r="C29" s="8" t="s">
        <v>6</v>
      </c>
      <c r="D29" s="9">
        <f t="shared" si="0"/>
        <v>6</v>
      </c>
      <c r="E29">
        <v>4</v>
      </c>
      <c r="F29">
        <v>2</v>
      </c>
    </row>
    <row r="30" spans="1:6" x14ac:dyDescent="0.2">
      <c r="A30" s="27"/>
      <c r="B30" s="27"/>
      <c r="C30" s="8" t="s">
        <v>7</v>
      </c>
      <c r="D30" s="9">
        <f t="shared" si="0"/>
        <v>0</v>
      </c>
      <c r="E30">
        <v>0</v>
      </c>
      <c r="F30">
        <v>0</v>
      </c>
    </row>
    <row r="31" spans="1:6" x14ac:dyDescent="0.2">
      <c r="A31" s="27"/>
      <c r="B31" s="27"/>
      <c r="C31" s="8" t="s">
        <v>8</v>
      </c>
      <c r="D31" s="9">
        <f t="shared" si="0"/>
        <v>10</v>
      </c>
      <c r="E31">
        <v>7</v>
      </c>
      <c r="F31">
        <v>3</v>
      </c>
    </row>
    <row r="32" spans="1:6" x14ac:dyDescent="0.2">
      <c r="A32" s="27"/>
      <c r="B32" s="27"/>
      <c r="C32" s="8" t="s">
        <v>9</v>
      </c>
      <c r="D32" s="9">
        <f t="shared" si="0"/>
        <v>8</v>
      </c>
      <c r="E32">
        <v>6</v>
      </c>
      <c r="F32">
        <v>2</v>
      </c>
    </row>
    <row r="33" spans="1:6" x14ac:dyDescent="0.2">
      <c r="A33" s="27"/>
      <c r="B33" s="27"/>
      <c r="C33" s="8" t="s">
        <v>10</v>
      </c>
      <c r="D33" s="9">
        <f t="shared" si="0"/>
        <v>7</v>
      </c>
      <c r="E33">
        <v>7</v>
      </c>
      <c r="F33">
        <v>0</v>
      </c>
    </row>
    <row r="34" spans="1:6" ht="15" thickBot="1" x14ac:dyDescent="0.25">
      <c r="A34" s="27"/>
      <c r="B34" s="31"/>
      <c r="C34" s="10" t="s">
        <v>11</v>
      </c>
      <c r="D34" s="9">
        <f t="shared" si="0"/>
        <v>6</v>
      </c>
      <c r="E34">
        <v>6</v>
      </c>
      <c r="F34">
        <v>0</v>
      </c>
    </row>
    <row r="35" spans="1:6" x14ac:dyDescent="0.2">
      <c r="A35" s="27"/>
      <c r="B35" s="26" t="s">
        <v>32</v>
      </c>
      <c r="C35" s="11" t="s">
        <v>5</v>
      </c>
      <c r="D35" s="9">
        <f t="shared" si="0"/>
        <v>20</v>
      </c>
      <c r="E35">
        <v>16</v>
      </c>
      <c r="F35">
        <v>4</v>
      </c>
    </row>
    <row r="36" spans="1:6" x14ac:dyDescent="0.2">
      <c r="A36" s="27"/>
      <c r="B36" s="27"/>
      <c r="C36" s="8" t="s">
        <v>6</v>
      </c>
      <c r="D36" s="9">
        <f t="shared" si="0"/>
        <v>12</v>
      </c>
      <c r="E36">
        <v>12</v>
      </c>
      <c r="F36">
        <v>0</v>
      </c>
    </row>
    <row r="37" spans="1:6" x14ac:dyDescent="0.2">
      <c r="A37" s="27"/>
      <c r="B37" s="27"/>
      <c r="C37" s="8" t="s">
        <v>7</v>
      </c>
      <c r="D37" s="9">
        <f t="shared" si="0"/>
        <v>0</v>
      </c>
      <c r="E37">
        <v>0</v>
      </c>
      <c r="F37">
        <v>0</v>
      </c>
    </row>
    <row r="38" spans="1:6" x14ac:dyDescent="0.2">
      <c r="A38" s="27"/>
      <c r="B38" s="27"/>
      <c r="C38" s="8" t="s">
        <v>8</v>
      </c>
      <c r="D38" s="9">
        <f t="shared" si="0"/>
        <v>17</v>
      </c>
      <c r="E38">
        <v>12</v>
      </c>
      <c r="F38">
        <v>5</v>
      </c>
    </row>
    <row r="39" spans="1:6" x14ac:dyDescent="0.2">
      <c r="A39" s="27"/>
      <c r="B39" s="27"/>
      <c r="C39" s="8" t="s">
        <v>9</v>
      </c>
      <c r="D39" s="9">
        <f t="shared" si="0"/>
        <v>11</v>
      </c>
      <c r="E39">
        <v>8</v>
      </c>
      <c r="F39">
        <v>3</v>
      </c>
    </row>
    <row r="40" spans="1:6" x14ac:dyDescent="0.2">
      <c r="A40" s="27"/>
      <c r="B40" s="27"/>
      <c r="C40" s="8" t="s">
        <v>10</v>
      </c>
      <c r="D40" s="9">
        <f t="shared" si="0"/>
        <v>9</v>
      </c>
      <c r="E40">
        <v>8</v>
      </c>
      <c r="F40">
        <v>1</v>
      </c>
    </row>
    <row r="41" spans="1:6" x14ac:dyDescent="0.2">
      <c r="A41" s="27"/>
      <c r="B41" s="27"/>
      <c r="C41" s="8" t="s">
        <v>12</v>
      </c>
      <c r="D41" s="9">
        <f t="shared" si="0"/>
        <v>12</v>
      </c>
      <c r="E41">
        <v>11</v>
      </c>
      <c r="F41">
        <v>1</v>
      </c>
    </row>
    <row r="42" spans="1:6" ht="15" thickBot="1" x14ac:dyDescent="0.25">
      <c r="A42" s="31"/>
      <c r="B42" s="31"/>
      <c r="C42" s="10" t="s">
        <v>11</v>
      </c>
      <c r="D42" s="9">
        <f t="shared" si="0"/>
        <v>14</v>
      </c>
      <c r="E42">
        <v>14</v>
      </c>
      <c r="F42">
        <v>0</v>
      </c>
    </row>
    <row r="43" spans="1:6" x14ac:dyDescent="0.2">
      <c r="A43" s="26" t="s">
        <v>21</v>
      </c>
      <c r="B43" s="26" t="s">
        <v>35</v>
      </c>
      <c r="C43" s="11" t="s">
        <v>5</v>
      </c>
      <c r="D43" s="9">
        <f t="shared" si="0"/>
        <v>59</v>
      </c>
      <c r="E43">
        <v>49</v>
      </c>
      <c r="F43">
        <v>10</v>
      </c>
    </row>
    <row r="44" spans="1:6" x14ac:dyDescent="0.2">
      <c r="A44" s="27"/>
      <c r="B44" s="27"/>
      <c r="C44" s="8" t="s">
        <v>6</v>
      </c>
      <c r="D44" s="9">
        <f t="shared" si="0"/>
        <v>56</v>
      </c>
      <c r="E44">
        <v>46</v>
      </c>
      <c r="F44">
        <v>10</v>
      </c>
    </row>
    <row r="45" spans="1:6" x14ac:dyDescent="0.2">
      <c r="A45" s="27"/>
      <c r="B45" s="27"/>
      <c r="C45" s="8" t="s">
        <v>7</v>
      </c>
      <c r="D45" s="9">
        <f t="shared" si="0"/>
        <v>54</v>
      </c>
      <c r="E45">
        <v>43</v>
      </c>
      <c r="F45">
        <v>11</v>
      </c>
    </row>
    <row r="46" spans="1:6" x14ac:dyDescent="0.2">
      <c r="A46" s="27"/>
      <c r="B46" s="27"/>
      <c r="C46" s="8" t="s">
        <v>8</v>
      </c>
      <c r="D46" s="9">
        <f t="shared" si="0"/>
        <v>53</v>
      </c>
      <c r="E46">
        <v>36</v>
      </c>
      <c r="F46">
        <v>17</v>
      </c>
    </row>
    <row r="47" spans="1:6" x14ac:dyDescent="0.2">
      <c r="A47" s="27"/>
      <c r="B47" s="27"/>
      <c r="C47" s="8" t="s">
        <v>10</v>
      </c>
      <c r="D47" s="9">
        <f t="shared" si="0"/>
        <v>43</v>
      </c>
      <c r="E47">
        <v>37</v>
      </c>
      <c r="F47">
        <v>6</v>
      </c>
    </row>
    <row r="48" spans="1:6" ht="15" thickBot="1" x14ac:dyDescent="0.25">
      <c r="A48" s="27"/>
      <c r="B48" s="31"/>
      <c r="C48" s="10" t="s">
        <v>11</v>
      </c>
      <c r="D48" s="9">
        <f t="shared" si="0"/>
        <v>0</v>
      </c>
      <c r="E48">
        <v>0</v>
      </c>
      <c r="F48">
        <v>0</v>
      </c>
    </row>
    <row r="49" spans="1:6" x14ac:dyDescent="0.2">
      <c r="A49" s="27"/>
      <c r="B49" s="26" t="s">
        <v>34</v>
      </c>
      <c r="C49" s="11" t="s">
        <v>5</v>
      </c>
      <c r="D49" s="9">
        <f t="shared" si="0"/>
        <v>3</v>
      </c>
      <c r="E49">
        <v>1</v>
      </c>
      <c r="F49">
        <v>2</v>
      </c>
    </row>
    <row r="50" spans="1:6" x14ac:dyDescent="0.2">
      <c r="A50" s="27"/>
      <c r="B50" s="27"/>
      <c r="C50" s="8" t="s">
        <v>6</v>
      </c>
      <c r="D50" s="9">
        <f t="shared" si="0"/>
        <v>0</v>
      </c>
      <c r="E50">
        <v>0</v>
      </c>
      <c r="F50">
        <v>0</v>
      </c>
    </row>
    <row r="51" spans="1:6" x14ac:dyDescent="0.2">
      <c r="A51" s="27"/>
      <c r="B51" s="27"/>
      <c r="C51" s="8" t="s">
        <v>7</v>
      </c>
      <c r="D51" s="9">
        <f t="shared" si="0"/>
        <v>1</v>
      </c>
      <c r="E51">
        <v>1</v>
      </c>
      <c r="F51">
        <v>0</v>
      </c>
    </row>
    <row r="52" spans="1:6" x14ac:dyDescent="0.2">
      <c r="A52" s="27"/>
      <c r="B52" s="27"/>
      <c r="C52" s="8" t="s">
        <v>8</v>
      </c>
      <c r="D52" s="9">
        <f t="shared" si="0"/>
        <v>0</v>
      </c>
      <c r="E52">
        <v>0</v>
      </c>
      <c r="F52">
        <v>0</v>
      </c>
    </row>
    <row r="53" spans="1:6" x14ac:dyDescent="0.2">
      <c r="A53" s="27"/>
      <c r="B53" s="27"/>
      <c r="C53" s="8" t="s">
        <v>10</v>
      </c>
      <c r="D53" s="9">
        <f t="shared" si="0"/>
        <v>0</v>
      </c>
      <c r="E53">
        <v>0</v>
      </c>
      <c r="F53">
        <v>0</v>
      </c>
    </row>
    <row r="54" spans="1:6" ht="15" thickBot="1" x14ac:dyDescent="0.25">
      <c r="A54" s="31"/>
      <c r="B54" s="31"/>
      <c r="C54" s="10" t="s">
        <v>11</v>
      </c>
      <c r="D54" s="9">
        <f t="shared" si="0"/>
        <v>0</v>
      </c>
      <c r="E54">
        <v>0</v>
      </c>
      <c r="F54">
        <v>0</v>
      </c>
    </row>
    <row r="55" spans="1:6" x14ac:dyDescent="0.2">
      <c r="A55" s="26" t="s">
        <v>22</v>
      </c>
      <c r="B55" s="28" t="s">
        <v>36</v>
      </c>
      <c r="C55" s="11" t="s">
        <v>5</v>
      </c>
      <c r="D55" s="9">
        <f t="shared" si="0"/>
        <v>53</v>
      </c>
      <c r="E55">
        <v>25</v>
      </c>
      <c r="F55">
        <v>28</v>
      </c>
    </row>
    <row r="56" spans="1:6" x14ac:dyDescent="0.2">
      <c r="A56" s="27"/>
      <c r="B56" s="29"/>
      <c r="C56" s="8" t="s">
        <v>7</v>
      </c>
      <c r="D56" s="9">
        <f t="shared" si="0"/>
        <v>24</v>
      </c>
      <c r="E56">
        <v>17</v>
      </c>
      <c r="F56">
        <v>7</v>
      </c>
    </row>
    <row r="57" spans="1:6" x14ac:dyDescent="0.2">
      <c r="A57" s="27"/>
      <c r="B57" s="29"/>
      <c r="C57" s="8" t="s">
        <v>8</v>
      </c>
      <c r="D57" s="9">
        <f t="shared" si="0"/>
        <v>30</v>
      </c>
      <c r="E57">
        <v>18</v>
      </c>
      <c r="F57">
        <v>12</v>
      </c>
    </row>
    <row r="58" spans="1:6" x14ac:dyDescent="0.2">
      <c r="A58" s="27"/>
      <c r="B58" s="29"/>
      <c r="C58" s="8" t="s">
        <v>6</v>
      </c>
      <c r="D58" s="9">
        <f t="shared" si="0"/>
        <v>12</v>
      </c>
      <c r="E58">
        <v>11</v>
      </c>
      <c r="F58">
        <v>1</v>
      </c>
    </row>
    <row r="59" spans="1:6" x14ac:dyDescent="0.2">
      <c r="A59" s="27"/>
      <c r="B59" s="29"/>
      <c r="C59" s="8" t="s">
        <v>14</v>
      </c>
      <c r="D59" s="9">
        <f t="shared" si="0"/>
        <v>15</v>
      </c>
      <c r="E59">
        <v>12</v>
      </c>
      <c r="F59">
        <v>3</v>
      </c>
    </row>
    <row r="60" spans="1:6" x14ac:dyDescent="0.2">
      <c r="A60" s="27"/>
      <c r="B60" s="29"/>
      <c r="C60" s="8" t="s">
        <v>23</v>
      </c>
      <c r="D60" s="9">
        <f t="shared" si="0"/>
        <v>17</v>
      </c>
      <c r="E60">
        <v>17</v>
      </c>
      <c r="F60">
        <v>0</v>
      </c>
    </row>
    <row r="61" spans="1:6" x14ac:dyDescent="0.2">
      <c r="A61" s="27"/>
      <c r="B61" s="29"/>
      <c r="C61" s="8" t="s">
        <v>24</v>
      </c>
      <c r="D61" s="9">
        <f t="shared" si="0"/>
        <v>20</v>
      </c>
      <c r="E61">
        <v>15</v>
      </c>
      <c r="F61">
        <v>5</v>
      </c>
    </row>
    <row r="62" spans="1:6" x14ac:dyDescent="0.2">
      <c r="A62" s="27"/>
      <c r="B62" s="29"/>
      <c r="C62" s="8" t="s">
        <v>11</v>
      </c>
      <c r="D62" s="9">
        <f t="shared" si="0"/>
        <v>10</v>
      </c>
      <c r="E62">
        <v>10</v>
      </c>
      <c r="F62">
        <v>0</v>
      </c>
    </row>
    <row r="63" spans="1:6" x14ac:dyDescent="0.2">
      <c r="A63" s="27"/>
      <c r="B63" s="29"/>
      <c r="C63" s="8" t="s">
        <v>25</v>
      </c>
      <c r="D63" s="9">
        <f t="shared" si="0"/>
        <v>3</v>
      </c>
      <c r="E63">
        <v>3</v>
      </c>
      <c r="F63">
        <v>0</v>
      </c>
    </row>
    <row r="64" spans="1:6" ht="15" thickBot="1" x14ac:dyDescent="0.25">
      <c r="A64" s="27"/>
      <c r="B64" s="30"/>
      <c r="C64" s="10" t="s">
        <v>37</v>
      </c>
      <c r="D64" s="9">
        <f t="shared" si="0"/>
        <v>12</v>
      </c>
      <c r="E64">
        <v>6</v>
      </c>
      <c r="F64">
        <v>6</v>
      </c>
    </row>
    <row r="65" spans="1:6" x14ac:dyDescent="0.2">
      <c r="A65" s="27"/>
      <c r="B65" s="28" t="s">
        <v>33</v>
      </c>
      <c r="C65" s="11" t="s">
        <v>26</v>
      </c>
      <c r="D65" s="9">
        <f t="shared" si="0"/>
        <v>90</v>
      </c>
      <c r="E65">
        <v>86</v>
      </c>
      <c r="F65">
        <v>4</v>
      </c>
    </row>
    <row r="66" spans="1:6" x14ac:dyDescent="0.2">
      <c r="A66" s="27"/>
      <c r="B66" s="29"/>
      <c r="C66" s="8" t="s">
        <v>14</v>
      </c>
      <c r="D66" s="9">
        <f t="shared" si="0"/>
        <v>92</v>
      </c>
      <c r="E66">
        <v>81</v>
      </c>
      <c r="F66">
        <v>11</v>
      </c>
    </row>
    <row r="67" spans="1:6" x14ac:dyDescent="0.2">
      <c r="A67" s="27"/>
      <c r="B67" s="29"/>
      <c r="C67" s="8" t="s">
        <v>15</v>
      </c>
      <c r="D67" s="9">
        <f t="shared" si="0"/>
        <v>85</v>
      </c>
      <c r="E67">
        <v>71</v>
      </c>
      <c r="F67">
        <v>14</v>
      </c>
    </row>
    <row r="68" spans="1:6" ht="15" thickBot="1" x14ac:dyDescent="0.25">
      <c r="A68" s="27"/>
      <c r="B68" s="30"/>
      <c r="C68" s="10" t="s">
        <v>11</v>
      </c>
      <c r="D68" s="9">
        <f t="shared" ref="D68:D73" si="1">SUM(E68:F68)</f>
        <v>86</v>
      </c>
      <c r="E68">
        <v>80</v>
      </c>
      <c r="F68">
        <v>6</v>
      </c>
    </row>
    <row r="69" spans="1:6" x14ac:dyDescent="0.2">
      <c r="A69" s="27"/>
      <c r="B69" s="26" t="s">
        <v>27</v>
      </c>
      <c r="C69" s="11" t="s">
        <v>42</v>
      </c>
      <c r="D69" s="9">
        <f t="shared" si="1"/>
        <v>5</v>
      </c>
      <c r="E69">
        <v>4</v>
      </c>
      <c r="F69">
        <v>1</v>
      </c>
    </row>
    <row r="70" spans="1:6" x14ac:dyDescent="0.2">
      <c r="A70" s="27"/>
      <c r="B70" s="27"/>
      <c r="C70" s="8" t="s">
        <v>38</v>
      </c>
      <c r="D70" s="9">
        <f t="shared" si="1"/>
        <v>20</v>
      </c>
      <c r="E70">
        <v>20</v>
      </c>
      <c r="F70">
        <v>0</v>
      </c>
    </row>
    <row r="71" spans="1:6" x14ac:dyDescent="0.2">
      <c r="A71" s="27"/>
      <c r="B71" s="27"/>
      <c r="C71" s="8" t="s">
        <v>39</v>
      </c>
      <c r="D71" s="9">
        <f t="shared" si="1"/>
        <v>49</v>
      </c>
      <c r="E71">
        <v>32</v>
      </c>
      <c r="F71">
        <v>17</v>
      </c>
    </row>
    <row r="72" spans="1:6" x14ac:dyDescent="0.2">
      <c r="A72" s="27"/>
      <c r="B72" s="27"/>
      <c r="C72" s="8" t="s">
        <v>40</v>
      </c>
      <c r="D72" s="9">
        <f t="shared" si="1"/>
        <v>11</v>
      </c>
      <c r="E72">
        <v>7</v>
      </c>
      <c r="F72">
        <v>4</v>
      </c>
    </row>
    <row r="73" spans="1:6" ht="15" thickBot="1" x14ac:dyDescent="0.25">
      <c r="A73" s="31"/>
      <c r="B73" s="31"/>
      <c r="C73" s="10" t="s">
        <v>41</v>
      </c>
      <c r="D73" s="9">
        <f t="shared" si="1"/>
        <v>26</v>
      </c>
      <c r="E73">
        <v>20</v>
      </c>
      <c r="F73">
        <v>6</v>
      </c>
    </row>
    <row r="74" spans="1:6" x14ac:dyDescent="0.2">
      <c r="A74" s="1"/>
      <c r="B74" s="1"/>
      <c r="C74" s="1"/>
      <c r="D74" s="12"/>
      <c r="E74" s="12">
        <f>'מבחנים עיוניים 2022'!D127:F127</f>
        <v>0</v>
      </c>
      <c r="F74" s="12">
        <f>SUM(F3:F73)</f>
        <v>598</v>
      </c>
    </row>
  </sheetData>
  <mergeCells count="15">
    <mergeCell ref="A55:A73"/>
    <mergeCell ref="B55:B64"/>
    <mergeCell ref="B65:B68"/>
    <mergeCell ref="B69:B73"/>
    <mergeCell ref="A28:A42"/>
    <mergeCell ref="B28:B34"/>
    <mergeCell ref="B35:B42"/>
    <mergeCell ref="A43:A54"/>
    <mergeCell ref="B43:B48"/>
    <mergeCell ref="B49:B54"/>
    <mergeCell ref="A1:F1"/>
    <mergeCell ref="A3:A27"/>
    <mergeCell ref="B3:B9"/>
    <mergeCell ref="B10:B17"/>
    <mergeCell ref="B18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מבחנים עיוניים 2022</vt:lpstr>
      <vt:lpstr>מבחנים עיוניים 2021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עירית גלעד</dc:creator>
  <cp:lastModifiedBy>שון אדיר</cp:lastModifiedBy>
  <cp:lastPrinted>2023-02-22T12:40:00Z</cp:lastPrinted>
  <dcterms:created xsi:type="dcterms:W3CDTF">2020-11-25T11:39:26Z</dcterms:created>
  <dcterms:modified xsi:type="dcterms:W3CDTF">2023-02-22T12:40:06Z</dcterms:modified>
</cp:coreProperties>
</file>