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BD8F164D-B640-4C3F-827C-2E56FF703E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H27" i="1"/>
  <c r="F27" i="1" l="1"/>
  <c r="G27" i="1"/>
  <c r="G32" i="1"/>
  <c r="H32" i="1"/>
  <c r="E32" i="1"/>
  <c r="F31" i="1"/>
  <c r="F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G7" authorId="0" shapeId="0" xr:uid="{AF9EAC42-B5E2-4D68-97AB-6FBF8B240413}">
      <text>
        <r>
          <rPr>
            <b/>
            <sz val="9"/>
            <color indexed="81"/>
            <rFont val="Tahoma"/>
            <family val="2"/>
          </rPr>
          <t>מחבר:</t>
        </r>
        <r>
          <rPr>
            <sz val="9"/>
            <color indexed="81"/>
            <rFont val="Tahoma"/>
            <family val="2"/>
          </rPr>
          <t xml:space="preserve">
יצאו בפועל 4,160</t>
        </r>
      </text>
    </comment>
  </commentList>
</comments>
</file>

<file path=xl/sharedStrings.xml><?xml version="1.0" encoding="utf-8"?>
<sst xmlns="http://schemas.openxmlformats.org/spreadsheetml/2006/main" count="92" uniqueCount="55">
  <si>
    <t>יישוב</t>
  </si>
  <si>
    <t>שם תכנית</t>
  </si>
  <si>
    <t>מספר תכנית</t>
  </si>
  <si>
    <t>יח"ד בתב"ע</t>
  </si>
  <si>
    <t>יח"ד שטרם שווקו בהצלחה</t>
  </si>
  <si>
    <t>בשיווק פעיל</t>
  </si>
  <si>
    <t>שווקו בהצלחה וטרם אוכלוס</t>
  </si>
  <si>
    <t>נוף הגליל</t>
  </si>
  <si>
    <t>הר יונה ג'</t>
  </si>
  <si>
    <t>חצור הגלילית</t>
  </si>
  <si>
    <t>קריה חסידית צפון מזרח</t>
  </si>
  <si>
    <t>-</t>
  </si>
  <si>
    <t>קריה חסידית</t>
  </si>
  <si>
    <t>מחוז</t>
  </si>
  <si>
    <t>צפון</t>
  </si>
  <si>
    <t>אלעד</t>
  </si>
  <si>
    <t>מעטפת</t>
  </si>
  <si>
    <t>רובע מזרח</t>
  </si>
  <si>
    <t>H</t>
  </si>
  <si>
    <t>עמנואל</t>
  </si>
  <si>
    <t>רובע ג'</t>
  </si>
  <si>
    <t>מרכז</t>
  </si>
  <si>
    <t>ירושלים</t>
  </si>
  <si>
    <t>מתחם סולם יעקב</t>
  </si>
  <si>
    <t>בית שמש</t>
  </si>
  <si>
    <t>ד'1</t>
  </si>
  <si>
    <t>ד'2</t>
  </si>
  <si>
    <t>ד'3</t>
  </si>
  <si>
    <t>ד'4</t>
  </si>
  <si>
    <t>ד'5</t>
  </si>
  <si>
    <t>אספר</t>
  </si>
  <si>
    <t>הרחבה</t>
  </si>
  <si>
    <t>ביתר עילית</t>
  </si>
  <si>
    <t>א'1</t>
  </si>
  <si>
    <t>א'2</t>
  </si>
  <si>
    <t>ב'1</t>
  </si>
  <si>
    <t>ב'2</t>
  </si>
  <si>
    <t>ג' (תב"ע מקורית)</t>
  </si>
  <si>
    <t>רכסים</t>
  </si>
  <si>
    <t>הפרסה</t>
  </si>
  <si>
    <t>חיפה</t>
  </si>
  <si>
    <t>תכנית ממשלתיות מאושרות לאוכלוסייה החרדית</t>
  </si>
  <si>
    <t>סה"כ</t>
  </si>
  <si>
    <t>עפולה</t>
  </si>
  <si>
    <t>נתיבות</t>
  </si>
  <si>
    <t>עפולה עילית</t>
  </si>
  <si>
    <t>תמל/1090</t>
  </si>
  <si>
    <t>רמות מאיר</t>
  </si>
  <si>
    <t>דרום</t>
  </si>
  <si>
    <t>תוכניות אחרות - מותנה בהמשך סיכום עם ראש העיר</t>
  </si>
  <si>
    <t>קריית יערים</t>
  </si>
  <si>
    <t>לוד</t>
  </si>
  <si>
    <t>גני איילון</t>
  </si>
  <si>
    <t>בני ברק</t>
  </si>
  <si>
    <t>בני ברק 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</si>
</sst>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0"/>
      <name val="Arial"/>
      <family val="2"/>
      <scheme val="minor"/>
    </font>
    <font>
      <b/>
      <sz val="12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Tahoma"/>
      <family val="2"/>
    </font>
    <font>
      <b/>
      <sz val="12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/>
    <xf numFmtId="164" fontId="2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64" fontId="2" fillId="0" borderId="2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3" fillId="3" borderId="9" xfId="0" applyFont="1" applyFill="1" applyBorder="1" applyAlignment="1">
      <alignment horizontal="center" vertical="center" wrapText="1"/>
    </xf>
    <xf numFmtId="164" fontId="4" fillId="3" borderId="6" xfId="0" applyNumberFormat="1" applyFont="1" applyFill="1" applyBorder="1"/>
    <xf numFmtId="0" fontId="2" fillId="0" borderId="1" xfId="0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readingOrder="1"/>
    </xf>
    <xf numFmtId="0" fontId="9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rightToLeft="1" tabSelected="1" workbookViewId="0">
      <selection activeCell="H2" sqref="E2:H2"/>
    </sheetView>
  </sheetViews>
  <sheetFormatPr defaultRowHeight="14.25" x14ac:dyDescent="0.2"/>
  <cols>
    <col min="2" max="2" width="12.25" bestFit="1" customWidth="1"/>
    <col min="3" max="3" width="21.25" bestFit="1" customWidth="1"/>
    <col min="4" max="4" width="10.375" bestFit="1" customWidth="1"/>
    <col min="5" max="5" width="10.25" bestFit="1" customWidth="1"/>
    <col min="6" max="6" width="21.5" bestFit="1" customWidth="1"/>
    <col min="7" max="7" width="10.125" bestFit="1" customWidth="1"/>
    <col min="8" max="8" width="20.375" bestFit="1" customWidth="1"/>
  </cols>
  <sheetData>
    <row r="1" spans="1:9" ht="18.75" customHeight="1" x14ac:dyDescent="0.2">
      <c r="A1" s="23" t="s">
        <v>41</v>
      </c>
      <c r="B1" s="23"/>
      <c r="C1" s="23"/>
      <c r="D1" s="23"/>
      <c r="E1" s="23"/>
      <c r="F1" s="23"/>
      <c r="G1" s="23"/>
      <c r="H1" s="23"/>
    </row>
    <row r="2" spans="1:9" ht="28.5" x14ac:dyDescent="0.2">
      <c r="A2" s="8" t="s">
        <v>13</v>
      </c>
      <c r="B2" s="8" t="s">
        <v>0</v>
      </c>
      <c r="C2" s="10" t="s">
        <v>1</v>
      </c>
      <c r="D2" s="9" t="s">
        <v>2</v>
      </c>
      <c r="E2" s="8" t="s">
        <v>3</v>
      </c>
      <c r="F2" s="10" t="s">
        <v>4</v>
      </c>
      <c r="G2" s="9" t="s">
        <v>5</v>
      </c>
      <c r="H2" s="12" t="s">
        <v>6</v>
      </c>
      <c r="I2" s="11"/>
    </row>
    <row r="3" spans="1:9" x14ac:dyDescent="0.2">
      <c r="A3" s="28" t="s">
        <v>14</v>
      </c>
      <c r="B3" s="5" t="s">
        <v>7</v>
      </c>
      <c r="C3" s="1" t="s">
        <v>8</v>
      </c>
      <c r="D3" s="1">
        <v>10103</v>
      </c>
      <c r="E3" s="2">
        <v>3015</v>
      </c>
      <c r="F3" s="2">
        <v>1679</v>
      </c>
      <c r="G3" s="2"/>
      <c r="H3" s="2">
        <v>996</v>
      </c>
    </row>
    <row r="4" spans="1:9" x14ac:dyDescent="0.2">
      <c r="A4" s="28"/>
      <c r="B4" s="29" t="s">
        <v>9</v>
      </c>
      <c r="C4" s="1" t="s">
        <v>10</v>
      </c>
      <c r="D4" s="1">
        <v>10135</v>
      </c>
      <c r="E4" s="2">
        <v>236</v>
      </c>
      <c r="F4" s="2" t="s">
        <v>11</v>
      </c>
      <c r="G4" s="2" t="s">
        <v>11</v>
      </c>
      <c r="H4" s="2" t="s">
        <v>11</v>
      </c>
    </row>
    <row r="5" spans="1:9" ht="14.25" customHeight="1" x14ac:dyDescent="0.2">
      <c r="A5" s="28"/>
      <c r="B5" s="30"/>
      <c r="C5" s="24" t="s">
        <v>12</v>
      </c>
      <c r="D5" s="1">
        <v>10134</v>
      </c>
      <c r="E5" s="6">
        <v>148</v>
      </c>
      <c r="F5" s="2">
        <v>44</v>
      </c>
      <c r="G5" s="2" t="s">
        <v>11</v>
      </c>
      <c r="H5" s="2">
        <v>160</v>
      </c>
    </row>
    <row r="6" spans="1:9" x14ac:dyDescent="0.2">
      <c r="A6" s="28"/>
      <c r="B6" s="31"/>
      <c r="C6" s="26"/>
      <c r="D6" s="1">
        <v>10275</v>
      </c>
      <c r="E6" s="7">
        <v>236</v>
      </c>
      <c r="F6" s="2"/>
      <c r="G6" s="2"/>
      <c r="H6" s="2"/>
    </row>
    <row r="7" spans="1:9" x14ac:dyDescent="0.2">
      <c r="A7" s="20" t="s">
        <v>21</v>
      </c>
      <c r="B7" s="24" t="s">
        <v>15</v>
      </c>
      <c r="C7" s="1" t="s">
        <v>16</v>
      </c>
      <c r="D7" s="1">
        <v>100580</v>
      </c>
      <c r="E7" s="2">
        <v>4200</v>
      </c>
      <c r="F7" s="2">
        <v>4200</v>
      </c>
      <c r="G7" s="15">
        <v>4660</v>
      </c>
      <c r="H7" s="2" t="s">
        <v>11</v>
      </c>
    </row>
    <row r="8" spans="1:9" x14ac:dyDescent="0.2">
      <c r="A8" s="21"/>
      <c r="B8" s="25"/>
      <c r="C8" s="1" t="s">
        <v>17</v>
      </c>
      <c r="D8" s="1">
        <v>100953</v>
      </c>
      <c r="E8" s="2">
        <v>639</v>
      </c>
      <c r="F8" s="2">
        <v>317</v>
      </c>
      <c r="G8" s="2" t="s">
        <v>11</v>
      </c>
      <c r="H8" s="2">
        <v>322</v>
      </c>
    </row>
    <row r="9" spans="1:9" x14ac:dyDescent="0.2">
      <c r="A9" s="21"/>
      <c r="B9" s="26"/>
      <c r="C9" s="3" t="s">
        <v>18</v>
      </c>
      <c r="D9" s="1">
        <v>30246</v>
      </c>
      <c r="E9" s="2">
        <v>961</v>
      </c>
      <c r="F9" s="2" t="s">
        <v>11</v>
      </c>
      <c r="G9" s="2" t="s">
        <v>11</v>
      </c>
      <c r="H9" s="2">
        <v>83</v>
      </c>
    </row>
    <row r="10" spans="1:9" x14ac:dyDescent="0.2">
      <c r="A10" s="21"/>
      <c r="B10" s="5" t="s">
        <v>19</v>
      </c>
      <c r="C10" s="1" t="s">
        <v>20</v>
      </c>
      <c r="D10" s="1">
        <v>30287</v>
      </c>
      <c r="E10" s="2">
        <v>1159</v>
      </c>
      <c r="F10" s="2">
        <v>941</v>
      </c>
      <c r="G10" s="2">
        <v>941</v>
      </c>
      <c r="H10" s="2">
        <v>166</v>
      </c>
    </row>
    <row r="11" spans="1:9" x14ac:dyDescent="0.2">
      <c r="A11" s="21"/>
      <c r="B11" s="14" t="s">
        <v>53</v>
      </c>
      <c r="C11" s="1" t="s">
        <v>54</v>
      </c>
      <c r="D11" s="1">
        <v>102378</v>
      </c>
      <c r="E11" s="2">
        <v>2100</v>
      </c>
      <c r="F11" s="2">
        <v>285</v>
      </c>
      <c r="G11" s="2"/>
      <c r="H11" s="2">
        <v>1815</v>
      </c>
    </row>
    <row r="12" spans="1:9" x14ac:dyDescent="0.2">
      <c r="A12" s="22"/>
      <c r="B12" s="14" t="s">
        <v>51</v>
      </c>
      <c r="C12" s="1" t="s">
        <v>52</v>
      </c>
      <c r="D12" s="1">
        <v>101419</v>
      </c>
      <c r="E12" s="2">
        <v>1760</v>
      </c>
      <c r="F12" s="2" t="s">
        <v>11</v>
      </c>
      <c r="G12" s="2" t="s">
        <v>11</v>
      </c>
      <c r="H12" s="2">
        <v>1421</v>
      </c>
    </row>
    <row r="13" spans="1:9" x14ac:dyDescent="0.2">
      <c r="A13" s="20" t="s">
        <v>22</v>
      </c>
      <c r="B13" s="5" t="s">
        <v>22</v>
      </c>
      <c r="C13" s="1" t="s">
        <v>23</v>
      </c>
      <c r="D13" s="1">
        <v>101805</v>
      </c>
      <c r="E13" s="2">
        <v>100</v>
      </c>
      <c r="F13" s="2">
        <v>100</v>
      </c>
      <c r="G13" s="2" t="s">
        <v>11</v>
      </c>
      <c r="H13" s="2" t="s">
        <v>11</v>
      </c>
    </row>
    <row r="14" spans="1:9" x14ac:dyDescent="0.2">
      <c r="A14" s="21"/>
      <c r="B14" s="27" t="s">
        <v>24</v>
      </c>
      <c r="C14" s="1" t="s">
        <v>25</v>
      </c>
      <c r="D14" s="1">
        <v>100116</v>
      </c>
      <c r="E14" s="2">
        <v>1230</v>
      </c>
      <c r="F14" s="2">
        <v>310</v>
      </c>
      <c r="G14" s="2" t="s">
        <v>11</v>
      </c>
      <c r="H14" s="2">
        <v>280</v>
      </c>
    </row>
    <row r="15" spans="1:9" x14ac:dyDescent="0.2">
      <c r="A15" s="21"/>
      <c r="B15" s="27"/>
      <c r="C15" s="1" t="s">
        <v>26</v>
      </c>
      <c r="D15" s="1">
        <v>100132</v>
      </c>
      <c r="E15" s="2">
        <v>1472</v>
      </c>
      <c r="F15" s="2">
        <v>150</v>
      </c>
      <c r="G15" s="2" t="s">
        <v>11</v>
      </c>
      <c r="H15" s="2">
        <v>685</v>
      </c>
    </row>
    <row r="16" spans="1:9" x14ac:dyDescent="0.2">
      <c r="A16" s="21"/>
      <c r="B16" s="27"/>
      <c r="C16" s="1" t="s">
        <v>27</v>
      </c>
      <c r="D16" s="1">
        <v>100133</v>
      </c>
      <c r="E16" s="2">
        <v>2446</v>
      </c>
      <c r="F16" s="2" t="s">
        <v>11</v>
      </c>
      <c r="G16" s="2" t="s">
        <v>11</v>
      </c>
      <c r="H16" s="2">
        <v>2494</v>
      </c>
    </row>
    <row r="17" spans="1:8" x14ac:dyDescent="0.2">
      <c r="A17" s="21"/>
      <c r="B17" s="27"/>
      <c r="C17" s="1" t="s">
        <v>28</v>
      </c>
      <c r="D17" s="1">
        <v>100134</v>
      </c>
      <c r="E17" s="2">
        <v>1839</v>
      </c>
      <c r="F17" s="2" t="s">
        <v>11</v>
      </c>
      <c r="G17" s="2" t="s">
        <v>11</v>
      </c>
      <c r="H17" s="2">
        <v>1839</v>
      </c>
    </row>
    <row r="18" spans="1:8" x14ac:dyDescent="0.2">
      <c r="A18" s="21"/>
      <c r="B18" s="27"/>
      <c r="C18" s="1" t="s">
        <v>29</v>
      </c>
      <c r="D18" s="1">
        <v>100135</v>
      </c>
      <c r="E18" s="2">
        <v>1036</v>
      </c>
      <c r="F18" s="2" t="s">
        <v>11</v>
      </c>
      <c r="G18" s="2" t="s">
        <v>11</v>
      </c>
      <c r="H18" s="2">
        <v>1036</v>
      </c>
    </row>
    <row r="19" spans="1:8" x14ac:dyDescent="0.2">
      <c r="A19" s="21"/>
      <c r="B19" s="5" t="s">
        <v>30</v>
      </c>
      <c r="C19" s="1" t="s">
        <v>31</v>
      </c>
      <c r="D19" s="1">
        <v>102270</v>
      </c>
      <c r="E19" s="2">
        <v>200</v>
      </c>
      <c r="F19" s="2" t="s">
        <v>11</v>
      </c>
      <c r="G19" s="2" t="s">
        <v>11</v>
      </c>
      <c r="H19" s="2" t="s">
        <v>11</v>
      </c>
    </row>
    <row r="20" spans="1:8" ht="15" customHeight="1" x14ac:dyDescent="0.2">
      <c r="A20" s="21"/>
      <c r="B20" s="27" t="s">
        <v>32</v>
      </c>
      <c r="C20" s="1" t="s">
        <v>33</v>
      </c>
      <c r="D20" s="1">
        <v>50056</v>
      </c>
      <c r="E20" s="2">
        <v>2186</v>
      </c>
      <c r="F20" s="2">
        <v>18</v>
      </c>
      <c r="G20" s="2">
        <v>3</v>
      </c>
      <c r="H20" s="2" t="s">
        <v>11</v>
      </c>
    </row>
    <row r="21" spans="1:8" x14ac:dyDescent="0.2">
      <c r="A21" s="21"/>
      <c r="B21" s="27"/>
      <c r="C21" s="1" t="s">
        <v>34</v>
      </c>
      <c r="D21" s="1">
        <v>50089</v>
      </c>
      <c r="E21" s="2">
        <v>1862</v>
      </c>
      <c r="F21" s="2">
        <v>4</v>
      </c>
      <c r="G21" s="2" t="s">
        <v>11</v>
      </c>
      <c r="H21" s="2">
        <v>74</v>
      </c>
    </row>
    <row r="22" spans="1:8" x14ac:dyDescent="0.2">
      <c r="A22" s="21"/>
      <c r="B22" s="27"/>
      <c r="C22" s="1" t="s">
        <v>35</v>
      </c>
      <c r="D22" s="1">
        <v>50277</v>
      </c>
      <c r="E22" s="2">
        <v>1853</v>
      </c>
      <c r="F22" s="2">
        <v>26</v>
      </c>
      <c r="G22" s="2">
        <v>26</v>
      </c>
      <c r="H22" s="2">
        <v>277</v>
      </c>
    </row>
    <row r="23" spans="1:8" x14ac:dyDescent="0.2">
      <c r="A23" s="21"/>
      <c r="B23" s="27"/>
      <c r="C23" s="1" t="s">
        <v>36</v>
      </c>
      <c r="D23" s="1">
        <v>50314</v>
      </c>
      <c r="E23" s="2">
        <v>3037</v>
      </c>
      <c r="F23" s="2" t="s">
        <v>11</v>
      </c>
      <c r="G23" s="2" t="s">
        <v>11</v>
      </c>
      <c r="H23" s="2" t="s">
        <v>11</v>
      </c>
    </row>
    <row r="24" spans="1:8" x14ac:dyDescent="0.2">
      <c r="A24" s="21"/>
      <c r="B24" s="27"/>
      <c r="C24" s="1" t="s">
        <v>37</v>
      </c>
      <c r="D24" s="1">
        <v>50279</v>
      </c>
      <c r="E24" s="2">
        <v>789</v>
      </c>
      <c r="F24" s="2">
        <v>166</v>
      </c>
      <c r="G24" s="2" t="s">
        <v>11</v>
      </c>
      <c r="H24" s="2">
        <v>405</v>
      </c>
    </row>
    <row r="25" spans="1:8" x14ac:dyDescent="0.2">
      <c r="A25" s="22"/>
      <c r="B25" s="14" t="s">
        <v>50</v>
      </c>
      <c r="C25" s="1" t="s">
        <v>31</v>
      </c>
      <c r="D25" s="1">
        <v>102367</v>
      </c>
      <c r="E25" s="2">
        <v>78</v>
      </c>
      <c r="F25" s="2" t="s">
        <v>11</v>
      </c>
      <c r="G25" s="2" t="s">
        <v>11</v>
      </c>
      <c r="H25" s="2">
        <v>78</v>
      </c>
    </row>
    <row r="26" spans="1:8" x14ac:dyDescent="0.2">
      <c r="A26" s="4" t="s">
        <v>40</v>
      </c>
      <c r="B26" s="14" t="s">
        <v>38</v>
      </c>
      <c r="C26" s="1" t="s">
        <v>39</v>
      </c>
      <c r="D26" s="1">
        <v>20343</v>
      </c>
      <c r="E26" s="2">
        <v>1786</v>
      </c>
      <c r="F26" s="2">
        <v>804</v>
      </c>
      <c r="G26" s="2" t="s">
        <v>11</v>
      </c>
      <c r="H26" s="2">
        <v>982</v>
      </c>
    </row>
    <row r="27" spans="1:8" ht="15" x14ac:dyDescent="0.25">
      <c r="A27" s="17" t="s">
        <v>42</v>
      </c>
      <c r="B27" s="18"/>
      <c r="C27" s="18"/>
      <c r="D27" s="19"/>
      <c r="E27" s="13">
        <f>SUM(E3:E26)</f>
        <v>34368</v>
      </c>
      <c r="F27" s="13">
        <f>SUM(F3:F26)</f>
        <v>9044</v>
      </c>
      <c r="G27" s="13">
        <f>SUM(G3:G26)</f>
        <v>5630</v>
      </c>
      <c r="H27" s="13">
        <f>SUM(H3:H26)</f>
        <v>13113</v>
      </c>
    </row>
    <row r="29" spans="1:8" ht="15" x14ac:dyDescent="0.2">
      <c r="A29" s="16" t="s">
        <v>49</v>
      </c>
      <c r="B29" s="16"/>
      <c r="C29" s="16"/>
      <c r="D29" s="16"/>
      <c r="E29" s="16"/>
      <c r="F29" s="16"/>
      <c r="G29" s="16"/>
      <c r="H29" s="16"/>
    </row>
    <row r="30" spans="1:8" x14ac:dyDescent="0.2">
      <c r="A30" s="4" t="s">
        <v>14</v>
      </c>
      <c r="B30" s="4" t="s">
        <v>43</v>
      </c>
      <c r="C30" s="1" t="s">
        <v>45</v>
      </c>
      <c r="D30" s="1">
        <v>101875</v>
      </c>
      <c r="E30" s="2">
        <v>1581</v>
      </c>
      <c r="F30" s="2">
        <v>1103</v>
      </c>
      <c r="G30" s="2" t="s">
        <v>11</v>
      </c>
      <c r="H30" s="2">
        <v>239</v>
      </c>
    </row>
    <row r="31" spans="1:8" x14ac:dyDescent="0.2">
      <c r="A31" s="4" t="s">
        <v>48</v>
      </c>
      <c r="B31" s="4" t="s">
        <v>44</v>
      </c>
      <c r="C31" s="1" t="s">
        <v>47</v>
      </c>
      <c r="D31" s="1" t="s">
        <v>46</v>
      </c>
      <c r="E31" s="2">
        <v>1728</v>
      </c>
      <c r="F31" s="2">
        <f>E31-H31</f>
        <v>1162</v>
      </c>
      <c r="G31" s="2" t="s">
        <v>11</v>
      </c>
      <c r="H31" s="2">
        <v>566</v>
      </c>
    </row>
    <row r="32" spans="1:8" ht="15" x14ac:dyDescent="0.25">
      <c r="A32" s="17" t="s">
        <v>42</v>
      </c>
      <c r="B32" s="18"/>
      <c r="C32" s="18"/>
      <c r="D32" s="19"/>
      <c r="E32" s="13">
        <f>SUM(E30:E31)</f>
        <v>3309</v>
      </c>
      <c r="F32" s="13">
        <f t="shared" ref="F32:H32" si="0">SUM(F30:F31)</f>
        <v>2265</v>
      </c>
      <c r="G32" s="13">
        <f t="shared" si="0"/>
        <v>0</v>
      </c>
      <c r="H32" s="13">
        <f t="shared" si="0"/>
        <v>805</v>
      </c>
    </row>
  </sheetData>
  <mergeCells count="12">
    <mergeCell ref="A29:H29"/>
    <mergeCell ref="A32:D32"/>
    <mergeCell ref="A13:A25"/>
    <mergeCell ref="A7:A12"/>
    <mergeCell ref="A1:H1"/>
    <mergeCell ref="A27:D27"/>
    <mergeCell ref="B7:B9"/>
    <mergeCell ref="B14:B18"/>
    <mergeCell ref="B20:B24"/>
    <mergeCell ref="A3:A6"/>
    <mergeCell ref="B4:B6"/>
    <mergeCell ref="C5:C6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2021-11-24T13:43:33Z</dcterms:modified>
</cp:coreProperties>
</file>