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023\חופש המידע\"/>
    </mc:Choice>
  </mc:AlternateContent>
  <bookViews>
    <workbookView xWindow="0" yWindow="0" windowWidth="21120" windowHeight="11520" activeTab="5"/>
  </bookViews>
  <sheets>
    <sheet name="מרכז" sheetId="2" r:id="rId3"/>
    <sheet name="הנצחת רבנים " sheetId="7" r:id="rId4"/>
    <sheet name="הדרכה רוחנית" sheetId="6" r:id="rId5"/>
    <sheet name="פוריות" sheetId="5" r:id="rId6"/>
    <sheet name="טהרת המשפחה" sheetId="4" r:id="rId7"/>
    <sheet name="ראש קהילה" sheetId="3" r:id="rId8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3" l="1"/>
</calcChain>
</file>

<file path=xl/sharedStrings.xml><?xml version="1.0" encoding="utf-8"?>
<sst xmlns="http://schemas.openxmlformats.org/spreadsheetml/2006/main" count="186" uniqueCount="145">
  <si>
    <t>חלוקת תמיכות לפני שנה ( במיליוני ₪ )</t>
  </si>
  <si>
    <t xml:space="preserve">ראשי קהילות </t>
  </si>
  <si>
    <t>תקציב</t>
  </si>
  <si>
    <t>ביצוע</t>
  </si>
  <si>
    <t>טהרת המשפחה</t>
  </si>
  <si>
    <t xml:space="preserve">תקציב </t>
  </si>
  <si>
    <t xml:space="preserve">פוריות </t>
  </si>
  <si>
    <t>הדרכה רוחנית</t>
  </si>
  <si>
    <t xml:space="preserve">הנצחת רבנים </t>
  </si>
  <si>
    <t>מס' עמותה</t>
  </si>
  <si>
    <t>שם עמותה</t>
  </si>
  <si>
    <t>שנת בקשה</t>
  </si>
  <si>
    <t>סכום ששולם *</t>
  </si>
  <si>
    <t>580564805</t>
  </si>
  <si>
    <t>משכן התורה והחסד - ביתר עילית (ע"ר)</t>
  </si>
  <si>
    <t>580144442</t>
  </si>
  <si>
    <t>בית-כנסת בית-אל - פרדס הגדוד (ע"ר)</t>
  </si>
  <si>
    <t>580058329</t>
  </si>
  <si>
    <t>בית כנסת "אדרת אליהו" ע"ש הח' אליהו</t>
  </si>
  <si>
    <t>580559011</t>
  </si>
  <si>
    <t>יסעדנו אל (ע"ר)</t>
  </si>
  <si>
    <t>580023745</t>
  </si>
  <si>
    <t>ארגון עזרת אחים לעדה הבבלית בפתח תק</t>
  </si>
  <si>
    <t>580482685</t>
  </si>
  <si>
    <t>בית הכנסת אהל אבשלום ירושלים (ע"ר)</t>
  </si>
  <si>
    <t>580614584</t>
  </si>
  <si>
    <t>תולדות אברהם - אלעד (ע"ר)</t>
  </si>
  <si>
    <t>580263622</t>
  </si>
  <si>
    <t>קהילת חניכי הישיבות הספרדים - אלעד</t>
  </si>
  <si>
    <t>580299717</t>
  </si>
  <si>
    <t>קהל עדת ישורון אשדוד (ע"ר)</t>
  </si>
  <si>
    <t>580458545</t>
  </si>
  <si>
    <t>עמותת קול רינה וישועה - באר שבע (ע"</t>
  </si>
  <si>
    <t>580622322</t>
  </si>
  <si>
    <t>בית החסידים חידושי הרי"ם בני ברק (ע</t>
  </si>
  <si>
    <t>580094951</t>
  </si>
  <si>
    <t>ישראל הצעיר רמות ג' (ע"ר)</t>
  </si>
  <si>
    <t>580591196</t>
  </si>
  <si>
    <t>דרך מצוותיך - בית שמש (ע"ר)</t>
  </si>
  <si>
    <t>580654515</t>
  </si>
  <si>
    <t>נוה התורה (ע"ר)</t>
  </si>
  <si>
    <t>580383487</t>
  </si>
  <si>
    <t>משכן יחיא (ע"ר)</t>
  </si>
  <si>
    <t>580460558</t>
  </si>
  <si>
    <t>משה מאיר לעד - רחובות (ע"ר)</t>
  </si>
  <si>
    <t>580568434</t>
  </si>
  <si>
    <t>מרכז רוחני שבטי ישראל באר שבע (ע"ר)</t>
  </si>
  <si>
    <t>580153831</t>
  </si>
  <si>
    <t>בית כנסת מוסר אביך - מעלה אדומים</t>
  </si>
  <si>
    <t>580681658</t>
  </si>
  <si>
    <t>הללו עבדי ה' (ע"ר)</t>
  </si>
  <si>
    <t>580589398</t>
  </si>
  <si>
    <t>איגוד רבני הקהילות בישראל (ע"ר)</t>
  </si>
  <si>
    <t>580486793</t>
  </si>
  <si>
    <t>משכן אברהם- ביתר עילית (ע"ר)</t>
  </si>
  <si>
    <t>580392132</t>
  </si>
  <si>
    <t>בית הכנסת המרוקאי היכל פינטו ביתר ע</t>
  </si>
  <si>
    <t>580268506</t>
  </si>
  <si>
    <t>חסדי עובדיה (ע"ר)</t>
  </si>
  <si>
    <t>580369627</t>
  </si>
  <si>
    <t>קהילת רמת התנאים (ע"ר)</t>
  </si>
  <si>
    <t>580538460</t>
  </si>
  <si>
    <t>מוסדות נר שרה (ע"ר)</t>
  </si>
  <si>
    <t>580521227</t>
  </si>
  <si>
    <t>עמותת בית הכנסת הארי הקדוש - באר שב</t>
  </si>
  <si>
    <t>580563211</t>
  </si>
  <si>
    <t>כולל ישועה וחיים - דימונה (ע"ר)</t>
  </si>
  <si>
    <t>580551075</t>
  </si>
  <si>
    <t>יגדיל תורה - באר שבע (ע"ר)</t>
  </si>
  <si>
    <t>580432540</t>
  </si>
  <si>
    <t>שלום באהלך דימונה (ע"ר)</t>
  </si>
  <si>
    <t>580585131</t>
  </si>
  <si>
    <t>אור תורה כולל אברכים אוהל משה ואמיל</t>
  </si>
  <si>
    <t>580439768</t>
  </si>
  <si>
    <t>נשמת כל חי ע"ש ר' חיים פלאג'י זיע"א</t>
  </si>
  <si>
    <t>580460517</t>
  </si>
  <si>
    <t>היכל ברוך ולאה - ביתר עילית (ע"ר)</t>
  </si>
  <si>
    <t>580599009</t>
  </si>
  <si>
    <t>בית המדרש "נחלת יהודה" להוראה ולדיי</t>
  </si>
  <si>
    <t>580439859</t>
  </si>
  <si>
    <t>בית כנסת חסד לאברהם, בר-ניסן באר ש</t>
  </si>
  <si>
    <t>580623486</t>
  </si>
  <si>
    <t>קהילת בני תורה קרית מלאכי (ע"ר)</t>
  </si>
  <si>
    <t>580382208</t>
  </si>
  <si>
    <t>היכל רצון (ע"ר)</t>
  </si>
  <si>
    <t>580607679</t>
  </si>
  <si>
    <t>ויטע אשל ע''ש האדמור מקאצק ערד ואשד</t>
  </si>
  <si>
    <t>580536183</t>
  </si>
  <si>
    <t>בית החסידים דגור הרותם המחודש (ע"ר)</t>
  </si>
  <si>
    <t>580641397</t>
  </si>
  <si>
    <t>מכון הלכה חב"ד (ע"ר)</t>
  </si>
  <si>
    <t>*הנתונים נכונים ליום 26.1.2023</t>
  </si>
  <si>
    <t xml:space="preserve">סכום ששולם </t>
  </si>
  <si>
    <t>580210060</t>
  </si>
  <si>
    <t>מכון פוע"ה - פוריות ורפואה עפ"י ההל</t>
  </si>
  <si>
    <t>580296259</t>
  </si>
  <si>
    <t>מדרשת עין הנצי"ב של הקבה"ד (ע"ר)</t>
  </si>
  <si>
    <t>580247161</t>
  </si>
  <si>
    <t>ישיבת ברכת יוסף אלון מורה (ע"ר)</t>
  </si>
  <si>
    <t>580506723</t>
  </si>
  <si>
    <t>אורות יצחק (ע"ר)</t>
  </si>
  <si>
    <t>580692705</t>
  </si>
  <si>
    <t>"נועם התורה - מחקר תורני והפצת יהדו</t>
  </si>
  <si>
    <t>580161628</t>
  </si>
  <si>
    <t>"נשמת" מדרשה גבוהה ללימודי תורה לנש</t>
  </si>
  <si>
    <t>580470813</t>
  </si>
  <si>
    <t>צדקה וחסד עלי (ע"ר)</t>
  </si>
  <si>
    <t>580413128</t>
  </si>
  <si>
    <t>מרכז חב"ד קרית גת - לקבלת פני משיח</t>
  </si>
  <si>
    <t>580458412</t>
  </si>
  <si>
    <t>מרכז י.נ.ר (ע"ר)</t>
  </si>
  <si>
    <t>580055200</t>
  </si>
  <si>
    <t>אגודת נחלת הר חב"ד (ע"ר)</t>
  </si>
  <si>
    <t>580457240</t>
  </si>
  <si>
    <t>פותח את ידך - זכרון יוסף חיים (ע"ר)</t>
  </si>
  <si>
    <t>580400000</t>
  </si>
  <si>
    <t>הידברות - ארגון לקירוב לבבות (ע"ר)</t>
  </si>
  <si>
    <t>580547818</t>
  </si>
  <si>
    <t>אהלי יוסף רמת בית שמש (ע"ר)</t>
  </si>
  <si>
    <t>580521979</t>
  </si>
  <si>
    <t>שערי ציון להפצת היהדות ברוח הציונות</t>
  </si>
  <si>
    <t>580670883</t>
  </si>
  <si>
    <t>בית כנסת כרמי ציון קריית גת (ע"ר)</t>
  </si>
  <si>
    <t>פוריות</t>
  </si>
  <si>
    <t xml:space="preserve">מכון פוע"ה </t>
  </si>
  <si>
    <t>580431963</t>
  </si>
  <si>
    <t>בוני עולם (ע"ר)</t>
  </si>
  <si>
    <t>580476166</t>
  </si>
  <si>
    <t>פרי חיים (ע"ר)</t>
  </si>
  <si>
    <t>580176808</t>
  </si>
  <si>
    <t>דרכי הוראה לרבנים (ע"ר)</t>
  </si>
  <si>
    <t>580196921</t>
  </si>
  <si>
    <t>דעת - לימודי יהדות באור החסידות (ע"</t>
  </si>
  <si>
    <t>580031854</t>
  </si>
  <si>
    <t>מוסדות וישיבה מענה שמחה (ע"ר)</t>
  </si>
  <si>
    <t>הנצחת רבנים</t>
  </si>
  <si>
    <t>580601060</t>
  </si>
  <si>
    <t>להבין ולהשכיל - המרכז למורשת מרן (ע</t>
  </si>
  <si>
    <t>580373710</t>
  </si>
  <si>
    <t>"וזאת לראיה" מפעלי תרבות ותורה להנצ</t>
  </si>
  <si>
    <t>580024917</t>
  </si>
  <si>
    <t>מרכז מורשת הרב ניסים הראשון לציון ה</t>
  </si>
  <si>
    <t>580281905</t>
  </si>
  <si>
    <t>מוסדות מכון מאור ישראל - פרסומים תו</t>
  </si>
  <si>
    <t xml:space="preserve">ראש קהילה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</si>
</sst>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u val="single"/>
      <sz val="11"/>
      <color theme="1"/>
      <name val="Arial"/>
      <family val="2"/>
      <scheme val="minor"/>
    </font>
    <font>
      <b/>
      <u val="double"/>
      <sz val="12"/>
      <color theme="1"/>
      <name val="David"/>
      <family val="2"/>
    </font>
    <font>
      <u val="double"/>
      <sz val="12"/>
      <color theme="1"/>
      <name val="David"/>
      <family val="2"/>
    </font>
    <font>
      <b/>
      <sz val="11"/>
      <color theme="1"/>
      <name val="Arial"/>
      <family val="2"/>
      <scheme val="minor"/>
    </font>
    <font>
      <b/>
      <sz val="12"/>
      <color theme="1"/>
      <name val="David"/>
      <family val="2"/>
    </font>
    <font>
      <sz val="11"/>
      <color theme="1"/>
      <name val="David"/>
      <family val="2"/>
    </font>
    <font>
      <sz val="12"/>
      <color theme="1"/>
      <name val="David"/>
      <family val="2"/>
    </font>
    <font>
      <b/>
      <u val="single"/>
      <sz val="11"/>
      <color theme="1"/>
      <name val="David"/>
      <family val="2"/>
    </font>
    <font>
      <sz val="10"/>
      <name val="Arial"/>
      <family val="2"/>
    </font>
    <font>
      <sz val="10"/>
      <name val="David"/>
      <family val="2"/>
    </font>
    <font>
      <b/>
      <sz val="10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0" fillId="0" borderId="0">
      <alignment/>
      <protection/>
    </xf>
  </cellStyleXfs>
  <cellXfs count="37">
    <xf numFmtId="0" fontId="0" fillId="0" borderId="0" xfId="0"/>
    <xf numFmtId="0" fontId="2" fillId="0" borderId="0" xfId="0" applyFont="1"/>
    <xf numFmtId="0" fontId="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9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11" fillId="0" borderId="1" xfId="20" applyFont="1" applyFill="1" applyBorder="1" applyAlignment="1">
      <alignment horizontal="center" vertical="center"/>
      <protection/>
    </xf>
    <xf numFmtId="0" fontId="11" fillId="0" borderId="1" xfId="20" applyFont="1" applyFill="1" applyBorder="1" applyAlignment="1">
      <alignment vertical="top"/>
      <protection/>
    </xf>
    <xf numFmtId="4" fontId="11" fillId="0" borderId="1" xfId="20" applyNumberFormat="1" applyFont="1" applyFill="1" applyBorder="1" applyAlignment="1">
      <alignment horizontal="center" vertical="center"/>
      <protection/>
    </xf>
    <xf numFmtId="0" fontId="11" fillId="0" borderId="1" xfId="20" applyFont="1" applyBorder="1" applyAlignment="1">
      <alignment horizontal="center" vertical="center"/>
      <protection/>
    </xf>
    <xf numFmtId="0" fontId="11" fillId="0" borderId="1" xfId="20" applyFont="1" applyBorder="1" applyAlignment="1">
      <alignment vertical="top"/>
      <protection/>
    </xf>
    <xf numFmtId="4" fontId="11" fillId="0" borderId="1" xfId="20" applyNumberFormat="1" applyFont="1" applyBorder="1" applyAlignment="1">
      <alignment horizontal="center" vertical="center"/>
      <protection/>
    </xf>
    <xf numFmtId="0" fontId="11" fillId="0" borderId="5" xfId="20" applyFont="1" applyBorder="1" applyAlignment="1">
      <alignment vertical="top"/>
      <protection/>
    </xf>
    <xf numFmtId="0" fontId="11" fillId="0" borderId="4" xfId="20" applyFont="1" applyFill="1" applyBorder="1" applyAlignment="1">
      <alignment horizontal="right" vertical="center" readingOrder="2"/>
      <protection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11" fillId="0" borderId="1" xfId="20" applyFont="1" applyBorder="1" applyAlignment="1">
      <alignment horizontal="center" vertical="top"/>
      <protection/>
    </xf>
    <xf numFmtId="0" fontId="11" fillId="0" borderId="1" xfId="20" applyFont="1" applyBorder="1" applyAlignment="1">
      <alignment horizontal="right" vertical="top"/>
      <protection/>
    </xf>
    <xf numFmtId="0" fontId="11" fillId="0" borderId="1" xfId="20" applyNumberFormat="1" applyFont="1" applyBorder="1" applyAlignment="1">
      <alignment horizontal="center" vertical="center"/>
      <protection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2" fillId="4" borderId="1" xfId="20" applyFont="1" applyFill="1" applyBorder="1" applyAlignment="1">
      <alignment horizontal="center" vertical="center"/>
      <protection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4" borderId="1" xfId="20" applyFont="1" applyFill="1" applyBorder="1" applyAlignment="1">
      <alignment horizontal="center" vertical="top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8" Type="http://schemas.openxmlformats.org/officeDocument/2006/relationships/worksheet" Target="worksheets/sheet6.xml" /><Relationship Id="rId4" Type="http://schemas.openxmlformats.org/officeDocument/2006/relationships/worksheet" Target="worksheets/sheet2.xml" /><Relationship Id="rId9" Type="http://schemas.openxmlformats.org/officeDocument/2006/relationships/sharedStrings" Target="sharedStrings.xml" /><Relationship Id="rId6" Type="http://schemas.openxmlformats.org/officeDocument/2006/relationships/worksheet" Target="worksheets/sheet4.xml" /><Relationship Id="rId10" Type="http://schemas.openxmlformats.org/officeDocument/2006/relationships/calcChain" Target="calcChain.xml" /><Relationship Id="rId3" Type="http://schemas.openxmlformats.org/officeDocument/2006/relationships/worksheet" Target="worksheets/sheet1.xml" /><Relationship Id="rId7" Type="http://schemas.openxmlformats.org/officeDocument/2006/relationships/worksheet" Target="worksheets/sheet5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E78C46C-EF23-40A1-9294-C60F4FBCE4A7}">
  <dimension ref="A3:E19"/>
  <sheetViews>
    <sheetView rightToLeft="1" workbookViewId="0" topLeftCell="A1">
      <selection pane="topLeft" activeCell="G26" sqref="G26"/>
    </sheetView>
  </sheetViews>
  <sheetFormatPr defaultRowHeight="14.25"/>
  <cols>
    <col min="1" max="2" width="15.125" customWidth="1"/>
  </cols>
  <sheetData>
    <row r="3" spans="1:5" ht="15.75">
      <c r="A3" s="1"/>
      <c r="B3" s="34" t="s">
        <v>0</v>
      </c>
      <c r="C3" s="35"/>
      <c r="D3" s="35"/>
      <c r="E3" s="35"/>
    </row>
    <row r="5" spans="1:5" ht="15">
      <c r="A5" s="2"/>
      <c r="B5" s="2"/>
      <c r="C5" s="3">
        <v>2020</v>
      </c>
      <c r="D5" s="3">
        <v>2021</v>
      </c>
      <c r="E5" s="3">
        <v>2022</v>
      </c>
    </row>
    <row r="6" spans="1:5" ht="15">
      <c r="A6" s="4" t="s">
        <v>1</v>
      </c>
      <c r="B6" s="5" t="s">
        <v>2</v>
      </c>
      <c r="C6" s="6">
        <v>8.5</v>
      </c>
      <c r="D6" s="6">
        <v>5</v>
      </c>
      <c r="E6" s="6">
        <v>5</v>
      </c>
    </row>
    <row r="7" spans="1:5" ht="15">
      <c r="A7" s="7"/>
      <c r="B7" s="5" t="s">
        <v>3</v>
      </c>
      <c r="C7" s="5">
        <v>6.1100000000000003</v>
      </c>
      <c r="D7" s="6">
        <v>3.496</v>
      </c>
      <c r="E7" s="6">
        <v>0.61699999999999999</v>
      </c>
    </row>
    <row r="8" spans="1:5" ht="4.5" customHeight="1">
      <c r="A8" s="8"/>
      <c r="B8" s="9"/>
      <c r="C8" s="10"/>
      <c r="D8" s="10"/>
      <c r="E8" s="10"/>
    </row>
    <row r="9" spans="1:5" ht="15">
      <c r="A9" s="4" t="s">
        <v>4</v>
      </c>
      <c r="B9" s="5" t="s">
        <v>5</v>
      </c>
      <c r="C9" s="6">
        <v>1</v>
      </c>
      <c r="D9" s="6">
        <v>1.5</v>
      </c>
      <c r="E9" s="6">
        <v>3.5</v>
      </c>
    </row>
    <row r="10" spans="1:5" ht="15">
      <c r="A10" s="7"/>
      <c r="B10" s="5" t="s">
        <v>3</v>
      </c>
      <c r="C10" s="6">
        <v>0.19300000000000001</v>
      </c>
      <c r="D10" s="6">
        <v>1.3029999999999999</v>
      </c>
      <c r="E10" s="6">
        <v>1.8919999999999999</v>
      </c>
    </row>
    <row r="11" spans="1:5" ht="4.5" customHeight="1">
      <c r="A11" s="8"/>
      <c r="B11" s="9"/>
      <c r="C11" s="10"/>
      <c r="D11" s="10"/>
      <c r="E11" s="10"/>
    </row>
    <row r="12" spans="1:5" ht="15">
      <c r="A12" s="4" t="s">
        <v>6</v>
      </c>
      <c r="B12" s="5" t="s">
        <v>2</v>
      </c>
      <c r="C12" s="6">
        <v>3.25</v>
      </c>
      <c r="D12" s="6">
        <v>6</v>
      </c>
      <c r="E12" s="6">
        <v>6</v>
      </c>
    </row>
    <row r="13" spans="1:5" ht="15">
      <c r="A13" s="7"/>
      <c r="B13" s="5" t="s">
        <v>3</v>
      </c>
      <c r="C13" s="6">
        <v>3.1680000000000001</v>
      </c>
      <c r="D13" s="6">
        <v>5.6189999999999998</v>
      </c>
      <c r="E13" s="6">
        <v>6</v>
      </c>
    </row>
    <row r="14" spans="1:5" ht="4.5" customHeight="1">
      <c r="A14" s="8"/>
      <c r="B14" s="9"/>
      <c r="C14" s="10"/>
      <c r="D14" s="10"/>
      <c r="E14" s="10"/>
    </row>
    <row r="15" spans="1:5" ht="15">
      <c r="A15" s="4" t="s">
        <v>7</v>
      </c>
      <c r="B15" s="5" t="s">
        <v>2</v>
      </c>
      <c r="C15" s="6">
        <v>1.6000000000000001</v>
      </c>
      <c r="D15" s="6">
        <v>0.5</v>
      </c>
      <c r="E15" s="6">
        <v>2.5</v>
      </c>
    </row>
    <row r="16" spans="1:5" ht="15">
      <c r="A16" s="7"/>
      <c r="B16" s="5" t="s">
        <v>3</v>
      </c>
      <c r="C16" s="6">
        <v>1.46</v>
      </c>
      <c r="D16" s="6">
        <v>0.33200000000000002</v>
      </c>
      <c r="E16" s="6">
        <v>2.1320000000000001</v>
      </c>
    </row>
    <row r="17" spans="1:5" ht="3.75" customHeight="1">
      <c r="A17" s="8"/>
      <c r="B17" s="9"/>
      <c r="C17" s="10"/>
      <c r="D17" s="10"/>
      <c r="E17" s="10"/>
    </row>
    <row r="18" spans="1:5" ht="15">
      <c r="A18" s="4" t="s">
        <v>8</v>
      </c>
      <c r="B18" s="5" t="s">
        <v>2</v>
      </c>
      <c r="C18" s="6">
        <v>0.75</v>
      </c>
      <c r="D18" s="6">
        <v>1</v>
      </c>
      <c r="E18" s="6">
        <v>2</v>
      </c>
    </row>
    <row r="19" spans="1:5" ht="15">
      <c r="A19" s="7"/>
      <c r="B19" s="5" t="s">
        <v>3</v>
      </c>
      <c r="C19" s="6">
        <v>0.73099999999999998</v>
      </c>
      <c r="D19" s="6">
        <v>0.91400000000000003</v>
      </c>
      <c r="E19" s="6">
        <v>1.96</v>
      </c>
    </row>
  </sheetData>
  <mergeCells count="5">
    <mergeCell ref="A6:A7"/>
    <mergeCell ref="A9:A10"/>
    <mergeCell ref="A12:A13"/>
    <mergeCell ref="A15:A16"/>
    <mergeCell ref="A18:A19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5888286-FA4F-4482-8584-2D67F04ADEF0}">
  <sheetPr>
    <tabColor rgb="FFCCFFFF"/>
  </sheetPr>
  <dimension ref="A1:D11"/>
  <sheetViews>
    <sheetView rightToLeft="1" zoomScale="115" zoomScaleNormal="115" workbookViewId="0" topLeftCell="A1">
      <selection pane="topLeft" activeCell="C25" sqref="C25"/>
    </sheetView>
  </sheetViews>
  <sheetFormatPr defaultRowHeight="14.25"/>
  <cols>
    <col min="2" max="2" width="28.625" bestFit="1" customWidth="1"/>
    <col min="3" max="3" width="11" bestFit="1" customWidth="1"/>
    <col min="4" max="4" width="12.625" customWidth="1"/>
    <col min="5" max="5" width="13.625" bestFit="1" customWidth="1"/>
  </cols>
  <sheetData>
    <row r="1" spans="1:4" ht="15">
      <c r="A1" s="13"/>
      <c r="B1" s="13"/>
      <c r="C1" s="13"/>
      <c r="D1" s="13"/>
    </row>
    <row r="2" spans="1:4" ht="15">
      <c r="A2" s="32" t="s">
        <v>135</v>
      </c>
      <c r="B2" s="13"/>
      <c r="C2" s="13"/>
      <c r="D2" s="13"/>
    </row>
    <row r="3" spans="1:4" ht="15">
      <c r="A3" s="13"/>
      <c r="B3" s="13"/>
      <c r="C3" s="13"/>
      <c r="D3" s="13"/>
    </row>
    <row r="4" spans="1:4" ht="14.25">
      <c r="A4" s="33" t="s">
        <v>9</v>
      </c>
      <c r="B4" s="33" t="s">
        <v>10</v>
      </c>
      <c r="C4" s="33" t="s">
        <v>11</v>
      </c>
      <c r="D4" s="33" t="s">
        <v>92</v>
      </c>
    </row>
    <row r="5" spans="1:4" ht="15">
      <c r="A5" s="17" t="s">
        <v>129</v>
      </c>
      <c r="B5" s="17" t="s">
        <v>130</v>
      </c>
      <c r="C5" s="25">
        <v>2022</v>
      </c>
      <c r="D5" s="19">
        <v>600000</v>
      </c>
    </row>
    <row r="6" spans="1:4" ht="15">
      <c r="A6" s="17" t="s">
        <v>136</v>
      </c>
      <c r="B6" s="17" t="s">
        <v>137</v>
      </c>
      <c r="C6" s="25">
        <v>2022</v>
      </c>
      <c r="D6" s="19">
        <v>399483</v>
      </c>
    </row>
    <row r="7" spans="1:4" ht="15">
      <c r="A7" s="17" t="s">
        <v>138</v>
      </c>
      <c r="B7" s="17" t="s">
        <v>139</v>
      </c>
      <c r="C7" s="25">
        <v>2022</v>
      </c>
      <c r="D7" s="19">
        <v>400000</v>
      </c>
    </row>
    <row r="8" spans="1:4" ht="15">
      <c r="A8" s="17" t="s">
        <v>140</v>
      </c>
      <c r="B8" s="17" t="s">
        <v>141</v>
      </c>
      <c r="C8" s="25">
        <v>2022</v>
      </c>
      <c r="D8" s="19">
        <v>281382</v>
      </c>
    </row>
    <row r="9" spans="1:4" ht="15">
      <c r="A9" s="17" t="s">
        <v>142</v>
      </c>
      <c r="B9" s="17" t="s">
        <v>143</v>
      </c>
      <c r="C9" s="25">
        <v>2022</v>
      </c>
      <c r="D9" s="19">
        <v>277139</v>
      </c>
    </row>
    <row r="10" spans="1:4" ht="15">
      <c r="A10" s="13"/>
      <c r="B10" s="13"/>
      <c r="C10" s="13"/>
      <c r="D10" s="13"/>
    </row>
    <row r="11" spans="1:4" ht="15">
      <c r="A11" s="13"/>
      <c r="B11" s="13"/>
      <c r="C11" s="13"/>
      <c r="D11" s="13"/>
    </row>
  </sheetData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92BBD69-6F01-4CAF-997E-A756AA3BF804}">
  <sheetPr>
    <tabColor rgb="FFFFCCFF"/>
  </sheetPr>
  <dimension ref="A1:E11"/>
  <sheetViews>
    <sheetView rightToLeft="1" zoomScale="115" zoomScaleNormal="115" workbookViewId="0" topLeftCell="A1">
      <selection pane="topLeft" activeCell="D5" sqref="D5:D8"/>
    </sheetView>
  </sheetViews>
  <sheetFormatPr defaultRowHeight="14.25"/>
  <cols>
    <col min="2" max="2" width="17.875" customWidth="1"/>
    <col min="3" max="3" width="11" bestFit="1" customWidth="1"/>
    <col min="4" max="4" width="13.625" bestFit="1" customWidth="1"/>
  </cols>
  <sheetData>
    <row r="1" spans="1:5" ht="15">
      <c r="A1" s="12"/>
      <c r="B1" s="12"/>
      <c r="C1" s="12"/>
      <c r="D1" s="12"/>
      <c r="E1" s="12"/>
    </row>
    <row r="2" spans="1:5" ht="15">
      <c r="A2" s="31" t="s">
        <v>7</v>
      </c>
      <c r="B2" s="12"/>
      <c r="C2" s="12"/>
      <c r="D2" s="12"/>
      <c r="E2" s="12"/>
    </row>
    <row r="3" spans="1:5" ht="15">
      <c r="A3" s="12"/>
      <c r="B3" s="12"/>
      <c r="C3" s="12"/>
      <c r="D3" s="12"/>
      <c r="E3" s="12"/>
    </row>
    <row r="4" spans="1:5" ht="15">
      <c r="A4" s="33" t="s">
        <v>9</v>
      </c>
      <c r="B4" s="33" t="s">
        <v>10</v>
      </c>
      <c r="C4" s="33" t="s">
        <v>11</v>
      </c>
      <c r="D4" s="33" t="s">
        <v>92</v>
      </c>
      <c r="E4" s="12"/>
    </row>
    <row r="5" spans="1:5" ht="15">
      <c r="A5" s="17" t="s">
        <v>129</v>
      </c>
      <c r="B5" s="17" t="s">
        <v>130</v>
      </c>
      <c r="C5" s="17">
        <v>2022</v>
      </c>
      <c r="D5" s="17">
        <v>875000</v>
      </c>
      <c r="E5" s="12"/>
    </row>
    <row r="6" spans="1:5" ht="15">
      <c r="A6" s="17" t="s">
        <v>115</v>
      </c>
      <c r="B6" s="17" t="s">
        <v>116</v>
      </c>
      <c r="C6" s="17">
        <v>2022</v>
      </c>
      <c r="D6" s="17">
        <v>293720</v>
      </c>
      <c r="E6" s="12"/>
    </row>
    <row r="7" spans="1:5" ht="15">
      <c r="A7" s="17" t="s">
        <v>131</v>
      </c>
      <c r="B7" s="17" t="s">
        <v>132</v>
      </c>
      <c r="C7" s="17">
        <v>2022</v>
      </c>
      <c r="D7" s="17">
        <v>560056</v>
      </c>
      <c r="E7" s="12"/>
    </row>
    <row r="8" spans="1:5" ht="15">
      <c r="A8" s="17" t="s">
        <v>133</v>
      </c>
      <c r="B8" s="17" t="s">
        <v>134</v>
      </c>
      <c r="C8" s="17">
        <v>2022</v>
      </c>
      <c r="D8" s="17">
        <v>403224</v>
      </c>
      <c r="E8" s="12"/>
    </row>
    <row r="9" spans="1:5" ht="16.5" customHeight="1">
      <c r="A9" s="13"/>
      <c r="B9" s="13"/>
      <c r="C9" s="13"/>
      <c r="D9" s="13"/>
      <c r="E9" s="12"/>
    </row>
    <row r="10" spans="1:5" ht="15">
      <c r="A10" s="12"/>
      <c r="B10" s="12"/>
      <c r="C10" s="12"/>
      <c r="D10" s="12"/>
      <c r="E10" s="12"/>
    </row>
    <row r="11" spans="1:5" ht="15">
      <c r="A11" s="12"/>
      <c r="B11" s="12"/>
      <c r="C11" s="12"/>
      <c r="D11" s="12"/>
      <c r="E11" s="12"/>
    </row>
  </sheetData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0CABCCC-ACC3-4ECC-8F64-133E99AB4BD8}">
  <sheetPr>
    <tabColor theme="9" tint="0.79998"/>
  </sheetPr>
  <dimension ref="A1:D8"/>
  <sheetViews>
    <sheetView rightToLeft="1" zoomScale="115" zoomScaleNormal="115" workbookViewId="0" topLeftCell="A1">
      <selection pane="topLeft" activeCell="D5" sqref="D5:D7"/>
    </sheetView>
  </sheetViews>
  <sheetFormatPr defaultRowHeight="14.25"/>
  <cols>
    <col min="2" max="2" width="12.875" customWidth="1"/>
    <col min="3" max="3" width="11.625" customWidth="1"/>
    <col min="4" max="4" width="10.25" bestFit="1" customWidth="1"/>
    <col min="5" max="5" width="14.125" customWidth="1"/>
  </cols>
  <sheetData>
    <row r="1" spans="1:4" ht="15">
      <c r="A1" s="12"/>
      <c r="B1" s="12"/>
      <c r="C1" s="12"/>
      <c r="D1" s="12"/>
    </row>
    <row r="2" spans="1:4" ht="15">
      <c r="A2" s="31" t="s">
        <v>123</v>
      </c>
      <c r="B2" s="12"/>
      <c r="C2" s="12"/>
      <c r="D2" s="12"/>
    </row>
    <row r="4" spans="1:4" ht="14.25">
      <c r="A4" s="33" t="s">
        <v>9</v>
      </c>
      <c r="B4" s="33" t="s">
        <v>10</v>
      </c>
      <c r="C4" s="33" t="s">
        <v>11</v>
      </c>
      <c r="D4" s="33" t="s">
        <v>92</v>
      </c>
    </row>
    <row r="5" spans="1:4" ht="14.25">
      <c r="A5" s="17" t="s">
        <v>93</v>
      </c>
      <c r="B5" s="17" t="s">
        <v>124</v>
      </c>
      <c r="C5" s="17">
        <v>2022</v>
      </c>
      <c r="D5" s="19">
        <v>2654512</v>
      </c>
    </row>
    <row r="6" spans="1:4" ht="14.25">
      <c r="A6" s="17" t="s">
        <v>125</v>
      </c>
      <c r="B6" s="17" t="s">
        <v>126</v>
      </c>
      <c r="C6" s="17">
        <v>2022</v>
      </c>
      <c r="D6" s="19">
        <v>2754763</v>
      </c>
    </row>
    <row r="7" spans="1:4" ht="14.25">
      <c r="A7" s="17" t="s">
        <v>127</v>
      </c>
      <c r="B7" s="17" t="s">
        <v>128</v>
      </c>
      <c r="C7" s="17">
        <v>2022</v>
      </c>
      <c r="D7" s="19">
        <v>590725</v>
      </c>
    </row>
    <row r="8" spans="1:4" ht="15">
      <c r="A8" s="13"/>
      <c r="B8" s="13"/>
      <c r="C8" s="13"/>
      <c r="D8" s="13"/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B6AF7B2-B3EC-40C1-AE6B-3D910E93C501}">
  <sheetPr>
    <tabColor theme="8" tint="0.79998"/>
  </sheetPr>
  <dimension ref="A1:E29"/>
  <sheetViews>
    <sheetView rightToLeft="1" zoomScale="115" zoomScaleNormal="115" workbookViewId="0" topLeftCell="A1">
      <selection pane="topLeft" activeCell="D5" sqref="D5:D25"/>
    </sheetView>
  </sheetViews>
  <sheetFormatPr defaultRowHeight="14.25"/>
  <cols>
    <col min="1" max="1" width="9" style="29"/>
    <col min="2" max="2" width="22.125" customWidth="1"/>
    <col min="3" max="3" width="11" style="30" bestFit="1" customWidth="1"/>
    <col min="4" max="4" width="9" style="30"/>
  </cols>
  <sheetData>
    <row r="1" spans="1:5" ht="15">
      <c r="A1" s="23"/>
      <c r="B1" s="12"/>
      <c r="C1" s="13"/>
      <c r="D1" s="13"/>
      <c r="E1" s="12"/>
    </row>
    <row r="2" spans="1:5" ht="15">
      <c r="A2" s="24" t="s">
        <v>4</v>
      </c>
      <c r="B2" s="12"/>
      <c r="C2" s="13"/>
      <c r="D2" s="13"/>
      <c r="E2" s="12"/>
    </row>
    <row r="3" spans="1:5" ht="15">
      <c r="A3" s="23"/>
      <c r="B3" s="12"/>
      <c r="C3" s="13"/>
      <c r="D3" s="13"/>
      <c r="E3" s="12"/>
    </row>
    <row r="4" spans="1:5" ht="15">
      <c r="A4" s="36" t="s">
        <v>9</v>
      </c>
      <c r="B4" s="36" t="s">
        <v>10</v>
      </c>
      <c r="C4" s="33" t="s">
        <v>11</v>
      </c>
      <c r="D4" s="33" t="s">
        <v>92</v>
      </c>
      <c r="E4" s="12"/>
    </row>
    <row r="5" spans="1:5" ht="15">
      <c r="A5" s="26" t="s">
        <v>93</v>
      </c>
      <c r="B5" s="27" t="s">
        <v>94</v>
      </c>
      <c r="C5" s="28">
        <v>2022</v>
      </c>
      <c r="D5" s="19">
        <v>9226</v>
      </c>
      <c r="E5" s="12"/>
    </row>
    <row r="6" spans="1:5" ht="15">
      <c r="A6" s="26" t="s">
        <v>95</v>
      </c>
      <c r="B6" s="27" t="s">
        <v>96</v>
      </c>
      <c r="C6" s="28">
        <v>2022</v>
      </c>
      <c r="D6" s="19">
        <v>18750</v>
      </c>
      <c r="E6" s="12"/>
    </row>
    <row r="7" spans="1:5" ht="15">
      <c r="A7" s="26" t="s">
        <v>97</v>
      </c>
      <c r="B7" s="27" t="s">
        <v>98</v>
      </c>
      <c r="C7" s="28">
        <v>2022</v>
      </c>
      <c r="D7" s="19">
        <v>368460</v>
      </c>
      <c r="E7" s="12"/>
    </row>
    <row r="8" spans="1:5" ht="15">
      <c r="A8" s="26" t="s">
        <v>99</v>
      </c>
      <c r="B8" s="27" t="s">
        <v>100</v>
      </c>
      <c r="C8" s="28">
        <v>2022</v>
      </c>
      <c r="D8" s="19">
        <v>108500</v>
      </c>
      <c r="E8" s="12"/>
    </row>
    <row r="9" spans="1:5" ht="15">
      <c r="A9" s="26" t="s">
        <v>99</v>
      </c>
      <c r="B9" s="27" t="s">
        <v>100</v>
      </c>
      <c r="C9" s="28">
        <v>2022</v>
      </c>
      <c r="D9" s="19">
        <v>50310</v>
      </c>
      <c r="E9" s="12"/>
    </row>
    <row r="10" spans="1:5" ht="15">
      <c r="A10" s="26" t="s">
        <v>101</v>
      </c>
      <c r="B10" s="27" t="s">
        <v>102</v>
      </c>
      <c r="C10" s="28">
        <v>2022</v>
      </c>
      <c r="D10" s="19">
        <v>18750</v>
      </c>
      <c r="E10" s="12"/>
    </row>
    <row r="11" spans="1:5" ht="15">
      <c r="A11" s="26" t="s">
        <v>103</v>
      </c>
      <c r="B11" s="27" t="s">
        <v>104</v>
      </c>
      <c r="C11" s="28">
        <v>2022</v>
      </c>
      <c r="D11" s="19">
        <v>575400</v>
      </c>
      <c r="E11" s="12"/>
    </row>
    <row r="12" spans="1:5" ht="15">
      <c r="A12" s="26" t="s">
        <v>105</v>
      </c>
      <c r="B12" s="27" t="s">
        <v>106</v>
      </c>
      <c r="C12" s="28">
        <v>2022</v>
      </c>
      <c r="D12" s="19">
        <v>18750</v>
      </c>
      <c r="E12" s="12"/>
    </row>
    <row r="13" spans="1:5" ht="15">
      <c r="A13" s="26" t="s">
        <v>107</v>
      </c>
      <c r="B13" s="27" t="s">
        <v>108</v>
      </c>
      <c r="C13" s="28">
        <v>2022</v>
      </c>
      <c r="D13" s="19">
        <v>18400</v>
      </c>
      <c r="E13" s="12"/>
    </row>
    <row r="14" spans="1:5" ht="15">
      <c r="A14" s="26" t="s">
        <v>109</v>
      </c>
      <c r="B14" s="27" t="s">
        <v>110</v>
      </c>
      <c r="C14" s="28">
        <v>2022</v>
      </c>
      <c r="D14" s="19">
        <v>128683</v>
      </c>
      <c r="E14" s="12"/>
    </row>
    <row r="15" spans="1:5" ht="15">
      <c r="A15" s="26" t="s">
        <v>111</v>
      </c>
      <c r="B15" s="27" t="s">
        <v>112</v>
      </c>
      <c r="C15" s="28">
        <v>2022</v>
      </c>
      <c r="D15" s="19">
        <v>11250</v>
      </c>
      <c r="E15" s="12"/>
    </row>
    <row r="16" spans="1:5" ht="15">
      <c r="A16" s="26" t="s">
        <v>109</v>
      </c>
      <c r="B16" s="27" t="s">
        <v>110</v>
      </c>
      <c r="C16" s="28">
        <v>2022</v>
      </c>
      <c r="D16" s="19">
        <v>60538</v>
      </c>
      <c r="E16" s="12"/>
    </row>
    <row r="17" spans="1:5" ht="15">
      <c r="A17" s="26" t="s">
        <v>97</v>
      </c>
      <c r="B17" s="27" t="s">
        <v>98</v>
      </c>
      <c r="C17" s="28">
        <v>2022</v>
      </c>
      <c r="D17" s="19">
        <v>48258</v>
      </c>
      <c r="E17" s="12"/>
    </row>
    <row r="18" spans="1:5" ht="15">
      <c r="A18" s="26" t="s">
        <v>113</v>
      </c>
      <c r="B18" s="27" t="s">
        <v>114</v>
      </c>
      <c r="C18" s="28">
        <v>2022</v>
      </c>
      <c r="D18" s="19">
        <v>18750</v>
      </c>
      <c r="E18" s="12"/>
    </row>
    <row r="19" spans="1:5" ht="15">
      <c r="A19" s="26" t="s">
        <v>115</v>
      </c>
      <c r="B19" s="27" t="s">
        <v>116</v>
      </c>
      <c r="C19" s="28">
        <v>2022</v>
      </c>
      <c r="D19" s="19">
        <v>18750</v>
      </c>
      <c r="E19" s="12"/>
    </row>
    <row r="20" spans="1:5" ht="15">
      <c r="A20" s="26" t="s">
        <v>103</v>
      </c>
      <c r="B20" s="27" t="s">
        <v>104</v>
      </c>
      <c r="C20" s="28">
        <v>2022</v>
      </c>
      <c r="D20" s="19">
        <v>355200</v>
      </c>
      <c r="E20" s="12"/>
    </row>
    <row r="21" spans="1:5" ht="15">
      <c r="A21" s="26" t="s">
        <v>117</v>
      </c>
      <c r="B21" s="27" t="s">
        <v>118</v>
      </c>
      <c r="C21" s="28">
        <v>2022</v>
      </c>
      <c r="D21" s="19">
        <v>18750</v>
      </c>
      <c r="E21" s="12"/>
    </row>
    <row r="22" spans="1:5" ht="15">
      <c r="A22" s="26" t="s">
        <v>51</v>
      </c>
      <c r="B22" s="27" t="s">
        <v>52</v>
      </c>
      <c r="C22" s="28">
        <v>2022</v>
      </c>
      <c r="D22" s="19">
        <v>18750</v>
      </c>
      <c r="E22" s="12"/>
    </row>
    <row r="23" spans="1:5" ht="15">
      <c r="A23" s="26" t="s">
        <v>89</v>
      </c>
      <c r="B23" s="27" t="s">
        <v>90</v>
      </c>
      <c r="C23" s="28">
        <v>2022</v>
      </c>
      <c r="D23" s="19">
        <v>18750</v>
      </c>
      <c r="E23" s="12"/>
    </row>
    <row r="24" spans="1:5" ht="15">
      <c r="A24" s="26" t="s">
        <v>119</v>
      </c>
      <c r="B24" s="27" t="s">
        <v>120</v>
      </c>
      <c r="C24" s="28">
        <v>2022</v>
      </c>
      <c r="D24" s="19">
        <v>1248</v>
      </c>
      <c r="E24" s="12"/>
    </row>
    <row r="25" spans="1:5" ht="15">
      <c r="A25" s="26" t="s">
        <v>121</v>
      </c>
      <c r="B25" s="27" t="s">
        <v>122</v>
      </c>
      <c r="C25" s="28">
        <v>2022</v>
      </c>
      <c r="D25" s="19">
        <v>7125</v>
      </c>
      <c r="E25" s="12"/>
    </row>
    <row r="26" spans="1:5" ht="15">
      <c r="A26" s="23"/>
      <c r="B26" s="12"/>
      <c r="C26" s="13"/>
      <c r="D26" s="13"/>
      <c r="E26" s="12"/>
    </row>
    <row r="27" spans="1:5" ht="15">
      <c r="A27" s="23"/>
      <c r="B27" s="12"/>
      <c r="C27" s="13"/>
      <c r="D27" s="13"/>
      <c r="E27" s="12"/>
    </row>
    <row r="28" spans="1:5" ht="15">
      <c r="A28" s="23"/>
      <c r="B28" s="12"/>
      <c r="C28" s="13"/>
      <c r="D28" s="13"/>
      <c r="E28" s="12"/>
    </row>
    <row r="29" spans="1:5" ht="15">
      <c r="A29" s="23"/>
      <c r="B29" s="12"/>
      <c r="C29" s="13"/>
      <c r="D29" s="13"/>
      <c r="E29" s="12"/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B1DA462-518F-46E9-9206-F0C19DA0DF77}">
  <sheetPr>
    <tabColor theme="7" tint="0.79998"/>
  </sheetPr>
  <dimension ref="A1:D43"/>
  <sheetViews>
    <sheetView rightToLeft="1" tabSelected="1" zoomScale="115" zoomScaleNormal="115" workbookViewId="0" topLeftCell="A1">
      <selection pane="topLeft" activeCell="F16" sqref="F16"/>
    </sheetView>
  </sheetViews>
  <sheetFormatPr defaultRowHeight="15"/>
  <cols>
    <col min="1" max="1" width="9" style="13"/>
    <col min="2" max="2" width="28.125" style="12" bestFit="1" customWidth="1"/>
    <col min="3" max="3" width="9.375" style="13" customWidth="1"/>
    <col min="4" max="4" width="10.875" style="13" customWidth="1"/>
    <col min="5" max="16384" width="9" style="12"/>
  </cols>
  <sheetData>
    <row r="1" spans="1:1" ht="15">
      <c r="A1" s="11" t="s">
        <v>144</v>
      </c>
    </row>
    <row r="3" spans="1:4" ht="15">
      <c r="A3" s="33" t="s">
        <v>9</v>
      </c>
      <c r="B3" s="33" t="s">
        <v>10</v>
      </c>
      <c r="C3" s="33" t="s">
        <v>11</v>
      </c>
      <c r="D3" s="33" t="s">
        <v>12</v>
      </c>
    </row>
    <row r="4" spans="1:4" ht="15">
      <c r="A4" s="14" t="s">
        <v>13</v>
      </c>
      <c r="B4" s="15" t="s">
        <v>14</v>
      </c>
      <c r="C4" s="14">
        <v>2022</v>
      </c>
      <c r="D4" s="16">
        <v>18478</v>
      </c>
    </row>
    <row r="5" spans="1:4" ht="15">
      <c r="A5" s="14" t="s">
        <v>15</v>
      </c>
      <c r="B5" s="15" t="s">
        <v>16</v>
      </c>
      <c r="C5" s="14">
        <v>2022</v>
      </c>
      <c r="D5" s="16">
        <v>12097</v>
      </c>
    </row>
    <row r="6" spans="1:4" ht="15">
      <c r="A6" s="14" t="s">
        <v>17</v>
      </c>
      <c r="B6" s="15" t="s">
        <v>18</v>
      </c>
      <c r="C6" s="14">
        <v>2022</v>
      </c>
      <c r="D6" s="16">
        <v>18750</v>
      </c>
    </row>
    <row r="7" spans="1:4" ht="15">
      <c r="A7" s="14" t="s">
        <v>19</v>
      </c>
      <c r="B7" s="15" t="s">
        <v>20</v>
      </c>
      <c r="C7" s="14">
        <v>2022</v>
      </c>
      <c r="D7" s="16">
        <v>18750</v>
      </c>
    </row>
    <row r="8" spans="1:4" ht="15">
      <c r="A8" s="14" t="s">
        <v>21</v>
      </c>
      <c r="B8" s="15" t="s">
        <v>22</v>
      </c>
      <c r="C8" s="14">
        <v>2022</v>
      </c>
      <c r="D8" s="16">
        <v>16948</v>
      </c>
    </row>
    <row r="9" spans="1:4" ht="15">
      <c r="A9" s="14" t="s">
        <v>23</v>
      </c>
      <c r="B9" s="15" t="s">
        <v>24</v>
      </c>
      <c r="C9" s="14">
        <v>2022</v>
      </c>
      <c r="D9" s="16">
        <v>14191</v>
      </c>
    </row>
    <row r="10" spans="1:4" ht="15">
      <c r="A10" s="14" t="s">
        <v>25</v>
      </c>
      <c r="B10" s="15" t="s">
        <v>26</v>
      </c>
      <c r="C10" s="14">
        <v>2022</v>
      </c>
      <c r="D10" s="16">
        <v>9810</v>
      </c>
    </row>
    <row r="11" spans="1:4" ht="15">
      <c r="A11" s="14" t="s">
        <v>27</v>
      </c>
      <c r="B11" s="15" t="s">
        <v>28</v>
      </c>
      <c r="C11" s="14">
        <v>2022</v>
      </c>
      <c r="D11" s="16">
        <v>12157</v>
      </c>
    </row>
    <row r="12" spans="1:4" ht="15">
      <c r="A12" s="14" t="s">
        <v>29</v>
      </c>
      <c r="B12" s="15" t="s">
        <v>30</v>
      </c>
      <c r="C12" s="14">
        <v>2022</v>
      </c>
      <c r="D12" s="16">
        <v>18750</v>
      </c>
    </row>
    <row r="13" spans="1:4" ht="15">
      <c r="A13" s="14" t="s">
        <v>31</v>
      </c>
      <c r="B13" s="15" t="s">
        <v>32</v>
      </c>
      <c r="C13" s="14">
        <v>2022</v>
      </c>
      <c r="D13" s="16">
        <v>17487</v>
      </c>
    </row>
    <row r="14" spans="1:4" ht="15">
      <c r="A14" s="14" t="s">
        <v>33</v>
      </c>
      <c r="B14" s="15" t="s">
        <v>34</v>
      </c>
      <c r="C14" s="14">
        <v>2022</v>
      </c>
      <c r="D14" s="16">
        <v>5444</v>
      </c>
    </row>
    <row r="15" spans="1:4" ht="15">
      <c r="A15" s="14" t="s">
        <v>35</v>
      </c>
      <c r="B15" s="15" t="s">
        <v>36</v>
      </c>
      <c r="C15" s="14">
        <v>2022</v>
      </c>
      <c r="D15" s="16">
        <v>18750</v>
      </c>
    </row>
    <row r="16" spans="1:4" ht="15">
      <c r="A16" s="14" t="s">
        <v>37</v>
      </c>
      <c r="B16" s="15" t="s">
        <v>38</v>
      </c>
      <c r="C16" s="14">
        <v>2022</v>
      </c>
      <c r="D16" s="16">
        <v>18750</v>
      </c>
    </row>
    <row r="17" spans="1:4" ht="15">
      <c r="A17" s="14" t="s">
        <v>39</v>
      </c>
      <c r="B17" s="15" t="s">
        <v>40</v>
      </c>
      <c r="C17" s="14">
        <v>2022</v>
      </c>
      <c r="D17" s="16">
        <v>18750</v>
      </c>
    </row>
    <row r="18" spans="1:4" ht="15">
      <c r="A18" s="14" t="s">
        <v>41</v>
      </c>
      <c r="B18" s="15" t="s">
        <v>42</v>
      </c>
      <c r="C18" s="14">
        <v>2022</v>
      </c>
      <c r="D18" s="16">
        <v>18750</v>
      </c>
    </row>
    <row r="19" spans="1:4" ht="15">
      <c r="A19" s="14" t="s">
        <v>43</v>
      </c>
      <c r="B19" s="15" t="s">
        <v>44</v>
      </c>
      <c r="C19" s="14">
        <v>2022</v>
      </c>
      <c r="D19" s="16">
        <v>17238</v>
      </c>
    </row>
    <row r="20" spans="1:4" ht="15">
      <c r="A20" s="14" t="s">
        <v>45</v>
      </c>
      <c r="B20" s="15" t="s">
        <v>46</v>
      </c>
      <c r="C20" s="14">
        <v>2022</v>
      </c>
      <c r="D20" s="16">
        <v>16673</v>
      </c>
    </row>
    <row r="21" spans="1:4" ht="15">
      <c r="A21" s="14" t="s">
        <v>47</v>
      </c>
      <c r="B21" s="15" t="s">
        <v>48</v>
      </c>
      <c r="C21" s="14">
        <v>2022</v>
      </c>
      <c r="D21" s="16">
        <v>13056</v>
      </c>
    </row>
    <row r="22" spans="1:4" ht="15">
      <c r="A22" s="14" t="s">
        <v>49</v>
      </c>
      <c r="B22" s="15" t="s">
        <v>50</v>
      </c>
      <c r="C22" s="14">
        <v>2022</v>
      </c>
      <c r="D22" s="16">
        <v>18750</v>
      </c>
    </row>
    <row r="23" spans="1:4" ht="15">
      <c r="A23" s="14" t="s">
        <v>51</v>
      </c>
      <c r="B23" s="15" t="s">
        <v>52</v>
      </c>
      <c r="C23" s="14">
        <v>2022</v>
      </c>
      <c r="D23" s="16">
        <v>7783</v>
      </c>
    </row>
    <row r="24" spans="1:4" ht="15">
      <c r="A24" s="14" t="s">
        <v>53</v>
      </c>
      <c r="B24" s="15" t="s">
        <v>54</v>
      </c>
      <c r="C24" s="14">
        <v>2022</v>
      </c>
      <c r="D24" s="16">
        <v>18750</v>
      </c>
    </row>
    <row r="25" spans="1:4" ht="15">
      <c r="A25" s="14" t="s">
        <v>55</v>
      </c>
      <c r="B25" s="15" t="s">
        <v>56</v>
      </c>
      <c r="C25" s="14">
        <v>2022</v>
      </c>
      <c r="D25" s="16">
        <v>18750</v>
      </c>
    </row>
    <row r="26" spans="1:4" ht="15">
      <c r="A26" s="14" t="s">
        <v>57</v>
      </c>
      <c r="B26" s="15" t="s">
        <v>58</v>
      </c>
      <c r="C26" s="14">
        <v>2022</v>
      </c>
      <c r="D26" s="16">
        <v>18750</v>
      </c>
    </row>
    <row r="27" spans="1:4" ht="15">
      <c r="A27" s="14" t="s">
        <v>59</v>
      </c>
      <c r="B27" s="15" t="s">
        <v>60</v>
      </c>
      <c r="C27" s="14">
        <v>2022</v>
      </c>
      <c r="D27" s="16">
        <v>0</v>
      </c>
    </row>
    <row r="28" spans="1:4" ht="15">
      <c r="A28" s="14" t="s">
        <v>61</v>
      </c>
      <c r="B28" s="15" t="s">
        <v>62</v>
      </c>
      <c r="C28" s="14">
        <v>2022</v>
      </c>
      <c r="D28" s="16">
        <v>18750</v>
      </c>
    </row>
    <row r="29" spans="1:4" ht="15">
      <c r="A29" s="14" t="s">
        <v>63</v>
      </c>
      <c r="B29" s="15" t="s">
        <v>64</v>
      </c>
      <c r="C29" s="14">
        <v>2022</v>
      </c>
      <c r="D29" s="16">
        <v>16308</v>
      </c>
    </row>
    <row r="30" spans="1:4" ht="15">
      <c r="A30" s="14" t="s">
        <v>65</v>
      </c>
      <c r="B30" s="15" t="s">
        <v>66</v>
      </c>
      <c r="C30" s="14">
        <v>2022</v>
      </c>
      <c r="D30" s="16">
        <v>16308</v>
      </c>
    </row>
    <row r="31" spans="1:4" ht="15">
      <c r="A31" s="14" t="s">
        <v>67</v>
      </c>
      <c r="B31" s="15" t="s">
        <v>68</v>
      </c>
      <c r="C31" s="14">
        <v>2022</v>
      </c>
      <c r="D31" s="16">
        <v>16308</v>
      </c>
    </row>
    <row r="32" spans="1:4" ht="15">
      <c r="A32" s="14" t="s">
        <v>69</v>
      </c>
      <c r="B32" s="15" t="s">
        <v>70</v>
      </c>
      <c r="C32" s="14">
        <v>2022</v>
      </c>
      <c r="D32" s="16">
        <v>17942</v>
      </c>
    </row>
    <row r="33" spans="1:4" ht="15">
      <c r="A33" s="14" t="s">
        <v>71</v>
      </c>
      <c r="B33" s="15" t="s">
        <v>72</v>
      </c>
      <c r="C33" s="14">
        <v>2022</v>
      </c>
      <c r="D33" s="16">
        <v>18750</v>
      </c>
    </row>
    <row r="34" spans="1:4" ht="15">
      <c r="A34" s="14" t="s">
        <v>73</v>
      </c>
      <c r="B34" s="15" t="s">
        <v>74</v>
      </c>
      <c r="C34" s="14">
        <v>2022</v>
      </c>
      <c r="D34" s="16">
        <v>16308</v>
      </c>
    </row>
    <row r="35" spans="1:4" ht="15">
      <c r="A35" s="14" t="s">
        <v>75</v>
      </c>
      <c r="B35" s="15" t="s">
        <v>76</v>
      </c>
      <c r="C35" s="14">
        <v>2022</v>
      </c>
      <c r="D35" s="16">
        <v>15175</v>
      </c>
    </row>
    <row r="36" spans="1:4" ht="15">
      <c r="A36" s="14" t="s">
        <v>77</v>
      </c>
      <c r="B36" s="15" t="s">
        <v>78</v>
      </c>
      <c r="C36" s="14">
        <v>2022</v>
      </c>
      <c r="D36" s="16">
        <v>18750</v>
      </c>
    </row>
    <row r="37" spans="1:4" ht="15">
      <c r="A37" s="14" t="s">
        <v>79</v>
      </c>
      <c r="B37" s="15" t="s">
        <v>80</v>
      </c>
      <c r="C37" s="14">
        <v>2022</v>
      </c>
      <c r="D37" s="16">
        <v>9657</v>
      </c>
    </row>
    <row r="38" spans="1:4" ht="15">
      <c r="A38" s="14" t="s">
        <v>81</v>
      </c>
      <c r="B38" s="15" t="s">
        <v>82</v>
      </c>
      <c r="C38" s="14">
        <v>2022</v>
      </c>
      <c r="D38" s="16">
        <v>9262</v>
      </c>
    </row>
    <row r="39" spans="1:4" ht="15">
      <c r="A39" s="17" t="s">
        <v>83</v>
      </c>
      <c r="B39" s="18" t="s">
        <v>84</v>
      </c>
      <c r="C39" s="14">
        <v>2022</v>
      </c>
      <c r="D39" s="19">
        <v>8594</v>
      </c>
    </row>
    <row r="40" spans="1:4" ht="15">
      <c r="A40" s="17" t="s">
        <v>85</v>
      </c>
      <c r="B40" s="18" t="s">
        <v>86</v>
      </c>
      <c r="C40" s="14">
        <v>2022</v>
      </c>
      <c r="D40" s="19">
        <v>18750</v>
      </c>
    </row>
    <row r="41" spans="1:4" ht="15">
      <c r="A41" s="17" t="s">
        <v>87</v>
      </c>
      <c r="B41" s="18" t="s">
        <v>88</v>
      </c>
      <c r="C41" s="14">
        <v>2022</v>
      </c>
      <c r="D41" s="19">
        <v>18750</v>
      </c>
    </row>
    <row r="42" spans="1:4" ht="15">
      <c r="A42" s="17" t="s">
        <v>89</v>
      </c>
      <c r="B42" s="20" t="s">
        <v>90</v>
      </c>
      <c r="C42" s="14">
        <v>2022</v>
      </c>
      <c r="D42" s="19">
        <v>30000</v>
      </c>
    </row>
    <row r="43" spans="1:4" ht="15">
      <c r="A43" s="21" t="s">
        <v>91</v>
      </c>
      <c r="D43" s="22">
        <f>SUM(D4:D42)</f>
        <v>617224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מרכז</vt:lpstr>
      <vt:lpstr>הנצחת רבנים </vt:lpstr>
      <vt:lpstr>הדרכה רוחנית</vt:lpstr>
      <vt:lpstr>פוריות</vt:lpstr>
      <vt:lpstr>טהרת המשפחה</vt:lpstr>
      <vt:lpstr>ראש קהילה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