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shka Samankalit\שירות מזכירויות\חוק חופש המידע\"/>
    </mc:Choice>
  </mc:AlternateContent>
  <bookViews>
    <workbookView xWindow="-120" yWindow="-120" windowWidth="29040" windowHeight="17640" activeTab="0"/>
  </bookViews>
  <sheets>
    <sheet name="גיליון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05" i="1" l="1"/>
</calcChain>
</file>

<file path=xl/sharedStrings.xml><?xml version="1.0" encoding="utf-8"?>
<sst xmlns="http://schemas.openxmlformats.org/spreadsheetml/2006/main" count="544" uniqueCount="401">
  <si>
    <t>מס' סידורי</t>
  </si>
  <si>
    <t>שם משפחה</t>
  </si>
  <si>
    <t>שם פרטי</t>
  </si>
  <si>
    <t>תאריך לידה</t>
  </si>
  <si>
    <t>תאריך לידה עברי</t>
  </si>
  <si>
    <t>גיל</t>
  </si>
  <si>
    <t>תאריך מינוי</t>
  </si>
  <si>
    <t>ותק</t>
  </si>
  <si>
    <t>תאריך מינוי אב"ד</t>
  </si>
  <si>
    <t>תאריך מינוי בי"ד גדול או ראב"ד</t>
  </si>
  <si>
    <t>תאריך סיום אב"ד</t>
  </si>
  <si>
    <t>תאריך פרישה לועזי</t>
  </si>
  <si>
    <t>תאריך פרישה עברי</t>
  </si>
  <si>
    <t>ותק בפרישה</t>
  </si>
  <si>
    <t>עיר כהונה</t>
  </si>
  <si>
    <t>תל אביב</t>
  </si>
  <si>
    <t>אשדוד</t>
  </si>
  <si>
    <t>טולידאנו</t>
  </si>
  <si>
    <t>מרדכי</t>
  </si>
  <si>
    <t>א' ניסן  תשי"א</t>
  </si>
  <si>
    <t>ח' אייר תשפ"א</t>
  </si>
  <si>
    <t>ירושלים</t>
  </si>
  <si>
    <t>זמיר</t>
  </si>
  <si>
    <t>יעקב</t>
  </si>
  <si>
    <t>י' אייר תשי"ב</t>
  </si>
  <si>
    <t>הגדול</t>
  </si>
  <si>
    <t>ג' אייר תשפ"ב</t>
  </si>
  <si>
    <t>רוזנטל</t>
  </si>
  <si>
    <t>אליהו</t>
  </si>
  <si>
    <t>י' סיון תשי"ב</t>
  </si>
  <si>
    <t>ג' סיון תשפ"ב</t>
  </si>
  <si>
    <t>שריון</t>
  </si>
  <si>
    <t>גדעון</t>
  </si>
  <si>
    <t>י"ח שבט תשי"ג</t>
  </si>
  <si>
    <t>דיין בכיר</t>
  </si>
  <si>
    <t>י"א שבט תשפ"ג</t>
  </si>
  <si>
    <t>בר אור</t>
  </si>
  <si>
    <t>ד'  אדר תשי"ג</t>
  </si>
  <si>
    <t>כ"ז שבט תשפ"ג</t>
  </si>
  <si>
    <t>תם</t>
  </si>
  <si>
    <t>שלמה</t>
  </si>
  <si>
    <t>י' אייר תשי"ג</t>
  </si>
  <si>
    <t>ג' אייר תשפ"ג</t>
  </si>
  <si>
    <t>דוד</t>
  </si>
  <si>
    <t>יוסף</t>
  </si>
  <si>
    <t>יצחק</t>
  </si>
  <si>
    <t>פריד</t>
  </si>
  <si>
    <t>שמואל צבי</t>
  </si>
  <si>
    <t>ב' אלול תשי"ג</t>
  </si>
  <si>
    <t>כ"ה אב תשפ"ג</t>
  </si>
  <si>
    <t>בזק</t>
  </si>
  <si>
    <t>חיים</t>
  </si>
  <si>
    <t>ז' כסלו תשי"ד</t>
  </si>
  <si>
    <t>כ"ט חשון תשפ"ד</t>
  </si>
  <si>
    <t>טבריה-צפת</t>
  </si>
  <si>
    <t xml:space="preserve">סלומון </t>
  </si>
  <si>
    <t>חיים יעקב</t>
  </si>
  <si>
    <t>כ"א טבת תשי"ד</t>
  </si>
  <si>
    <t>י"ד טבת תשפ"ד</t>
  </si>
  <si>
    <t xml:space="preserve">בירנבאום </t>
  </si>
  <si>
    <t>צבי</t>
  </si>
  <si>
    <t>י' אב תשי"ד</t>
  </si>
  <si>
    <t>ד' אב תשפ"ד</t>
  </si>
  <si>
    <t>איגרא</t>
  </si>
  <si>
    <t>אליעזר</t>
  </si>
  <si>
    <t>י"א אב תשי"ד</t>
  </si>
  <si>
    <t>ה' אב תשפ"ד</t>
  </si>
  <si>
    <t>עמוס</t>
  </si>
  <si>
    <t>מיכאל</t>
  </si>
  <si>
    <t>י"ז כסלו תשט"ו</t>
  </si>
  <si>
    <t>י' כסלו תשפ"ה</t>
  </si>
  <si>
    <t>שפירא</t>
  </si>
  <si>
    <t>ט"ז טבת תשט"ו</t>
  </si>
  <si>
    <t>ט' טבת תשפ"ה</t>
  </si>
  <si>
    <t xml:space="preserve">רוזנטל </t>
  </si>
  <si>
    <t>ישראל דב</t>
  </si>
  <si>
    <t xml:space="preserve">ב' אב תשט"ו </t>
  </si>
  <si>
    <t>כ"ד תמוז תשפ"ה</t>
  </si>
  <si>
    <t>חיפה</t>
  </si>
  <si>
    <t>מלכא</t>
  </si>
  <si>
    <t>כ"ח חשון תשט"ז</t>
  </si>
  <si>
    <t>כ"א חשון תשפ"ו</t>
  </si>
  <si>
    <t>שחור</t>
  </si>
  <si>
    <t>יהודה</t>
  </si>
  <si>
    <t>ז' טבת תשי"ז</t>
  </si>
  <si>
    <t>ל' כסלו תשפ"ז</t>
  </si>
  <si>
    <t>רחובות</t>
  </si>
  <si>
    <t>לרר</t>
  </si>
  <si>
    <t>יגאל ירחמיאל</t>
  </si>
  <si>
    <t>י' שבט תשי"ז</t>
  </si>
  <si>
    <t>ג' שבט תשפ"ז</t>
  </si>
  <si>
    <t>פתח תקוה</t>
  </si>
  <si>
    <t>שור</t>
  </si>
  <si>
    <t>משה שלום</t>
  </si>
  <si>
    <t>ט"ו אדר ב' תשי"ז</t>
  </si>
  <si>
    <t>כ"ח אדר א' תשפ"ז</t>
  </si>
  <si>
    <t>לביא</t>
  </si>
  <si>
    <t>אוריאל</t>
  </si>
  <si>
    <t>כ"ב  אדר ב תשי"ז</t>
  </si>
  <si>
    <t>ט"ו  אדר ב תשפ"ז</t>
  </si>
  <si>
    <t xml:space="preserve">דרעי </t>
  </si>
  <si>
    <t>ג' אב תשי"ז</t>
  </si>
  <si>
    <t xml:space="preserve"> 1/6/99-ראב"ד ב"ש</t>
  </si>
  <si>
    <t>כ"ה תמוז תשפ"ז</t>
  </si>
  <si>
    <t>באר שבע</t>
  </si>
  <si>
    <t>דרשביץ</t>
  </si>
  <si>
    <t>אהרון</t>
  </si>
  <si>
    <t>כ"ז תשרי תשי"ח</t>
  </si>
  <si>
    <t>כ' תשרי תשפ"ח</t>
  </si>
  <si>
    <t>עמראני</t>
  </si>
  <si>
    <t>אחיעזר</t>
  </si>
  <si>
    <t>ל' כסלו תשי"ח</t>
  </si>
  <si>
    <t>כ"ב כסלו תשפ"ח</t>
  </si>
  <si>
    <t>בצרי</t>
  </si>
  <si>
    <t>משה</t>
  </si>
  <si>
    <t>ב' סיון תשי"ח</t>
  </si>
  <si>
    <t>כ"ד אייר תשפ"ח</t>
  </si>
  <si>
    <t>קהאן</t>
  </si>
  <si>
    <t>מאיר</t>
  </si>
  <si>
    <t>י"ט אלול תשי"ח</t>
  </si>
  <si>
    <t>י"ב אלול תשפ"ח</t>
  </si>
  <si>
    <t>שינדלר</t>
  </si>
  <si>
    <t>אברהם</t>
  </si>
  <si>
    <t>ד' כסלו תשי"ט</t>
  </si>
  <si>
    <t>כ"ו חשון תשפ"ט</t>
  </si>
  <si>
    <t>נהרי</t>
  </si>
  <si>
    <t>מימון</t>
  </si>
  <si>
    <t>כ"ז אלול תשי"ט</t>
  </si>
  <si>
    <t>כ' תשרי תש"צ</t>
  </si>
  <si>
    <t>בן יעקב</t>
  </si>
  <si>
    <t>ג' תשרי תש"כ</t>
  </si>
  <si>
    <t>כ"ה תשרי תש"צ</t>
  </si>
  <si>
    <t>שושן</t>
  </si>
  <si>
    <t>ד' תשרי תש"כ</t>
  </si>
  <si>
    <t>כ"ו תשרי תש"צ</t>
  </si>
  <si>
    <t>יגודה</t>
  </si>
  <si>
    <t>ו' חשון תש"כ</t>
  </si>
  <si>
    <t>כ"ח חשון תש"צ</t>
  </si>
  <si>
    <t>עובדיה</t>
  </si>
  <si>
    <t>ה' אב תש"כ</t>
  </si>
  <si>
    <t>כ"ז תמוז תש"צ</t>
  </si>
  <si>
    <t>מייזלס</t>
  </si>
  <si>
    <t>י' אב תש"כ</t>
  </si>
  <si>
    <t>ג' אב תש"צ</t>
  </si>
  <si>
    <t>נתניה</t>
  </si>
  <si>
    <t xml:space="preserve">שטיינהויז </t>
  </si>
  <si>
    <t>יעקב מאיר</t>
  </si>
  <si>
    <t>י"ב כסלו תשכ"א</t>
  </si>
  <si>
    <t>ד' כסלו תשצ"א</t>
  </si>
  <si>
    <t>אשקלון</t>
  </si>
  <si>
    <t>פרדס</t>
  </si>
  <si>
    <t xml:space="preserve">שניאור </t>
  </si>
  <si>
    <t>ג'  אדר תשכ"א</t>
  </si>
  <si>
    <t>כ"ה שבט תשצ"א</t>
  </si>
  <si>
    <t xml:space="preserve">כהן </t>
  </si>
  <si>
    <t>אפרים</t>
  </si>
  <si>
    <t>י"א ניסן תשכ"א</t>
  </si>
  <si>
    <t>ג' ניסן תשצ"א</t>
  </si>
  <si>
    <t>וקנין</t>
  </si>
  <si>
    <t>ג' אייר תשכ"א</t>
  </si>
  <si>
    <t>כ"ד ניסן תשצ"א</t>
  </si>
  <si>
    <t xml:space="preserve">אדרי </t>
  </si>
  <si>
    <t>דניאל</t>
  </si>
  <si>
    <t>כ"ח  אדר תשכ"ב</t>
  </si>
  <si>
    <t>כ'  אדר תשצ"ב</t>
  </si>
  <si>
    <t xml:space="preserve">צדוק </t>
  </si>
  <si>
    <t>כ"ו אייר תשכ"ב</t>
  </si>
  <si>
    <t>י"ט סיון תשצ"ב</t>
  </si>
  <si>
    <t>לרנר</t>
  </si>
  <si>
    <t>יאיר</t>
  </si>
  <si>
    <t>כ"ז אייר תשכ"ב</t>
  </si>
  <si>
    <t>כ' סיון תשצ"ב</t>
  </si>
  <si>
    <t>הלוי</t>
  </si>
  <si>
    <t>אבירן</t>
  </si>
  <si>
    <t>ט' תמוז תשכ"ב</t>
  </si>
  <si>
    <t>ב' אב תשצ"ב</t>
  </si>
  <si>
    <t>בירדוגו</t>
  </si>
  <si>
    <t>י"ד תמוז תשכ"ב</t>
  </si>
  <si>
    <t>ז' אב תשצ"ב</t>
  </si>
  <si>
    <t>לוז-אילוז</t>
  </si>
  <si>
    <t>ציון</t>
  </si>
  <si>
    <t>י"א ניסן תשכ"ג</t>
  </si>
  <si>
    <t>ה' ניסן תשצ"ג</t>
  </si>
  <si>
    <t>גודיס</t>
  </si>
  <si>
    <t>כ"ז תמוז תשכ"ג</t>
  </si>
  <si>
    <t>כ"א תמוז תשצ"ג</t>
  </si>
  <si>
    <t>כהן</t>
  </si>
  <si>
    <t>זבדיה</t>
  </si>
  <si>
    <t>י"ב תשרי תשכ"ד</t>
  </si>
  <si>
    <t>ראב"ד: 6/9/2017</t>
  </si>
  <si>
    <t>ו' תשרי תשצ"ד</t>
  </si>
  <si>
    <t>בוגרד</t>
  </si>
  <si>
    <t>י"ז מרחשוון תשכ"ד</t>
  </si>
  <si>
    <t>י' חשון תשצ"ד</t>
  </si>
  <si>
    <t>האגר</t>
  </si>
  <si>
    <t>מנחם</t>
  </si>
  <si>
    <t>י"א אב תשכ"ד</t>
  </si>
  <si>
    <t>ג' אב תשצ"ד</t>
  </si>
  <si>
    <t xml:space="preserve">שני </t>
  </si>
  <si>
    <t>פרימן</t>
  </si>
  <si>
    <t>כ"ח שבט תשכ"ה</t>
  </si>
  <si>
    <t>כ' שבט תשצ"ה</t>
  </si>
  <si>
    <t xml:space="preserve">בוכריס </t>
  </si>
  <si>
    <t>ישי</t>
  </si>
  <si>
    <t>י"ט תמוז תשכ"ה</t>
  </si>
  <si>
    <t>י"א תמוז תשצ"ה</t>
  </si>
  <si>
    <t>אליהו אריאל</t>
  </si>
  <si>
    <t>כ"ג אב תשכ"ה</t>
  </si>
  <si>
    <t>ט"ו אב תשצ"ה</t>
  </si>
  <si>
    <t>וידאל</t>
  </si>
  <si>
    <t>חיים ויקטור</t>
  </si>
  <si>
    <t>י"ב חשון תשכ"ו</t>
  </si>
  <si>
    <t>ד' חשון תשצ"ו</t>
  </si>
  <si>
    <t>אריה</t>
  </si>
  <si>
    <t>כ"ג חשון תשכ"ו</t>
  </si>
  <si>
    <t>ט"ו חשון תשצ"ו</t>
  </si>
  <si>
    <t>מרוה</t>
  </si>
  <si>
    <t>ט"ז כסלו תשכ"ו</t>
  </si>
  <si>
    <t>ח' כסלו תשצ"ו</t>
  </si>
  <si>
    <t>לוי</t>
  </si>
  <si>
    <t>ט"ז טבת תשכ"ו</t>
  </si>
  <si>
    <t>ז' טבת תשצ"ו</t>
  </si>
  <si>
    <t xml:space="preserve">אמסלם </t>
  </si>
  <si>
    <t>י' טבת תשכ"ז</t>
  </si>
  <si>
    <t>ד' טבת תשצ"ז</t>
  </si>
  <si>
    <t>גלב</t>
  </si>
  <si>
    <t>רפאל</t>
  </si>
  <si>
    <t>כ"ב שבט תשכ"ז</t>
  </si>
  <si>
    <t>ט"ז שבט תשצ"ז</t>
  </si>
  <si>
    <t xml:space="preserve">רפפורט </t>
  </si>
  <si>
    <t>ה' אדר ב תשכ"ז</t>
  </si>
  <si>
    <t>כ"ט אדר תשצ"ז</t>
  </si>
  <si>
    <t>נבון</t>
  </si>
  <si>
    <t>ירון</t>
  </si>
  <si>
    <t>י"ט אדר ב' תשכ"ז</t>
  </si>
  <si>
    <t>י"ד ניסן תשצ"ז</t>
  </si>
  <si>
    <t>שמעון</t>
  </si>
  <si>
    <t>כ"ו אדר ב תשכ"ז</t>
  </si>
  <si>
    <t>כ"א ניסן תשצ"ז</t>
  </si>
  <si>
    <t>מונדשיין</t>
  </si>
  <si>
    <t>פנחס</t>
  </si>
  <si>
    <t>ב' אייר תשכ"ז</t>
  </si>
  <si>
    <t>כ"ו אייר תשצ"ז</t>
  </si>
  <si>
    <t>הייזלר</t>
  </si>
  <si>
    <t>נפתלי צבי</t>
  </si>
  <si>
    <t>ט"ו סיוון תשכ"ז</t>
  </si>
  <si>
    <t>ח' תמוז תשצ"ז</t>
  </si>
  <si>
    <t>אשכנזי</t>
  </si>
  <si>
    <t>כ"ד תמוז תשכ"ז</t>
  </si>
  <si>
    <t>י"ט אב תשצ"ז</t>
  </si>
  <si>
    <t xml:space="preserve">ינאי </t>
  </si>
  <si>
    <t>אריאל</t>
  </si>
  <si>
    <t>ט"ז אב תשכ"ז</t>
  </si>
  <si>
    <t>י' אלול תשצ"ז</t>
  </si>
  <si>
    <t>חזן</t>
  </si>
  <si>
    <t>שמואל אברהם</t>
  </si>
  <si>
    <t>כ"ג אלול תשכ"ז</t>
  </si>
  <si>
    <t>י"ח תשרי תשצ"ח</t>
  </si>
  <si>
    <t>הכהן רבין</t>
  </si>
  <si>
    <t>בן ציון</t>
  </si>
  <si>
    <t>י"ט תשרי תשכ"ח</t>
  </si>
  <si>
    <t>י"ג חשון תשצ"ח</t>
  </si>
  <si>
    <t>בן שמעון</t>
  </si>
  <si>
    <t>כ"ז סיון תשכ"ח</t>
  </si>
  <si>
    <t>י"ט סיון תשצ"ח</t>
  </si>
  <si>
    <t>אבידר</t>
  </si>
  <si>
    <t>אלון</t>
  </si>
  <si>
    <t>כ"ז אב תשכ"ח</t>
  </si>
  <si>
    <t>י"ט אב תשצ"ח</t>
  </si>
  <si>
    <t>אטיאס</t>
  </si>
  <si>
    <t>בנימין</t>
  </si>
  <si>
    <t>י"ב אלול תשכ"ח</t>
  </si>
  <si>
    <t>ראב"ד: 21/2/12</t>
  </si>
  <si>
    <t>ד' אלול תשצ"ח</t>
  </si>
  <si>
    <t>גרוזמן</t>
  </si>
  <si>
    <t>כ"ו תשרי תשכ"ט</t>
  </si>
  <si>
    <t>י"ח תשרי תשצ"ט</t>
  </si>
  <si>
    <t xml:space="preserve">כהנא </t>
  </si>
  <si>
    <t>ז' שבט תשכ"ט</t>
  </si>
  <si>
    <t>כ"ט טבת תשצ"ט</t>
  </si>
  <si>
    <t>טופיק</t>
  </si>
  <si>
    <t>י"ב אב תשכ"ט</t>
  </si>
  <si>
    <t>ה' אב תשצ"ט</t>
  </si>
  <si>
    <t xml:space="preserve">רלב"ג </t>
  </si>
  <si>
    <t>כ"ח  אדר תש"ל</t>
  </si>
  <si>
    <t>ראב"ד: 12/8/18</t>
  </si>
  <si>
    <t>כ'  אדר ת"ת</t>
  </si>
  <si>
    <t>ציוני</t>
  </si>
  <si>
    <t>כ"ו אייר תש"ל</t>
  </si>
  <si>
    <t>י"ט סיון ת"ת</t>
  </si>
  <si>
    <t>בר שלטון</t>
  </si>
  <si>
    <t>ח' סיון תש"ל</t>
  </si>
  <si>
    <t>ל' סיון ת"ת</t>
  </si>
  <si>
    <t>אייל</t>
  </si>
  <si>
    <t>ט"ז תמוז תש"ל</t>
  </si>
  <si>
    <t>ט' אב ת"ת</t>
  </si>
  <si>
    <t>זן-בר</t>
  </si>
  <si>
    <t>איתן</t>
  </si>
  <si>
    <t>כ"ה אב תש"ל</t>
  </si>
  <si>
    <t>י"ז אלול ת"ת</t>
  </si>
  <si>
    <t>חביב</t>
  </si>
  <si>
    <t>ט' כסלו תשל"א</t>
  </si>
  <si>
    <t>ב' טבת תת"א</t>
  </si>
  <si>
    <t>שוייצר</t>
  </si>
  <si>
    <t>כ"ב שבט תשל"א</t>
  </si>
  <si>
    <t>ט"ו אדר תת"א</t>
  </si>
  <si>
    <t>שפנייר</t>
  </si>
  <si>
    <t>אבידן</t>
  </si>
  <si>
    <t>י"א אייר תשל"א</t>
  </si>
  <si>
    <t>ד' אייר תת"א</t>
  </si>
  <si>
    <t>מכמן</t>
  </si>
  <si>
    <t>עודד</t>
  </si>
  <si>
    <t>כ"ח אייר תשל"א</t>
  </si>
  <si>
    <t>כ"א אייר תת"א</t>
  </si>
  <si>
    <t xml:space="preserve">לסרי </t>
  </si>
  <si>
    <t>כ"ח אב תשל"א</t>
  </si>
  <si>
    <t>כ"א אב תת"א</t>
  </si>
  <si>
    <t>אמיתי</t>
  </si>
  <si>
    <t>גרשום אביגדור</t>
  </si>
  <si>
    <t>ט' תשרי תשל"ב</t>
  </si>
  <si>
    <t>ב' תשרי תת"ב</t>
  </si>
  <si>
    <t>עמאר</t>
  </si>
  <si>
    <t>ח' כסלו תשל"ב</t>
  </si>
  <si>
    <t>ב' כסלו תת"ב</t>
  </si>
  <si>
    <t>אושינסקי</t>
  </si>
  <si>
    <t>י"ב כסלו תשל"ב</t>
  </si>
  <si>
    <t>ו' כסלו תת"ב</t>
  </si>
  <si>
    <t xml:space="preserve">שטסמן </t>
  </si>
  <si>
    <t>כ"ז כסלו תשל"ב</t>
  </si>
  <si>
    <t>כ"א כסלו תת"ב</t>
  </si>
  <si>
    <t>זרביב</t>
  </si>
  <si>
    <t>אברהם דב</t>
  </si>
  <si>
    <t>ז' שבט תשל"ב</t>
  </si>
  <si>
    <t>א' שבט תת"ב</t>
  </si>
  <si>
    <t>סיני</t>
  </si>
  <si>
    <t>ה' אייר תשל"ב</t>
  </si>
  <si>
    <t>כ"ח ניסן תת"ב</t>
  </si>
  <si>
    <t>צרור</t>
  </si>
  <si>
    <t>כ"ב אייר תשל"ב</t>
  </si>
  <si>
    <t>ט"ו אייר תת"ב</t>
  </si>
  <si>
    <t>עלי</t>
  </si>
  <si>
    <t>אלעד</t>
  </si>
  <si>
    <t>י"ב תמוז תשל"ב</t>
  </si>
  <si>
    <t>ה' תמוז תת"ב</t>
  </si>
  <si>
    <t>רבינוביץ</t>
  </si>
  <si>
    <t>יוסף יצחק</t>
  </si>
  <si>
    <t>ח' שבט תשל"ג</t>
  </si>
  <si>
    <t>כ"ח טבת תת"ג</t>
  </si>
  <si>
    <t>שחר</t>
  </si>
  <si>
    <t>עדו</t>
  </si>
  <si>
    <t>ט"ו אייר תשל"ג</t>
  </si>
  <si>
    <t>ו' אייר תת"ג</t>
  </si>
  <si>
    <t>שלוש</t>
  </si>
  <si>
    <t>כ"ה תמוז תשל"ג</t>
  </si>
  <si>
    <t>ראב"ד: 25/10/15</t>
  </si>
  <si>
    <t>ט"ז תמוז תת"ג</t>
  </si>
  <si>
    <t>כץ</t>
  </si>
  <si>
    <t>י"ב אב תשל"ג</t>
  </si>
  <si>
    <t>ג' אב תת"ג</t>
  </si>
  <si>
    <t>הרוש</t>
  </si>
  <si>
    <t>ח' חשוון תשל"ה</t>
  </si>
  <si>
    <t>ב' חשון תת"ה</t>
  </si>
  <si>
    <t>שרעבי</t>
  </si>
  <si>
    <t>כ"ז אב תשל"ז</t>
  </si>
  <si>
    <t>י"ט אב תת"ה</t>
  </si>
  <si>
    <t>בן מנחם</t>
  </si>
  <si>
    <t>יהודה יאיר</t>
  </si>
  <si>
    <t>כ"ט כסלו תשל"ו</t>
  </si>
  <si>
    <t>כ"ג כסלו תת"ו</t>
  </si>
  <si>
    <t>גאופטמן</t>
  </si>
  <si>
    <t>אברהם צבי</t>
  </si>
  <si>
    <t>ט"ז אדר תשל"ו</t>
  </si>
  <si>
    <t>י' אדר תת"ו</t>
  </si>
  <si>
    <t>י"ט סיון תשל"ו</t>
  </si>
  <si>
    <t>י"א סיון תת"ו</t>
  </si>
  <si>
    <t>ווגל</t>
  </si>
  <si>
    <t>בצלאל</t>
  </si>
  <si>
    <t>ח' שבט תשל"ט</t>
  </si>
  <si>
    <t>ב' אדר א' תת"ט</t>
  </si>
  <si>
    <t>אליהו זאדע</t>
  </si>
  <si>
    <t>ו' חשון תש"ם</t>
  </si>
  <si>
    <t>ל' תשרי תת"י</t>
  </si>
  <si>
    <t>נשר</t>
  </si>
  <si>
    <t>נחמיה</t>
  </si>
  <si>
    <t>ד' ניסן תש"ם</t>
  </si>
  <si>
    <t>כ"ה אדר תת"י</t>
  </si>
  <si>
    <t>בוקשפן</t>
  </si>
  <si>
    <t>כ"ד תמוז תש"ם</t>
  </si>
  <si>
    <t>ט"ז תמוז תת"י</t>
  </si>
  <si>
    <t>דומב</t>
  </si>
  <si>
    <t>שמואל חיים</t>
  </si>
  <si>
    <t>כ"א חשוון תשמ"א</t>
  </si>
  <si>
    <t>י"ד חשון תתי"א</t>
  </si>
  <si>
    <t>בוארון</t>
  </si>
  <si>
    <t>ינון</t>
  </si>
  <si>
    <t>ו' כסלו תשמ"א</t>
  </si>
  <si>
    <t>כ"ח חשון תתי"א</t>
  </si>
  <si>
    <t>תל אביב+אריאל</t>
  </si>
  <si>
    <t>ירושלים +אשדוד</t>
  </si>
  <si>
    <t>אשדוד+ירושלים</t>
  </si>
  <si>
    <t>תל אביב+אשדוד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</si>
</sst>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12"/>
      <name val="David"/>
      <family val="2"/>
      <charset val="177"/>
    </font>
    <font>
      <sz val="11"/>
      <name val="David"/>
      <family val="2"/>
      <charset val="177"/>
    </font>
    <font>
      <sz val="8"/>
      <name val="David"/>
      <family val="2"/>
      <charset val="177"/>
    </font>
    <font>
      <sz val="9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6">
    <xf numFmtId="0" fontId="0" fillId="0" borderId="0" xfId="0"/>
    <xf numFmtId="14" fontId="2" fillId="2" borderId="1" xfId="0" applyNumberFormat="1" applyFont="1" applyFill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 readingOrder="2"/>
    </xf>
    <xf numFmtId="0" fontId="5" fillId="0" borderId="1" xfId="0" applyFont="1" applyBorder="1" applyAlignment="1">
      <alignment horizontal="right" vertical="top" wrapText="1"/>
    </xf>
    <xf numFmtId="14" fontId="5" fillId="0" borderId="1" xfId="0" applyNumberFormat="1" applyFont="1" applyBorder="1" applyAlignment="1">
      <alignment horizontal="right" vertical="top" wrapText="1"/>
    </xf>
    <xf numFmtId="14" fontId="5" fillId="0" borderId="1" xfId="0" applyNumberFormat="1" applyFont="1" applyBorder="1" applyAlignment="1">
      <alignment horizontal="right" vertical="top"/>
    </xf>
    <xf numFmtId="2" fontId="5" fillId="0" borderId="1" xfId="0" applyNumberFormat="1" applyFont="1" applyBorder="1" applyAlignment="1">
      <alignment horizontal="right" vertical="top"/>
    </xf>
    <xf numFmtId="164" fontId="5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right" vertical="top"/>
    </xf>
    <xf numFmtId="14" fontId="6" fillId="0" borderId="1" xfId="0" applyNumberFormat="1" applyFont="1" applyBorder="1" applyAlignment="1">
      <alignment horizontal="right" vertical="top"/>
    </xf>
    <xf numFmtId="14" fontId="7" fillId="0" borderId="1" xfId="0" applyNumberFormat="1" applyFont="1" applyBorder="1" applyAlignment="1">
      <alignment horizontal="right" vertical="top"/>
    </xf>
    <xf numFmtId="14" fontId="5" fillId="0" borderId="0" xfId="0" applyNumberFormat="1" applyFont="1" applyAlignment="1">
      <alignment horizontal="right"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188C5CA-DA8B-4469-AC17-1727EB0FC57B}">
  <dimension ref="A2:O105"/>
  <sheetViews>
    <sheetView rightToLeft="1" tabSelected="1" workbookViewId="0" topLeftCell="A1">
      <selection pane="topLeft" activeCell="C104" sqref="C104"/>
    </sheetView>
  </sheetViews>
  <sheetFormatPr defaultRowHeight="14.25"/>
  <cols>
    <col min="4" max="4" width="19.75" customWidth="1"/>
    <col min="15" max="15" width="16.25" customWidth="1"/>
  </cols>
  <sheetData>
    <row r="2" spans="1:15" ht="60">
      <c r="A2" s="1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5" t="s">
        <v>13</v>
      </c>
      <c r="O2" s="2" t="s">
        <v>14</v>
      </c>
    </row>
    <row r="3" spans="1:15" ht="30">
      <c r="A3" s="6">
        <v>3</v>
      </c>
      <c r="B3" s="7" t="s">
        <v>17</v>
      </c>
      <c r="C3" s="8" t="s">
        <v>18</v>
      </c>
      <c r="D3" s="9">
        <v>18629</v>
      </c>
      <c r="E3" s="8" t="s">
        <v>19</v>
      </c>
      <c r="F3" s="10">
        <f ca="1" t="shared" si="0" ref="F3:F56">DATEDIF(D3,TODAY(),"M")/12</f>
        <v>71.416666666666671</v>
      </c>
      <c r="G3" s="9">
        <v>33212</v>
      </c>
      <c r="H3" s="11">
        <f ca="1" t="shared" si="1" ref="H3:H56">DATEDIF(G3,TODAY(),"M")/12</f>
        <v>31.5</v>
      </c>
      <c r="I3" s="9">
        <v>43674</v>
      </c>
      <c r="J3" s="9"/>
      <c r="K3" s="9">
        <v>44306</v>
      </c>
      <c r="L3" s="9">
        <v>44306</v>
      </c>
      <c r="M3" s="8" t="s">
        <v>20</v>
      </c>
      <c r="N3" s="12">
        <f t="shared" si="2" ref="N3:N56">DAYS360(G3,L3)/360</f>
        <v>30.375</v>
      </c>
      <c r="O3" s="8" t="s">
        <v>21</v>
      </c>
    </row>
    <row r="4" spans="1:15" ht="30">
      <c r="A4" s="6">
        <v>4</v>
      </c>
      <c r="B4" s="7" t="s">
        <v>22</v>
      </c>
      <c r="C4" s="8" t="s">
        <v>23</v>
      </c>
      <c r="D4" s="9">
        <v>19119</v>
      </c>
      <c r="E4" s="8" t="s">
        <v>24</v>
      </c>
      <c r="F4" s="10">
        <f t="shared" ca="1" si="0"/>
        <v>70.083333333333329</v>
      </c>
      <c r="G4" s="9">
        <v>34821</v>
      </c>
      <c r="H4" s="11">
        <f t="shared" ca="1" si="1"/>
        <v>27.083333333333332</v>
      </c>
      <c r="I4" s="9">
        <v>36373</v>
      </c>
      <c r="J4" s="9">
        <v>42582</v>
      </c>
      <c r="K4" s="9" t="s">
        <v>25</v>
      </c>
      <c r="L4" s="9">
        <f>DATE(YEAR(D4)+70,MONTH(D4),DAY(D4)-1)</f>
        <v>44685</v>
      </c>
      <c r="M4" s="8" t="s">
        <v>26</v>
      </c>
      <c r="N4" s="12">
        <f t="shared" si="2"/>
        <v>27.005555555555556</v>
      </c>
      <c r="O4" s="8" t="s">
        <v>25</v>
      </c>
    </row>
    <row r="5" spans="1:15" ht="30">
      <c r="A5" s="6">
        <v>5</v>
      </c>
      <c r="B5" s="7" t="s">
        <v>27</v>
      </c>
      <c r="C5" s="8" t="s">
        <v>28</v>
      </c>
      <c r="D5" s="9">
        <v>19148</v>
      </c>
      <c r="E5" s="8" t="s">
        <v>29</v>
      </c>
      <c r="F5" s="10">
        <f t="shared" ca="1" si="0"/>
        <v>70</v>
      </c>
      <c r="G5" s="9">
        <v>35739</v>
      </c>
      <c r="H5" s="11">
        <f t="shared" ca="1" si="1"/>
        <v>24.583333333333332</v>
      </c>
      <c r="I5" s="9">
        <v>44553</v>
      </c>
      <c r="J5" s="9"/>
      <c r="K5" s="9">
        <v>44714</v>
      </c>
      <c r="L5" s="9">
        <f>DATE(YEAR(D5)+70,MONTH(D5),DAY(D5)-1)</f>
        <v>44714</v>
      </c>
      <c r="M5" s="8" t="s">
        <v>30</v>
      </c>
      <c r="N5" s="12">
        <f t="shared" si="2"/>
        <v>24.574999999999999</v>
      </c>
      <c r="O5" s="8" t="s">
        <v>21</v>
      </c>
    </row>
    <row r="6" spans="1:15" ht="30">
      <c r="A6" s="6">
        <v>6</v>
      </c>
      <c r="B6" s="7" t="s">
        <v>31</v>
      </c>
      <c r="C6" s="8" t="s">
        <v>32</v>
      </c>
      <c r="D6" s="9">
        <v>19393</v>
      </c>
      <c r="E6" s="8" t="s">
        <v>33</v>
      </c>
      <c r="F6" s="10">
        <f t="shared" ca="1" si="0"/>
        <v>69.333333333333329</v>
      </c>
      <c r="G6" s="9">
        <v>33212</v>
      </c>
      <c r="H6" s="11">
        <f t="shared" ca="1" si="1"/>
        <v>31.5</v>
      </c>
      <c r="I6" s="9">
        <v>40057</v>
      </c>
      <c r="J6" s="9"/>
      <c r="K6" s="9" t="s">
        <v>34</v>
      </c>
      <c r="L6" s="9">
        <f>DATE(YEAR(D6)+70,MONTH(D6),DAY(D6)-1)</f>
        <v>44959</v>
      </c>
      <c r="M6" s="8" t="s">
        <v>35</v>
      </c>
      <c r="N6" s="12">
        <f t="shared" si="2"/>
        <v>32.158333333333331</v>
      </c>
      <c r="O6" s="8" t="s">
        <v>21</v>
      </c>
    </row>
    <row r="7" spans="1:15" ht="30">
      <c r="A7" s="6">
        <v>7</v>
      </c>
      <c r="B7" s="7" t="s">
        <v>36</v>
      </c>
      <c r="C7" s="8" t="s">
        <v>18</v>
      </c>
      <c r="D7" s="9">
        <v>19409</v>
      </c>
      <c r="E7" s="8" t="s">
        <v>37</v>
      </c>
      <c r="F7" s="10">
        <f t="shared" ca="1" si="0"/>
        <v>69.25</v>
      </c>
      <c r="G7" s="9">
        <v>36698</v>
      </c>
      <c r="H7" s="11">
        <f t="shared" ca="1" si="1"/>
        <v>21.916666666666668</v>
      </c>
      <c r="I7" s="9"/>
      <c r="J7" s="9"/>
      <c r="K7" s="9"/>
      <c r="L7" s="9">
        <f>DATE(YEAR(D7)+70,MONTH(D7),DAY(D7)-1)</f>
        <v>44975</v>
      </c>
      <c r="M7" s="8" t="s">
        <v>38</v>
      </c>
      <c r="N7" s="12">
        <f t="shared" si="2"/>
        <v>22.658333333333335</v>
      </c>
      <c r="O7" s="8" t="s">
        <v>21</v>
      </c>
    </row>
    <row r="8" spans="1:15" ht="30">
      <c r="A8" s="6">
        <v>8</v>
      </c>
      <c r="B8" s="7" t="s">
        <v>39</v>
      </c>
      <c r="C8" s="8" t="s">
        <v>40</v>
      </c>
      <c r="D8" s="9">
        <v>19474</v>
      </c>
      <c r="E8" s="8" t="s">
        <v>41</v>
      </c>
      <c r="F8" s="10">
        <f t="shared" ca="1" si="0"/>
        <v>69.083333333333329</v>
      </c>
      <c r="G8" s="9">
        <v>34821</v>
      </c>
      <c r="H8" s="11">
        <f t="shared" ca="1" si="1"/>
        <v>27.083333333333332</v>
      </c>
      <c r="I8" s="9">
        <v>43674</v>
      </c>
      <c r="J8" s="9"/>
      <c r="K8" s="9">
        <v>44770</v>
      </c>
      <c r="L8" s="9">
        <f>DATE(YEAR(D8)+70,MONTH(D8),DAY(D8)-1)</f>
        <v>45040</v>
      </c>
      <c r="M8" s="8" t="s">
        <v>42</v>
      </c>
      <c r="N8" s="12">
        <f t="shared" si="2"/>
        <v>27.977777777777778</v>
      </c>
      <c r="O8" s="8" t="s">
        <v>21</v>
      </c>
    </row>
    <row r="9" spans="1:15" ht="30">
      <c r="A9" s="6">
        <v>11</v>
      </c>
      <c r="B9" s="7" t="s">
        <v>46</v>
      </c>
      <c r="C9" s="8" t="s">
        <v>47</v>
      </c>
      <c r="D9" s="9">
        <v>19584</v>
      </c>
      <c r="E9" s="8" t="s">
        <v>48</v>
      </c>
      <c r="F9" s="10">
        <f t="shared" ca="1" si="0"/>
        <v>68.833333333333329</v>
      </c>
      <c r="G9" s="9">
        <v>42288</v>
      </c>
      <c r="H9" s="11">
        <f t="shared" ca="1" si="1"/>
        <v>6.666666666666667</v>
      </c>
      <c r="I9" s="9"/>
      <c r="J9" s="9"/>
      <c r="K9" s="9"/>
      <c r="L9" s="9">
        <f t="shared" si="3" ref="L9:L56">DATE(YEAR(D9)+70,MONTH(D9),DAY(D9)-1)</f>
        <v>45150</v>
      </c>
      <c r="M9" s="8" t="s">
        <v>49</v>
      </c>
      <c r="N9" s="12">
        <f t="shared" si="2"/>
        <v>7.8361111111111112</v>
      </c>
      <c r="O9" s="8" t="s">
        <v>16</v>
      </c>
    </row>
    <row r="10" spans="1:15" ht="30">
      <c r="A10" s="6">
        <v>12</v>
      </c>
      <c r="B10" s="7" t="s">
        <v>50</v>
      </c>
      <c r="C10" s="8" t="s">
        <v>51</v>
      </c>
      <c r="D10" s="9">
        <v>19677</v>
      </c>
      <c r="E10" s="8" t="s">
        <v>52</v>
      </c>
      <c r="F10" s="10">
        <f t="shared" ca="1" si="0"/>
        <v>68.5</v>
      </c>
      <c r="G10" s="9">
        <v>33784</v>
      </c>
      <c r="H10" s="11">
        <f t="shared" ca="1" si="1"/>
        <v>29.916666666666668</v>
      </c>
      <c r="I10" s="9">
        <v>42302</v>
      </c>
      <c r="J10" s="9"/>
      <c r="K10" s="9">
        <v>44770</v>
      </c>
      <c r="L10" s="9">
        <f t="shared" si="3"/>
        <v>45243</v>
      </c>
      <c r="M10" s="8" t="s">
        <v>53</v>
      </c>
      <c r="N10" s="12">
        <f t="shared" si="2"/>
        <v>31.372222222222224</v>
      </c>
      <c r="O10" s="8" t="s">
        <v>54</v>
      </c>
    </row>
    <row r="11" spans="1:15" ht="30">
      <c r="A11" s="6">
        <v>13</v>
      </c>
      <c r="B11" s="7" t="s">
        <v>55</v>
      </c>
      <c r="C11" s="8" t="s">
        <v>56</v>
      </c>
      <c r="D11" s="9">
        <v>19720</v>
      </c>
      <c r="E11" s="8" t="s">
        <v>57</v>
      </c>
      <c r="F11" s="10">
        <f t="shared" ca="1" si="0"/>
        <v>68.416666666666671</v>
      </c>
      <c r="G11" s="9">
        <v>32632</v>
      </c>
      <c r="H11" s="11">
        <f t="shared" ca="1" si="1"/>
        <v>33.083333333333336</v>
      </c>
      <c r="I11" s="9">
        <v>36434</v>
      </c>
      <c r="J11" s="9"/>
      <c r="K11" s="9" t="s">
        <v>34</v>
      </c>
      <c r="L11" s="9">
        <f t="shared" si="3"/>
        <v>45286</v>
      </c>
      <c r="M11" s="8" t="s">
        <v>58</v>
      </c>
      <c r="N11" s="12">
        <f t="shared" si="2"/>
        <v>34.644444444444446</v>
      </c>
      <c r="O11" s="8" t="s">
        <v>21</v>
      </c>
    </row>
    <row r="12" spans="1:15" ht="30">
      <c r="A12" s="6">
        <v>14</v>
      </c>
      <c r="B12" s="7" t="s">
        <v>59</v>
      </c>
      <c r="C12" s="8" t="s">
        <v>60</v>
      </c>
      <c r="D12" s="9">
        <v>19945</v>
      </c>
      <c r="E12" s="8" t="s">
        <v>61</v>
      </c>
      <c r="F12" s="10">
        <f t="shared" ca="1" si="0"/>
        <v>67.833333333333329</v>
      </c>
      <c r="G12" s="9">
        <v>39384</v>
      </c>
      <c r="H12" s="11">
        <f t="shared" ca="1" si="1"/>
        <v>14.583333333333334</v>
      </c>
      <c r="I12" s="9">
        <v>43674</v>
      </c>
      <c r="J12" s="9"/>
      <c r="K12" s="9">
        <v>44770</v>
      </c>
      <c r="L12" s="9">
        <f t="shared" si="3"/>
        <v>45512</v>
      </c>
      <c r="M12" s="8" t="s">
        <v>62</v>
      </c>
      <c r="N12" s="12">
        <f t="shared" si="2"/>
        <v>16.774999999999999</v>
      </c>
      <c r="O12" s="8" t="s">
        <v>15</v>
      </c>
    </row>
    <row r="13" spans="1:15" ht="30">
      <c r="A13" s="6">
        <v>15</v>
      </c>
      <c r="B13" s="7" t="s">
        <v>63</v>
      </c>
      <c r="C13" s="8" t="s">
        <v>64</v>
      </c>
      <c r="D13" s="9">
        <v>19946</v>
      </c>
      <c r="E13" s="8" t="s">
        <v>65</v>
      </c>
      <c r="F13" s="10">
        <f t="shared" ca="1" si="0"/>
        <v>67.833333333333329</v>
      </c>
      <c r="G13" s="9">
        <v>32632</v>
      </c>
      <c r="H13" s="11">
        <f t="shared" ca="1" si="1"/>
        <v>33.083333333333336</v>
      </c>
      <c r="I13" s="9">
        <v>35869</v>
      </c>
      <c r="J13" s="9">
        <v>42528</v>
      </c>
      <c r="K13" s="9" t="s">
        <v>25</v>
      </c>
      <c r="L13" s="9">
        <f t="shared" si="3"/>
        <v>45513</v>
      </c>
      <c r="M13" s="8" t="s">
        <v>66</v>
      </c>
      <c r="N13" s="12">
        <f t="shared" si="2"/>
        <v>35.263888888888886</v>
      </c>
      <c r="O13" s="8" t="s">
        <v>25</v>
      </c>
    </row>
    <row r="14" spans="1:15" ht="30">
      <c r="A14" s="6">
        <v>16</v>
      </c>
      <c r="B14" s="7" t="s">
        <v>67</v>
      </c>
      <c r="C14" s="8" t="s">
        <v>68</v>
      </c>
      <c r="D14" s="9">
        <v>20070</v>
      </c>
      <c r="E14" s="8" t="s">
        <v>69</v>
      </c>
      <c r="F14" s="10">
        <f t="shared" ca="1" si="0"/>
        <v>67.5</v>
      </c>
      <c r="G14" s="9">
        <v>35739</v>
      </c>
      <c r="H14" s="11">
        <f t="shared" ca="1" si="1"/>
        <v>24.583333333333332</v>
      </c>
      <c r="I14" s="9">
        <v>39387</v>
      </c>
      <c r="J14" s="9">
        <v>42582</v>
      </c>
      <c r="K14" s="9" t="s">
        <v>25</v>
      </c>
      <c r="L14" s="9">
        <f t="shared" si="3"/>
        <v>45637</v>
      </c>
      <c r="M14" s="8" t="s">
        <v>70</v>
      </c>
      <c r="N14" s="12">
        <f t="shared" si="2"/>
        <v>27.100000000000001</v>
      </c>
      <c r="O14" s="8" t="s">
        <v>25</v>
      </c>
    </row>
    <row r="15" spans="1:15" ht="30">
      <c r="A15" s="6">
        <v>17</v>
      </c>
      <c r="B15" s="7" t="s">
        <v>71</v>
      </c>
      <c r="C15" s="8" t="s">
        <v>40</v>
      </c>
      <c r="D15" s="9">
        <v>20099</v>
      </c>
      <c r="E15" s="8" t="s">
        <v>72</v>
      </c>
      <c r="F15" s="10">
        <f t="shared" ca="1" si="0"/>
        <v>67.416666666666671</v>
      </c>
      <c r="G15" s="9">
        <v>35682</v>
      </c>
      <c r="H15" s="11">
        <f t="shared" ca="1" si="1"/>
        <v>24.75</v>
      </c>
      <c r="I15" s="9">
        <v>40695</v>
      </c>
      <c r="J15" s="9">
        <v>42582</v>
      </c>
      <c r="K15" s="9" t="s">
        <v>25</v>
      </c>
      <c r="L15" s="9">
        <f t="shared" si="3"/>
        <v>45666</v>
      </c>
      <c r="M15" s="8" t="s">
        <v>73</v>
      </c>
      <c r="N15" s="12">
        <f t="shared" si="2"/>
        <v>27.333333333333332</v>
      </c>
      <c r="O15" s="8" t="s">
        <v>25</v>
      </c>
    </row>
    <row r="16" spans="1:15" ht="30">
      <c r="A16" s="6">
        <v>18</v>
      </c>
      <c r="B16" s="7" t="s">
        <v>74</v>
      </c>
      <c r="C16" s="8" t="s">
        <v>75</v>
      </c>
      <c r="D16" s="9">
        <v>20291</v>
      </c>
      <c r="E16" s="8" t="s">
        <v>76</v>
      </c>
      <c r="F16" s="10">
        <f t="shared" ca="1" si="0"/>
        <v>66.833333333333329</v>
      </c>
      <c r="G16" s="9">
        <v>40605</v>
      </c>
      <c r="H16" s="11">
        <f t="shared" ca="1" si="1"/>
        <v>11.25</v>
      </c>
      <c r="I16" s="9">
        <v>43674</v>
      </c>
      <c r="J16" s="9"/>
      <c r="K16" s="9">
        <v>44770</v>
      </c>
      <c r="L16" s="9">
        <f t="shared" si="3"/>
        <v>45858</v>
      </c>
      <c r="M16" s="8" t="s">
        <v>77</v>
      </c>
      <c r="N16" s="12">
        <f t="shared" si="2"/>
        <v>14.380555555555556</v>
      </c>
      <c r="O16" s="8" t="s">
        <v>78</v>
      </c>
    </row>
    <row r="17" spans="1:15" ht="30">
      <c r="A17" s="6">
        <v>19</v>
      </c>
      <c r="B17" s="7" t="s">
        <v>79</v>
      </c>
      <c r="C17" s="8" t="s">
        <v>43</v>
      </c>
      <c r="D17" s="9">
        <v>20406</v>
      </c>
      <c r="E17" s="8" t="s">
        <v>80</v>
      </c>
      <c r="F17" s="10">
        <f t="shared" ca="1" si="0"/>
        <v>66.583333333333329</v>
      </c>
      <c r="G17" s="9">
        <v>35682</v>
      </c>
      <c r="H17" s="11">
        <f t="shared" ca="1" si="1"/>
        <v>24.75</v>
      </c>
      <c r="I17" s="9"/>
      <c r="J17" s="9"/>
      <c r="K17" s="9"/>
      <c r="L17" s="9">
        <f t="shared" si="3"/>
        <v>45973</v>
      </c>
      <c r="M17" s="8" t="s">
        <v>81</v>
      </c>
      <c r="N17" s="12">
        <f t="shared" si="2"/>
        <v>28.175000000000001</v>
      </c>
      <c r="O17" s="8" t="s">
        <v>21</v>
      </c>
    </row>
    <row r="18" spans="1:15" ht="30">
      <c r="A18" s="6">
        <v>20</v>
      </c>
      <c r="B18" s="7" t="s">
        <v>82</v>
      </c>
      <c r="C18" s="8" t="s">
        <v>83</v>
      </c>
      <c r="D18" s="9">
        <v>20800</v>
      </c>
      <c r="E18" s="8" t="s">
        <v>84</v>
      </c>
      <c r="F18" s="10">
        <f t="shared" ca="1" si="0"/>
        <v>65.5</v>
      </c>
      <c r="G18" s="9">
        <v>35739</v>
      </c>
      <c r="H18" s="11">
        <f t="shared" ca="1" si="1"/>
        <v>24.583333333333332</v>
      </c>
      <c r="I18" s="9">
        <v>43674</v>
      </c>
      <c r="J18" s="9"/>
      <c r="K18" s="9">
        <v>44770</v>
      </c>
      <c r="L18" s="9">
        <f t="shared" si="3"/>
        <v>46366</v>
      </c>
      <c r="M18" s="8" t="s">
        <v>85</v>
      </c>
      <c r="N18" s="12">
        <f t="shared" si="2"/>
        <v>29.097222222222221</v>
      </c>
      <c r="O18" s="8" t="s">
        <v>86</v>
      </c>
    </row>
    <row r="19" spans="1:15" ht="30">
      <c r="A19" s="6">
        <v>21</v>
      </c>
      <c r="B19" s="7" t="s">
        <v>87</v>
      </c>
      <c r="C19" s="8" t="s">
        <v>88</v>
      </c>
      <c r="D19" s="9">
        <v>20832</v>
      </c>
      <c r="E19" s="8" t="s">
        <v>89</v>
      </c>
      <c r="F19" s="10">
        <f t="shared" ca="1" si="0"/>
        <v>65.416666666666671</v>
      </c>
      <c r="G19" s="9">
        <v>36698</v>
      </c>
      <c r="H19" s="11">
        <f t="shared" ca="1" si="1"/>
        <v>21.916666666666668</v>
      </c>
      <c r="I19" s="9">
        <v>42302</v>
      </c>
      <c r="J19" s="9"/>
      <c r="K19" s="9">
        <v>44770</v>
      </c>
      <c r="L19" s="9">
        <f t="shared" si="3"/>
        <v>46398</v>
      </c>
      <c r="M19" s="8" t="s">
        <v>90</v>
      </c>
      <c r="N19" s="12">
        <f t="shared" si="2"/>
        <v>26.555555555555557</v>
      </c>
      <c r="O19" s="8" t="s">
        <v>91</v>
      </c>
    </row>
    <row r="20" spans="1:15" ht="30">
      <c r="A20" s="6">
        <v>22</v>
      </c>
      <c r="B20" s="7" t="s">
        <v>92</v>
      </c>
      <c r="C20" s="8" t="s">
        <v>93</v>
      </c>
      <c r="D20" s="9">
        <v>20887</v>
      </c>
      <c r="E20" s="8" t="s">
        <v>94</v>
      </c>
      <c r="F20" s="10">
        <f t="shared" ca="1" si="0"/>
        <v>65.25</v>
      </c>
      <c r="G20" s="9">
        <v>43388</v>
      </c>
      <c r="H20" s="11">
        <f t="shared" ca="1" si="1"/>
        <v>3.5833333333333335</v>
      </c>
      <c r="I20" s="9"/>
      <c r="J20" s="9"/>
      <c r="K20" s="9"/>
      <c r="L20" s="9">
        <f t="shared" si="3"/>
        <v>46453</v>
      </c>
      <c r="M20" s="8" t="s">
        <v>95</v>
      </c>
      <c r="N20" s="12">
        <f t="shared" si="2"/>
        <v>8.3944444444444439</v>
      </c>
      <c r="O20" s="8" t="s">
        <v>78</v>
      </c>
    </row>
    <row r="21" spans="1:15" ht="30">
      <c r="A21" s="6">
        <v>23</v>
      </c>
      <c r="B21" s="7" t="s">
        <v>96</v>
      </c>
      <c r="C21" s="8" t="s">
        <v>97</v>
      </c>
      <c r="D21" s="9">
        <v>20904</v>
      </c>
      <c r="E21" s="8" t="s">
        <v>98</v>
      </c>
      <c r="F21" s="10">
        <f t="shared" ca="1" si="0"/>
        <v>65.166666666666671</v>
      </c>
      <c r="G21" s="9">
        <v>33212</v>
      </c>
      <c r="H21" s="11">
        <f t="shared" ca="1" si="1"/>
        <v>31.5</v>
      </c>
      <c r="I21" s="9">
        <v>36709</v>
      </c>
      <c r="J21" s="9"/>
      <c r="K21" s="9">
        <v>44770</v>
      </c>
      <c r="L21" s="9">
        <f t="shared" si="3"/>
        <v>46470</v>
      </c>
      <c r="M21" s="8" t="s">
        <v>99</v>
      </c>
      <c r="N21" s="12">
        <f t="shared" si="2"/>
        <v>36.302777777777777</v>
      </c>
      <c r="O21" s="8" t="s">
        <v>21</v>
      </c>
    </row>
    <row r="22" spans="1:15" ht="30">
      <c r="A22" s="6">
        <v>24</v>
      </c>
      <c r="B22" s="7" t="s">
        <v>100</v>
      </c>
      <c r="C22" s="8" t="s">
        <v>83</v>
      </c>
      <c r="D22" s="9">
        <v>21032</v>
      </c>
      <c r="E22" s="8" t="s">
        <v>101</v>
      </c>
      <c r="F22" s="10">
        <f t="shared" ca="1" si="0"/>
        <v>64.833333333333329</v>
      </c>
      <c r="G22" s="9">
        <v>36165</v>
      </c>
      <c r="H22" s="11">
        <f t="shared" ca="1" si="1"/>
        <v>23.416666666666668</v>
      </c>
      <c r="I22" s="9"/>
      <c r="J22" s="13" t="s">
        <v>102</v>
      </c>
      <c r="K22" s="13">
        <v>46598</v>
      </c>
      <c r="L22" s="9">
        <f t="shared" si="3"/>
        <v>46598</v>
      </c>
      <c r="M22" s="8" t="s">
        <v>103</v>
      </c>
      <c r="N22" s="12">
        <f t="shared" si="2"/>
        <v>28.569444444444443</v>
      </c>
      <c r="O22" s="8" t="s">
        <v>104</v>
      </c>
    </row>
    <row r="23" spans="1:15" ht="30">
      <c r="A23" s="6">
        <v>25</v>
      </c>
      <c r="B23" s="7" t="s">
        <v>105</v>
      </c>
      <c r="C23" s="8" t="s">
        <v>106</v>
      </c>
      <c r="D23" s="9">
        <v>21115</v>
      </c>
      <c r="E23" s="8" t="s">
        <v>107</v>
      </c>
      <c r="F23" s="10">
        <f t="shared" ca="1" si="0"/>
        <v>64.583333333333329</v>
      </c>
      <c r="G23" s="9">
        <v>35739</v>
      </c>
      <c r="H23" s="11">
        <f t="shared" ca="1" si="1"/>
        <v>24.583333333333332</v>
      </c>
      <c r="I23" s="9">
        <v>42302</v>
      </c>
      <c r="J23" s="9"/>
      <c r="K23" s="9">
        <v>44770</v>
      </c>
      <c r="L23" s="9">
        <f t="shared" si="3"/>
        <v>46681</v>
      </c>
      <c r="M23" s="8" t="s">
        <v>108</v>
      </c>
      <c r="N23" s="12">
        <f t="shared" si="2"/>
        <v>29.961111111111112</v>
      </c>
      <c r="O23" s="8" t="s">
        <v>104</v>
      </c>
    </row>
    <row r="24" spans="1:15" ht="30">
      <c r="A24" s="6">
        <v>26</v>
      </c>
      <c r="B24" s="7" t="s">
        <v>109</v>
      </c>
      <c r="C24" s="8" t="s">
        <v>110</v>
      </c>
      <c r="D24" s="9">
        <v>21177</v>
      </c>
      <c r="E24" s="8" t="s">
        <v>111</v>
      </c>
      <c r="F24" s="10">
        <f t="shared" ca="1" si="0"/>
        <v>64.416666666666671</v>
      </c>
      <c r="G24" s="9">
        <v>33784</v>
      </c>
      <c r="H24" s="11">
        <f t="shared" ca="1" si="1"/>
        <v>29.916666666666668</v>
      </c>
      <c r="I24" s="9">
        <v>39630</v>
      </c>
      <c r="J24" s="9">
        <v>42538</v>
      </c>
      <c r="K24" s="9">
        <v>43999</v>
      </c>
      <c r="L24" s="9">
        <f t="shared" si="3"/>
        <v>46743</v>
      </c>
      <c r="M24" s="8" t="s">
        <v>112</v>
      </c>
      <c r="N24" s="12">
        <f t="shared" si="2"/>
        <v>35.480555555555554</v>
      </c>
      <c r="O24" s="8" t="s">
        <v>15</v>
      </c>
    </row>
    <row r="25" spans="1:15" ht="30">
      <c r="A25" s="6">
        <v>27</v>
      </c>
      <c r="B25" s="7" t="s">
        <v>113</v>
      </c>
      <c r="C25" s="8" t="s">
        <v>114</v>
      </c>
      <c r="D25" s="9">
        <v>21326</v>
      </c>
      <c r="E25" s="8" t="s">
        <v>115</v>
      </c>
      <c r="F25" s="10">
        <f t="shared" ca="1" si="0"/>
        <v>64</v>
      </c>
      <c r="G25" s="9">
        <v>39384</v>
      </c>
      <c r="H25" s="11">
        <f t="shared" ca="1" si="1"/>
        <v>14.583333333333334</v>
      </c>
      <c r="I25" s="9"/>
      <c r="J25" s="9"/>
      <c r="K25" s="9"/>
      <c r="L25" s="9">
        <f t="shared" si="3"/>
        <v>46893</v>
      </c>
      <c r="M25" s="8" t="s">
        <v>116</v>
      </c>
      <c r="N25" s="12">
        <f t="shared" si="2"/>
        <v>20.558333333333334</v>
      </c>
      <c r="O25" s="8" t="s">
        <v>15</v>
      </c>
    </row>
    <row r="26" spans="1:15" ht="30">
      <c r="A26" s="6">
        <v>28</v>
      </c>
      <c r="B26" s="7" t="s">
        <v>117</v>
      </c>
      <c r="C26" s="8" t="s">
        <v>118</v>
      </c>
      <c r="D26" s="9">
        <v>21432</v>
      </c>
      <c r="E26" s="8" t="s">
        <v>119</v>
      </c>
      <c r="F26" s="10">
        <f t="shared" ca="1" si="0"/>
        <v>63.75</v>
      </c>
      <c r="G26" s="9">
        <v>39384</v>
      </c>
      <c r="H26" s="11">
        <f t="shared" ca="1" si="1"/>
        <v>14.583333333333334</v>
      </c>
      <c r="I26" s="9"/>
      <c r="J26" s="9"/>
      <c r="K26" s="9"/>
      <c r="L26" s="9">
        <f t="shared" si="3"/>
        <v>46999</v>
      </c>
      <c r="M26" s="8" t="s">
        <v>120</v>
      </c>
      <c r="N26" s="12">
        <f t="shared" si="2"/>
        <v>20.844444444444445</v>
      </c>
      <c r="O26" s="8" t="s">
        <v>21</v>
      </c>
    </row>
    <row r="27" spans="1:15" ht="30">
      <c r="A27" s="6">
        <v>29</v>
      </c>
      <c r="B27" s="7" t="s">
        <v>121</v>
      </c>
      <c r="C27" s="8" t="s">
        <v>122</v>
      </c>
      <c r="D27" s="9">
        <v>21505</v>
      </c>
      <c r="E27" s="8" t="s">
        <v>123</v>
      </c>
      <c r="F27" s="10">
        <f t="shared" ca="1" si="0"/>
        <v>63.5</v>
      </c>
      <c r="G27" s="9">
        <v>35682</v>
      </c>
      <c r="H27" s="11">
        <f t="shared" ca="1" si="1"/>
        <v>24.75</v>
      </c>
      <c r="I27" s="9"/>
      <c r="J27" s="9">
        <v>42582</v>
      </c>
      <c r="K27" s="9" t="s">
        <v>25</v>
      </c>
      <c r="L27" s="9">
        <f t="shared" si="3"/>
        <v>47072</v>
      </c>
      <c r="M27" s="8" t="s">
        <v>124</v>
      </c>
      <c r="N27" s="12">
        <f t="shared" si="2"/>
        <v>31.183333333333334</v>
      </c>
      <c r="O27" s="8" t="s">
        <v>25</v>
      </c>
    </row>
    <row r="28" spans="1:15" ht="30">
      <c r="A28" s="6">
        <v>30</v>
      </c>
      <c r="B28" s="7" t="s">
        <v>125</v>
      </c>
      <c r="C28" s="8" t="s">
        <v>126</v>
      </c>
      <c r="D28" s="9">
        <v>21823</v>
      </c>
      <c r="E28" s="8" t="s">
        <v>127</v>
      </c>
      <c r="F28" s="10">
        <f t="shared" ca="1" si="0"/>
        <v>62.666666666666664</v>
      </c>
      <c r="G28" s="9">
        <v>36698</v>
      </c>
      <c r="H28" s="11">
        <f t="shared" ca="1" si="1"/>
        <v>21.916666666666668</v>
      </c>
      <c r="I28" s="9">
        <v>39387</v>
      </c>
      <c r="J28" s="9">
        <v>42582</v>
      </c>
      <c r="K28" s="9" t="s">
        <v>25</v>
      </c>
      <c r="L28" s="9">
        <f t="shared" si="3"/>
        <v>47390</v>
      </c>
      <c r="M28" s="8" t="s">
        <v>128</v>
      </c>
      <c r="N28" s="12">
        <f t="shared" si="2"/>
        <v>29.272222222222222</v>
      </c>
      <c r="O28" s="8" t="s">
        <v>25</v>
      </c>
    </row>
    <row r="29" spans="1:15" ht="30">
      <c r="A29" s="6">
        <v>31</v>
      </c>
      <c r="B29" s="7" t="s">
        <v>129</v>
      </c>
      <c r="C29" s="8" t="s">
        <v>60</v>
      </c>
      <c r="D29" s="9">
        <v>21828</v>
      </c>
      <c r="E29" s="8" t="s">
        <v>130</v>
      </c>
      <c r="F29" s="10">
        <f t="shared" ca="1" si="0"/>
        <v>62.666666666666664</v>
      </c>
      <c r="G29" s="9">
        <v>35682</v>
      </c>
      <c r="H29" s="11">
        <f t="shared" ca="1" si="1"/>
        <v>24.75</v>
      </c>
      <c r="I29" s="9">
        <v>42302</v>
      </c>
      <c r="J29" s="9"/>
      <c r="K29" s="9">
        <v>44770</v>
      </c>
      <c r="L29" s="9">
        <f t="shared" si="3"/>
        <v>47395</v>
      </c>
      <c r="M29" s="8" t="s">
        <v>131</v>
      </c>
      <c r="N29" s="12">
        <f t="shared" si="2"/>
        <v>32.069444444444443</v>
      </c>
      <c r="O29" s="8" t="s">
        <v>15</v>
      </c>
    </row>
    <row r="30" spans="1:15" ht="30">
      <c r="A30" s="6">
        <v>32</v>
      </c>
      <c r="B30" s="7" t="s">
        <v>132</v>
      </c>
      <c r="C30" s="8" t="s">
        <v>40</v>
      </c>
      <c r="D30" s="9">
        <v>21829</v>
      </c>
      <c r="E30" s="8" t="s">
        <v>133</v>
      </c>
      <c r="F30" s="10">
        <f t="shared" ca="1" si="0"/>
        <v>62.666666666666664</v>
      </c>
      <c r="G30" s="9">
        <v>42288</v>
      </c>
      <c r="H30" s="11">
        <f t="shared" ca="1" si="1"/>
        <v>6.666666666666667</v>
      </c>
      <c r="I30" s="9"/>
      <c r="J30" s="9"/>
      <c r="K30" s="9"/>
      <c r="L30" s="9">
        <f t="shared" si="3"/>
        <v>47396</v>
      </c>
      <c r="M30" s="8" t="s">
        <v>134</v>
      </c>
      <c r="N30" s="12">
        <f t="shared" si="2"/>
        <v>13.983333333333333</v>
      </c>
      <c r="O30" s="8" t="s">
        <v>54</v>
      </c>
    </row>
    <row r="31" spans="1:15" ht="30">
      <c r="A31" s="6">
        <v>33</v>
      </c>
      <c r="B31" s="7" t="s">
        <v>135</v>
      </c>
      <c r="C31" s="8" t="s">
        <v>44</v>
      </c>
      <c r="D31" s="9">
        <v>21861</v>
      </c>
      <c r="E31" s="8" t="s">
        <v>136</v>
      </c>
      <c r="F31" s="10">
        <f t="shared" ca="1" si="0"/>
        <v>62.583333333333336</v>
      </c>
      <c r="G31" s="9">
        <v>39384</v>
      </c>
      <c r="H31" s="11">
        <f t="shared" ca="1" si="1"/>
        <v>14.583333333333334</v>
      </c>
      <c r="I31" s="9">
        <v>42302</v>
      </c>
      <c r="J31" s="9"/>
      <c r="K31" s="9">
        <v>44770</v>
      </c>
      <c r="L31" s="9">
        <f t="shared" si="3"/>
        <v>47428</v>
      </c>
      <c r="M31" s="8" t="s">
        <v>137</v>
      </c>
      <c r="N31" s="12">
        <f t="shared" si="2"/>
        <v>22.019444444444446</v>
      </c>
      <c r="O31" s="8" t="s">
        <v>78</v>
      </c>
    </row>
    <row r="32" spans="1:15" ht="30">
      <c r="A32" s="6">
        <v>34</v>
      </c>
      <c r="B32" s="7" t="s">
        <v>23</v>
      </c>
      <c r="C32" s="8" t="s">
        <v>138</v>
      </c>
      <c r="D32" s="9">
        <v>22126</v>
      </c>
      <c r="E32" s="8" t="s">
        <v>139</v>
      </c>
      <c r="F32" s="10">
        <f t="shared" ca="1" si="0"/>
        <v>61.833333333333336</v>
      </c>
      <c r="G32" s="9">
        <v>42288</v>
      </c>
      <c r="H32" s="11">
        <f t="shared" ca="1" si="1"/>
        <v>6.666666666666667</v>
      </c>
      <c r="I32" s="9"/>
      <c r="J32" s="9"/>
      <c r="K32" s="9"/>
      <c r="L32" s="9">
        <f t="shared" si="3"/>
        <v>47692</v>
      </c>
      <c r="M32" s="8" t="s">
        <v>140</v>
      </c>
      <c r="N32" s="12">
        <f t="shared" si="2"/>
        <v>14.797222222222223</v>
      </c>
      <c r="O32" s="8" t="s">
        <v>104</v>
      </c>
    </row>
    <row r="33" spans="1:15" ht="15">
      <c r="A33" s="6">
        <v>35</v>
      </c>
      <c r="B33" s="7" t="s">
        <v>141</v>
      </c>
      <c r="C33" s="8" t="s">
        <v>122</v>
      </c>
      <c r="D33" s="9">
        <v>22131</v>
      </c>
      <c r="E33" s="8" t="s">
        <v>142</v>
      </c>
      <c r="F33" s="10">
        <f t="shared" ca="1" si="0"/>
        <v>61.833333333333336</v>
      </c>
      <c r="G33" s="9">
        <v>39384</v>
      </c>
      <c r="H33" s="11">
        <f t="shared" ca="1" si="1"/>
        <v>14.583333333333334</v>
      </c>
      <c r="I33" s="9">
        <v>43674</v>
      </c>
      <c r="J33" s="9"/>
      <c r="K33" s="9">
        <v>44770</v>
      </c>
      <c r="L33" s="9">
        <f t="shared" si="3"/>
        <v>47697</v>
      </c>
      <c r="M33" s="8" t="s">
        <v>143</v>
      </c>
      <c r="N33" s="12">
        <f t="shared" si="2"/>
        <v>22.758333333333333</v>
      </c>
      <c r="O33" s="8" t="s">
        <v>91</v>
      </c>
    </row>
    <row r="34" spans="1:15" ht="30">
      <c r="A34" s="6">
        <v>36</v>
      </c>
      <c r="B34" s="7" t="s">
        <v>145</v>
      </c>
      <c r="C34" s="8" t="s">
        <v>146</v>
      </c>
      <c r="D34" s="9">
        <v>22251</v>
      </c>
      <c r="E34" s="8" t="s">
        <v>147</v>
      </c>
      <c r="F34" s="10">
        <f t="shared" ca="1" si="0"/>
        <v>61.5</v>
      </c>
      <c r="G34" s="9">
        <v>40605</v>
      </c>
      <c r="H34" s="11">
        <f t="shared" ca="1" si="1"/>
        <v>11.25</v>
      </c>
      <c r="I34" s="9"/>
      <c r="J34" s="9"/>
      <c r="K34" s="9"/>
      <c r="L34" s="9">
        <f t="shared" si="3"/>
        <v>47817</v>
      </c>
      <c r="M34" s="8" t="s">
        <v>148</v>
      </c>
      <c r="N34" s="12">
        <f t="shared" si="2"/>
        <v>19.741666666666667</v>
      </c>
      <c r="O34" s="8" t="s">
        <v>21</v>
      </c>
    </row>
    <row r="35" spans="1:15" ht="30">
      <c r="A35" s="6">
        <v>37</v>
      </c>
      <c r="B35" s="7" t="s">
        <v>150</v>
      </c>
      <c r="C35" s="8" t="s">
        <v>151</v>
      </c>
      <c r="D35" s="9">
        <v>22331</v>
      </c>
      <c r="E35" s="8" t="s">
        <v>152</v>
      </c>
      <c r="F35" s="10">
        <f t="shared" ca="1" si="0"/>
        <v>61.25</v>
      </c>
      <c r="G35" s="9">
        <v>39384</v>
      </c>
      <c r="H35" s="11">
        <f t="shared" ca="1" si="1"/>
        <v>14.583333333333334</v>
      </c>
      <c r="I35" s="9">
        <v>42592</v>
      </c>
      <c r="J35" s="9"/>
      <c r="K35" s="9">
        <v>44052</v>
      </c>
      <c r="L35" s="9">
        <f t="shared" si="3"/>
        <v>47897</v>
      </c>
      <c r="M35" s="8" t="s">
        <v>153</v>
      </c>
      <c r="N35" s="12">
        <f t="shared" si="2"/>
        <v>23.302777777777777</v>
      </c>
      <c r="O35" s="8" t="s">
        <v>144</v>
      </c>
    </row>
    <row r="36" spans="1:15" ht="30">
      <c r="A36" s="6">
        <v>38</v>
      </c>
      <c r="B36" s="7" t="s">
        <v>154</v>
      </c>
      <c r="C36" s="8" t="s">
        <v>155</v>
      </c>
      <c r="D36" s="9">
        <v>22368</v>
      </c>
      <c r="E36" s="8" t="s">
        <v>156</v>
      </c>
      <c r="F36" s="10">
        <f t="shared" ca="1" si="0"/>
        <v>61.166666666666664</v>
      </c>
      <c r="G36" s="9">
        <v>37579</v>
      </c>
      <c r="H36" s="11">
        <f t="shared" ca="1" si="1"/>
        <v>19.5</v>
      </c>
      <c r="I36" s="9"/>
      <c r="J36" s="9"/>
      <c r="K36" s="9"/>
      <c r="L36" s="9">
        <f t="shared" si="3"/>
        <v>47934</v>
      </c>
      <c r="M36" s="8" t="s">
        <v>157</v>
      </c>
      <c r="N36" s="12">
        <f t="shared" si="2"/>
        <v>28.355555555555554</v>
      </c>
      <c r="O36" s="8" t="s">
        <v>15</v>
      </c>
    </row>
    <row r="37" spans="1:15" ht="30">
      <c r="A37" s="6">
        <v>39</v>
      </c>
      <c r="B37" s="7" t="s">
        <v>158</v>
      </c>
      <c r="C37" s="8" t="s">
        <v>51</v>
      </c>
      <c r="D37" s="9">
        <v>22389</v>
      </c>
      <c r="E37" s="8" t="s">
        <v>159</v>
      </c>
      <c r="F37" s="10">
        <f t="shared" ca="1" si="0"/>
        <v>61.083333333333336</v>
      </c>
      <c r="G37" s="9">
        <v>43388</v>
      </c>
      <c r="H37" s="11">
        <f t="shared" ca="1" si="1"/>
        <v>3.5833333333333335</v>
      </c>
      <c r="I37" s="9"/>
      <c r="J37" s="9"/>
      <c r="K37" s="9"/>
      <c r="L37" s="9">
        <f t="shared" si="3"/>
        <v>47955</v>
      </c>
      <c r="M37" s="8" t="s">
        <v>160</v>
      </c>
      <c r="N37" s="12">
        <f t="shared" si="2"/>
        <v>12.505555555555556</v>
      </c>
      <c r="O37" s="8" t="s">
        <v>15</v>
      </c>
    </row>
    <row r="38" spans="1:15" ht="30">
      <c r="A38" s="6">
        <v>40</v>
      </c>
      <c r="B38" s="7" t="s">
        <v>161</v>
      </c>
      <c r="C38" s="8" t="s">
        <v>162</v>
      </c>
      <c r="D38" s="9">
        <v>22709</v>
      </c>
      <c r="E38" s="8" t="s">
        <v>163</v>
      </c>
      <c r="F38" s="10">
        <f t="shared" ca="1" si="0"/>
        <v>60.25</v>
      </c>
      <c r="G38" s="9">
        <v>39384</v>
      </c>
      <c r="H38" s="11">
        <f t="shared" ca="1" si="1"/>
        <v>14.583333333333334</v>
      </c>
      <c r="I38" s="9">
        <v>40695</v>
      </c>
      <c r="J38" s="9"/>
      <c r="K38" s="9">
        <v>44712</v>
      </c>
      <c r="L38" s="9">
        <f t="shared" si="3"/>
        <v>48276</v>
      </c>
      <c r="M38" s="8" t="s">
        <v>164</v>
      </c>
      <c r="N38" s="12">
        <f t="shared" si="2"/>
        <v>24.344444444444445</v>
      </c>
      <c r="O38" s="8" t="s">
        <v>78</v>
      </c>
    </row>
    <row r="39" spans="1:15" ht="30">
      <c r="A39" s="6">
        <v>41</v>
      </c>
      <c r="B39" s="7" t="s">
        <v>165</v>
      </c>
      <c r="C39" s="8" t="s">
        <v>68</v>
      </c>
      <c r="D39" s="9">
        <v>22796</v>
      </c>
      <c r="E39" s="8" t="s">
        <v>166</v>
      </c>
      <c r="F39" s="10">
        <f t="shared" ca="1" si="0"/>
        <v>60</v>
      </c>
      <c r="G39" s="9">
        <v>37579</v>
      </c>
      <c r="H39" s="11">
        <f t="shared" ca="1" si="1"/>
        <v>19.5</v>
      </c>
      <c r="I39" s="9">
        <v>42302</v>
      </c>
      <c r="J39" s="9"/>
      <c r="K39" s="9">
        <v>44770</v>
      </c>
      <c r="L39" s="9">
        <f t="shared" si="3"/>
        <v>48363</v>
      </c>
      <c r="M39" s="8" t="s">
        <v>167</v>
      </c>
      <c r="N39" s="12">
        <f t="shared" si="2"/>
        <v>29.527777777777779</v>
      </c>
      <c r="O39" s="8" t="s">
        <v>398</v>
      </c>
    </row>
    <row r="40" spans="1:15" ht="30">
      <c r="A40" s="6">
        <v>42</v>
      </c>
      <c r="B40" s="7" t="s">
        <v>168</v>
      </c>
      <c r="C40" s="8" t="s">
        <v>169</v>
      </c>
      <c r="D40" s="9">
        <v>22797</v>
      </c>
      <c r="E40" s="8" t="s">
        <v>170</v>
      </c>
      <c r="F40" s="10">
        <f t="shared" ca="1" si="0"/>
        <v>60</v>
      </c>
      <c r="G40" s="9">
        <v>42288</v>
      </c>
      <c r="H40" s="11">
        <f t="shared" ca="1" si="1"/>
        <v>6.666666666666667</v>
      </c>
      <c r="I40" s="9"/>
      <c r="J40" s="9"/>
      <c r="K40" s="9"/>
      <c r="L40" s="9">
        <f t="shared" si="3"/>
        <v>48364</v>
      </c>
      <c r="M40" s="8" t="s">
        <v>171</v>
      </c>
      <c r="N40" s="12">
        <f t="shared" si="2"/>
        <v>16.636111111111113</v>
      </c>
      <c r="O40" s="8" t="s">
        <v>86</v>
      </c>
    </row>
    <row r="41" spans="1:15" ht="30">
      <c r="A41" s="6">
        <v>43</v>
      </c>
      <c r="B41" s="7" t="s">
        <v>172</v>
      </c>
      <c r="C41" s="8" t="s">
        <v>173</v>
      </c>
      <c r="D41" s="9">
        <v>22838</v>
      </c>
      <c r="E41" s="8" t="s">
        <v>174</v>
      </c>
      <c r="F41" s="10">
        <f t="shared" ca="1" si="0"/>
        <v>59.916666666666664</v>
      </c>
      <c r="G41" s="9">
        <v>35739</v>
      </c>
      <c r="H41" s="11">
        <f t="shared" ca="1" si="1"/>
        <v>24.583333333333332</v>
      </c>
      <c r="I41" s="9">
        <v>42592</v>
      </c>
      <c r="J41" s="9"/>
      <c r="K41" s="9">
        <v>44052</v>
      </c>
      <c r="L41" s="9">
        <f t="shared" si="3"/>
        <v>48405</v>
      </c>
      <c r="M41" s="8" t="s">
        <v>175</v>
      </c>
      <c r="N41" s="12">
        <f t="shared" si="2"/>
        <v>34.680555555555557</v>
      </c>
      <c r="O41" s="8" t="s">
        <v>15</v>
      </c>
    </row>
    <row r="42" spans="1:15" ht="30">
      <c r="A42" s="6">
        <v>44</v>
      </c>
      <c r="B42" s="7" t="s">
        <v>176</v>
      </c>
      <c r="C42" s="8" t="s">
        <v>43</v>
      </c>
      <c r="D42" s="9">
        <v>22843</v>
      </c>
      <c r="E42" s="8" t="s">
        <v>177</v>
      </c>
      <c r="F42" s="10">
        <f t="shared" ca="1" si="0"/>
        <v>59.833333333333336</v>
      </c>
      <c r="G42" s="9">
        <v>35682</v>
      </c>
      <c r="H42" s="11">
        <f t="shared" ca="1" si="1"/>
        <v>24.75</v>
      </c>
      <c r="I42" s="9"/>
      <c r="J42" s="9"/>
      <c r="K42" s="9"/>
      <c r="L42" s="9">
        <f t="shared" si="3"/>
        <v>48410</v>
      </c>
      <c r="M42" s="8" t="s">
        <v>178</v>
      </c>
      <c r="N42" s="12">
        <f t="shared" si="2"/>
        <v>34.850000000000001</v>
      </c>
      <c r="O42" s="8" t="s">
        <v>21</v>
      </c>
    </row>
    <row r="43" spans="1:15" ht="30">
      <c r="A43" s="6">
        <v>45</v>
      </c>
      <c r="B43" s="7" t="s">
        <v>179</v>
      </c>
      <c r="C43" s="8" t="s">
        <v>180</v>
      </c>
      <c r="D43" s="9">
        <v>23106</v>
      </c>
      <c r="E43" s="8" t="s">
        <v>181</v>
      </c>
      <c r="F43" s="10">
        <f t="shared" ca="1" si="0"/>
        <v>59.166666666666664</v>
      </c>
      <c r="G43" s="9">
        <v>39384</v>
      </c>
      <c r="H43" s="11">
        <f t="shared" ca="1" si="1"/>
        <v>14.583333333333334</v>
      </c>
      <c r="I43" s="9">
        <v>42302</v>
      </c>
      <c r="J43" s="9">
        <v>42582</v>
      </c>
      <c r="K43" s="9" t="s">
        <v>25</v>
      </c>
      <c r="L43" s="9">
        <f t="shared" si="3"/>
        <v>48673</v>
      </c>
      <c r="M43" s="8" t="s">
        <v>182</v>
      </c>
      <c r="N43" s="12">
        <f t="shared" si="2"/>
        <v>25.430555555555557</v>
      </c>
      <c r="O43" s="8" t="s">
        <v>25</v>
      </c>
    </row>
    <row r="44" spans="1:15" ht="30">
      <c r="A44" s="6">
        <v>46</v>
      </c>
      <c r="B44" s="7" t="s">
        <v>183</v>
      </c>
      <c r="C44" s="8" t="s">
        <v>162</v>
      </c>
      <c r="D44" s="9">
        <v>23211</v>
      </c>
      <c r="E44" s="8" t="s">
        <v>184</v>
      </c>
      <c r="F44" s="10">
        <f t="shared" ca="1" si="0"/>
        <v>58.833333333333336</v>
      </c>
      <c r="G44" s="9">
        <v>43388</v>
      </c>
      <c r="H44" s="11">
        <f t="shared" ca="1" si="1"/>
        <v>3.5833333333333335</v>
      </c>
      <c r="I44" s="9"/>
      <c r="J44" s="9"/>
      <c r="K44" s="9"/>
      <c r="L44" s="9">
        <f t="shared" si="3"/>
        <v>48778</v>
      </c>
      <c r="M44" s="8" t="s">
        <v>185</v>
      </c>
      <c r="N44" s="12">
        <f t="shared" si="2"/>
        <v>14.758333333333333</v>
      </c>
      <c r="O44" s="8" t="s">
        <v>149</v>
      </c>
    </row>
    <row r="45" spans="1:15" ht="30">
      <c r="A45" s="6">
        <v>47</v>
      </c>
      <c r="B45" s="7" t="s">
        <v>186</v>
      </c>
      <c r="C45" s="8" t="s">
        <v>187</v>
      </c>
      <c r="D45" s="9">
        <v>23284</v>
      </c>
      <c r="E45" s="8" t="s">
        <v>188</v>
      </c>
      <c r="F45" s="10">
        <f t="shared" ca="1" si="0"/>
        <v>58.666666666666664</v>
      </c>
      <c r="G45" s="9">
        <v>39384</v>
      </c>
      <c r="H45" s="11">
        <f t="shared" ca="1" si="1"/>
        <v>14.583333333333334</v>
      </c>
      <c r="I45" s="9">
        <v>42302</v>
      </c>
      <c r="J45" s="14" t="s">
        <v>189</v>
      </c>
      <c r="K45" s="9">
        <v>44770</v>
      </c>
      <c r="L45" s="9">
        <f t="shared" si="3"/>
        <v>48851</v>
      </c>
      <c r="M45" s="8" t="s">
        <v>190</v>
      </c>
      <c r="N45" s="12">
        <f t="shared" si="2"/>
        <v>25.916666666666668</v>
      </c>
      <c r="O45" s="8" t="s">
        <v>15</v>
      </c>
    </row>
    <row r="46" spans="1:15" ht="45">
      <c r="A46" s="6">
        <v>48</v>
      </c>
      <c r="B46" s="7" t="s">
        <v>191</v>
      </c>
      <c r="C46" s="8" t="s">
        <v>155</v>
      </c>
      <c r="D46" s="9">
        <v>23318</v>
      </c>
      <c r="E46" s="8" t="s">
        <v>192</v>
      </c>
      <c r="F46" s="10">
        <f t="shared" ca="1" si="0"/>
        <v>58.583333333333336</v>
      </c>
      <c r="G46" s="9">
        <v>43388</v>
      </c>
      <c r="H46" s="11">
        <f t="shared" ca="1" si="1"/>
        <v>3.5833333333333335</v>
      </c>
      <c r="I46" s="9"/>
      <c r="J46" s="9"/>
      <c r="K46" s="9"/>
      <c r="L46" s="9">
        <f t="shared" si="3"/>
        <v>48885</v>
      </c>
      <c r="M46" s="8" t="s">
        <v>193</v>
      </c>
      <c r="N46" s="12">
        <f t="shared" si="2"/>
        <v>15.047222222222223</v>
      </c>
      <c r="O46" s="8" t="s">
        <v>78</v>
      </c>
    </row>
    <row r="47" spans="1:15" ht="30">
      <c r="A47" s="6">
        <v>49</v>
      </c>
      <c r="B47" s="7" t="s">
        <v>194</v>
      </c>
      <c r="C47" s="8" t="s">
        <v>195</v>
      </c>
      <c r="D47" s="9">
        <v>23578</v>
      </c>
      <c r="E47" s="8" t="s">
        <v>196</v>
      </c>
      <c r="F47" s="10">
        <f t="shared" ca="1" si="0"/>
        <v>57.833333333333336</v>
      </c>
      <c r="G47" s="9">
        <v>40605</v>
      </c>
      <c r="H47" s="11">
        <f t="shared" ca="1" si="1"/>
        <v>11.25</v>
      </c>
      <c r="I47" s="9"/>
      <c r="J47" s="9"/>
      <c r="K47" s="9"/>
      <c r="L47" s="9">
        <f t="shared" si="3"/>
        <v>49144</v>
      </c>
      <c r="M47" s="8" t="s">
        <v>197</v>
      </c>
      <c r="N47" s="12">
        <f t="shared" si="2"/>
        <v>23.377777777777776</v>
      </c>
      <c r="O47" s="8" t="s">
        <v>21</v>
      </c>
    </row>
    <row r="48" spans="1:15" ht="30">
      <c r="A48" s="6">
        <v>50</v>
      </c>
      <c r="B48" s="7" t="s">
        <v>198</v>
      </c>
      <c r="C48" s="8" t="s">
        <v>43</v>
      </c>
      <c r="D48" s="9">
        <v>23578</v>
      </c>
      <c r="E48" s="8" t="s">
        <v>196</v>
      </c>
      <c r="F48" s="10">
        <f t="shared" ca="1" si="0"/>
        <v>57.833333333333336</v>
      </c>
      <c r="G48" s="9">
        <v>39384</v>
      </c>
      <c r="H48" s="11">
        <f t="shared" ca="1" si="1"/>
        <v>14.583333333333334</v>
      </c>
      <c r="I48" s="9"/>
      <c r="J48" s="9"/>
      <c r="K48" s="9"/>
      <c r="L48" s="9">
        <f t="shared" si="3"/>
        <v>49144</v>
      </c>
      <c r="M48" s="8" t="s">
        <v>197</v>
      </c>
      <c r="N48" s="12">
        <f t="shared" si="2"/>
        <v>26.722222222222221</v>
      </c>
      <c r="O48" s="8" t="s">
        <v>21</v>
      </c>
    </row>
    <row r="49" spans="1:15" ht="30">
      <c r="A49" s="6">
        <v>51</v>
      </c>
      <c r="B49" s="7" t="s">
        <v>199</v>
      </c>
      <c r="C49" s="8" t="s">
        <v>118</v>
      </c>
      <c r="D49" s="9">
        <v>23773</v>
      </c>
      <c r="E49" s="8" t="s">
        <v>200</v>
      </c>
      <c r="F49" s="10">
        <f t="shared" ca="1" si="0"/>
        <v>57.333333333333336</v>
      </c>
      <c r="G49" s="9">
        <v>37579</v>
      </c>
      <c r="H49" s="11">
        <f t="shared" ca="1" si="1"/>
        <v>19.5</v>
      </c>
      <c r="I49" s="9">
        <v>43871</v>
      </c>
      <c r="J49" s="9"/>
      <c r="K49" s="9">
        <v>44770</v>
      </c>
      <c r="L49" s="9">
        <f t="shared" si="3"/>
        <v>49339</v>
      </c>
      <c r="M49" s="8" t="s">
        <v>201</v>
      </c>
      <c r="N49" s="12">
        <f t="shared" si="2"/>
        <v>32.197222222222223</v>
      </c>
      <c r="O49" s="8" t="s">
        <v>21</v>
      </c>
    </row>
    <row r="50" spans="1:15" ht="30">
      <c r="A50" s="6">
        <v>52</v>
      </c>
      <c r="B50" s="7" t="s">
        <v>202</v>
      </c>
      <c r="C50" s="8" t="s">
        <v>203</v>
      </c>
      <c r="D50" s="9">
        <v>23942</v>
      </c>
      <c r="E50" s="8" t="s">
        <v>204</v>
      </c>
      <c r="F50" s="10">
        <f t="shared" ca="1" si="0"/>
        <v>56.833333333333336</v>
      </c>
      <c r="G50" s="9">
        <v>39384</v>
      </c>
      <c r="H50" s="11">
        <f t="shared" ca="1" si="1"/>
        <v>14.583333333333334</v>
      </c>
      <c r="I50" s="9">
        <v>43674</v>
      </c>
      <c r="J50" s="9"/>
      <c r="K50" s="9">
        <v>44770</v>
      </c>
      <c r="L50" s="9">
        <f t="shared" si="3"/>
        <v>49508</v>
      </c>
      <c r="M50" s="8" t="s">
        <v>205</v>
      </c>
      <c r="N50" s="12">
        <f t="shared" si="2"/>
        <v>27.719444444444445</v>
      </c>
      <c r="O50" s="8" t="s">
        <v>149</v>
      </c>
    </row>
    <row r="51" spans="1:15" ht="30">
      <c r="A51" s="6">
        <v>53</v>
      </c>
      <c r="B51" s="7" t="s">
        <v>161</v>
      </c>
      <c r="C51" s="8" t="s">
        <v>206</v>
      </c>
      <c r="D51" s="9">
        <v>23975</v>
      </c>
      <c r="E51" s="8" t="s">
        <v>207</v>
      </c>
      <c r="F51" s="10">
        <f t="shared" ca="1" si="0"/>
        <v>56.75</v>
      </c>
      <c r="G51" s="9">
        <v>40605</v>
      </c>
      <c r="H51" s="11">
        <f t="shared" ca="1" si="1"/>
        <v>11.25</v>
      </c>
      <c r="I51" s="9">
        <v>43674</v>
      </c>
      <c r="J51" s="9"/>
      <c r="K51" s="9">
        <v>44770</v>
      </c>
      <c r="L51" s="9">
        <f t="shared" si="3"/>
        <v>49541</v>
      </c>
      <c r="M51" s="8" t="s">
        <v>208</v>
      </c>
      <c r="N51" s="12">
        <f t="shared" si="2"/>
        <v>24.463888888888889</v>
      </c>
      <c r="O51" s="8" t="s">
        <v>104</v>
      </c>
    </row>
    <row r="52" spans="1:15" ht="30">
      <c r="A52" s="6">
        <v>54</v>
      </c>
      <c r="B52" s="7" t="s">
        <v>209</v>
      </c>
      <c r="C52" s="8" t="s">
        <v>210</v>
      </c>
      <c r="D52" s="9">
        <v>24053</v>
      </c>
      <c r="E52" s="8" t="s">
        <v>211</v>
      </c>
      <c r="F52" s="10">
        <f t="shared" ca="1" si="0"/>
        <v>56.583333333333336</v>
      </c>
      <c r="G52" s="9">
        <v>42288</v>
      </c>
      <c r="H52" s="11">
        <f t="shared" ca="1" si="1"/>
        <v>6.666666666666667</v>
      </c>
      <c r="I52" s="9"/>
      <c r="J52" s="9"/>
      <c r="K52" s="9"/>
      <c r="L52" s="9">
        <f t="shared" si="3"/>
        <v>49619</v>
      </c>
      <c r="M52" s="8" t="s">
        <v>212</v>
      </c>
      <c r="N52" s="12">
        <f t="shared" si="2"/>
        <v>20.069444444444443</v>
      </c>
      <c r="O52" s="8" t="s">
        <v>21</v>
      </c>
    </row>
    <row r="53" spans="1:15" ht="30">
      <c r="A53" s="6">
        <v>55</v>
      </c>
      <c r="B53" s="7" t="s">
        <v>97</v>
      </c>
      <c r="C53" s="8" t="s">
        <v>213</v>
      </c>
      <c r="D53" s="9">
        <v>24064</v>
      </c>
      <c r="E53" s="8" t="s">
        <v>214</v>
      </c>
      <c r="F53" s="10">
        <f t="shared" ca="1" si="0"/>
        <v>56.5</v>
      </c>
      <c r="G53" s="9">
        <v>42288</v>
      </c>
      <c r="H53" s="11">
        <f t="shared" ca="1" si="1"/>
        <v>6.666666666666667</v>
      </c>
      <c r="I53" s="9"/>
      <c r="J53" s="9"/>
      <c r="K53" s="9"/>
      <c r="L53" s="9">
        <f t="shared" si="3"/>
        <v>49630</v>
      </c>
      <c r="M53" s="8" t="s">
        <v>215</v>
      </c>
      <c r="N53" s="12">
        <f t="shared" si="2"/>
        <v>20.100000000000001</v>
      </c>
      <c r="O53" s="8" t="s">
        <v>15</v>
      </c>
    </row>
    <row r="54" spans="1:15" ht="30">
      <c r="A54" s="6">
        <v>56</v>
      </c>
      <c r="B54" s="7" t="s">
        <v>216</v>
      </c>
      <c r="C54" s="8" t="s">
        <v>45</v>
      </c>
      <c r="D54" s="9">
        <v>24086</v>
      </c>
      <c r="E54" s="8" t="s">
        <v>217</v>
      </c>
      <c r="F54" s="10">
        <f t="shared" ca="1" si="0"/>
        <v>56.5</v>
      </c>
      <c r="G54" s="9">
        <v>37579</v>
      </c>
      <c r="H54" s="11">
        <f t="shared" ca="1" si="1"/>
        <v>19.5</v>
      </c>
      <c r="I54" s="9">
        <v>43674</v>
      </c>
      <c r="J54" s="9"/>
      <c r="K54" s="9">
        <v>44770</v>
      </c>
      <c r="L54" s="9">
        <f t="shared" si="3"/>
        <v>49652</v>
      </c>
      <c r="M54" s="8" t="s">
        <v>218</v>
      </c>
      <c r="N54" s="12">
        <f t="shared" si="2"/>
        <v>33.055555555555557</v>
      </c>
      <c r="O54" s="8" t="s">
        <v>15</v>
      </c>
    </row>
    <row r="55" spans="1:15" ht="30">
      <c r="A55" s="6">
        <v>57</v>
      </c>
      <c r="B55" s="7" t="s">
        <v>219</v>
      </c>
      <c r="C55" s="8" t="s">
        <v>45</v>
      </c>
      <c r="D55" s="9">
        <v>24115</v>
      </c>
      <c r="E55" s="8" t="s">
        <v>220</v>
      </c>
      <c r="F55" s="10">
        <f t="shared" ca="1" si="0"/>
        <v>56.416666666666664</v>
      </c>
      <c r="G55" s="9">
        <v>43388</v>
      </c>
      <c r="H55" s="11">
        <f t="shared" ca="1" si="1"/>
        <v>3.5833333333333335</v>
      </c>
      <c r="I55" s="9"/>
      <c r="J55" s="9"/>
      <c r="K55" s="9"/>
      <c r="L55" s="9">
        <f t="shared" si="3"/>
        <v>49681</v>
      </c>
      <c r="M55" s="8" t="s">
        <v>221</v>
      </c>
      <c r="N55" s="12">
        <f t="shared" si="2"/>
        <v>17.227777777777778</v>
      </c>
      <c r="O55" s="8" t="s">
        <v>16</v>
      </c>
    </row>
    <row r="56" spans="1:15" ht="30">
      <c r="A56" s="6">
        <v>58</v>
      </c>
      <c r="B56" s="7" t="s">
        <v>222</v>
      </c>
      <c r="C56" s="8" t="s">
        <v>114</v>
      </c>
      <c r="D56" s="9">
        <v>24464</v>
      </c>
      <c r="E56" s="8" t="s">
        <v>223</v>
      </c>
      <c r="F56" s="10">
        <f t="shared" ca="1" si="0"/>
        <v>55.416666666666664</v>
      </c>
      <c r="G56" s="9">
        <v>39384</v>
      </c>
      <c r="H56" s="11">
        <f t="shared" ca="1" si="1"/>
        <v>14.583333333333334</v>
      </c>
      <c r="I56" s="9">
        <v>42302</v>
      </c>
      <c r="J56" s="9"/>
      <c r="K56" s="9">
        <v>44770</v>
      </c>
      <c r="L56" s="9">
        <f t="shared" si="3"/>
        <v>50031</v>
      </c>
      <c r="M56" s="8" t="s">
        <v>224</v>
      </c>
      <c r="N56" s="12">
        <f t="shared" si="2"/>
        <v>29.147222222222222</v>
      </c>
      <c r="O56" s="8" t="s">
        <v>16</v>
      </c>
    </row>
    <row r="57" spans="1:15" ht="30">
      <c r="A57" s="6">
        <v>59</v>
      </c>
      <c r="B57" s="7" t="s">
        <v>225</v>
      </c>
      <c r="C57" s="8" t="s">
        <v>226</v>
      </c>
      <c r="D57" s="9">
        <v>24505</v>
      </c>
      <c r="E57" s="8" t="s">
        <v>227</v>
      </c>
      <c r="F57" s="10">
        <v>48.666666669999998</v>
      </c>
      <c r="G57" s="9">
        <v>42288</v>
      </c>
      <c r="H57" s="11">
        <v>0</v>
      </c>
      <c r="I57" s="9"/>
      <c r="J57" s="9"/>
      <c r="K57" s="9"/>
      <c r="L57" s="9">
        <v>50072</v>
      </c>
      <c r="M57" s="8" t="s">
        <v>228</v>
      </c>
      <c r="N57" s="12">
        <v>21.305555559999998</v>
      </c>
      <c r="O57" s="8" t="s">
        <v>15</v>
      </c>
    </row>
    <row r="58" spans="1:15" ht="30">
      <c r="A58" s="6">
        <v>60</v>
      </c>
      <c r="B58" s="7" t="s">
        <v>229</v>
      </c>
      <c r="C58" s="8" t="s">
        <v>45</v>
      </c>
      <c r="D58" s="9">
        <v>24548</v>
      </c>
      <c r="E58" s="8" t="s">
        <v>230</v>
      </c>
      <c r="F58" s="10">
        <f ca="1" t="shared" si="4" ref="F58:F105">DATEDIF(D58,TODAY(),"M")/12</f>
        <v>55.166666666666664</v>
      </c>
      <c r="G58" s="9">
        <v>40605</v>
      </c>
      <c r="H58" s="11">
        <f ca="1" t="shared" si="5" ref="H58:H105">DATEDIF(G58,TODAY(),"M")/12</f>
        <v>11.25</v>
      </c>
      <c r="I58" s="9">
        <v>43674</v>
      </c>
      <c r="J58" s="9"/>
      <c r="K58" s="9">
        <v>44770</v>
      </c>
      <c r="L58" s="9">
        <f t="shared" si="6" ref="L58:L105">DATE(YEAR(D58)+70,MONTH(D58),DAY(D58)-1)</f>
        <v>50115</v>
      </c>
      <c r="M58" s="8" t="s">
        <v>231</v>
      </c>
      <c r="N58" s="12">
        <f t="shared" si="7" ref="N58:N105">DAYS360(G58,L58)/360</f>
        <v>26.036111111111111</v>
      </c>
      <c r="O58" s="8" t="s">
        <v>144</v>
      </c>
    </row>
    <row r="59" spans="1:15" ht="30">
      <c r="A59" s="6">
        <v>61</v>
      </c>
      <c r="B59" s="7" t="s">
        <v>232</v>
      </c>
      <c r="C59" s="8" t="s">
        <v>233</v>
      </c>
      <c r="D59" s="9">
        <v>24562</v>
      </c>
      <c r="E59" s="8" t="s">
        <v>234</v>
      </c>
      <c r="F59" s="10">
        <f t="shared" ca="1" si="4"/>
        <v>55.166666666666664</v>
      </c>
      <c r="G59" s="9">
        <v>43388</v>
      </c>
      <c r="H59" s="11">
        <f t="shared" ca="1" si="5"/>
        <v>3.5833333333333335</v>
      </c>
      <c r="I59" s="9"/>
      <c r="J59" s="9"/>
      <c r="K59" s="9"/>
      <c r="L59" s="9">
        <f t="shared" si="6"/>
        <v>50129</v>
      </c>
      <c r="M59" s="8" t="s">
        <v>235</v>
      </c>
      <c r="N59" s="12">
        <f t="shared" si="7"/>
        <v>18.458333333333332</v>
      </c>
      <c r="O59" s="8" t="s">
        <v>86</v>
      </c>
    </row>
    <row r="60" spans="1:15" ht="30">
      <c r="A60" s="6">
        <v>62</v>
      </c>
      <c r="B60" s="7" t="s">
        <v>96</v>
      </c>
      <c r="C60" s="8" t="s">
        <v>236</v>
      </c>
      <c r="D60" s="9">
        <v>24569</v>
      </c>
      <c r="E60" s="8" t="s">
        <v>237</v>
      </c>
      <c r="F60" s="10">
        <f t="shared" ca="1" si="4"/>
        <v>55.166666666666664</v>
      </c>
      <c r="G60" s="9">
        <v>42288</v>
      </c>
      <c r="H60" s="11">
        <f t="shared" ca="1" si="5"/>
        <v>6.666666666666667</v>
      </c>
      <c r="I60" s="9"/>
      <c r="J60" s="9"/>
      <c r="K60" s="9"/>
      <c r="L60" s="9">
        <f t="shared" si="6"/>
        <v>50136</v>
      </c>
      <c r="M60" s="8" t="s">
        <v>238</v>
      </c>
      <c r="N60" s="12">
        <f t="shared" si="7"/>
        <v>21.486111111111111</v>
      </c>
      <c r="O60" s="8" t="s">
        <v>15</v>
      </c>
    </row>
    <row r="61" spans="1:15" ht="30">
      <c r="A61" s="6">
        <v>63</v>
      </c>
      <c r="B61" s="7" t="s">
        <v>239</v>
      </c>
      <c r="C61" s="8" t="s">
        <v>240</v>
      </c>
      <c r="D61" s="9">
        <v>24604</v>
      </c>
      <c r="E61" s="8" t="s">
        <v>241</v>
      </c>
      <c r="F61" s="10">
        <f t="shared" ca="1" si="4"/>
        <v>55.083333333333336</v>
      </c>
      <c r="G61" s="9">
        <v>43388</v>
      </c>
      <c r="H61" s="11">
        <f t="shared" ca="1" si="5"/>
        <v>3.5833333333333335</v>
      </c>
      <c r="I61" s="9"/>
      <c r="J61" s="9"/>
      <c r="K61" s="9"/>
      <c r="L61" s="9">
        <f t="shared" si="6"/>
        <v>50171</v>
      </c>
      <c r="M61" s="8" t="s">
        <v>242</v>
      </c>
      <c r="N61" s="12">
        <f t="shared" si="7"/>
        <v>18.572222222222223</v>
      </c>
      <c r="O61" s="8" t="s">
        <v>144</v>
      </c>
    </row>
    <row r="62" spans="1:15" ht="30">
      <c r="A62" s="6">
        <v>64</v>
      </c>
      <c r="B62" s="7" t="s">
        <v>243</v>
      </c>
      <c r="C62" s="8" t="s">
        <v>244</v>
      </c>
      <c r="D62" s="9">
        <v>24645</v>
      </c>
      <c r="E62" s="8" t="s">
        <v>245</v>
      </c>
      <c r="F62" s="10">
        <f t="shared" ca="1" si="4"/>
        <v>54.916666666666664</v>
      </c>
      <c r="G62" s="9">
        <v>43388</v>
      </c>
      <c r="H62" s="11">
        <f t="shared" ca="1" si="5"/>
        <v>3.5833333333333335</v>
      </c>
      <c r="I62" s="9"/>
      <c r="J62" s="9"/>
      <c r="K62" s="9"/>
      <c r="L62" s="9">
        <f t="shared" si="6"/>
        <v>50212</v>
      </c>
      <c r="M62" s="8" t="s">
        <v>246</v>
      </c>
      <c r="N62" s="12">
        <f t="shared" si="7"/>
        <v>18.683333333333334</v>
      </c>
      <c r="O62" s="8" t="s">
        <v>15</v>
      </c>
    </row>
    <row r="63" spans="1:15" ht="30">
      <c r="A63" s="6">
        <v>65</v>
      </c>
      <c r="B63" s="7" t="s">
        <v>247</v>
      </c>
      <c r="C63" s="8" t="s">
        <v>180</v>
      </c>
      <c r="D63" s="9">
        <v>24685</v>
      </c>
      <c r="E63" s="8" t="s">
        <v>248</v>
      </c>
      <c r="F63" s="10">
        <f t="shared" ca="1" si="4"/>
        <v>54.833333333333336</v>
      </c>
      <c r="G63" s="9">
        <v>37579</v>
      </c>
      <c r="H63" s="11">
        <f t="shared" ca="1" si="5"/>
        <v>19.5</v>
      </c>
      <c r="I63" s="9">
        <v>43674</v>
      </c>
      <c r="J63" s="9"/>
      <c r="K63" s="9">
        <v>44770</v>
      </c>
      <c r="L63" s="9">
        <f t="shared" si="6"/>
        <v>50252</v>
      </c>
      <c r="M63" s="8" t="s">
        <v>249</v>
      </c>
      <c r="N63" s="12">
        <f t="shared" si="7"/>
        <v>34.700000000000003</v>
      </c>
      <c r="O63" s="8" t="s">
        <v>86</v>
      </c>
    </row>
    <row r="64" spans="1:15" ht="30">
      <c r="A64" s="6">
        <v>66</v>
      </c>
      <c r="B64" s="7" t="s">
        <v>250</v>
      </c>
      <c r="C64" s="8" t="s">
        <v>251</v>
      </c>
      <c r="D64" s="9">
        <v>24706</v>
      </c>
      <c r="E64" s="8" t="s">
        <v>252</v>
      </c>
      <c r="F64" s="10">
        <f t="shared" ca="1" si="4"/>
        <v>54.75</v>
      </c>
      <c r="G64" s="9">
        <v>39384</v>
      </c>
      <c r="H64" s="11">
        <f t="shared" ca="1" si="5"/>
        <v>14.583333333333334</v>
      </c>
      <c r="I64" s="9"/>
      <c r="J64" s="15"/>
      <c r="K64" s="9"/>
      <c r="L64" s="9">
        <f t="shared" si="6"/>
        <v>50273</v>
      </c>
      <c r="M64" s="8" t="s">
        <v>253</v>
      </c>
      <c r="N64" s="12">
        <f t="shared" si="7"/>
        <v>29.81111111111111</v>
      </c>
      <c r="O64" s="8" t="s">
        <v>91</v>
      </c>
    </row>
    <row r="65" spans="1:15" ht="30">
      <c r="A65" s="6">
        <v>67</v>
      </c>
      <c r="B65" s="7" t="s">
        <v>254</v>
      </c>
      <c r="C65" s="8" t="s">
        <v>255</v>
      </c>
      <c r="D65" s="9">
        <v>24743</v>
      </c>
      <c r="E65" s="8" t="s">
        <v>256</v>
      </c>
      <c r="F65" s="10">
        <f t="shared" ca="1" si="4"/>
        <v>54.666666666666664</v>
      </c>
      <c r="G65" s="9">
        <v>42288</v>
      </c>
      <c r="H65" s="11">
        <f t="shared" ca="1" si="5"/>
        <v>6.666666666666667</v>
      </c>
      <c r="I65" s="9"/>
      <c r="J65" s="9"/>
      <c r="K65" s="9"/>
      <c r="L65" s="9">
        <f t="shared" si="6"/>
        <v>50310</v>
      </c>
      <c r="M65" s="8" t="s">
        <v>257</v>
      </c>
      <c r="N65" s="12">
        <f t="shared" si="7"/>
        <v>21.961111111111112</v>
      </c>
      <c r="O65" s="8" t="s">
        <v>15</v>
      </c>
    </row>
    <row r="66" spans="1:15" ht="30">
      <c r="A66" s="6">
        <v>68</v>
      </c>
      <c r="B66" s="7" t="s">
        <v>258</v>
      </c>
      <c r="C66" s="8" t="s">
        <v>259</v>
      </c>
      <c r="D66" s="9">
        <v>24768</v>
      </c>
      <c r="E66" s="8" t="s">
        <v>260</v>
      </c>
      <c r="F66" s="10">
        <f t="shared" ca="1" si="4"/>
        <v>54.583333333333336</v>
      </c>
      <c r="G66" s="9">
        <v>42288</v>
      </c>
      <c r="H66" s="11">
        <f t="shared" ca="1" si="5"/>
        <v>6.666666666666667</v>
      </c>
      <c r="I66" s="9"/>
      <c r="J66" s="9"/>
      <c r="K66" s="9"/>
      <c r="L66" s="9">
        <f t="shared" si="6"/>
        <v>50335</v>
      </c>
      <c r="M66" s="8" t="s">
        <v>261</v>
      </c>
      <c r="N66" s="12">
        <f t="shared" si="7"/>
        <v>22.030555555555555</v>
      </c>
      <c r="O66" s="8" t="s">
        <v>91</v>
      </c>
    </row>
    <row r="67" spans="1:15" ht="30">
      <c r="A67" s="6">
        <v>69</v>
      </c>
      <c r="B67" s="7" t="s">
        <v>262</v>
      </c>
      <c r="C67" s="8" t="s">
        <v>226</v>
      </c>
      <c r="D67" s="9">
        <v>25012</v>
      </c>
      <c r="E67" s="8" t="s">
        <v>263</v>
      </c>
      <c r="F67" s="10">
        <f t="shared" ca="1" si="4"/>
        <v>53.916666666666664</v>
      </c>
      <c r="G67" s="9">
        <v>40605</v>
      </c>
      <c r="H67" s="11">
        <f t="shared" ca="1" si="5"/>
        <v>11.25</v>
      </c>
      <c r="I67" s="9">
        <v>43674</v>
      </c>
      <c r="J67" s="9"/>
      <c r="K67" s="9">
        <v>44770</v>
      </c>
      <c r="L67" s="9">
        <f t="shared" si="6"/>
        <v>50578</v>
      </c>
      <c r="M67" s="8" t="s">
        <v>264</v>
      </c>
      <c r="N67" s="12">
        <f t="shared" si="7"/>
        <v>27.302777777777777</v>
      </c>
      <c r="O67" s="8" t="s">
        <v>144</v>
      </c>
    </row>
    <row r="68" spans="1:15" ht="30">
      <c r="A68" s="6">
        <v>70</v>
      </c>
      <c r="B68" s="7" t="s">
        <v>265</v>
      </c>
      <c r="C68" s="8" t="s">
        <v>266</v>
      </c>
      <c r="D68" s="9">
        <v>25071</v>
      </c>
      <c r="E68" s="8" t="s">
        <v>267</v>
      </c>
      <c r="F68" s="10">
        <f t="shared" ca="1" si="4"/>
        <v>53.75</v>
      </c>
      <c r="G68" s="9">
        <v>42288</v>
      </c>
      <c r="H68" s="11">
        <f t="shared" ca="1" si="5"/>
        <v>6.666666666666667</v>
      </c>
      <c r="I68" s="9"/>
      <c r="J68" s="9"/>
      <c r="K68" s="9"/>
      <c r="L68" s="9">
        <f t="shared" si="6"/>
        <v>50637</v>
      </c>
      <c r="M68" s="8" t="s">
        <v>268</v>
      </c>
      <c r="N68" s="12">
        <f t="shared" si="7"/>
        <v>22.858333333333334</v>
      </c>
      <c r="O68" s="8" t="s">
        <v>91</v>
      </c>
    </row>
    <row r="69" spans="1:15" ht="30">
      <c r="A69" s="6">
        <v>71</v>
      </c>
      <c r="B69" s="7" t="s">
        <v>269</v>
      </c>
      <c r="C69" s="8" t="s">
        <v>270</v>
      </c>
      <c r="D69" s="9">
        <v>25086</v>
      </c>
      <c r="E69" s="8" t="s">
        <v>271</v>
      </c>
      <c r="F69" s="10">
        <f t="shared" ca="1" si="4"/>
        <v>53.75</v>
      </c>
      <c r="G69" s="9">
        <v>39384</v>
      </c>
      <c r="H69" s="11">
        <f t="shared" ca="1" si="5"/>
        <v>14.583333333333334</v>
      </c>
      <c r="I69" s="9"/>
      <c r="J69" s="14" t="s">
        <v>272</v>
      </c>
      <c r="K69" s="14">
        <v>14127</v>
      </c>
      <c r="L69" s="9">
        <f t="shared" si="6"/>
        <v>50652</v>
      </c>
      <c r="M69" s="8" t="s">
        <v>273</v>
      </c>
      <c r="N69" s="12">
        <f t="shared" si="7"/>
        <v>30.847222222222221</v>
      </c>
      <c r="O69" s="8" t="s">
        <v>91</v>
      </c>
    </row>
    <row r="70" spans="1:15" ht="30">
      <c r="A70" s="6">
        <v>72</v>
      </c>
      <c r="B70" s="7" t="s">
        <v>274</v>
      </c>
      <c r="C70" s="8" t="s">
        <v>43</v>
      </c>
      <c r="D70" s="9">
        <v>25129</v>
      </c>
      <c r="E70" s="8" t="s">
        <v>275</v>
      </c>
      <c r="F70" s="10">
        <f t="shared" ca="1" si="4"/>
        <v>53.583333333333336</v>
      </c>
      <c r="G70" s="9">
        <v>42288</v>
      </c>
      <c r="H70" s="11">
        <f t="shared" ca="1" si="5"/>
        <v>6.666666666666667</v>
      </c>
      <c r="I70" s="9"/>
      <c r="J70" s="9"/>
      <c r="K70" s="9"/>
      <c r="L70" s="9">
        <f t="shared" si="6"/>
        <v>50695</v>
      </c>
      <c r="M70" s="8" t="s">
        <v>276</v>
      </c>
      <c r="N70" s="12">
        <f t="shared" si="7"/>
        <v>23.016666666666666</v>
      </c>
      <c r="O70" s="8" t="s">
        <v>91</v>
      </c>
    </row>
    <row r="71" spans="1:15" ht="30">
      <c r="A71" s="6">
        <v>73</v>
      </c>
      <c r="B71" s="7" t="s">
        <v>277</v>
      </c>
      <c r="C71" s="8" t="s">
        <v>118</v>
      </c>
      <c r="D71" s="9">
        <v>25229</v>
      </c>
      <c r="E71" s="8" t="s">
        <v>278</v>
      </c>
      <c r="F71" s="10">
        <f t="shared" ca="1" si="4"/>
        <v>53.333333333333336</v>
      </c>
      <c r="G71" s="9">
        <v>40605</v>
      </c>
      <c r="H71" s="11">
        <f t="shared" ca="1" si="5"/>
        <v>11.25</v>
      </c>
      <c r="I71" s="9">
        <v>43674</v>
      </c>
      <c r="J71" s="9"/>
      <c r="K71" s="9">
        <v>44770</v>
      </c>
      <c r="L71" s="9">
        <f t="shared" si="6"/>
        <v>50795</v>
      </c>
      <c r="M71" s="8" t="s">
        <v>279</v>
      </c>
      <c r="N71" s="12">
        <f t="shared" si="7"/>
        <v>27.894444444444446</v>
      </c>
      <c r="O71" s="8" t="s">
        <v>149</v>
      </c>
    </row>
    <row r="72" spans="1:15" ht="30">
      <c r="A72" s="6">
        <v>74</v>
      </c>
      <c r="B72" s="7" t="s">
        <v>280</v>
      </c>
      <c r="C72" s="8" t="s">
        <v>259</v>
      </c>
      <c r="D72" s="9">
        <v>25411</v>
      </c>
      <c r="E72" s="8" t="s">
        <v>281</v>
      </c>
      <c r="F72" s="10">
        <f t="shared" ca="1" si="4"/>
        <v>52.833333333333336</v>
      </c>
      <c r="G72" s="9">
        <v>43388</v>
      </c>
      <c r="H72" s="11">
        <f t="shared" ca="1" si="5"/>
        <v>3.5833333333333335</v>
      </c>
      <c r="I72" s="9"/>
      <c r="J72" s="9"/>
      <c r="K72" s="9"/>
      <c r="L72" s="9">
        <f t="shared" si="6"/>
        <v>50977</v>
      </c>
      <c r="M72" s="8" t="s">
        <v>282</v>
      </c>
      <c r="N72" s="12">
        <f t="shared" si="7"/>
        <v>20.780555555555555</v>
      </c>
      <c r="O72" s="8" t="s">
        <v>78</v>
      </c>
    </row>
    <row r="73" spans="1:15" ht="30">
      <c r="A73" s="6">
        <v>75</v>
      </c>
      <c r="B73" s="7" t="s">
        <v>283</v>
      </c>
      <c r="C73" s="8" t="s">
        <v>18</v>
      </c>
      <c r="D73" s="9">
        <v>25633</v>
      </c>
      <c r="E73" s="8" t="s">
        <v>284</v>
      </c>
      <c r="F73" s="10">
        <f t="shared" ca="1" si="4"/>
        <v>52.25</v>
      </c>
      <c r="G73" s="9">
        <v>39384</v>
      </c>
      <c r="H73" s="11">
        <f t="shared" ca="1" si="5"/>
        <v>14.583333333333334</v>
      </c>
      <c r="I73" s="9">
        <v>42929</v>
      </c>
      <c r="J73" s="14" t="s">
        <v>285</v>
      </c>
      <c r="K73" s="9">
        <v>44389</v>
      </c>
      <c r="L73" s="9">
        <f t="shared" si="6"/>
        <v>51200</v>
      </c>
      <c r="M73" s="8" t="s">
        <v>286</v>
      </c>
      <c r="N73" s="12">
        <f t="shared" si="7"/>
        <v>32.350000000000001</v>
      </c>
      <c r="O73" s="8" t="s">
        <v>21</v>
      </c>
    </row>
    <row r="74" spans="1:15" ht="30">
      <c r="A74" s="6">
        <v>76</v>
      </c>
      <c r="B74" s="7" t="s">
        <v>287</v>
      </c>
      <c r="C74" s="8" t="s">
        <v>259</v>
      </c>
      <c r="D74" s="9">
        <v>25720</v>
      </c>
      <c r="E74" s="8" t="s">
        <v>288</v>
      </c>
      <c r="F74" s="10">
        <f t="shared" ca="1" si="4"/>
        <v>52</v>
      </c>
      <c r="G74" s="9">
        <v>43388</v>
      </c>
      <c r="H74" s="11">
        <f t="shared" ca="1" si="5"/>
        <v>3.5833333333333335</v>
      </c>
      <c r="I74" s="11"/>
      <c r="J74" s="9"/>
      <c r="K74" s="9"/>
      <c r="L74" s="9">
        <f t="shared" si="6"/>
        <v>51287</v>
      </c>
      <c r="M74" s="8" t="s">
        <v>289</v>
      </c>
      <c r="N74" s="12">
        <f t="shared" si="7"/>
        <v>21.627777777777776</v>
      </c>
      <c r="O74" s="12" t="s">
        <v>149</v>
      </c>
    </row>
    <row r="75" spans="1:15" ht="30">
      <c r="A75" s="6">
        <v>77</v>
      </c>
      <c r="B75" s="7" t="s">
        <v>290</v>
      </c>
      <c r="C75" s="8" t="s">
        <v>43</v>
      </c>
      <c r="D75" s="9">
        <v>25731</v>
      </c>
      <c r="E75" s="8" t="s">
        <v>291</v>
      </c>
      <c r="F75" s="10">
        <f t="shared" ca="1" si="4"/>
        <v>52</v>
      </c>
      <c r="G75" s="9">
        <v>40605</v>
      </c>
      <c r="H75" s="11">
        <f t="shared" ca="1" si="5"/>
        <v>11.25</v>
      </c>
      <c r="I75" s="9"/>
      <c r="J75" s="9"/>
      <c r="K75" s="9"/>
      <c r="L75" s="9">
        <f t="shared" si="6"/>
        <v>51298</v>
      </c>
      <c r="M75" s="8" t="s">
        <v>292</v>
      </c>
      <c r="N75" s="12">
        <f t="shared" si="7"/>
        <v>29.272222222222222</v>
      </c>
      <c r="O75" s="8" t="s">
        <v>397</v>
      </c>
    </row>
    <row r="76" spans="1:15" ht="30">
      <c r="A76" s="6">
        <v>78</v>
      </c>
      <c r="B76" s="7" t="s">
        <v>44</v>
      </c>
      <c r="C76" s="8" t="s">
        <v>293</v>
      </c>
      <c r="D76" s="9">
        <v>25769</v>
      </c>
      <c r="E76" s="8" t="s">
        <v>294</v>
      </c>
      <c r="F76" s="10">
        <f t="shared" ca="1" si="4"/>
        <v>51.833333333333336</v>
      </c>
      <c r="G76" s="9">
        <v>40605</v>
      </c>
      <c r="H76" s="11">
        <f t="shared" ca="1" si="5"/>
        <v>11.25</v>
      </c>
      <c r="I76" s="9"/>
      <c r="J76" s="9"/>
      <c r="K76" s="9"/>
      <c r="L76" s="9">
        <f t="shared" si="6"/>
        <v>51336</v>
      </c>
      <c r="M76" s="8" t="s">
        <v>295</v>
      </c>
      <c r="N76" s="12">
        <f t="shared" si="7"/>
        <v>29.377777777777776</v>
      </c>
      <c r="O76" s="8" t="s">
        <v>15</v>
      </c>
    </row>
    <row r="77" spans="1:15" ht="30">
      <c r="A77" s="6">
        <v>79</v>
      </c>
      <c r="B77" s="7" t="s">
        <v>296</v>
      </c>
      <c r="C77" s="8" t="s">
        <v>297</v>
      </c>
      <c r="D77" s="9">
        <v>25807</v>
      </c>
      <c r="E77" s="8" t="s">
        <v>298</v>
      </c>
      <c r="F77" s="10">
        <f t="shared" ca="1" si="4"/>
        <v>51.75</v>
      </c>
      <c r="G77" s="9">
        <v>43388</v>
      </c>
      <c r="H77" s="11">
        <f t="shared" ca="1" si="5"/>
        <v>3.5833333333333335</v>
      </c>
      <c r="I77" s="9"/>
      <c r="J77" s="9"/>
      <c r="K77" s="9"/>
      <c r="L77" s="9">
        <f t="shared" si="6"/>
        <v>51374</v>
      </c>
      <c r="M77" s="8" t="s">
        <v>299</v>
      </c>
      <c r="N77" s="12">
        <f t="shared" si="7"/>
        <v>21.863888888888887</v>
      </c>
      <c r="O77" s="8" t="s">
        <v>54</v>
      </c>
    </row>
    <row r="78" spans="1:15" ht="30">
      <c r="A78" s="6">
        <v>80</v>
      </c>
      <c r="B78" s="7" t="s">
        <v>300</v>
      </c>
      <c r="C78" s="8" t="s">
        <v>114</v>
      </c>
      <c r="D78" s="9">
        <v>25909</v>
      </c>
      <c r="E78" s="8" t="s">
        <v>301</v>
      </c>
      <c r="F78" s="10">
        <f t="shared" ca="1" si="4"/>
        <v>51.5</v>
      </c>
      <c r="G78" s="9">
        <v>43388</v>
      </c>
      <c r="H78" s="11">
        <f t="shared" ca="1" si="5"/>
        <v>3.5833333333333335</v>
      </c>
      <c r="I78" s="9"/>
      <c r="J78" s="9"/>
      <c r="K78" s="9"/>
      <c r="L78" s="9">
        <f t="shared" si="6"/>
        <v>51476</v>
      </c>
      <c r="M78" s="8" t="s">
        <v>302</v>
      </c>
      <c r="N78" s="12">
        <f t="shared" si="7"/>
        <v>22.141666666666666</v>
      </c>
      <c r="O78" s="8" t="s">
        <v>144</v>
      </c>
    </row>
    <row r="79" spans="1:15" ht="30">
      <c r="A79" s="6">
        <v>81</v>
      </c>
      <c r="B79" s="7" t="s">
        <v>303</v>
      </c>
      <c r="C79" s="8" t="s">
        <v>251</v>
      </c>
      <c r="D79" s="9">
        <v>25981</v>
      </c>
      <c r="E79" s="8" t="s">
        <v>304</v>
      </c>
      <c r="F79" s="10">
        <f t="shared" ca="1" si="4"/>
        <v>51.25</v>
      </c>
      <c r="G79" s="9">
        <v>42288</v>
      </c>
      <c r="H79" s="11">
        <f t="shared" ca="1" si="5"/>
        <v>6.666666666666667</v>
      </c>
      <c r="I79" s="9"/>
      <c r="J79" s="9"/>
      <c r="K79" s="9"/>
      <c r="L79" s="9">
        <f t="shared" si="6"/>
        <v>51548</v>
      </c>
      <c r="M79" s="8" t="s">
        <v>305</v>
      </c>
      <c r="N79" s="12">
        <f t="shared" si="7"/>
        <v>25.347222222222221</v>
      </c>
      <c r="O79" s="8" t="s">
        <v>399</v>
      </c>
    </row>
    <row r="80" spans="1:15" ht="30">
      <c r="A80" s="6">
        <v>82</v>
      </c>
      <c r="B80" s="7" t="s">
        <v>306</v>
      </c>
      <c r="C80" s="8" t="s">
        <v>307</v>
      </c>
      <c r="D80" s="9">
        <v>26059</v>
      </c>
      <c r="E80" s="8" t="s">
        <v>308</v>
      </c>
      <c r="F80" s="10">
        <f t="shared" ca="1" si="4"/>
        <v>51.083333333333336</v>
      </c>
      <c r="G80" s="9">
        <v>42288</v>
      </c>
      <c r="H80" s="11">
        <f t="shared" ca="1" si="5"/>
        <v>6.666666666666667</v>
      </c>
      <c r="I80" s="9"/>
      <c r="J80" s="9"/>
      <c r="K80" s="9"/>
      <c r="L80" s="9">
        <f t="shared" si="6"/>
        <v>51626</v>
      </c>
      <c r="M80" s="8" t="s">
        <v>309</v>
      </c>
      <c r="N80" s="12">
        <f t="shared" si="7"/>
        <v>25.566666666666666</v>
      </c>
      <c r="O80" s="8" t="s">
        <v>104</v>
      </c>
    </row>
    <row r="81" spans="1:15" ht="30">
      <c r="A81" s="6">
        <v>83</v>
      </c>
      <c r="B81" s="7" t="s">
        <v>310</v>
      </c>
      <c r="C81" s="8" t="s">
        <v>311</v>
      </c>
      <c r="D81" s="9">
        <v>26076</v>
      </c>
      <c r="E81" s="8" t="s">
        <v>312</v>
      </c>
      <c r="F81" s="10">
        <f t="shared" ca="1" si="4"/>
        <v>51</v>
      </c>
      <c r="G81" s="9">
        <v>43388</v>
      </c>
      <c r="H81" s="11">
        <f t="shared" ca="1" si="5"/>
        <v>3.5833333333333335</v>
      </c>
      <c r="I81" s="9"/>
      <c r="J81" s="9"/>
      <c r="K81" s="9"/>
      <c r="L81" s="9">
        <f t="shared" si="6"/>
        <v>51643</v>
      </c>
      <c r="M81" s="8" t="s">
        <v>313</v>
      </c>
      <c r="N81" s="12">
        <f t="shared" si="7"/>
        <v>22.602777777777778</v>
      </c>
      <c r="O81" s="8" t="s">
        <v>149</v>
      </c>
    </row>
    <row r="82" spans="1:15" ht="30">
      <c r="A82" s="6">
        <v>84</v>
      </c>
      <c r="B82" s="7" t="s">
        <v>314</v>
      </c>
      <c r="C82" s="8" t="s">
        <v>270</v>
      </c>
      <c r="D82" s="9">
        <v>26164</v>
      </c>
      <c r="E82" s="8" t="s">
        <v>315</v>
      </c>
      <c r="F82" s="10">
        <f t="shared" ca="1" si="4"/>
        <v>50.75</v>
      </c>
      <c r="G82" s="9">
        <v>40605</v>
      </c>
      <c r="H82" s="11">
        <f t="shared" ca="1" si="5"/>
        <v>11.25</v>
      </c>
      <c r="I82" s="9"/>
      <c r="J82" s="9"/>
      <c r="K82" s="9"/>
      <c r="L82" s="9">
        <f t="shared" si="6"/>
        <v>51731</v>
      </c>
      <c r="M82" s="8" t="s">
        <v>316</v>
      </c>
      <c r="N82" s="12">
        <f t="shared" si="7"/>
        <v>30.458333333333332</v>
      </c>
      <c r="O82" s="8" t="s">
        <v>91</v>
      </c>
    </row>
    <row r="83" spans="1:15" ht="30">
      <c r="A83" s="6">
        <v>85</v>
      </c>
      <c r="B83" s="7" t="s">
        <v>317</v>
      </c>
      <c r="C83" s="8" t="s">
        <v>318</v>
      </c>
      <c r="D83" s="9">
        <v>26204</v>
      </c>
      <c r="E83" s="8" t="s">
        <v>319</v>
      </c>
      <c r="F83" s="10">
        <f t="shared" ca="1" si="4"/>
        <v>50.666666666666664</v>
      </c>
      <c r="G83" s="9">
        <v>43388</v>
      </c>
      <c r="H83" s="11">
        <f t="shared" ca="1" si="5"/>
        <v>3.5833333333333335</v>
      </c>
      <c r="I83" s="9"/>
      <c r="J83" s="9"/>
      <c r="K83" s="9"/>
      <c r="L83" s="9">
        <f t="shared" si="6"/>
        <v>51771</v>
      </c>
      <c r="M83" s="8" t="s">
        <v>320</v>
      </c>
      <c r="N83" s="12">
        <f t="shared" si="7"/>
        <v>22.949999999999999</v>
      </c>
      <c r="O83" s="8" t="s">
        <v>144</v>
      </c>
    </row>
    <row r="84" spans="1:15" ht="30">
      <c r="A84" s="6">
        <v>86</v>
      </c>
      <c r="B84" s="7" t="s">
        <v>321</v>
      </c>
      <c r="C84" s="8" t="s">
        <v>28</v>
      </c>
      <c r="D84" s="9">
        <v>26263</v>
      </c>
      <c r="E84" s="8" t="s">
        <v>322</v>
      </c>
      <c r="F84" s="10">
        <f t="shared" ca="1" si="4"/>
        <v>50.5</v>
      </c>
      <c r="G84" s="9">
        <v>43388</v>
      </c>
      <c r="H84" s="11">
        <f t="shared" ca="1" si="5"/>
        <v>3.5833333333333335</v>
      </c>
      <c r="I84" s="9"/>
      <c r="J84" s="9"/>
      <c r="K84" s="9"/>
      <c r="L84" s="9">
        <f t="shared" si="6"/>
        <v>51830</v>
      </c>
      <c r="M84" s="8" t="s">
        <v>323</v>
      </c>
      <c r="N84" s="12">
        <f t="shared" si="7"/>
        <v>23.111111111111111</v>
      </c>
      <c r="O84" s="8" t="s">
        <v>86</v>
      </c>
    </row>
    <row r="85" spans="1:15" ht="30">
      <c r="A85" s="6">
        <v>87</v>
      </c>
      <c r="B85" s="7" t="s">
        <v>324</v>
      </c>
      <c r="C85" s="8" t="s">
        <v>45</v>
      </c>
      <c r="D85" s="9">
        <v>26267</v>
      </c>
      <c r="E85" s="8" t="s">
        <v>325</v>
      </c>
      <c r="F85" s="10">
        <f t="shared" ca="1" si="4"/>
        <v>50.5</v>
      </c>
      <c r="G85" s="9">
        <v>39384</v>
      </c>
      <c r="H85" s="11">
        <f t="shared" ca="1" si="5"/>
        <v>14.583333333333334</v>
      </c>
      <c r="I85" s="9">
        <v>42302</v>
      </c>
      <c r="J85" s="9"/>
      <c r="K85" s="9">
        <v>44770</v>
      </c>
      <c r="L85" s="9">
        <f t="shared" si="6"/>
        <v>51834</v>
      </c>
      <c r="M85" s="8" t="s">
        <v>326</v>
      </c>
      <c r="N85" s="12">
        <f t="shared" si="7"/>
        <v>34.083333333333336</v>
      </c>
      <c r="O85" s="8" t="s">
        <v>21</v>
      </c>
    </row>
    <row r="86" spans="1:15" ht="30">
      <c r="A86" s="6">
        <v>88</v>
      </c>
      <c r="B86" s="7" t="s">
        <v>327</v>
      </c>
      <c r="C86" s="8" t="s">
        <v>40</v>
      </c>
      <c r="D86" s="9">
        <v>26282</v>
      </c>
      <c r="E86" s="8" t="s">
        <v>328</v>
      </c>
      <c r="F86" s="10">
        <f t="shared" ca="1" si="4"/>
        <v>50.416666666666664</v>
      </c>
      <c r="G86" s="9">
        <v>39384</v>
      </c>
      <c r="H86" s="11">
        <f t="shared" ca="1" si="5"/>
        <v>14.583333333333334</v>
      </c>
      <c r="I86" s="9">
        <v>41535</v>
      </c>
      <c r="J86" s="9"/>
      <c r="K86" s="9">
        <v>44456</v>
      </c>
      <c r="L86" s="9">
        <f t="shared" si="6"/>
        <v>51849</v>
      </c>
      <c r="M86" s="8" t="s">
        <v>329</v>
      </c>
      <c r="N86" s="12">
        <f t="shared" si="7"/>
        <v>34.125</v>
      </c>
      <c r="O86" s="8" t="s">
        <v>15</v>
      </c>
    </row>
    <row r="87" spans="1:15" ht="30">
      <c r="A87" s="6">
        <v>89</v>
      </c>
      <c r="B87" s="7" t="s">
        <v>330</v>
      </c>
      <c r="C87" s="8" t="s">
        <v>331</v>
      </c>
      <c r="D87" s="9">
        <v>26321</v>
      </c>
      <c r="E87" s="8" t="s">
        <v>332</v>
      </c>
      <c r="F87" s="10">
        <f t="shared" ca="1" si="4"/>
        <v>50.333333333333336</v>
      </c>
      <c r="G87" s="9">
        <v>42288</v>
      </c>
      <c r="H87" s="11">
        <f t="shared" ca="1" si="5"/>
        <v>6.666666666666667</v>
      </c>
      <c r="I87" s="9"/>
      <c r="J87" s="9"/>
      <c r="K87" s="9"/>
      <c r="L87" s="9">
        <f t="shared" si="6"/>
        <v>51888</v>
      </c>
      <c r="M87" s="8" t="s">
        <v>333</v>
      </c>
      <c r="N87" s="12">
        <f t="shared" si="7"/>
        <v>26.280555555555555</v>
      </c>
      <c r="O87" s="8" t="s">
        <v>251</v>
      </c>
    </row>
    <row r="88" spans="1:15" ht="30">
      <c r="A88" s="6">
        <v>90</v>
      </c>
      <c r="B88" s="7" t="s">
        <v>219</v>
      </c>
      <c r="C88" s="8" t="s">
        <v>334</v>
      </c>
      <c r="D88" s="9">
        <v>26408</v>
      </c>
      <c r="E88" s="8" t="s">
        <v>335</v>
      </c>
      <c r="F88" s="10">
        <f t="shared" ca="1" si="4"/>
        <v>50.083333333333336</v>
      </c>
      <c r="G88" s="9">
        <v>42288</v>
      </c>
      <c r="H88" s="11">
        <f t="shared" ca="1" si="5"/>
        <v>6.666666666666667</v>
      </c>
      <c r="I88" s="9"/>
      <c r="J88" s="9"/>
      <c r="K88" s="9"/>
      <c r="L88" s="9">
        <f t="shared" si="6"/>
        <v>51974</v>
      </c>
      <c r="M88" s="8" t="s">
        <v>336</v>
      </c>
      <c r="N88" s="12">
        <f t="shared" si="7"/>
        <v>26.519444444444446</v>
      </c>
      <c r="O88" s="8" t="s">
        <v>78</v>
      </c>
    </row>
    <row r="89" spans="1:15" ht="30">
      <c r="A89" s="6">
        <v>91</v>
      </c>
      <c r="B89" s="7" t="s">
        <v>337</v>
      </c>
      <c r="C89" s="8" t="s">
        <v>40</v>
      </c>
      <c r="D89" s="9">
        <v>26425</v>
      </c>
      <c r="E89" s="8" t="s">
        <v>338</v>
      </c>
      <c r="F89" s="10">
        <f t="shared" ca="1" si="4"/>
        <v>50.083333333333336</v>
      </c>
      <c r="G89" s="9">
        <v>43388</v>
      </c>
      <c r="H89" s="11">
        <f t="shared" ca="1" si="5"/>
        <v>3.5833333333333335</v>
      </c>
      <c r="I89" s="9"/>
      <c r="J89" s="9"/>
      <c r="K89" s="9"/>
      <c r="L89" s="9">
        <f t="shared" si="6"/>
        <v>51991</v>
      </c>
      <c r="M89" s="8" t="s">
        <v>339</v>
      </c>
      <c r="N89" s="12">
        <f t="shared" si="7"/>
        <v>23.555555555555557</v>
      </c>
      <c r="O89" s="8" t="s">
        <v>149</v>
      </c>
    </row>
    <row r="90" spans="1:15" ht="30">
      <c r="A90" s="6">
        <v>92</v>
      </c>
      <c r="B90" s="7" t="s">
        <v>340</v>
      </c>
      <c r="C90" s="8" t="s">
        <v>341</v>
      </c>
      <c r="D90" s="9">
        <v>26474</v>
      </c>
      <c r="E90" s="8" t="s">
        <v>342</v>
      </c>
      <c r="F90" s="10">
        <f t="shared" ca="1" si="4"/>
        <v>49.916666666666664</v>
      </c>
      <c r="G90" s="9">
        <v>42288</v>
      </c>
      <c r="H90" s="11">
        <f t="shared" ca="1" si="5"/>
        <v>6.666666666666667</v>
      </c>
      <c r="I90" s="9"/>
      <c r="J90" s="9"/>
      <c r="K90" s="9"/>
      <c r="L90" s="9">
        <f t="shared" si="6"/>
        <v>52040</v>
      </c>
      <c r="M90" s="8" t="s">
        <v>343</v>
      </c>
      <c r="N90" s="12">
        <f t="shared" si="7"/>
        <v>26.699999999999999</v>
      </c>
      <c r="O90" s="8" t="s">
        <v>78</v>
      </c>
    </row>
    <row r="91" spans="1:15" ht="30">
      <c r="A91" s="6">
        <v>93</v>
      </c>
      <c r="B91" s="7" t="s">
        <v>344</v>
      </c>
      <c r="C91" s="8" t="s">
        <v>345</v>
      </c>
      <c r="D91" s="9">
        <v>26675</v>
      </c>
      <c r="E91" s="8" t="s">
        <v>346</v>
      </c>
      <c r="F91" s="10">
        <f t="shared" ca="1" si="4"/>
        <v>49.416666666666664</v>
      </c>
      <c r="G91" s="9">
        <v>39384</v>
      </c>
      <c r="H91" s="11">
        <f t="shared" ca="1" si="5"/>
        <v>14.583333333333334</v>
      </c>
      <c r="I91" s="9"/>
      <c r="J91" s="9"/>
      <c r="K91" s="9"/>
      <c r="L91" s="9">
        <f t="shared" si="6"/>
        <v>52241</v>
      </c>
      <c r="M91" s="8" t="s">
        <v>347</v>
      </c>
      <c r="N91" s="12">
        <f t="shared" si="7"/>
        <v>35.197222222222223</v>
      </c>
      <c r="O91" s="8" t="s">
        <v>21</v>
      </c>
    </row>
    <row r="92" spans="1:15" ht="30">
      <c r="A92" s="6">
        <v>94</v>
      </c>
      <c r="B92" s="7" t="s">
        <v>348</v>
      </c>
      <c r="C92" s="8" t="s">
        <v>349</v>
      </c>
      <c r="D92" s="9">
        <v>26801</v>
      </c>
      <c r="E92" s="8" t="s">
        <v>350</v>
      </c>
      <c r="F92" s="10">
        <f t="shared" ca="1" si="4"/>
        <v>49</v>
      </c>
      <c r="G92" s="9">
        <v>42288</v>
      </c>
      <c r="H92" s="11">
        <f t="shared" ca="1" si="5"/>
        <v>6.666666666666667</v>
      </c>
      <c r="I92" s="9"/>
      <c r="J92" s="9"/>
      <c r="K92" s="9"/>
      <c r="L92" s="9">
        <f t="shared" si="6"/>
        <v>52367</v>
      </c>
      <c r="M92" s="8" t="s">
        <v>351</v>
      </c>
      <c r="N92" s="12">
        <f t="shared" si="7"/>
        <v>27.597222222222221</v>
      </c>
      <c r="O92" s="8" t="s">
        <v>400</v>
      </c>
    </row>
    <row r="93" spans="1:15" ht="30">
      <c r="A93" s="6">
        <v>95</v>
      </c>
      <c r="B93" s="7" t="s">
        <v>352</v>
      </c>
      <c r="C93" s="8" t="s">
        <v>122</v>
      </c>
      <c r="D93" s="9">
        <v>26870</v>
      </c>
      <c r="E93" s="8" t="s">
        <v>353</v>
      </c>
      <c r="F93" s="10">
        <f t="shared" ca="1" si="4"/>
        <v>48.833333333333336</v>
      </c>
      <c r="G93" s="9">
        <v>40605</v>
      </c>
      <c r="H93" s="11">
        <f t="shared" ca="1" si="5"/>
        <v>11.25</v>
      </c>
      <c r="I93" s="9">
        <v>42302</v>
      </c>
      <c r="J93" s="14" t="s">
        <v>354</v>
      </c>
      <c r="K93" s="9">
        <v>44770</v>
      </c>
      <c r="L93" s="9">
        <f t="shared" si="6"/>
        <v>52436</v>
      </c>
      <c r="M93" s="8" t="s">
        <v>355</v>
      </c>
      <c r="N93" s="12">
        <f t="shared" si="7"/>
        <v>32.391666666666666</v>
      </c>
      <c r="O93" s="8" t="s">
        <v>78</v>
      </c>
    </row>
    <row r="94" spans="1:15" ht="30">
      <c r="A94" s="6">
        <v>96</v>
      </c>
      <c r="B94" s="7" t="s">
        <v>356</v>
      </c>
      <c r="C94" s="8" t="s">
        <v>162</v>
      </c>
      <c r="D94" s="9">
        <v>26886</v>
      </c>
      <c r="E94" s="8" t="s">
        <v>357</v>
      </c>
      <c r="F94" s="10">
        <f t="shared" ca="1" si="4"/>
        <v>48.833333333333336</v>
      </c>
      <c r="G94" s="9">
        <v>42288</v>
      </c>
      <c r="H94" s="11">
        <f t="shared" ca="1" si="5"/>
        <v>6.666666666666667</v>
      </c>
      <c r="I94" s="9"/>
      <c r="J94" s="9"/>
      <c r="K94" s="9"/>
      <c r="L94" s="9">
        <f t="shared" si="6"/>
        <v>52452</v>
      </c>
      <c r="M94" s="8" t="s">
        <v>358</v>
      </c>
      <c r="N94" s="12">
        <f t="shared" si="7"/>
        <v>27.827777777777779</v>
      </c>
      <c r="O94" s="8" t="s">
        <v>15</v>
      </c>
    </row>
    <row r="95" spans="1:15" ht="30">
      <c r="A95" s="6">
        <v>97</v>
      </c>
      <c r="B95" s="7" t="s">
        <v>359</v>
      </c>
      <c r="C95" s="8" t="s">
        <v>122</v>
      </c>
      <c r="D95" s="9">
        <v>27326</v>
      </c>
      <c r="E95" s="8" t="s">
        <v>360</v>
      </c>
      <c r="F95" s="10">
        <f t="shared" ca="1" si="4"/>
        <v>47.583333333333336</v>
      </c>
      <c r="G95" s="9">
        <v>43388</v>
      </c>
      <c r="H95" s="11">
        <f t="shared" ca="1" si="5"/>
        <v>3.5833333333333335</v>
      </c>
      <c r="I95" s="9"/>
      <c r="J95" s="9"/>
      <c r="K95" s="9"/>
      <c r="L95" s="9">
        <f t="shared" si="6"/>
        <v>52893</v>
      </c>
      <c r="M95" s="8" t="s">
        <v>361</v>
      </c>
      <c r="N95" s="12">
        <f t="shared" si="7"/>
        <v>26.022222222222222</v>
      </c>
      <c r="O95" s="8" t="s">
        <v>104</v>
      </c>
    </row>
    <row r="96" spans="1:15" ht="30">
      <c r="A96" s="6">
        <v>98</v>
      </c>
      <c r="B96" s="7" t="s">
        <v>362</v>
      </c>
      <c r="C96" s="8" t="s">
        <v>23</v>
      </c>
      <c r="D96" s="9">
        <v>27609</v>
      </c>
      <c r="E96" s="8" t="s">
        <v>363</v>
      </c>
      <c r="F96" s="10">
        <f t="shared" ca="1" si="4"/>
        <v>46.833333333333336</v>
      </c>
      <c r="G96" s="9">
        <v>43388</v>
      </c>
      <c r="H96" s="11">
        <f t="shared" ca="1" si="5"/>
        <v>3.5833333333333335</v>
      </c>
      <c r="I96" s="9"/>
      <c r="J96" s="9"/>
      <c r="K96" s="9"/>
      <c r="L96" s="9">
        <f t="shared" si="6"/>
        <v>53176</v>
      </c>
      <c r="M96" s="8" t="s">
        <v>364</v>
      </c>
      <c r="N96" s="12">
        <f t="shared" si="7"/>
        <v>26.797222222222221</v>
      </c>
      <c r="O96" s="8" t="s">
        <v>78</v>
      </c>
    </row>
    <row r="97" spans="1:15" ht="30">
      <c r="A97" s="6">
        <v>99</v>
      </c>
      <c r="B97" s="7" t="s">
        <v>365</v>
      </c>
      <c r="C97" s="8" t="s">
        <v>366</v>
      </c>
      <c r="D97" s="9">
        <v>27731</v>
      </c>
      <c r="E97" s="8" t="s">
        <v>367</v>
      </c>
      <c r="F97" s="10">
        <f t="shared" ca="1" si="4"/>
        <v>46.5</v>
      </c>
      <c r="G97" s="9">
        <v>40605</v>
      </c>
      <c r="H97" s="11">
        <f t="shared" ca="1" si="5"/>
        <v>11.25</v>
      </c>
      <c r="I97" s="9"/>
      <c r="J97" s="9"/>
      <c r="K97" s="9"/>
      <c r="L97" s="9">
        <f t="shared" si="6"/>
        <v>53298</v>
      </c>
      <c r="M97" s="8" t="s">
        <v>368</v>
      </c>
      <c r="N97" s="12">
        <f t="shared" si="7"/>
        <v>34.74722222222222</v>
      </c>
      <c r="O97" s="8" t="s">
        <v>397</v>
      </c>
    </row>
    <row r="98" spans="1:15" ht="30">
      <c r="A98" s="6">
        <v>100</v>
      </c>
      <c r="B98" s="7" t="s">
        <v>369</v>
      </c>
      <c r="C98" s="8" t="s">
        <v>370</v>
      </c>
      <c r="D98" s="9">
        <v>27807</v>
      </c>
      <c r="E98" s="8" t="s">
        <v>371</v>
      </c>
      <c r="F98" s="10">
        <f t="shared" ca="1" si="4"/>
        <v>46.25</v>
      </c>
      <c r="G98" s="9">
        <v>42288</v>
      </c>
      <c r="H98" s="11">
        <f t="shared" ca="1" si="5"/>
        <v>6.666666666666667</v>
      </c>
      <c r="I98" s="9"/>
      <c r="J98" s="9"/>
      <c r="K98" s="9"/>
      <c r="L98" s="9">
        <f t="shared" si="6"/>
        <v>53374</v>
      </c>
      <c r="M98" s="8" t="s">
        <v>372</v>
      </c>
      <c r="N98" s="12">
        <f t="shared" si="7"/>
        <v>30.347222222222221</v>
      </c>
      <c r="O98" s="8" t="s">
        <v>104</v>
      </c>
    </row>
    <row r="99" spans="1:15" ht="30">
      <c r="A99" s="6">
        <v>101</v>
      </c>
      <c r="B99" s="7" t="s">
        <v>28</v>
      </c>
      <c r="C99" s="8" t="s">
        <v>97</v>
      </c>
      <c r="D99" s="9">
        <v>27928</v>
      </c>
      <c r="E99" s="8" t="s">
        <v>373</v>
      </c>
      <c r="F99" s="10">
        <f t="shared" ca="1" si="4"/>
        <v>45.916666666666664</v>
      </c>
      <c r="G99" s="9">
        <v>43388</v>
      </c>
      <c r="H99" s="11">
        <f t="shared" ca="1" si="5"/>
        <v>3.5833333333333335</v>
      </c>
      <c r="I99" s="9"/>
      <c r="J99" s="9"/>
      <c r="K99" s="9"/>
      <c r="L99" s="9">
        <f t="shared" si="6"/>
        <v>53494</v>
      </c>
      <c r="M99" s="8" t="s">
        <v>374</v>
      </c>
      <c r="N99" s="12">
        <f t="shared" si="7"/>
        <v>27.669444444444444</v>
      </c>
      <c r="O99" s="8" t="s">
        <v>144</v>
      </c>
    </row>
    <row r="100" spans="1:15" ht="30">
      <c r="A100" s="6">
        <v>102</v>
      </c>
      <c r="B100" s="7" t="s">
        <v>375</v>
      </c>
      <c r="C100" s="8" t="s">
        <v>376</v>
      </c>
      <c r="D100" s="9">
        <v>28891</v>
      </c>
      <c r="E100" s="8" t="s">
        <v>377</v>
      </c>
      <c r="F100" s="10">
        <f t="shared" ca="1" si="4"/>
        <v>43.333333333333336</v>
      </c>
      <c r="G100" s="9">
        <v>43388</v>
      </c>
      <c r="H100" s="11">
        <f t="shared" ca="1" si="5"/>
        <v>3.5833333333333335</v>
      </c>
      <c r="I100" s="9"/>
      <c r="J100" s="9"/>
      <c r="K100" s="9"/>
      <c r="L100" s="9">
        <f t="shared" si="6"/>
        <v>54458</v>
      </c>
      <c r="M100" s="8" t="s">
        <v>378</v>
      </c>
      <c r="N100" s="12">
        <f t="shared" si="7"/>
        <v>30.302777777777777</v>
      </c>
      <c r="O100" s="8" t="s">
        <v>144</v>
      </c>
    </row>
    <row r="101" spans="1:15" ht="30">
      <c r="A101" s="6">
        <v>103</v>
      </c>
      <c r="B101" s="7" t="s">
        <v>379</v>
      </c>
      <c r="C101" s="8" t="s">
        <v>93</v>
      </c>
      <c r="D101" s="9">
        <v>29155</v>
      </c>
      <c r="E101" s="8" t="s">
        <v>380</v>
      </c>
      <c r="F101" s="10">
        <f t="shared" ca="1" si="4"/>
        <v>42.583333333333336</v>
      </c>
      <c r="G101" s="9">
        <v>43388</v>
      </c>
      <c r="H101" s="11">
        <f t="shared" ca="1" si="5"/>
        <v>3.5833333333333335</v>
      </c>
      <c r="I101" s="9"/>
      <c r="J101" s="9"/>
      <c r="K101" s="9"/>
      <c r="L101" s="9">
        <f t="shared" si="6"/>
        <v>54722</v>
      </c>
      <c r="M101" s="8" t="s">
        <v>381</v>
      </c>
      <c r="N101" s="12">
        <f t="shared" si="7"/>
        <v>31.030555555555555</v>
      </c>
      <c r="O101" s="8" t="s">
        <v>78</v>
      </c>
    </row>
    <row r="102" spans="1:15" ht="30">
      <c r="A102" s="6">
        <v>104</v>
      </c>
      <c r="B102" s="7" t="s">
        <v>382</v>
      </c>
      <c r="C102" s="8" t="s">
        <v>383</v>
      </c>
      <c r="D102" s="9">
        <v>29300</v>
      </c>
      <c r="E102" s="8" t="s">
        <v>384</v>
      </c>
      <c r="F102" s="10">
        <f t="shared" ca="1" si="4"/>
        <v>42.166666666666664</v>
      </c>
      <c r="G102" s="9">
        <v>43388</v>
      </c>
      <c r="H102" s="11">
        <f t="shared" ca="1" si="5"/>
        <v>3.5833333333333335</v>
      </c>
      <c r="I102" s="9"/>
      <c r="J102" s="9"/>
      <c r="K102" s="9"/>
      <c r="L102" s="9">
        <f t="shared" si="6"/>
        <v>54866</v>
      </c>
      <c r="M102" s="8" t="s">
        <v>385</v>
      </c>
      <c r="N102" s="12">
        <f t="shared" si="7"/>
        <v>31.427777777777777</v>
      </c>
      <c r="O102" s="8" t="s">
        <v>91</v>
      </c>
    </row>
    <row r="103" spans="1:15" ht="30">
      <c r="A103" s="6">
        <v>105</v>
      </c>
      <c r="B103" s="7" t="s">
        <v>386</v>
      </c>
      <c r="C103" s="8" t="s">
        <v>60</v>
      </c>
      <c r="D103" s="9">
        <v>29409</v>
      </c>
      <c r="E103" s="8" t="s">
        <v>387</v>
      </c>
      <c r="F103" s="10">
        <f t="shared" ca="1" si="4"/>
        <v>41.916666666666664</v>
      </c>
      <c r="G103" s="9">
        <v>43388</v>
      </c>
      <c r="H103" s="11">
        <f t="shared" ca="1" si="5"/>
        <v>3.5833333333333335</v>
      </c>
      <c r="I103" s="9"/>
      <c r="J103" s="9"/>
      <c r="K103" s="9"/>
      <c r="L103" s="9">
        <f t="shared" si="6"/>
        <v>54975</v>
      </c>
      <c r="M103" s="8" t="s">
        <v>388</v>
      </c>
      <c r="N103" s="12">
        <f t="shared" si="7"/>
        <v>31.725000000000001</v>
      </c>
      <c r="O103" s="8" t="s">
        <v>144</v>
      </c>
    </row>
    <row r="104" spans="1:15" ht="30">
      <c r="A104" s="6">
        <v>106</v>
      </c>
      <c r="B104" s="7" t="s">
        <v>389</v>
      </c>
      <c r="C104" s="8" t="s">
        <v>390</v>
      </c>
      <c r="D104" s="9">
        <v>29525</v>
      </c>
      <c r="E104" s="8" t="s">
        <v>391</v>
      </c>
      <c r="F104" s="10">
        <f t="shared" ca="1" si="4"/>
        <v>41.583333333333336</v>
      </c>
      <c r="G104" s="9">
        <v>43388</v>
      </c>
      <c r="H104" s="11">
        <f t="shared" ca="1" si="5"/>
        <v>3.5833333333333335</v>
      </c>
      <c r="I104" s="9"/>
      <c r="J104" s="9"/>
      <c r="K104" s="9"/>
      <c r="L104" s="9">
        <f t="shared" si="6"/>
        <v>55091</v>
      </c>
      <c r="M104" s="8" t="s">
        <v>392</v>
      </c>
      <c r="N104" s="12">
        <f t="shared" si="7"/>
        <v>32.041666666666664</v>
      </c>
      <c r="O104" s="8" t="s">
        <v>86</v>
      </c>
    </row>
    <row r="105" spans="1:15" ht="30">
      <c r="A105" s="6">
        <v>107</v>
      </c>
      <c r="B105" s="7" t="s">
        <v>393</v>
      </c>
      <c r="C105" s="8" t="s">
        <v>394</v>
      </c>
      <c r="D105" s="9">
        <v>29539</v>
      </c>
      <c r="E105" s="8" t="s">
        <v>395</v>
      </c>
      <c r="F105" s="10">
        <f t="shared" ca="1" si="4"/>
        <v>41.5</v>
      </c>
      <c r="G105" s="9">
        <v>42288</v>
      </c>
      <c r="H105" s="10">
        <f t="shared" ca="1" si="5"/>
        <v>6.666666666666667</v>
      </c>
      <c r="I105" s="9"/>
      <c r="J105" s="9"/>
      <c r="K105" s="9"/>
      <c r="L105" s="9">
        <f t="shared" si="6"/>
        <v>55105</v>
      </c>
      <c r="M105" s="8" t="s">
        <v>396</v>
      </c>
      <c r="N105" s="12">
        <f t="shared" si="7"/>
        <v>35.088888888888889</v>
      </c>
      <c r="O105" s="8" t="s">
        <v>78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