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yalia\Desktop\איילי\חופש מידע\חופש מידע-2024\מספר בקשה 0023\"/>
    </mc:Choice>
  </mc:AlternateContent>
  <xr:revisionPtr revIDLastSave="0" documentId="13_ncr:1_{64CAA2D4-3D83-4568-A1F8-8E41685DC7DF}" xr6:coauthVersionLast="36" xr6:coauthVersionMax="36" xr10:uidLastSave="{00000000-0000-0000-0000-000000000000}"/>
  <bookViews>
    <workbookView xWindow="0" yWindow="0" windowWidth="20160" windowHeight="10725" xr2:uid="{85474999-2CD6-43AD-8392-9636625E5785}"/>
  </bookViews>
  <sheets>
    <sheet name="גיליון1" sheetId="2" r:id="rId1"/>
  </sheets>
  <externalReferences>
    <externalReference r:id="rId2"/>
    <externalReference r:id="rId3"/>
  </externalReferences>
  <definedNames>
    <definedName name="_xlnm._FilterDatabase" localSheetId="0" hidden="1">גיליון1!$A$2:$E$40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5" i="2" l="1"/>
  <c r="C6" i="2"/>
  <c r="C7" i="2"/>
  <c r="C8" i="2"/>
  <c r="C9" i="2"/>
  <c r="C10" i="2"/>
  <c r="C11" i="2"/>
  <c r="C12" i="2"/>
  <c r="C14" i="2"/>
  <c r="C15" i="2"/>
  <c r="C16" i="2"/>
  <c r="C17" i="2"/>
  <c r="C18" i="2"/>
  <c r="C19" i="2"/>
  <c r="C20" i="2"/>
  <c r="C21" i="2"/>
  <c r="C22" i="2"/>
  <c r="C23" i="2"/>
  <c r="C24" i="2"/>
  <c r="C25" i="2"/>
  <c r="C26" i="2"/>
  <c r="C27" i="2"/>
  <c r="C28" i="2"/>
  <c r="C29" i="2"/>
  <c r="C30" i="2"/>
  <c r="C31" i="2"/>
  <c r="C32" i="2"/>
  <c r="C33" i="2"/>
  <c r="C34" i="2"/>
  <c r="C35" i="2"/>
  <c r="C36" i="2"/>
  <c r="C37" i="2"/>
  <c r="C38" i="2"/>
  <c r="C39" i="2"/>
  <c r="C3" i="2"/>
  <c r="D4" i="2"/>
  <c r="D5" i="2"/>
  <c r="D6" i="2"/>
  <c r="D7" i="2"/>
  <c r="D8" i="2"/>
  <c r="D9" i="2"/>
  <c r="D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8" i="2"/>
  <c r="D29" i="2"/>
  <c r="D30" i="2"/>
  <c r="D31" i="2"/>
  <c r="D32" i="2"/>
  <c r="D33" i="2"/>
  <c r="D34" i="2"/>
  <c r="D35" i="2"/>
  <c r="D36" i="2"/>
  <c r="D37" i="2"/>
  <c r="D38" i="2"/>
  <c r="D39" i="2"/>
  <c r="D3" i="2"/>
</calcChain>
</file>

<file path=xl/sharedStrings.xml><?xml version="1.0" encoding="utf-8"?>
<sst xmlns="http://schemas.openxmlformats.org/spreadsheetml/2006/main" count="46" uniqueCount="46">
  <si>
    <t>שם עמותה</t>
  </si>
  <si>
    <t>משכן התורה והחסד - ביתר עילית (ע"ר)</t>
  </si>
  <si>
    <t>בית-כנסת בית-אל - פרדס הגדוד (ע"ר)</t>
  </si>
  <si>
    <t>בית כנסת "אדרת אליהו" ע"ש הח' אליהו</t>
  </si>
  <si>
    <t>יסעדנו אל (ע"ר)</t>
  </si>
  <si>
    <t>ארגון עזרת אחים לעדה הבבלית בפתח תק</t>
  </si>
  <si>
    <t>בית הכנסת אהל אבשלום ירושלים (ע"ר)</t>
  </si>
  <si>
    <t>תולדות אברהם - אלעד (ע"ר)</t>
  </si>
  <si>
    <t>קהילת חניכי הישיבות הספרדים - אלעד</t>
  </si>
  <si>
    <t>קהל עדת ישורון אשדוד (ע"ר)</t>
  </si>
  <si>
    <t>עמותת קול רינה וישועה - באר שבע (ע"</t>
  </si>
  <si>
    <t>ישראל הצעיר רמות ג' (ע"ר)</t>
  </si>
  <si>
    <t>דרך מצוותיך - בית שמש (ע"ר)</t>
  </si>
  <si>
    <t>נוה התורה (ע"ר)</t>
  </si>
  <si>
    <t>משכן יחיא (ע"ר)</t>
  </si>
  <si>
    <t>משה מאיר לעד - רחובות (ע"ר)</t>
  </si>
  <si>
    <t>מרכז רוחני שבטי ישראל באר שבע (ע"ר)</t>
  </si>
  <si>
    <t>בית כנסת מוסר אביך - מעלה אדומים</t>
  </si>
  <si>
    <t>בית החסידים חידושי הרי"ם בני ברק (ע</t>
  </si>
  <si>
    <t>הללו עבדי ה' (ע"ר)</t>
  </si>
  <si>
    <t>משכן אברהם- ביתר עילית (ע"ר)</t>
  </si>
  <si>
    <t>בית הכנסת המרוקאי היכל פינטו ביתר ע</t>
  </si>
  <si>
    <t>חסדי עובדיה (ע"ר)</t>
  </si>
  <si>
    <t>קהילת רמת התנאים (ע"ר)</t>
  </si>
  <si>
    <t>מוסדות נר שרה (ע"ר)</t>
  </si>
  <si>
    <t>עמותת בית הכנסת הארי הקדוש - באר שב</t>
  </si>
  <si>
    <t>כולל ישועה וחיים - דימונה (ע"ר)</t>
  </si>
  <si>
    <t>יגדיל תורה - באר שבע (ע"ר)</t>
  </si>
  <si>
    <t>שלום באהלך דימונה (ע"ר)</t>
  </si>
  <si>
    <t>אור תורה כולל אברכים אוהל משה ואמיל</t>
  </si>
  <si>
    <t>נשמת כל חי ע"ש ר' חיים פלאג'י זיע"א</t>
  </si>
  <si>
    <t>היכל ברוך ולאה - ביתר עילית (ע"ר)</t>
  </si>
  <si>
    <t>בית המדרש "נחלת יהודה" להוראה ולדיי</t>
  </si>
  <si>
    <t>בית כנסת חסד לאברהם, בר-ניסן באר ש</t>
  </si>
  <si>
    <t>קהילת בני תורה קרית מלאכי (ע"ר)</t>
  </si>
  <si>
    <t>היכל רצון (ע"ר)</t>
  </si>
  <si>
    <t>ויטע אשל ע''ש האדמור מקאצק ערד ואשד</t>
  </si>
  <si>
    <t>בית החסידים דגור הרותם המחודש (ע"ר)</t>
  </si>
  <si>
    <t>מס' עמותה</t>
  </si>
  <si>
    <t>לא הועבר תשלום תמיכה בפועל מאחר וקוזז לטובת חוב</t>
  </si>
  <si>
    <t xml:space="preserve">הערות </t>
  </si>
  <si>
    <t>עיר</t>
  </si>
  <si>
    <t>באר שבע</t>
  </si>
  <si>
    <t>סכום ששולם</t>
  </si>
  <si>
    <t xml:space="preserve"> עמותת בית כנסת עש מג הקדושים</t>
  </si>
  <si>
    <t>בת 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</si>
</sst>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b/>
      <sz val="10"/>
      <name val="David"/>
      <family val="2"/>
    </font>
    <font>
      <sz val="10"/>
      <name val="David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2" fillId="2" borderId="1" xfId="1" applyFont="1" applyFill="1" applyBorder="1" applyAlignment="1">
      <alignment horizontal="center" vertical="center" readingOrder="2"/>
    </xf>
    <xf numFmtId="0" fontId="3" fillId="0" borderId="1" xfId="1" applyNumberFormat="1" applyFont="1" applyFill="1" applyBorder="1" applyAlignment="1">
      <alignment horizontal="center" vertical="center" readingOrder="2"/>
    </xf>
    <xf numFmtId="2" fontId="3" fillId="0" borderId="1" xfId="1" applyNumberFormat="1" applyFont="1" applyFill="1" applyBorder="1" applyAlignment="1">
      <alignment horizontal="center" vertical="center" readingOrder="2"/>
    </xf>
    <xf numFmtId="0" fontId="3" fillId="0" borderId="1" xfId="1" applyNumberFormat="1" applyFont="1" applyFill="1" applyBorder="1" applyAlignment="1">
      <alignment horizontal="center" vertical="center" wrapText="1" readingOrder="2"/>
    </xf>
    <xf numFmtId="0" fontId="0" fillId="0" borderId="0" xfId="0" applyAlignment="1">
      <alignment horizontal="center" vertical="center" readingOrder="2"/>
    </xf>
  </cellXfs>
  <cellStyles count="2">
    <cellStyle name="Normal" xfId="0" builtinId="0"/>
    <cellStyle name="Normal 2" xfId="1" xr:uid="{6C6E9FBF-26F5-4B23-9011-F314BF158FD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2023\&#1495;&#1493;&#1508;&#1513;%20&#1492;&#1502;&#1497;&#1491;&#1506;\&#1504;&#1514;&#1493;&#1504;&#1497;%20&#1514;&#1502;&#1497;&#1499;&#1493;&#1514;%20-%20&#1502;&#1506;&#1504;&#1492;%20&#1500;&#1508;&#1504;&#1497;&#1497;&#1514;%20&#1495;&#1493;&#1508;&#1513;%20&#1492;&#1502;&#1497;&#1491;&#1506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2023\&#1495;&#1493;&#1508;&#1513;%20&#1492;&#1502;&#1497;&#1491;&#1506;\&#1506;&#1497;&#1514;&#1497;&#1501;%20-%20&#1502;&#1506;&#1504;&#1492;%20&#1500;&#1508;&#1504;&#1497;&#1497;&#1514;%20&#1495;&#1493;&#1508;&#1513;%20&#1492;&#1502;&#1497;&#1491;&#1506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מרכז"/>
      <sheetName val="הנצחת רבנים "/>
      <sheetName val="הדרכה רוחנית"/>
      <sheetName val="פוריות"/>
      <sheetName val="טהרת המשפחה"/>
      <sheetName val="ראש קהילה"/>
    </sheetNames>
    <sheetDataSet>
      <sheetData sheetId="0"/>
      <sheetData sheetId="1"/>
      <sheetData sheetId="2"/>
      <sheetData sheetId="3"/>
      <sheetData sheetId="4"/>
      <sheetData sheetId="5">
        <row r="1">
          <cell r="A1" t="str">
            <v xml:space="preserve">ראש קהילה </v>
          </cell>
        </row>
        <row r="3">
          <cell r="A3" t="str">
            <v>מס' עמותה</v>
          </cell>
          <cell r="B3" t="str">
            <v>שם עמותה</v>
          </cell>
          <cell r="C3" t="str">
            <v>שנת בקשה</v>
          </cell>
          <cell r="D3" t="str">
            <v>סכום ששולם *</v>
          </cell>
        </row>
        <row r="4">
          <cell r="A4">
            <v>580564805</v>
          </cell>
          <cell r="B4" t="str">
            <v>משכן התורה והחסד - ביתר עילית (ע"ר)</v>
          </cell>
          <cell r="C4">
            <v>2022</v>
          </cell>
          <cell r="D4">
            <v>18478</v>
          </cell>
        </row>
        <row r="5">
          <cell r="A5">
            <v>580144442</v>
          </cell>
          <cell r="B5" t="str">
            <v>בית-כנסת בית-אל - פרדס הגדוד (ע"ר)</v>
          </cell>
          <cell r="C5">
            <v>2022</v>
          </cell>
          <cell r="D5">
            <v>12097</v>
          </cell>
        </row>
        <row r="6">
          <cell r="A6">
            <v>580058329</v>
          </cell>
          <cell r="B6" t="str">
            <v>בית כנסת "אדרת אליהו" ע"ש הח' אליהו</v>
          </cell>
          <cell r="C6">
            <v>2022</v>
          </cell>
          <cell r="D6">
            <v>18750</v>
          </cell>
        </row>
        <row r="7">
          <cell r="A7">
            <v>580559011</v>
          </cell>
          <cell r="B7" t="str">
            <v>יסעדנו אל (ע"ר)</v>
          </cell>
          <cell r="C7">
            <v>2022</v>
          </cell>
          <cell r="D7">
            <v>18750</v>
          </cell>
        </row>
        <row r="8">
          <cell r="A8">
            <v>580023745</v>
          </cell>
          <cell r="B8" t="str">
            <v>ארגון עזרת אחים לעדה הבבלית בפתח תק</v>
          </cell>
          <cell r="C8">
            <v>2022</v>
          </cell>
          <cell r="D8">
            <v>16948</v>
          </cell>
        </row>
        <row r="9">
          <cell r="A9">
            <v>580482685</v>
          </cell>
          <cell r="B9" t="str">
            <v>בית הכנסת אהל אבשלום ירושלים (ע"ר)</v>
          </cell>
          <cell r="C9">
            <v>2022</v>
          </cell>
          <cell r="D9">
            <v>14191</v>
          </cell>
        </row>
        <row r="10">
          <cell r="A10">
            <v>580614584</v>
          </cell>
          <cell r="B10" t="str">
            <v>תולדות אברהם - אלעד (ע"ר)</v>
          </cell>
          <cell r="C10">
            <v>2022</v>
          </cell>
          <cell r="D10">
            <v>9810</v>
          </cell>
        </row>
        <row r="11">
          <cell r="A11">
            <v>580263622</v>
          </cell>
          <cell r="B11" t="str">
            <v>קהילת חניכי הישיבות הספרדים - אלעד</v>
          </cell>
          <cell r="C11">
            <v>2022</v>
          </cell>
          <cell r="D11">
            <v>12157</v>
          </cell>
        </row>
        <row r="12">
          <cell r="A12">
            <v>580299717</v>
          </cell>
          <cell r="B12" t="str">
            <v>קהל עדת ישורון אשדוד (ע"ר)</v>
          </cell>
          <cell r="C12">
            <v>2022</v>
          </cell>
          <cell r="D12">
            <v>18750</v>
          </cell>
        </row>
        <row r="13">
          <cell r="A13">
            <v>580458545</v>
          </cell>
          <cell r="B13" t="str">
            <v>עמותת קול רינה וישועה - באר שבע (ע"</v>
          </cell>
          <cell r="C13">
            <v>2022</v>
          </cell>
          <cell r="D13">
            <v>17487</v>
          </cell>
        </row>
        <row r="14">
          <cell r="A14">
            <v>580622322</v>
          </cell>
          <cell r="B14" t="str">
            <v>בית החסידים חידושי הרי"ם בני ברק (ע</v>
          </cell>
          <cell r="C14">
            <v>2022</v>
          </cell>
          <cell r="D14">
            <v>5444</v>
          </cell>
        </row>
        <row r="15">
          <cell r="A15">
            <v>580094951</v>
          </cell>
          <cell r="B15" t="str">
            <v>ישראל הצעיר רמות ג' (ע"ר)</v>
          </cell>
          <cell r="C15">
            <v>2022</v>
          </cell>
          <cell r="D15">
            <v>18750</v>
          </cell>
        </row>
        <row r="16">
          <cell r="A16">
            <v>580591196</v>
          </cell>
          <cell r="B16" t="str">
            <v>דרך מצוותיך - בית שמש (ע"ר)</v>
          </cell>
          <cell r="C16">
            <v>2022</v>
          </cell>
          <cell r="D16">
            <v>18750</v>
          </cell>
        </row>
        <row r="17">
          <cell r="A17">
            <v>580654515</v>
          </cell>
          <cell r="B17" t="str">
            <v>נוה התורה (ע"ר)</v>
          </cell>
          <cell r="C17">
            <v>2022</v>
          </cell>
          <cell r="D17">
            <v>18750</v>
          </cell>
        </row>
        <row r="18">
          <cell r="A18">
            <v>580383487</v>
          </cell>
          <cell r="B18" t="str">
            <v>משכן יחיא (ע"ר)</v>
          </cell>
          <cell r="C18">
            <v>2022</v>
          </cell>
          <cell r="D18">
            <v>18750</v>
          </cell>
        </row>
        <row r="19">
          <cell r="A19">
            <v>580460558</v>
          </cell>
          <cell r="B19" t="str">
            <v>משה מאיר לעד - רחובות (ע"ר)</v>
          </cell>
          <cell r="C19">
            <v>2022</v>
          </cell>
          <cell r="D19">
            <v>17238</v>
          </cell>
        </row>
        <row r="20">
          <cell r="A20">
            <v>580568434</v>
          </cell>
          <cell r="B20" t="str">
            <v>מרכז רוחני שבטי ישראל באר שבע (ע"ר)</v>
          </cell>
          <cell r="C20">
            <v>2022</v>
          </cell>
          <cell r="D20">
            <v>16673</v>
          </cell>
        </row>
        <row r="21">
          <cell r="A21">
            <v>580153831</v>
          </cell>
          <cell r="B21" t="str">
            <v>בית כנסת מוסר אביך - מעלה אדומים</v>
          </cell>
          <cell r="C21">
            <v>2022</v>
          </cell>
          <cell r="D21">
            <v>13056</v>
          </cell>
        </row>
        <row r="22">
          <cell r="A22">
            <v>580681658</v>
          </cell>
          <cell r="B22" t="str">
            <v>הללו עבדי ה' (ע"ר)</v>
          </cell>
          <cell r="C22">
            <v>2022</v>
          </cell>
          <cell r="D22">
            <v>18750</v>
          </cell>
        </row>
        <row r="23">
          <cell r="A23">
            <v>580589398</v>
          </cell>
          <cell r="B23" t="str">
            <v>איגוד רבני הקהילות בישראל (ע"ר)</v>
          </cell>
          <cell r="C23">
            <v>2022</v>
          </cell>
          <cell r="D23">
            <v>7783</v>
          </cell>
        </row>
        <row r="24">
          <cell r="A24">
            <v>580486793</v>
          </cell>
          <cell r="B24" t="str">
            <v>משכן אברהם- ביתר עילית (ע"ר)</v>
          </cell>
          <cell r="C24">
            <v>2022</v>
          </cell>
          <cell r="D24">
            <v>18750</v>
          </cell>
        </row>
        <row r="25">
          <cell r="A25">
            <v>580392132</v>
          </cell>
          <cell r="B25" t="str">
            <v>בית הכנסת המרוקאי היכל פינטו ביתר ע</v>
          </cell>
          <cell r="C25">
            <v>2022</v>
          </cell>
          <cell r="D25">
            <v>18750</v>
          </cell>
        </row>
        <row r="26">
          <cell r="A26">
            <v>580268506</v>
          </cell>
          <cell r="B26" t="str">
            <v>חסדי עובדיה (ע"ר)</v>
          </cell>
          <cell r="C26">
            <v>2022</v>
          </cell>
          <cell r="D26">
            <v>18750</v>
          </cell>
        </row>
        <row r="27">
          <cell r="A27">
            <v>580369627</v>
          </cell>
          <cell r="B27" t="str">
            <v>קהילת רמת התנאים (ע"ר)</v>
          </cell>
          <cell r="C27">
            <v>2022</v>
          </cell>
          <cell r="D27">
            <v>0</v>
          </cell>
        </row>
        <row r="28">
          <cell r="A28">
            <v>580538460</v>
          </cell>
          <cell r="B28" t="str">
            <v>מוסדות נר שרה (ע"ר)</v>
          </cell>
          <cell r="C28">
            <v>2022</v>
          </cell>
          <cell r="D28">
            <v>18750</v>
          </cell>
        </row>
        <row r="29">
          <cell r="A29">
            <v>580521227</v>
          </cell>
          <cell r="B29" t="str">
            <v>עמותת בית הכנסת הארי הקדוש - באר שב</v>
          </cell>
          <cell r="C29">
            <v>2022</v>
          </cell>
          <cell r="D29">
            <v>16308</v>
          </cell>
        </row>
        <row r="30">
          <cell r="A30">
            <v>580563211</v>
          </cell>
          <cell r="B30" t="str">
            <v>כולל ישועה וחיים - דימונה (ע"ר)</v>
          </cell>
          <cell r="C30">
            <v>2022</v>
          </cell>
          <cell r="D30">
            <v>16308</v>
          </cell>
        </row>
        <row r="31">
          <cell r="A31">
            <v>580551075</v>
          </cell>
          <cell r="B31" t="str">
            <v>יגדיל תורה - באר שבע (ע"ר)</v>
          </cell>
          <cell r="C31">
            <v>2022</v>
          </cell>
          <cell r="D31">
            <v>16308</v>
          </cell>
        </row>
        <row r="32">
          <cell r="A32">
            <v>580432540</v>
          </cell>
          <cell r="B32" t="str">
            <v>שלום באהלך דימונה (ע"ר)</v>
          </cell>
          <cell r="C32">
            <v>2022</v>
          </cell>
          <cell r="D32">
            <v>17942</v>
          </cell>
        </row>
        <row r="33">
          <cell r="A33">
            <v>580585131</v>
          </cell>
          <cell r="B33" t="str">
            <v>אור תורה כולל אברכים אוהל משה ואמיל</v>
          </cell>
          <cell r="C33">
            <v>2022</v>
          </cell>
          <cell r="D33">
            <v>18750</v>
          </cell>
        </row>
        <row r="34">
          <cell r="A34">
            <v>580439768</v>
          </cell>
          <cell r="B34" t="str">
            <v>נשמת כל חי ע"ש ר' חיים פלאג'י זיע"א</v>
          </cell>
          <cell r="C34">
            <v>2022</v>
          </cell>
          <cell r="D34">
            <v>16308</v>
          </cell>
        </row>
        <row r="35">
          <cell r="A35">
            <v>580460517</v>
          </cell>
          <cell r="B35" t="str">
            <v>היכל ברוך ולאה - ביתר עילית (ע"ר)</v>
          </cell>
          <cell r="C35">
            <v>2022</v>
          </cell>
          <cell r="D35">
            <v>15175</v>
          </cell>
        </row>
        <row r="36">
          <cell r="A36">
            <v>580599009</v>
          </cell>
          <cell r="B36" t="str">
            <v>בית המדרש "נחלת יהודה" להוראה ולדיי</v>
          </cell>
          <cell r="C36">
            <v>2022</v>
          </cell>
          <cell r="D36">
            <v>18750</v>
          </cell>
        </row>
        <row r="37">
          <cell r="A37">
            <v>580439859</v>
          </cell>
          <cell r="B37" t="str">
            <v>בית כנסת חסד לאברהם, בר-ניסן באר ש</v>
          </cell>
          <cell r="C37">
            <v>2022</v>
          </cell>
          <cell r="D37">
            <v>9657</v>
          </cell>
        </row>
        <row r="38">
          <cell r="A38">
            <v>580623486</v>
          </cell>
          <cell r="B38" t="str">
            <v>קהילת בני תורה קרית מלאכי (ע"ר)</v>
          </cell>
          <cell r="C38">
            <v>2022</v>
          </cell>
          <cell r="D38">
            <v>9262</v>
          </cell>
        </row>
        <row r="39">
          <cell r="A39">
            <v>580382208</v>
          </cell>
          <cell r="B39" t="str">
            <v>היכל רצון (ע"ר)</v>
          </cell>
          <cell r="C39">
            <v>2022</v>
          </cell>
          <cell r="D39">
            <v>8594</v>
          </cell>
        </row>
        <row r="40">
          <cell r="A40">
            <v>580607679</v>
          </cell>
          <cell r="B40" t="str">
            <v>ויטע אשל ע''ש האדמור מקאצק ערד ואשד</v>
          </cell>
          <cell r="C40">
            <v>2022</v>
          </cell>
          <cell r="D40">
            <v>18750</v>
          </cell>
        </row>
        <row r="41">
          <cell r="A41">
            <v>580536183</v>
          </cell>
          <cell r="B41" t="str">
            <v>בית החסידים דגור הרותם המחודש (ע"ר)</v>
          </cell>
          <cell r="C41">
            <v>2022</v>
          </cell>
          <cell r="D41">
            <v>18750</v>
          </cell>
        </row>
        <row r="42">
          <cell r="A42">
            <v>580641397</v>
          </cell>
          <cell r="B42" t="str">
            <v>מכון הלכה חב"ד (ע"ר)</v>
          </cell>
          <cell r="C42">
            <v>2022</v>
          </cell>
          <cell r="D42">
            <v>30000</v>
          </cell>
        </row>
        <row r="43">
          <cell r="A43" t="str">
            <v>*הנתונים נכונים ליום 26.1.2023</v>
          </cell>
          <cell r="D43">
            <v>617224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ראש קהילה"/>
    </sheetNames>
    <sheetDataSet>
      <sheetData sheetId="0">
        <row r="1">
          <cell r="A1" t="str">
            <v>שם מגיש הבקשה</v>
          </cell>
          <cell r="B1" t="str">
            <v>שנת בקשה</v>
          </cell>
          <cell r="C1" t="str">
            <v>עיר</v>
          </cell>
        </row>
        <row r="2">
          <cell r="A2" t="str">
            <v>משכן התורה והחסד - ביתר עילית (ע"ר)</v>
          </cell>
          <cell r="B2" t="str">
            <v>2022</v>
          </cell>
          <cell r="C2" t="str">
            <v>ביתר עלית</v>
          </cell>
        </row>
        <row r="3">
          <cell r="A3" t="str">
            <v>בית-כנסת בית-אל - פרדס הגדוד (ע"ר)</v>
          </cell>
          <cell r="B3" t="str">
            <v>2022</v>
          </cell>
          <cell r="C3" t="str">
            <v>נתניה</v>
          </cell>
        </row>
        <row r="4">
          <cell r="A4" t="str">
            <v>בית כנסת "אדרת אליהו" ע"ש הח' אליהו</v>
          </cell>
          <cell r="B4" t="str">
            <v>2022</v>
          </cell>
          <cell r="C4" t="str">
            <v>ירושלים</v>
          </cell>
        </row>
        <row r="5">
          <cell r="A5" t="str">
            <v>יסעדנו אל (ע"ר)</v>
          </cell>
          <cell r="B5" t="str">
            <v>2022</v>
          </cell>
          <cell r="C5" t="str">
            <v>אשקלון</v>
          </cell>
        </row>
        <row r="6">
          <cell r="A6" t="str">
            <v>ארגון עזרת אחים לעדה הבבלית בפתח תק</v>
          </cell>
          <cell r="B6" t="str">
            <v>2022</v>
          </cell>
          <cell r="C6" t="str">
            <v>פתח תקווה</v>
          </cell>
        </row>
        <row r="7">
          <cell r="A7" t="str">
            <v>בית הכנסת אהל אבשלום ירושלים (ע"ר)</v>
          </cell>
          <cell r="B7" t="str">
            <v>2022</v>
          </cell>
          <cell r="C7" t="str">
            <v>ירושלים</v>
          </cell>
        </row>
        <row r="8">
          <cell r="A8" t="str">
            <v>תולדות אברהם - אלעד (ע"ר)</v>
          </cell>
          <cell r="B8" t="str">
            <v>2022</v>
          </cell>
          <cell r="C8" t="str">
            <v>אלעד</v>
          </cell>
        </row>
        <row r="9">
          <cell r="A9" t="str">
            <v>קהילת חניכי הישיבות הספרדים - אלעד</v>
          </cell>
          <cell r="B9" t="str">
            <v>2022</v>
          </cell>
          <cell r="C9" t="str">
            <v>אלעד</v>
          </cell>
        </row>
        <row r="10">
          <cell r="A10" t="str">
            <v>קהל עדת ישורון אשדוד (ע"ר)</v>
          </cell>
          <cell r="B10" t="str">
            <v>2022</v>
          </cell>
          <cell r="C10" t="str">
            <v>אשדוד</v>
          </cell>
        </row>
        <row r="11">
          <cell r="A11" t="str">
            <v>בית החסידים גור התלמוד אשדוד (ע"ר)</v>
          </cell>
          <cell r="B11" t="str">
            <v>2022</v>
          </cell>
          <cell r="C11" t="str">
            <v>אשדוד</v>
          </cell>
        </row>
        <row r="12">
          <cell r="A12" t="str">
            <v>עמותת קול רינה וישועה - באר שבע (ע"</v>
          </cell>
          <cell r="B12" t="str">
            <v>2022</v>
          </cell>
          <cell r="C12" t="str">
            <v>באר שבע</v>
          </cell>
        </row>
        <row r="13">
          <cell r="A13" t="str">
            <v>בית החסידים חידושי הרי"ם בני ברק (ע</v>
          </cell>
          <cell r="B13" t="str">
            <v>2022</v>
          </cell>
          <cell r="C13" t="str">
            <v>בני ברק</v>
          </cell>
        </row>
        <row r="14">
          <cell r="A14" t="str">
            <v>בית ליובאוויטש, נחלת יצחק - מונטיפי</v>
          </cell>
          <cell r="B14" t="str">
            <v>2022</v>
          </cell>
          <cell r="C14" t="str">
            <v>תל אביב</v>
          </cell>
        </row>
        <row r="15">
          <cell r="A15" t="str">
            <v>ישראל הצעיר רמות ג' (ע"ר)</v>
          </cell>
          <cell r="B15" t="str">
            <v>2022</v>
          </cell>
          <cell r="C15" t="str">
            <v>ירושלים</v>
          </cell>
        </row>
        <row r="16">
          <cell r="A16" t="str">
            <v>דרך מצוותיך - בית שמש (ע"ר)</v>
          </cell>
          <cell r="B16" t="str">
            <v>2022</v>
          </cell>
          <cell r="C16" t="str">
            <v>בית שמש</v>
          </cell>
        </row>
        <row r="17">
          <cell r="A17" t="str">
            <v>נוה התורה (ע"ר)</v>
          </cell>
          <cell r="B17" t="str">
            <v>2022</v>
          </cell>
          <cell r="C17" t="str">
            <v>קרית אתא</v>
          </cell>
        </row>
        <row r="18">
          <cell r="A18" t="str">
            <v>משכן יחיא (ע"ר)</v>
          </cell>
          <cell r="B18" t="str">
            <v>2022</v>
          </cell>
          <cell r="C18" t="str">
            <v>עפולה</v>
          </cell>
        </row>
        <row r="19">
          <cell r="A19" t="str">
            <v>משה מאיר לעד - רחובות (ע"ר)</v>
          </cell>
          <cell r="B19" t="str">
            <v>2022</v>
          </cell>
          <cell r="C19" t="str">
            <v>רחובות</v>
          </cell>
        </row>
        <row r="20">
          <cell r="A20" t="str">
            <v>מרכז רוחני שבטי ישראל באר שבע (ע"ר)</v>
          </cell>
          <cell r="B20" t="str">
            <v>2022</v>
          </cell>
          <cell r="C20" t="str">
            <v>באר שבע</v>
          </cell>
        </row>
        <row r="21">
          <cell r="A21" t="str">
            <v>בית כנסת מוסר אביך - מעלה אדומים</v>
          </cell>
          <cell r="B21" t="str">
            <v>2022</v>
          </cell>
          <cell r="C21" t="str">
            <v>מעלה אדומים</v>
          </cell>
        </row>
        <row r="22">
          <cell r="A22" t="str">
            <v>הללו עבדי ה' (ע"ר)</v>
          </cell>
          <cell r="B22" t="str">
            <v>2022</v>
          </cell>
          <cell r="C22" t="str">
            <v>אלעד</v>
          </cell>
        </row>
        <row r="23">
          <cell r="A23" t="str">
            <v>משכן אברהם- ביתר עילית (ע"ר)</v>
          </cell>
          <cell r="B23" t="str">
            <v>2022</v>
          </cell>
          <cell r="C23" t="str">
            <v>ביתר עילית</v>
          </cell>
        </row>
        <row r="24">
          <cell r="A24" t="str">
            <v>בית הכנסת המרוקאי היכל פינטו ביתר ע</v>
          </cell>
          <cell r="B24" t="str">
            <v>2022</v>
          </cell>
          <cell r="C24" t="str">
            <v>ביתר עילית</v>
          </cell>
        </row>
        <row r="25">
          <cell r="A25" t="str">
            <v>חסדי עובדיה (ע"ר)</v>
          </cell>
          <cell r="B25" t="str">
            <v>2022</v>
          </cell>
          <cell r="C25" t="str">
            <v>בני ברק</v>
          </cell>
        </row>
        <row r="26">
          <cell r="A26" t="str">
            <v>קהילת רמת התנאים (ע"ר)</v>
          </cell>
          <cell r="B26" t="str">
            <v>2022</v>
          </cell>
          <cell r="C26" t="str">
            <v>בית שמש</v>
          </cell>
        </row>
        <row r="27">
          <cell r="A27" t="str">
            <v>מוסדות נר שרה (ע"ר)</v>
          </cell>
          <cell r="B27" t="str">
            <v>2022</v>
          </cell>
          <cell r="C27" t="str">
            <v>אופקים</v>
          </cell>
        </row>
        <row r="28">
          <cell r="A28" t="str">
            <v>בית הכנסת שלום יעקב - באר שבע (ע"ר)</v>
          </cell>
          <cell r="B28" t="str">
            <v>2022</v>
          </cell>
          <cell r="C28" t="str">
            <v>באר שבע</v>
          </cell>
        </row>
        <row r="29">
          <cell r="A29" t="str">
            <v>כולל ישועה וחיים - דימונה (ע"ר)</v>
          </cell>
          <cell r="B29" t="str">
            <v>2022</v>
          </cell>
          <cell r="C29" t="str">
            <v>דימונה</v>
          </cell>
        </row>
        <row r="30">
          <cell r="A30" t="str">
            <v>יגדיל תורה - באר שבע (ע"ר)</v>
          </cell>
          <cell r="B30" t="str">
            <v>2022</v>
          </cell>
          <cell r="C30" t="str">
            <v>באר שבע</v>
          </cell>
        </row>
        <row r="31">
          <cell r="A31" t="str">
            <v>שלום באהלך דימונה (ע"ר)</v>
          </cell>
          <cell r="B31" t="str">
            <v>2022</v>
          </cell>
          <cell r="C31" t="str">
            <v>דימונה</v>
          </cell>
        </row>
        <row r="32">
          <cell r="A32" t="str">
            <v>אור תורה כולל אברכים אוהל משה ואמיל</v>
          </cell>
          <cell r="B32" t="str">
            <v>2022</v>
          </cell>
          <cell r="C32" t="str">
            <v>אשדוד</v>
          </cell>
        </row>
        <row r="33">
          <cell r="A33" t="str">
            <v>נשמת כל חי ע"ש ר' חיים פלאג'י זיע"א</v>
          </cell>
          <cell r="B33" t="str">
            <v>2022</v>
          </cell>
          <cell r="C33" t="str">
            <v>נתיבות</v>
          </cell>
        </row>
        <row r="34">
          <cell r="A34" t="str">
            <v>היכל ברוך ולאה - ביתר עילית (ע"ר)</v>
          </cell>
          <cell r="B34" t="str">
            <v>2022</v>
          </cell>
          <cell r="C34" t="str">
            <v>ביתר עילית</v>
          </cell>
        </row>
        <row r="35">
          <cell r="A35" t="str">
            <v>בית המדרש "נחלת יהודה" להוראה ולדיי</v>
          </cell>
          <cell r="B35" t="str">
            <v>2022</v>
          </cell>
          <cell r="C35" t="str">
            <v>ירושלים</v>
          </cell>
        </row>
        <row r="36">
          <cell r="A36" t="str">
            <v>בית כנסת חסד לאברהם, בר-ניסן באר ש</v>
          </cell>
          <cell r="B36" t="str">
            <v>2022</v>
          </cell>
          <cell r="C36" t="str">
            <v>באר שבע</v>
          </cell>
        </row>
        <row r="37">
          <cell r="A37" t="str">
            <v>קהילת בני תורה קרית מלאכי (ע"ר)</v>
          </cell>
          <cell r="B37" t="str">
            <v>2022</v>
          </cell>
          <cell r="C37" t="str">
            <v>קריית מלאכי</v>
          </cell>
        </row>
        <row r="38">
          <cell r="A38" t="str">
            <v>היכל רצון (ע"ר)</v>
          </cell>
          <cell r="B38" t="str">
            <v>2022</v>
          </cell>
          <cell r="C38" t="str">
            <v>ביתר עלית</v>
          </cell>
        </row>
        <row r="39">
          <cell r="A39" t="str">
            <v>ויטע אשל ע''ש האדמור מקאצק ערד ואשד</v>
          </cell>
          <cell r="B39" t="str">
            <v>2022</v>
          </cell>
          <cell r="C39" t="str">
            <v>אשדוד</v>
          </cell>
        </row>
        <row r="40">
          <cell r="A40" t="str">
            <v>בית החסידים דגור הרותם המחודש (ע"ר)</v>
          </cell>
          <cell r="B40" t="str">
            <v>2022</v>
          </cell>
          <cell r="C40" t="str">
            <v>אשדוד</v>
          </cell>
        </row>
      </sheetData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B72550-1F05-4CC0-A1A7-CE43931AC650}">
  <dimension ref="A2:F40"/>
  <sheetViews>
    <sheetView tabSelected="1" topLeftCell="A22" zoomScale="130" zoomScaleNormal="130" workbookViewId="0">
      <selection activeCell="F39" sqref="F39"/>
    </sheetView>
  </sheetViews>
  <sheetFormatPr defaultColWidth="8.75" defaultRowHeight="14.25" x14ac:dyDescent="0.2"/>
  <cols>
    <col min="1" max="1" width="8.75" style="5"/>
    <col min="2" max="2" width="26.75" style="5" bestFit="1" customWidth="1"/>
    <col min="3" max="3" width="14" style="5" customWidth="1"/>
    <col min="4" max="4" width="15.75" style="5" customWidth="1"/>
    <col min="5" max="5" width="16.75" style="5" customWidth="1"/>
    <col min="6" max="6" width="9" customWidth="1"/>
    <col min="7" max="16384" width="8.75" style="5"/>
  </cols>
  <sheetData>
    <row r="2" spans="1:6" x14ac:dyDescent="0.2">
      <c r="A2" s="1" t="s">
        <v>38</v>
      </c>
      <c r="B2" s="1" t="s">
        <v>0</v>
      </c>
      <c r="C2" s="1" t="s">
        <v>43</v>
      </c>
      <c r="D2" s="1" t="s">
        <v>41</v>
      </c>
      <c r="E2" s="1" t="s">
        <v>40</v>
      </c>
      <c r="F2" s="5"/>
    </row>
    <row r="3" spans="1:6" x14ac:dyDescent="0.2">
      <c r="A3" s="2">
        <v>580564805</v>
      </c>
      <c r="B3" s="2" t="s">
        <v>1</v>
      </c>
      <c r="C3" s="3">
        <f>VLOOKUP(A3,'[1]ראש קהילה'!$A:$D,4,0)</f>
        <v>18478</v>
      </c>
      <c r="D3" s="2" t="str">
        <f>VLOOKUP(B3,'[2]ראש קהילה'!$A:$C,3,0)</f>
        <v>ביתר עלית</v>
      </c>
      <c r="E3" s="2"/>
      <c r="F3" s="5"/>
    </row>
    <row r="4" spans="1:6" x14ac:dyDescent="0.2">
      <c r="A4" s="2">
        <v>580144442</v>
      </c>
      <c r="B4" s="2" t="s">
        <v>2</v>
      </c>
      <c r="C4" s="2">
        <v>18750</v>
      </c>
      <c r="D4" s="2" t="str">
        <f>VLOOKUP(B4,'[2]ראש קהילה'!$A:$C,3,0)</f>
        <v>נתניה</v>
      </c>
      <c r="E4" s="2"/>
      <c r="F4" s="5"/>
    </row>
    <row r="5" spans="1:6" x14ac:dyDescent="0.2">
      <c r="A5" s="2">
        <v>580058329</v>
      </c>
      <c r="B5" s="2" t="s">
        <v>3</v>
      </c>
      <c r="C5" s="2">
        <f>VLOOKUP(A5,'[1]ראש קהילה'!$A:$D,4,0)</f>
        <v>18750</v>
      </c>
      <c r="D5" s="2" t="str">
        <f>VLOOKUP(B5,'[2]ראש קהילה'!$A:$C,3,0)</f>
        <v>ירושלים</v>
      </c>
      <c r="E5" s="2"/>
      <c r="F5" s="5"/>
    </row>
    <row r="6" spans="1:6" x14ac:dyDescent="0.2">
      <c r="A6" s="2">
        <v>580559011</v>
      </c>
      <c r="B6" s="2" t="s">
        <v>4</v>
      </c>
      <c r="C6" s="2">
        <f>VLOOKUP(A6,'[1]ראש קהילה'!$A:$D,4,0)</f>
        <v>18750</v>
      </c>
      <c r="D6" s="2" t="str">
        <f>VLOOKUP(B6,'[2]ראש קהילה'!$A:$C,3,0)</f>
        <v>אשקלון</v>
      </c>
      <c r="E6" s="2"/>
      <c r="F6" s="5"/>
    </row>
    <row r="7" spans="1:6" x14ac:dyDescent="0.2">
      <c r="A7" s="2">
        <v>580023745</v>
      </c>
      <c r="B7" s="2" t="s">
        <v>5</v>
      </c>
      <c r="C7" s="2">
        <f>VLOOKUP(A7,'[1]ראש קהילה'!$A:$D,4,0)</f>
        <v>16948</v>
      </c>
      <c r="D7" s="2" t="str">
        <f>VLOOKUP(B7,'[2]ראש קהילה'!$A:$C,3,0)</f>
        <v>פתח תקווה</v>
      </c>
      <c r="E7" s="2"/>
      <c r="F7" s="5"/>
    </row>
    <row r="8" spans="1:6" x14ac:dyDescent="0.2">
      <c r="A8" s="2">
        <v>580482685</v>
      </c>
      <c r="B8" s="2" t="s">
        <v>6</v>
      </c>
      <c r="C8" s="2">
        <f>VLOOKUP(A8,'[1]ראש קהילה'!$A:$D,4,0)</f>
        <v>14191</v>
      </c>
      <c r="D8" s="2" t="str">
        <f>VLOOKUP(B8,'[2]ראש קהילה'!$A:$C,3,0)</f>
        <v>ירושלים</v>
      </c>
      <c r="E8" s="2"/>
      <c r="F8" s="5"/>
    </row>
    <row r="9" spans="1:6" x14ac:dyDescent="0.2">
      <c r="A9" s="2">
        <v>580614584</v>
      </c>
      <c r="B9" s="2" t="s">
        <v>7</v>
      </c>
      <c r="C9" s="2">
        <f>VLOOKUP(A9,'[1]ראש קהילה'!$A:$D,4,0)</f>
        <v>9810</v>
      </c>
      <c r="D9" s="2" t="str">
        <f>VLOOKUP(B9,'[2]ראש קהילה'!$A:$C,3,0)</f>
        <v>אלעד</v>
      </c>
      <c r="E9" s="2"/>
      <c r="F9" s="5"/>
    </row>
    <row r="10" spans="1:6" x14ac:dyDescent="0.2">
      <c r="A10" s="2">
        <v>580263622</v>
      </c>
      <c r="B10" s="2" t="s">
        <v>8</v>
      </c>
      <c r="C10" s="2">
        <f>VLOOKUP(A10,'[1]ראש קהילה'!$A:$D,4,0)</f>
        <v>12157</v>
      </c>
      <c r="D10" s="2" t="str">
        <f>VLOOKUP(B10,'[2]ראש קהילה'!$A:$C,3,0)</f>
        <v>אלעד</v>
      </c>
      <c r="E10" s="2"/>
      <c r="F10" s="5"/>
    </row>
    <row r="11" spans="1:6" x14ac:dyDescent="0.2">
      <c r="A11" s="2">
        <v>580299717</v>
      </c>
      <c r="B11" s="2" t="s">
        <v>9</v>
      </c>
      <c r="C11" s="2">
        <f>VLOOKUP(A11,'[1]ראש קהילה'!$A:$D,4,0)</f>
        <v>18750</v>
      </c>
      <c r="D11" s="2" t="str">
        <f>VLOOKUP(B11,'[2]ראש קהילה'!$A:$C,3,0)</f>
        <v>אשדוד</v>
      </c>
      <c r="E11" s="2"/>
      <c r="F11" s="5"/>
    </row>
    <row r="12" spans="1:6" x14ac:dyDescent="0.2">
      <c r="A12" s="2">
        <v>580458545</v>
      </c>
      <c r="B12" s="2" t="s">
        <v>10</v>
      </c>
      <c r="C12" s="2">
        <f>VLOOKUP(A12,'[1]ראש קהילה'!$A:$D,4,0)</f>
        <v>17487</v>
      </c>
      <c r="D12" s="2" t="str">
        <f>VLOOKUP(B12,'[2]ראש קהילה'!$A:$C,3,0)</f>
        <v>באר שבע</v>
      </c>
      <c r="E12" s="2"/>
      <c r="F12" s="5"/>
    </row>
    <row r="13" spans="1:6" x14ac:dyDescent="0.2">
      <c r="A13" s="2">
        <v>580622322</v>
      </c>
      <c r="B13" s="2" t="s">
        <v>18</v>
      </c>
      <c r="C13" s="2">
        <v>18750</v>
      </c>
      <c r="D13" s="2" t="str">
        <f>VLOOKUP(B13,'[2]ראש קהילה'!$A:$C,3,0)</f>
        <v>בני ברק</v>
      </c>
      <c r="E13" s="2"/>
      <c r="F13" s="5"/>
    </row>
    <row r="14" spans="1:6" x14ac:dyDescent="0.2">
      <c r="A14" s="2">
        <v>580094951</v>
      </c>
      <c r="B14" s="2" t="s">
        <v>11</v>
      </c>
      <c r="C14" s="2">
        <f>VLOOKUP(A14,'[1]ראש קהילה'!$A:$D,4,0)</f>
        <v>18750</v>
      </c>
      <c r="D14" s="2" t="str">
        <f>VLOOKUP(B14,'[2]ראש קהילה'!$A:$C,3,0)</f>
        <v>ירושלים</v>
      </c>
      <c r="E14" s="2"/>
      <c r="F14" s="5"/>
    </row>
    <row r="15" spans="1:6" x14ac:dyDescent="0.2">
      <c r="A15" s="2">
        <v>580591196</v>
      </c>
      <c r="B15" s="2" t="s">
        <v>12</v>
      </c>
      <c r="C15" s="2">
        <f>VLOOKUP(A15,'[1]ראש קהילה'!$A:$D,4,0)</f>
        <v>18750</v>
      </c>
      <c r="D15" s="2" t="str">
        <f>VLOOKUP(B15,'[2]ראש קהילה'!$A:$C,3,0)</f>
        <v>בית שמש</v>
      </c>
      <c r="E15" s="2"/>
      <c r="F15" s="5"/>
    </row>
    <row r="16" spans="1:6" x14ac:dyDescent="0.2">
      <c r="A16" s="2">
        <v>580654515</v>
      </c>
      <c r="B16" s="2" t="s">
        <v>13</v>
      </c>
      <c r="C16" s="2">
        <f>VLOOKUP(A16,'[1]ראש קהילה'!$A:$D,4,0)</f>
        <v>18750</v>
      </c>
      <c r="D16" s="2" t="str">
        <f>VLOOKUP(B16,'[2]ראש קהילה'!$A:$C,3,0)</f>
        <v>קרית אתא</v>
      </c>
      <c r="E16" s="2"/>
      <c r="F16" s="5"/>
    </row>
    <row r="17" spans="1:6" x14ac:dyDescent="0.2">
      <c r="A17" s="2">
        <v>580383487</v>
      </c>
      <c r="B17" s="2" t="s">
        <v>14</v>
      </c>
      <c r="C17" s="2">
        <f>VLOOKUP(A17,'[1]ראש קהילה'!$A:$D,4,0)</f>
        <v>18750</v>
      </c>
      <c r="D17" s="2" t="str">
        <f>VLOOKUP(B17,'[2]ראש קהילה'!$A:$C,3,0)</f>
        <v>עפולה</v>
      </c>
      <c r="E17" s="2"/>
      <c r="F17" s="5"/>
    </row>
    <row r="18" spans="1:6" x14ac:dyDescent="0.2">
      <c r="A18" s="2">
        <v>580460558</v>
      </c>
      <c r="B18" s="2" t="s">
        <v>15</v>
      </c>
      <c r="C18" s="2">
        <f>VLOOKUP(A18,'[1]ראש קהילה'!$A:$D,4,0)</f>
        <v>17238</v>
      </c>
      <c r="D18" s="2" t="str">
        <f>VLOOKUP(B18,'[2]ראש קהילה'!$A:$C,3,0)</f>
        <v>רחובות</v>
      </c>
      <c r="E18" s="2"/>
      <c r="F18" s="5"/>
    </row>
    <row r="19" spans="1:6" x14ac:dyDescent="0.2">
      <c r="A19" s="2">
        <v>580568434</v>
      </c>
      <c r="B19" s="2" t="s">
        <v>16</v>
      </c>
      <c r="C19" s="2">
        <f>VLOOKUP(A19,'[1]ראש קהילה'!$A:$D,4,0)</f>
        <v>16673</v>
      </c>
      <c r="D19" s="2" t="str">
        <f>VLOOKUP(B19,'[2]ראש קהילה'!$A:$C,3,0)</f>
        <v>באר שבע</v>
      </c>
      <c r="E19" s="2"/>
      <c r="F19" s="5"/>
    </row>
    <row r="20" spans="1:6" x14ac:dyDescent="0.2">
      <c r="A20" s="2">
        <v>580153831</v>
      </c>
      <c r="B20" s="2" t="s">
        <v>17</v>
      </c>
      <c r="C20" s="2">
        <f>VLOOKUP(A20,'[1]ראש קהילה'!$A:$D,4,0)</f>
        <v>13056</v>
      </c>
      <c r="D20" s="2" t="str">
        <f>VLOOKUP(B20,'[2]ראש קהילה'!$A:$C,3,0)</f>
        <v>מעלה אדומים</v>
      </c>
      <c r="E20" s="2"/>
      <c r="F20" s="5"/>
    </row>
    <row r="21" spans="1:6" x14ac:dyDescent="0.2">
      <c r="A21" s="2">
        <v>580681658</v>
      </c>
      <c r="B21" s="2" t="s">
        <v>19</v>
      </c>
      <c r="C21" s="2">
        <f>VLOOKUP(A21,'[1]ראש קהילה'!$A:$D,4,0)</f>
        <v>18750</v>
      </c>
      <c r="D21" s="2" t="str">
        <f>VLOOKUP(B21,'[2]ראש קהילה'!$A:$C,3,0)</f>
        <v>אלעד</v>
      </c>
      <c r="E21" s="2"/>
      <c r="F21" s="5"/>
    </row>
    <row r="22" spans="1:6" x14ac:dyDescent="0.2">
      <c r="A22" s="2">
        <v>580486793</v>
      </c>
      <c r="B22" s="2" t="s">
        <v>20</v>
      </c>
      <c r="C22" s="2">
        <f>VLOOKUP(A22,'[1]ראש קהילה'!$A:$D,4,0)</f>
        <v>18750</v>
      </c>
      <c r="D22" s="2" t="str">
        <f>VLOOKUP(B22,'[2]ראש קהילה'!$A:$C,3,0)</f>
        <v>ביתר עילית</v>
      </c>
      <c r="E22" s="2"/>
      <c r="F22" s="5"/>
    </row>
    <row r="23" spans="1:6" x14ac:dyDescent="0.2">
      <c r="A23" s="2">
        <v>580392132</v>
      </c>
      <c r="B23" s="2" t="s">
        <v>21</v>
      </c>
      <c r="C23" s="2">
        <f>VLOOKUP(A23,'[1]ראש קהילה'!$A:$D,4,0)</f>
        <v>18750</v>
      </c>
      <c r="D23" s="2" t="str">
        <f>VLOOKUP(B23,'[2]ראש קהילה'!$A:$C,3,0)</f>
        <v>ביתר עילית</v>
      </c>
      <c r="E23" s="2"/>
      <c r="F23" s="5"/>
    </row>
    <row r="24" spans="1:6" x14ac:dyDescent="0.2">
      <c r="A24" s="2">
        <v>580268506</v>
      </c>
      <c r="B24" s="2" t="s">
        <v>22</v>
      </c>
      <c r="C24" s="2">
        <f>VLOOKUP(A24,'[1]ראש קהילה'!$A:$D,4,0)</f>
        <v>18750</v>
      </c>
      <c r="D24" s="2" t="str">
        <f>VLOOKUP(B24,'[2]ראש קהילה'!$A:$C,3,0)</f>
        <v>בני ברק</v>
      </c>
      <c r="E24" s="2"/>
      <c r="F24" s="5"/>
    </row>
    <row r="25" spans="1:6" ht="38.25" x14ac:dyDescent="0.2">
      <c r="A25" s="2">
        <v>580369627</v>
      </c>
      <c r="B25" s="2" t="s">
        <v>23</v>
      </c>
      <c r="C25" s="2">
        <f>VLOOKUP(A25,'[1]ראש קהילה'!$A:$D,4,0)</f>
        <v>0</v>
      </c>
      <c r="D25" s="2" t="str">
        <f>VLOOKUP(B25,'[2]ראש קהילה'!$A:$C,3,0)</f>
        <v>בית שמש</v>
      </c>
      <c r="E25" s="4" t="s">
        <v>39</v>
      </c>
      <c r="F25" s="5"/>
    </row>
    <row r="26" spans="1:6" x14ac:dyDescent="0.2">
      <c r="A26" s="2">
        <v>580538460</v>
      </c>
      <c r="B26" s="2" t="s">
        <v>24</v>
      </c>
      <c r="C26" s="2">
        <f>VLOOKUP(A26,'[1]ראש קהילה'!$A:$D,4,0)</f>
        <v>18750</v>
      </c>
      <c r="D26" s="2" t="str">
        <f>VLOOKUP(B26,'[2]ראש קהילה'!$A:$C,3,0)</f>
        <v>אופקים</v>
      </c>
      <c r="E26" s="2"/>
      <c r="F26" s="5"/>
    </row>
    <row r="27" spans="1:6" x14ac:dyDescent="0.2">
      <c r="A27" s="2">
        <v>580521227</v>
      </c>
      <c r="B27" s="2" t="s">
        <v>25</v>
      </c>
      <c r="C27" s="2">
        <f>VLOOKUP(A27,'[1]ראש קהילה'!$A:$D,4,0)</f>
        <v>16308</v>
      </c>
      <c r="D27" s="2" t="s">
        <v>42</v>
      </c>
      <c r="E27" s="2"/>
      <c r="F27" s="5"/>
    </row>
    <row r="28" spans="1:6" x14ac:dyDescent="0.2">
      <c r="A28" s="2">
        <v>580563211</v>
      </c>
      <c r="B28" s="2" t="s">
        <v>26</v>
      </c>
      <c r="C28" s="2">
        <f>VLOOKUP(A28,'[1]ראש קהילה'!$A:$D,4,0)</f>
        <v>16308</v>
      </c>
      <c r="D28" s="2" t="str">
        <f>VLOOKUP(B28,'[2]ראש קהילה'!$A:$C,3,0)</f>
        <v>דימונה</v>
      </c>
      <c r="E28" s="2"/>
      <c r="F28" s="5"/>
    </row>
    <row r="29" spans="1:6" x14ac:dyDescent="0.2">
      <c r="A29" s="2">
        <v>580551075</v>
      </c>
      <c r="B29" s="2" t="s">
        <v>27</v>
      </c>
      <c r="C29" s="2">
        <f>VLOOKUP(A29,'[1]ראש קהילה'!$A:$D,4,0)</f>
        <v>16308</v>
      </c>
      <c r="D29" s="2" t="str">
        <f>VLOOKUP(B29,'[2]ראש קהילה'!$A:$C,3,0)</f>
        <v>באר שבע</v>
      </c>
      <c r="E29" s="2"/>
      <c r="F29" s="5"/>
    </row>
    <row r="30" spans="1:6" x14ac:dyDescent="0.2">
      <c r="A30" s="2">
        <v>580432540</v>
      </c>
      <c r="B30" s="2" t="s">
        <v>28</v>
      </c>
      <c r="C30" s="2">
        <f>VLOOKUP(A30,'[1]ראש קהילה'!$A:$D,4,0)</f>
        <v>17942</v>
      </c>
      <c r="D30" s="2" t="str">
        <f>VLOOKUP(B30,'[2]ראש קהילה'!$A:$C,3,0)</f>
        <v>דימונה</v>
      </c>
      <c r="E30" s="2"/>
      <c r="F30" s="5"/>
    </row>
    <row r="31" spans="1:6" x14ac:dyDescent="0.2">
      <c r="A31" s="2">
        <v>580585131</v>
      </c>
      <c r="B31" s="2" t="s">
        <v>29</v>
      </c>
      <c r="C31" s="2">
        <f>VLOOKUP(A31,'[1]ראש קהילה'!$A:$D,4,0)</f>
        <v>18750</v>
      </c>
      <c r="D31" s="2" t="str">
        <f>VLOOKUP(B31,'[2]ראש קהילה'!$A:$C,3,0)</f>
        <v>אשדוד</v>
      </c>
      <c r="E31" s="2"/>
      <c r="F31" s="5"/>
    </row>
    <row r="32" spans="1:6" x14ac:dyDescent="0.2">
      <c r="A32" s="2">
        <v>580439768</v>
      </c>
      <c r="B32" s="2" t="s">
        <v>30</v>
      </c>
      <c r="C32" s="2">
        <f>VLOOKUP(A32,'[1]ראש קהילה'!$A:$D,4,0)</f>
        <v>16308</v>
      </c>
      <c r="D32" s="2" t="str">
        <f>VLOOKUP(B32,'[2]ראש קהילה'!$A:$C,3,0)</f>
        <v>נתיבות</v>
      </c>
      <c r="E32" s="2"/>
      <c r="F32" s="5"/>
    </row>
    <row r="33" spans="1:6" x14ac:dyDescent="0.2">
      <c r="A33" s="2">
        <v>580460517</v>
      </c>
      <c r="B33" s="2" t="s">
        <v>31</v>
      </c>
      <c r="C33" s="2">
        <f>VLOOKUP(A33,'[1]ראש קהילה'!$A:$D,4,0)</f>
        <v>15175</v>
      </c>
      <c r="D33" s="2" t="str">
        <f>VLOOKUP(B33,'[2]ראש קהילה'!$A:$C,3,0)</f>
        <v>ביתר עילית</v>
      </c>
      <c r="E33" s="2"/>
      <c r="F33" s="5"/>
    </row>
    <row r="34" spans="1:6" x14ac:dyDescent="0.2">
      <c r="A34" s="2">
        <v>580599009</v>
      </c>
      <c r="B34" s="2" t="s">
        <v>32</v>
      </c>
      <c r="C34" s="2">
        <f>VLOOKUP(A34,'[1]ראש קהילה'!$A:$D,4,0)</f>
        <v>18750</v>
      </c>
      <c r="D34" s="2" t="str">
        <f>VLOOKUP(B34,'[2]ראש קהילה'!$A:$C,3,0)</f>
        <v>ירושלים</v>
      </c>
      <c r="E34" s="2"/>
      <c r="F34" s="5"/>
    </row>
    <row r="35" spans="1:6" x14ac:dyDescent="0.2">
      <c r="A35" s="2">
        <v>580439859</v>
      </c>
      <c r="B35" s="2" t="s">
        <v>33</v>
      </c>
      <c r="C35" s="2">
        <f>VLOOKUP(A35,'[1]ראש קהילה'!$A:$D,4,0)</f>
        <v>9657</v>
      </c>
      <c r="D35" s="2" t="str">
        <f>VLOOKUP(B35,'[2]ראש קהילה'!$A:$C,3,0)</f>
        <v>באר שבע</v>
      </c>
      <c r="E35" s="2"/>
      <c r="F35" s="5"/>
    </row>
    <row r="36" spans="1:6" x14ac:dyDescent="0.2">
      <c r="A36" s="2">
        <v>580623486</v>
      </c>
      <c r="B36" s="2" t="s">
        <v>34</v>
      </c>
      <c r="C36" s="2">
        <f>VLOOKUP(A36,'[1]ראש קהילה'!$A:$D,4,0)</f>
        <v>9262</v>
      </c>
      <c r="D36" s="2" t="str">
        <f>VLOOKUP(B36,'[2]ראש קהילה'!$A:$C,3,0)</f>
        <v>קריית מלאכי</v>
      </c>
      <c r="E36" s="2"/>
      <c r="F36" s="5"/>
    </row>
    <row r="37" spans="1:6" x14ac:dyDescent="0.2">
      <c r="A37" s="2">
        <v>580382208</v>
      </c>
      <c r="B37" s="2" t="s">
        <v>35</v>
      </c>
      <c r="C37" s="2">
        <f>VLOOKUP(A37,'[1]ראש קהילה'!$A:$D,4,0)</f>
        <v>8594</v>
      </c>
      <c r="D37" s="2" t="str">
        <f>VLOOKUP(B37,'[2]ראש קהילה'!$A:$C,3,0)</f>
        <v>ביתר עלית</v>
      </c>
      <c r="E37" s="2"/>
      <c r="F37" s="5"/>
    </row>
    <row r="38" spans="1:6" x14ac:dyDescent="0.2">
      <c r="A38" s="2">
        <v>580607679</v>
      </c>
      <c r="B38" s="2" t="s">
        <v>36</v>
      </c>
      <c r="C38" s="2">
        <f>VLOOKUP(A38,'[1]ראש קהילה'!$A:$D,4,0)</f>
        <v>18750</v>
      </c>
      <c r="D38" s="2" t="str">
        <f>VLOOKUP(B38,'[2]ראש קהילה'!$A:$C,3,0)</f>
        <v>אשדוד</v>
      </c>
      <c r="E38" s="2"/>
      <c r="F38" s="5"/>
    </row>
    <row r="39" spans="1:6" x14ac:dyDescent="0.2">
      <c r="A39" s="2">
        <v>580536183</v>
      </c>
      <c r="B39" s="2" t="s">
        <v>37</v>
      </c>
      <c r="C39" s="2">
        <f>VLOOKUP(A39,'[1]ראש קהילה'!$A:$D,4,0)</f>
        <v>18750</v>
      </c>
      <c r="D39" s="2" t="str">
        <f>VLOOKUP(B39,'[2]ראש קהילה'!$A:$C,3,0)</f>
        <v>אשדוד</v>
      </c>
      <c r="E39" s="2"/>
      <c r="F39" s="5"/>
    </row>
    <row r="40" spans="1:6" x14ac:dyDescent="0.2">
      <c r="A40" s="2">
        <v>580071355</v>
      </c>
      <c r="B40" s="2" t="s">
        <v>44</v>
      </c>
      <c r="C40" s="2">
        <v>18750</v>
      </c>
      <c r="D40" s="2" t="s">
        <v>45</v>
      </c>
      <c r="E40" s="2"/>
      <c r="F40" s="5"/>
    </row>
  </sheetData>
  <autoFilter ref="A2:E40" xr:uid="{12CF1479-B382-45CD-BAB7-D484FA6EC976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נטלי בנקסוס</dc:creator>
  <cp:lastModifiedBy>אילה אפון</cp:lastModifiedBy>
  <dcterms:created xsi:type="dcterms:W3CDTF">2023-03-26T09:04:43Z</dcterms:created>
  <dcterms:modified xsi:type="dcterms:W3CDTF">2024-04-11T06:45:14Z</dcterms:modified>
</cp:coreProperties>
</file>