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ielmeirc\Desktop\"/>
    </mc:Choice>
  </mc:AlternateContent>
  <bookViews>
    <workbookView showHorizontalScroll="0" showVerticalScroll="0" showSheetTabs="0" xWindow="0" yWindow="0" windowWidth="28800" windowHeight="142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C9" i="1" l="1"/>
  <c r="G10" i="1"/>
  <c r="C10" i="1"/>
</calcChain>
</file>

<file path=xl/sharedStrings.xml><?xml version="1.0" encoding="utf-8"?>
<sst xmlns="http://schemas.openxmlformats.org/spreadsheetml/2006/main" count="19" uniqueCount="16">
  <si>
    <t>תאריך הטיסה</t>
  </si>
  <si>
    <t>יעד הטיסה</t>
  </si>
  <si>
    <t>עלות אבטחה</t>
  </si>
  <si>
    <t>וושינגטון</t>
  </si>
  <si>
    <t>עלות מקדימים</t>
  </si>
  <si>
    <t>ניו יורק</t>
  </si>
  <si>
    <t>מצרים</t>
  </si>
  <si>
    <t>סקוטלנד</t>
  </si>
  <si>
    <t>סוצ'י</t>
  </si>
  <si>
    <t>אבו דאבי</t>
  </si>
  <si>
    <t>בחריין</t>
  </si>
  <si>
    <t xml:space="preserve">עלות מטוס ראש הממשלה ופמלייתו </t>
  </si>
  <si>
    <t>מטוס חיל האויר</t>
  </si>
  <si>
    <t>סיכום עלויות טיסות רה"מ לחו"ל</t>
  </si>
  <si>
    <t xml:space="preserve">עלות משרד החוץ </t>
  </si>
  <si>
    <t>טרם התקבל חשבון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</si>
</sst>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[$₪-40D]\ * #,##0_ ;_ [$₪-40D]\ * \-#,##0_ ;_ [$₪-40D]\ * &quot;-&quot;??_ ;_ @_ "/>
  </numFmts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43" fontId="0" fillId="0" borderId="0" xfId="1" applyFont="1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43" fontId="1" fillId="2" borderId="3" xfId="1" applyFont="1" applyFill="1" applyBorder="1"/>
    <xf numFmtId="0" fontId="1" fillId="2" borderId="4" xfId="0" applyFont="1" applyFill="1" applyBorder="1"/>
    <xf numFmtId="17" fontId="1" fillId="3" borderId="5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17" fontId="1" fillId="3" borderId="7" xfId="0" applyNumberFormat="1" applyFont="1" applyFill="1" applyBorder="1"/>
    <xf numFmtId="0" fontId="1" fillId="3" borderId="8" xfId="0" applyFont="1" applyFill="1" applyBorder="1"/>
    <xf numFmtId="43" fontId="1" fillId="2" borderId="10" xfId="1" applyFont="1" applyFill="1" applyBorder="1"/>
    <xf numFmtId="164" fontId="0" fillId="0" borderId="1" xfId="1" applyNumberFormat="1" applyFont="1" applyBorder="1" applyAlignment="1">
      <alignment horizontal="center" wrapText="1"/>
    </xf>
    <xf numFmtId="164" fontId="0" fillId="0" borderId="1" xfId="1" applyNumberFormat="1" applyFont="1" applyBorder="1"/>
    <xf numFmtId="164" fontId="0" fillId="0" borderId="11" xfId="1" applyNumberFormat="1" applyFont="1" applyBorder="1"/>
    <xf numFmtId="164" fontId="0" fillId="0" borderId="6" xfId="1" applyNumberFormat="1" applyFont="1" applyBorder="1" applyAlignment="1">
      <alignment horizontal="center" vertical="center"/>
    </xf>
    <xf numFmtId="164" fontId="0" fillId="0" borderId="6" xfId="1" applyNumberFormat="1" applyFont="1" applyBorder="1"/>
    <xf numFmtId="164" fontId="0" fillId="0" borderId="8" xfId="1" applyNumberFormat="1" applyFont="1" applyBorder="1"/>
    <xf numFmtId="164" fontId="0" fillId="0" borderId="12" xfId="1" applyNumberFormat="1" applyFont="1" applyBorder="1"/>
    <xf numFmtId="164" fontId="0" fillId="0" borderId="9" xfId="1" applyNumberFormat="1" applyFont="1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rightToLeft="1" tabSelected="1" workbookViewId="0">
      <selection activeCell="A11" sqref="A11"/>
    </sheetView>
  </sheetViews>
  <sheetFormatPr defaultRowHeight="14.25" x14ac:dyDescent="0.2"/>
  <cols>
    <col min="1" max="1" width="11.25" bestFit="1" customWidth="1"/>
    <col min="2" max="2" width="8.875" bestFit="1" customWidth="1"/>
    <col min="3" max="3" width="14.5" bestFit="1" customWidth="1"/>
    <col min="4" max="4" width="15.875" customWidth="1"/>
    <col min="5" max="5" width="15.625" style="1" customWidth="1"/>
    <col min="6" max="6" width="14.5" style="1" bestFit="1" customWidth="1"/>
    <col min="7" max="7" width="11.875" bestFit="1" customWidth="1"/>
  </cols>
  <sheetData>
    <row r="1" spans="1:7" ht="15.75" thickBot="1" x14ac:dyDescent="0.3">
      <c r="A1" s="21" t="s">
        <v>13</v>
      </c>
      <c r="B1" s="22"/>
      <c r="C1" s="22"/>
      <c r="D1" s="22"/>
      <c r="E1" s="22"/>
      <c r="F1" s="22"/>
      <c r="G1" s="23"/>
    </row>
    <row r="2" spans="1:7" ht="45" x14ac:dyDescent="0.25">
      <c r="A2" s="2" t="s">
        <v>0</v>
      </c>
      <c r="B2" s="3" t="s">
        <v>1</v>
      </c>
      <c r="C2" s="4" t="s">
        <v>11</v>
      </c>
      <c r="D2" s="4" t="s">
        <v>14</v>
      </c>
      <c r="E2" s="5" t="s">
        <v>2</v>
      </c>
      <c r="F2" s="12" t="s">
        <v>12</v>
      </c>
      <c r="G2" s="6" t="s">
        <v>4</v>
      </c>
    </row>
    <row r="3" spans="1:7" ht="15" x14ac:dyDescent="0.25">
      <c r="A3" s="7">
        <v>44075</v>
      </c>
      <c r="B3" s="8" t="s">
        <v>3</v>
      </c>
      <c r="C3" s="13">
        <v>1904138.5</v>
      </c>
      <c r="D3" s="13">
        <v>632892</v>
      </c>
      <c r="E3" s="14">
        <v>365634.43</v>
      </c>
      <c r="F3" s="15"/>
      <c r="G3" s="16">
        <v>18158</v>
      </c>
    </row>
    <row r="4" spans="1:7" ht="15" x14ac:dyDescent="0.25">
      <c r="A4" s="7">
        <v>44409</v>
      </c>
      <c r="B4" s="8" t="s">
        <v>3</v>
      </c>
      <c r="C4" s="13">
        <v>3574591.81</v>
      </c>
      <c r="D4" s="13">
        <v>1037633</v>
      </c>
      <c r="E4" s="14">
        <v>380661.34</v>
      </c>
      <c r="F4" s="15"/>
      <c r="G4" s="16">
        <v>41470.03</v>
      </c>
    </row>
    <row r="5" spans="1:7" ht="15" x14ac:dyDescent="0.25">
      <c r="A5" s="7">
        <v>44440</v>
      </c>
      <c r="B5" s="9" t="s">
        <v>5</v>
      </c>
      <c r="C5" s="14">
        <v>2757428</v>
      </c>
      <c r="D5" s="14">
        <v>1776016</v>
      </c>
      <c r="E5" s="14">
        <v>551730.41</v>
      </c>
      <c r="F5" s="15"/>
      <c r="G5" s="17">
        <v>25289.759999999998</v>
      </c>
    </row>
    <row r="6" spans="1:7" ht="15" x14ac:dyDescent="0.25">
      <c r="A6" s="7">
        <v>44440</v>
      </c>
      <c r="B6" s="9" t="s">
        <v>6</v>
      </c>
      <c r="C6" s="14">
        <v>29670</v>
      </c>
      <c r="D6" s="14">
        <v>5801</v>
      </c>
      <c r="E6" s="14">
        <v>42599.82</v>
      </c>
      <c r="F6" s="14">
        <v>402221</v>
      </c>
      <c r="G6" s="17">
        <v>25700.959999999999</v>
      </c>
    </row>
    <row r="7" spans="1:7" ht="15" x14ac:dyDescent="0.25">
      <c r="A7" s="7">
        <v>44470</v>
      </c>
      <c r="B7" s="9" t="s">
        <v>7</v>
      </c>
      <c r="C7" s="14">
        <v>220644.83</v>
      </c>
      <c r="D7" s="14">
        <v>1579183.69</v>
      </c>
      <c r="E7" s="14">
        <v>558149.34</v>
      </c>
      <c r="F7" s="15"/>
      <c r="G7" s="17">
        <v>17555</v>
      </c>
    </row>
    <row r="8" spans="1:7" ht="15" x14ac:dyDescent="0.25">
      <c r="A8" s="7">
        <v>44470</v>
      </c>
      <c r="B8" s="9" t="s">
        <v>8</v>
      </c>
      <c r="C8" s="14">
        <f>34276.17+54696.35</f>
        <v>88972.51999999999</v>
      </c>
      <c r="D8" s="14">
        <v>340807</v>
      </c>
      <c r="E8" s="14">
        <v>158134</v>
      </c>
      <c r="F8" s="15"/>
      <c r="G8" s="17">
        <v>2511</v>
      </c>
    </row>
    <row r="9" spans="1:7" ht="15" x14ac:dyDescent="0.25">
      <c r="A9" s="7">
        <v>44531</v>
      </c>
      <c r="B9" s="9" t="s">
        <v>9</v>
      </c>
      <c r="C9" s="14">
        <f>31667.28*3.3</f>
        <v>104502.02399999999</v>
      </c>
      <c r="D9" s="14" t="s">
        <v>15</v>
      </c>
      <c r="E9" s="14">
        <v>397368.01</v>
      </c>
      <c r="F9" s="14">
        <v>6033320</v>
      </c>
      <c r="G9" s="17">
        <v>2271</v>
      </c>
    </row>
    <row r="10" spans="1:7" ht="15.75" thickBot="1" x14ac:dyDescent="0.3">
      <c r="A10" s="10">
        <v>44593</v>
      </c>
      <c r="B10" s="11" t="s">
        <v>10</v>
      </c>
      <c r="C10" s="18">
        <f>(30780+140370)*3.4</f>
        <v>581910</v>
      </c>
      <c r="D10" s="18" t="s">
        <v>15</v>
      </c>
      <c r="E10" s="18" t="s">
        <v>15</v>
      </c>
      <c r="F10" s="19">
        <v>180000</v>
      </c>
      <c r="G10" s="20">
        <f>(300+300+100+395+266+850+510)*3.4</f>
        <v>9251.4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עדנה ממן</dc:creator>
  <cp:lastModifiedBy>אריאל כהן</cp:lastModifiedBy>
  <dcterms:created xsi:type="dcterms:W3CDTF">2021-12-01T13:12:45Z</dcterms:created>
  <dcterms:modified xsi:type="dcterms:W3CDTF">2022-07-11T15:30:33Z</dcterms:modified>
</cp:coreProperties>
</file>