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מנהל תקון\הנהלה\ענת\יתד\"/>
    </mc:Choice>
  </mc:AlternateContent>
  <bookViews>
    <workbookView xWindow="480" yWindow="60" windowWidth="13275" windowHeight="7170" activeTab="1"/>
  </bookViews>
  <sheets>
    <sheet name="תקצוב רשויות" sheetId="1" r:id="rId1"/>
    <sheet name="תקציב יתד" sheetId="3" r:id="rId2"/>
    <sheet name="פרוייקטים" sheetId="2" r:id="rId3"/>
  </sheets>
  <definedNames>
    <definedName name="_xlnm._FilterDatabase" localSheetId="2" hidden="1">פרוייקטים!$A$12:$J$74</definedName>
  </definedNames>
  <calcPr calcId="162913"/>
</workbook>
</file>

<file path=xl/calcChain.xml><?xml version="1.0" encoding="utf-8"?>
<calcChain xmlns="http://schemas.openxmlformats.org/spreadsheetml/2006/main">
  <c r="B7" i="3" l="1"/>
  <c r="B6" i="3"/>
  <c r="B3" i="3" s="1"/>
  <c r="C270" i="1"/>
  <c r="I74" i="2"/>
  <c r="J74" i="2"/>
</calcChain>
</file>

<file path=xl/sharedStrings.xml><?xml version="1.0" encoding="utf-8"?>
<sst xmlns="http://schemas.openxmlformats.org/spreadsheetml/2006/main" count="1065" uniqueCount="443">
  <si>
    <t>13/06/2021</t>
  </si>
  <si>
    <t xml:space="preserve"> 2.1 התאמת  הקצבה להוצאות        </t>
  </si>
  <si>
    <t xml:space="preserve">עדכניות נתונים: 05/2021 </t>
  </si>
  <si>
    <t xml:space="preserve">תאריך תקציב / חודש : 12/2020  </t>
  </si>
  <si>
    <t xml:space="preserve">תאריך תקציב / שנה : 2020  </t>
  </si>
  <si>
    <t xml:space="preserve">תקציב סעיפים / סעיף תקציבי :   1175330 יתד תכניות לצעירים, 1175331 יתד סל גמיש, 1175332 יתד ניצוץ  </t>
  </si>
  <si>
    <t xml:space="preserve">תקציב סעיפים / תחום פעולה : 11  </t>
  </si>
  <si>
    <t xml:space="preserve">תקציב סעיפים / תכנית : 75  </t>
  </si>
  <si>
    <t>רשות משלמת
מחוז
עד
רשות /מחוז</t>
  </si>
  <si>
    <t>רשות משלמת
מחוז
עד
רשות /רשות</t>
  </si>
  <si>
    <t>סך חלק
המשרד
בהוצאות
מצטבר</t>
  </si>
  <si>
    <t>דרום</t>
  </si>
  <si>
    <t>100 אילת</t>
  </si>
  <si>
    <t>102 באר שבע</t>
  </si>
  <si>
    <t>105 דימונה</t>
  </si>
  <si>
    <t>106 קרית גת</t>
  </si>
  <si>
    <t>120 אופקים</t>
  </si>
  <si>
    <t>123 ירוחם</t>
  </si>
  <si>
    <t>125 נתיבות</t>
  </si>
  <si>
    <t>127 שדרות</t>
  </si>
  <si>
    <t>128 מצפה רמון</t>
  </si>
  <si>
    <t>130 ערד</t>
  </si>
  <si>
    <t>133 עומר</t>
  </si>
  <si>
    <t>143 מיתר</t>
  </si>
  <si>
    <t>145 להבים</t>
  </si>
  <si>
    <t>161 בני שמעון</t>
  </si>
  <si>
    <t>165 אשכול</t>
  </si>
  <si>
    <t>166 חוף אשקלון</t>
  </si>
  <si>
    <t>169 מרחבים</t>
  </si>
  <si>
    <t>170 שדות הנגב</t>
  </si>
  <si>
    <t>171 רמת הנגב</t>
  </si>
  <si>
    <t>172 שער הנגב</t>
  </si>
  <si>
    <t>175 תמר</t>
  </si>
  <si>
    <t>176 חבל אילות</t>
  </si>
  <si>
    <t>179 ערבה התיכונה</t>
  </si>
  <si>
    <t>221 רהט</t>
  </si>
  <si>
    <t>222 תל שבע</t>
  </si>
  <si>
    <t>240 ערערה- הנגב</t>
  </si>
  <si>
    <t>241 לקייה</t>
  </si>
  <si>
    <t>242 חורה</t>
  </si>
  <si>
    <t>243 שגב שלום</t>
  </si>
  <si>
    <t>244 כסייפא</t>
  </si>
  <si>
    <t>245 אל קסום</t>
  </si>
  <si>
    <t>246 נווה מדבר</t>
  </si>
  <si>
    <t>298 מחוז הדרום</t>
  </si>
  <si>
    <t>חיפה   והצפון</t>
  </si>
  <si>
    <t>500 חדרה</t>
  </si>
  <si>
    <t>501 חיפה</t>
  </si>
  <si>
    <t>502 טבריה</t>
  </si>
  <si>
    <t>503 נהריה</t>
  </si>
  <si>
    <t>504 עכו</t>
  </si>
  <si>
    <t>505 צפת</t>
  </si>
  <si>
    <t>506 קרית אתא</t>
  </si>
  <si>
    <t>507 עפולה</t>
  </si>
  <si>
    <t>520 אור עקיבא</t>
  </si>
  <si>
    <t>521 בית  שאן</t>
  </si>
  <si>
    <t>522 בנימינה - גבעת עדה</t>
  </si>
  <si>
    <t>524 זכרון יעקב</t>
  </si>
  <si>
    <t>525 חצור</t>
  </si>
  <si>
    <t>526 טירת הכרמל</t>
  </si>
  <si>
    <t>527 יבניאל</t>
  </si>
  <si>
    <t>528 יסוד המעלה</t>
  </si>
  <si>
    <t>529 יוקנעם</t>
  </si>
  <si>
    <t>532 מגדל</t>
  </si>
  <si>
    <t>533 מגדל העמק</t>
  </si>
  <si>
    <t>535 נוף הגליל</t>
  </si>
  <si>
    <t>536 נשר</t>
  </si>
  <si>
    <t>539 פרדס חנה-כרכור</t>
  </si>
  <si>
    <t>540 קרית ביאליק</t>
  </si>
  <si>
    <t>542 קרית טבעון</t>
  </si>
  <si>
    <t>543 קרית ים</t>
  </si>
  <si>
    <t>544 קרית מוצקין</t>
  </si>
  <si>
    <t>545 קרית שמונה</t>
  </si>
  <si>
    <t>546 ראש פינה</t>
  </si>
  <si>
    <t>547 רכסים</t>
  </si>
  <si>
    <t>548 רמת ישי</t>
  </si>
  <si>
    <t>549 שלומי</t>
  </si>
  <si>
    <t>550 מעלות-תרשיחא</t>
  </si>
  <si>
    <t>551 מטולה</t>
  </si>
  <si>
    <t>552 כרמיאל</t>
  </si>
  <si>
    <t>553 קצרין</t>
  </si>
  <si>
    <t>555 חריש</t>
  </si>
  <si>
    <t>556 כפר ורדים</t>
  </si>
  <si>
    <t>557 כפר תבור</t>
  </si>
  <si>
    <t>560 אלונה</t>
  </si>
  <si>
    <t>561 עמק המעיינות</t>
  </si>
  <si>
    <t>562 מטה אשר</t>
  </si>
  <si>
    <t>563 הגלבוע</t>
  </si>
  <si>
    <t>564 גליל העליון</t>
  </si>
  <si>
    <t>565 גליל התחתון</t>
  </si>
  <si>
    <t>566 זבולון</t>
  </si>
  <si>
    <t>567 חוף הכרמל - עתלית</t>
  </si>
  <si>
    <t>568 עמק יזרעאל</t>
  </si>
  <si>
    <t>569 מגידו</t>
  </si>
  <si>
    <t>570 מנשה</t>
  </si>
  <si>
    <t>571 מעלה יוסף</t>
  </si>
  <si>
    <t>572 מרום הגליל</t>
  </si>
  <si>
    <t>575 עמק הירדן</t>
  </si>
  <si>
    <t>577 מבואות החרמון</t>
  </si>
  <si>
    <t>578 גולן</t>
  </si>
  <si>
    <t>579 משגב</t>
  </si>
  <si>
    <t>600 נצרת</t>
  </si>
  <si>
    <t>601 שפרעם</t>
  </si>
  <si>
    <t>620 אום אל פחם</t>
  </si>
  <si>
    <t>621 אכסאל</t>
  </si>
  <si>
    <t>622 באקה אל-גרביה - גת</t>
  </si>
  <si>
    <t>623 ינוח - ג'ת</t>
  </si>
  <si>
    <t>624 עין קיניה</t>
  </si>
  <si>
    <t>625 דבורייה</t>
  </si>
  <si>
    <t>626 עג'ר</t>
  </si>
  <si>
    <t>627 כפר יאסיף</t>
  </si>
  <si>
    <t>628 כפר - כמא</t>
  </si>
  <si>
    <t>629 מג'אר</t>
  </si>
  <si>
    <t>630 מעיליה</t>
  </si>
  <si>
    <t>631 עוספיה</t>
  </si>
  <si>
    <t>632 פרדיס</t>
  </si>
  <si>
    <t>633 פקיעין</t>
  </si>
  <si>
    <t>634 ראמה</t>
  </si>
  <si>
    <t>635 טמרה</t>
  </si>
  <si>
    <t>636 כפר קרע</t>
  </si>
  <si>
    <t>637 בית ג'ן</t>
  </si>
  <si>
    <t>638 אעבלין</t>
  </si>
  <si>
    <t>639 מג'ד-אל-כרום</t>
  </si>
  <si>
    <t>640 מג'ד אל שאמס</t>
  </si>
  <si>
    <t>641 עין מאהל</t>
  </si>
  <si>
    <t>642 ירכא</t>
  </si>
  <si>
    <t>643 סח'נין</t>
  </si>
  <si>
    <t>644 עראבה</t>
  </si>
  <si>
    <t>645 גוש-חלב</t>
  </si>
  <si>
    <t>646 ג'וליס</t>
  </si>
  <si>
    <t>647 בועינה-נג'דאת</t>
  </si>
  <si>
    <t>648 נחף</t>
  </si>
  <si>
    <t>649 מכאר-ג'דידה</t>
  </si>
  <si>
    <t>650 משהד</t>
  </si>
  <si>
    <t>651 ריינה</t>
  </si>
  <si>
    <t>652 ג'סר אל זרקא</t>
  </si>
  <si>
    <t>653 בשמת טבעון</t>
  </si>
  <si>
    <t>654 כפר מנדא</t>
  </si>
  <si>
    <t>655 חורפיש</t>
  </si>
  <si>
    <t>656 עילבון</t>
  </si>
  <si>
    <t>657 יפיע</t>
  </si>
  <si>
    <t>658 שבלי אום אל גנם</t>
  </si>
  <si>
    <t>659 טובא - זנגריה</t>
  </si>
  <si>
    <t>660 כסרא - סמיע</t>
  </si>
  <si>
    <t>662 מ.מ  כאבול</t>
  </si>
  <si>
    <t>663 דיר אל-אסד</t>
  </si>
  <si>
    <t>664 ערערה</t>
  </si>
  <si>
    <t>665 דיר חנא</t>
  </si>
  <si>
    <t>666 ביר אל מכסור</t>
  </si>
  <si>
    <t>667 כפר כנא</t>
  </si>
  <si>
    <t>668 בענה</t>
  </si>
  <si>
    <t>669 שעב</t>
  </si>
  <si>
    <t>670 כאוכב אל היג'</t>
  </si>
  <si>
    <t>671 פאסוטה</t>
  </si>
  <si>
    <t>672 עילוט</t>
  </si>
  <si>
    <t>673 סג'ור</t>
  </si>
  <si>
    <t>674 בסמה</t>
  </si>
  <si>
    <t>675 מעלה עירון  זלפה</t>
  </si>
  <si>
    <t>676 בוסתאן אל-מרג'</t>
  </si>
  <si>
    <t>677 אל-בטוף</t>
  </si>
  <si>
    <t>678 בוקעתא</t>
  </si>
  <si>
    <t>679 מסעדה</t>
  </si>
  <si>
    <t>688 מזרעה</t>
  </si>
  <si>
    <t>689 כעביה-טבאש</t>
  </si>
  <si>
    <t>690 אבו סנאן</t>
  </si>
  <si>
    <t>691 ג'ת</t>
  </si>
  <si>
    <t>692 טורעאן</t>
  </si>
  <si>
    <t>693 דאלית אל-כרמל</t>
  </si>
  <si>
    <t>694 זרזיר</t>
  </si>
  <si>
    <t>ירושלים</t>
  </si>
  <si>
    <t>101 אשקלון</t>
  </si>
  <si>
    <t>103 ירושלים</t>
  </si>
  <si>
    <t>104 אשדוד</t>
  </si>
  <si>
    <t>121 בית שמש</t>
  </si>
  <si>
    <t>122 קרית יערים</t>
  </si>
  <si>
    <t>124 מבשרת ציון</t>
  </si>
  <si>
    <t>126 הר-אדר</t>
  </si>
  <si>
    <t>129 קרית מלאכי</t>
  </si>
  <si>
    <t>131 קרית ארבע</t>
  </si>
  <si>
    <t>132 חברון</t>
  </si>
  <si>
    <t>134 בית-אל</t>
  </si>
  <si>
    <t>139 מעלה אפרים</t>
  </si>
  <si>
    <t>140 מעלה אדומים</t>
  </si>
  <si>
    <t>141 אפרת</t>
  </si>
  <si>
    <t>142 גבעת זאב</t>
  </si>
  <si>
    <t>146 ביתר עילית</t>
  </si>
  <si>
    <t>147 מודיעין  עילית</t>
  </si>
  <si>
    <t>162 הר חברון</t>
  </si>
  <si>
    <t>164 מטה יהודה</t>
  </si>
  <si>
    <t>167 יואב</t>
  </si>
  <si>
    <t>168 לכיש</t>
  </si>
  <si>
    <t>173 באר טוביה</t>
  </si>
  <si>
    <t>174 שפיר</t>
  </si>
  <si>
    <t>178 מטה בנימין</t>
  </si>
  <si>
    <t>184 גוש עציון</t>
  </si>
  <si>
    <t>186 ערבות   הירדן</t>
  </si>
  <si>
    <t>187 מגילות</t>
  </si>
  <si>
    <t>199 מחוז ירושלים</t>
  </si>
  <si>
    <t>223 אבו גוש</t>
  </si>
  <si>
    <t>תל אביב והמרכז</t>
  </si>
  <si>
    <t>300 בני ברק</t>
  </si>
  <si>
    <t>301 בת ים</t>
  </si>
  <si>
    <t>302 גבעתיים</t>
  </si>
  <si>
    <t>303 הרצליה</t>
  </si>
  <si>
    <t>304 חולון</t>
  </si>
  <si>
    <t>305 כפר סבא</t>
  </si>
  <si>
    <t>306 לוד</t>
  </si>
  <si>
    <t>307 נתניה</t>
  </si>
  <si>
    <t>308 פתח תקוה</t>
  </si>
  <si>
    <t>309 ראשון לציון</t>
  </si>
  <si>
    <t>310 רחובות</t>
  </si>
  <si>
    <t>311 רמלה</t>
  </si>
  <si>
    <t>312 רמת גן</t>
  </si>
  <si>
    <t>313 תל אביב</t>
  </si>
  <si>
    <t>320 אבן יהודה</t>
  </si>
  <si>
    <t>321 אזור</t>
  </si>
  <si>
    <t>322 כוכב יאיר</t>
  </si>
  <si>
    <t>323 באר יעקב</t>
  </si>
  <si>
    <t>324 בית דגן</t>
  </si>
  <si>
    <t>325 גבעת שמואל</t>
  </si>
  <si>
    <t>326 גדרה</t>
  </si>
  <si>
    <t>327 גן-יבנה</t>
  </si>
  <si>
    <t>328 הוד השרון</t>
  </si>
  <si>
    <t>329 יבנה</t>
  </si>
  <si>
    <t>330 יהוד - נווה  אפרים</t>
  </si>
  <si>
    <t>331 כפר יונה</t>
  </si>
  <si>
    <t>332 קרית עקרון</t>
  </si>
  <si>
    <t>333 כפר שמריהו</t>
  </si>
  <si>
    <t>334 מזכרת בתיה</t>
  </si>
  <si>
    <t>337 נס ציונה</t>
  </si>
  <si>
    <t>338 פרדסיה</t>
  </si>
  <si>
    <t>339 קדימה - צורן</t>
  </si>
  <si>
    <t>340 קרית אונו</t>
  </si>
  <si>
    <t>341 רמת השרון</t>
  </si>
  <si>
    <t>342 מודיעין - מכבים רעות</t>
  </si>
  <si>
    <t>343 רעננה</t>
  </si>
  <si>
    <t>344 תל-מונד</t>
  </si>
  <si>
    <t>345 בני עיש</t>
  </si>
  <si>
    <t>346 גני תקוה</t>
  </si>
  <si>
    <t>347 אור יהודה</t>
  </si>
  <si>
    <t>348 אליכין</t>
  </si>
  <si>
    <t>350 אלפי מנשה</t>
  </si>
  <si>
    <t>352 בית אריה</t>
  </si>
  <si>
    <t>353 אריאל</t>
  </si>
  <si>
    <t>354 עמנואל</t>
  </si>
  <si>
    <t>355 קרני שומרון</t>
  </si>
  <si>
    <t>356 אלקנה</t>
  </si>
  <si>
    <t>357 קדומים</t>
  </si>
  <si>
    <t>358 סביון</t>
  </si>
  <si>
    <t>359 ראש העין</t>
  </si>
  <si>
    <t>361 ברנר</t>
  </si>
  <si>
    <t>362 גדרות</t>
  </si>
  <si>
    <t>363 גזר</t>
  </si>
  <si>
    <t>364 גן-רווה</t>
  </si>
  <si>
    <t>365 לב השרון</t>
  </si>
  <si>
    <t>366 אלעד</t>
  </si>
  <si>
    <t>368 דרום השרון - רמות השבים</t>
  </si>
  <si>
    <t>369 חבל יבנה</t>
  </si>
  <si>
    <t>370 חוף השרון</t>
  </si>
  <si>
    <t>371 חבל  מודיעין</t>
  </si>
  <si>
    <t>373 נחל שורק</t>
  </si>
  <si>
    <t>374 עמק חפר</t>
  </si>
  <si>
    <t>375 שדות דן</t>
  </si>
  <si>
    <t>377 שומרון</t>
  </si>
  <si>
    <t>378 אורנית</t>
  </si>
  <si>
    <t>379 שוהם</t>
  </si>
  <si>
    <t>399 מחוז תל-אביב</t>
  </si>
  <si>
    <t>420 ג'לג'וליה</t>
  </si>
  <si>
    <t>421 טייבה</t>
  </si>
  <si>
    <t>422 טירה</t>
  </si>
  <si>
    <t>423 כפר ברא</t>
  </si>
  <si>
    <t>424 כפר קאסם</t>
  </si>
  <si>
    <t>425 קלנסווה</t>
  </si>
  <si>
    <t>426 זמר</t>
  </si>
  <si>
    <t>דוח 305 - יתרת הזמנות/התחייבויות ברמת שורה</t>
  </si>
  <si>
    <t>סטאטוס הנתונים</t>
  </si>
  <si>
    <t>13/06/2021 07:26:18</t>
  </si>
  <si>
    <t>פרמטרים שנבחרו</t>
  </si>
  <si>
    <t>פרמטרים נוספים</t>
  </si>
  <si>
    <t>תחום תקציב</t>
  </si>
  <si>
    <t>2300</t>
  </si>
  <si>
    <t>חשבון G/L</t>
  </si>
  <si>
    <t>בחירה ריקה</t>
  </si>
  <si>
    <t>מרכז קרנות</t>
  </si>
  <si>
    <t>אלמנט WBS</t>
  </si>
  <si>
    <t>שנת כספים</t>
  </si>
  <si>
    <t>2020</t>
  </si>
  <si>
    <t>הזמנה פנימית</t>
  </si>
  <si>
    <t>תקופה</t>
  </si>
  <si>
    <t>#..16</t>
  </si>
  <si>
    <t>מרכז עלות</t>
  </si>
  <si>
    <t>פריט התחייבות</t>
  </si>
  <si>
    <t>23117533</t>
  </si>
  <si>
    <t>מרכז רווח</t>
  </si>
  <si>
    <t>מספר מסמך</t>
  </si>
  <si>
    <t>סעיף הוצאה</t>
  </si>
  <si>
    <t/>
  </si>
  <si>
    <t>הזמנה/התחיבות</t>
  </si>
  <si>
    <t>תיאור הזמנה/התחיבות</t>
  </si>
  <si>
    <t>מספר בקשה/חוזה</t>
  </si>
  <si>
    <t>ספק</t>
  </si>
  <si>
    <t>שנת יצירת שורה</t>
  </si>
  <si>
    <t>תשלומים (ביצוע בפועל)</t>
  </si>
  <si>
    <t>יתרת הזמנות והתחייבויות תקציביות לשנה נוכחית</t>
  </si>
  <si>
    <t>יתד - תכנית לאומית</t>
  </si>
  <si>
    <t>200607034</t>
  </si>
  <si>
    <t>הלנת חרום ירושלים אוגוסט 2017 יולי 2018</t>
  </si>
  <si>
    <t>1000984312</t>
  </si>
  <si>
    <t>20000159</t>
  </si>
  <si>
    <t>עירית ירושלים</t>
  </si>
  <si>
    <t>#</t>
  </si>
  <si>
    <t>2017</t>
  </si>
  <si>
    <t>200676336</t>
  </si>
  <si>
    <t>הלנת חרום 2018</t>
  </si>
  <si>
    <t>1001065896</t>
  </si>
  <si>
    <t>20000182</t>
  </si>
  <si>
    <t>עירית חיפה</t>
  </si>
  <si>
    <t>2018</t>
  </si>
  <si>
    <t>200710143</t>
  </si>
  <si>
    <t>מרכזי ייעוץ איתור וטיפול הלל 2018</t>
  </si>
  <si>
    <t>1001121436</t>
  </si>
  <si>
    <t>40299505</t>
  </si>
  <si>
    <t>הלל יוצאים בשאלה (ע"ר)</t>
  </si>
  <si>
    <t>200712742</t>
  </si>
  <si>
    <t>תוכנית ליווי בוגרי שרות לאומי 2018</t>
  </si>
  <si>
    <t>1001114039</t>
  </si>
  <si>
    <t>41382572</t>
  </si>
  <si>
    <t>למרחב - מיסודה של קרן מוזס וולפוביץ</t>
  </si>
  <si>
    <t>200719637</t>
  </si>
  <si>
    <t>הלנת חרום צעירים ירושלים אוגוסט 2018</t>
  </si>
  <si>
    <t>1001133966</t>
  </si>
  <si>
    <t>200723063</t>
  </si>
  <si>
    <t>מכינות נוצץ ביטוח לאומי ספטמבר 2018</t>
  </si>
  <si>
    <t>1001135321</t>
  </si>
  <si>
    <t>40002901</t>
  </si>
  <si>
    <t>ביטוח לאומי המשרד הראשי</t>
  </si>
  <si>
    <t>200723851</t>
  </si>
  <si>
    <t>הלנת חרום צעירות ירושלים אוגוסט 2018</t>
  </si>
  <si>
    <t>1001134044</t>
  </si>
  <si>
    <t>200738567</t>
  </si>
  <si>
    <t>הלנת חרום צעירות ים אוגוסט אוקטובר 18</t>
  </si>
  <si>
    <t>1001156697</t>
  </si>
  <si>
    <t>2019</t>
  </si>
  <si>
    <t>200788532</t>
  </si>
  <si>
    <t>הפעלת הלנת חירום לצעירם 2019</t>
  </si>
  <si>
    <t>1001189103</t>
  </si>
  <si>
    <t>200815037</t>
  </si>
  <si>
    <t>הכנה לשרות צבאי לנוער עובר חוק אשר רוח ב</t>
  </si>
  <si>
    <t>1001246676</t>
  </si>
  <si>
    <t>41130300</t>
  </si>
  <si>
    <t>אשר רוח בו במצפה רמון (ע"ר)</t>
  </si>
  <si>
    <t>70005882</t>
  </si>
  <si>
    <t>רווחה - מחוז תל אביב מרכז</t>
  </si>
  <si>
    <t>200836386</t>
  </si>
  <si>
    <t>מכינות נוצץ מימוש אופציה שנה שניה</t>
  </si>
  <si>
    <t>1001254922</t>
  </si>
  <si>
    <t>200883669</t>
  </si>
  <si>
    <t>אופק תקווה הכנה לצהל לנוער הגבעות</t>
  </si>
  <si>
    <t>1001319616</t>
  </si>
  <si>
    <t>40397727</t>
  </si>
  <si>
    <t>לאופק - תקווה לעתיד (ע"ר)</t>
  </si>
  <si>
    <t>200903736</t>
  </si>
  <si>
    <t>אופציה שנה שלישית מכינות ביטוח לאומי</t>
  </si>
  <si>
    <t>1001343013</t>
  </si>
  <si>
    <t>4501507284</t>
  </si>
  <si>
    <t>4501679320</t>
  </si>
  <si>
    <t>פיתוח פרויקטים משותפים - אשלים 26.11.20-סגירת הזמנ</t>
  </si>
  <si>
    <t>40143289</t>
  </si>
  <si>
    <t>אשלים - העמותה לתכנון ולפיתוח שירות</t>
  </si>
  <si>
    <t>4501681963</t>
  </si>
  <si>
    <t>2018, נוער וצעירים, 25, 268, ענת כהן אחדות.</t>
  </si>
  <si>
    <t>40003470</t>
  </si>
  <si>
    <t>ויצו - הסתדרות עולמית לנשים ציוניות</t>
  </si>
  <si>
    <t>4501683030</t>
  </si>
  <si>
    <t>מיזם משותף לפיתוח מודל מנטורים לצעירים וצעירות בסי</t>
  </si>
  <si>
    <t>40169553</t>
  </si>
  <si>
    <t>עמותת קרן רש"י (ע"ר)</t>
  </si>
  <si>
    <t>4501683678</t>
  </si>
  <si>
    <t>2018, נוצץ, יתד, 18352, ענת</t>
  </si>
  <si>
    <t>4501685165</t>
  </si>
  <si>
    <t>הפעלת מרכז יום לצעירות וצעירים במצבי סיכון המתגורר</t>
  </si>
  <si>
    <t>40004241</t>
  </si>
  <si>
    <t>גוינט ישראל (חל"צ)</t>
  </si>
  <si>
    <t>4501727410</t>
  </si>
  <si>
    <t>פרוייקט "ממשקי חברה וצבא" של תוכנית יתד 25.01.2021</t>
  </si>
  <si>
    <t>4501769283</t>
  </si>
  <si>
    <t>4501805249</t>
  </si>
  <si>
    <t>2019, ביה"ס, 25, תכנית יתד, מירב דדיה, קורסים 1932</t>
  </si>
  <si>
    <t>4501836534</t>
  </si>
  <si>
    <t>הרחבת פרויקטים משותפים- אשלים 2019</t>
  </si>
  <si>
    <t>4501840680</t>
  </si>
  <si>
    <t>ספק יחיד לצורך פיתוח הרשת להתנדבות ישראלית</t>
  </si>
  <si>
    <t>40016850</t>
  </si>
  <si>
    <t>המועצה הישראלית להתנדבות (ע"ר)</t>
  </si>
  <si>
    <t>4501849947</t>
  </si>
  <si>
    <t>לימודי אוניברסיטה לאוכלוסיה בסיכון- שנת 2020</t>
  </si>
  <si>
    <t>40000243</t>
  </si>
  <si>
    <t>אוניברסיטת תל-אביב אגודה.</t>
  </si>
  <si>
    <t>4501850932</t>
  </si>
  <si>
    <t>4501886438</t>
  </si>
  <si>
    <t>אספקת כרטיסי מזון לנזקקים לחג בפסח עקב התפרצות נגי</t>
  </si>
  <si>
    <t>40388067</t>
  </si>
  <si>
    <t>אשל ירושלים בית תבשיל לזקנים וגלמוד</t>
  </si>
  <si>
    <t>4501887533</t>
  </si>
  <si>
    <t>עו"ס מלווה צעירים ייתד 6-19275/25 - הזמנה קודמת 45</t>
  </si>
  <si>
    <t>40004545</t>
  </si>
  <si>
    <t>ג'ון ברייס הדרכה בע"מ</t>
  </si>
  <si>
    <t>4501887544</t>
  </si>
  <si>
    <t>הדרכת עובדים בתוכנית יתד 19324/25 - הזמנה קודמת 45</t>
  </si>
  <si>
    <t>4501887547</t>
  </si>
  <si>
    <t>קורס המשך עובדי יתד 1  - 19325/25 - הזמנה קודמת 45</t>
  </si>
  <si>
    <t>4501887552</t>
  </si>
  <si>
    <t>קורס אוריינטציה עובדי צעירים 19328/25 - הזמנה קודמ</t>
  </si>
  <si>
    <t>4501894343</t>
  </si>
  <si>
    <t>18268/25-עו"ס מלווה צעירים יתד 5 הזמנה קודמת 45016</t>
  </si>
  <si>
    <t>4501894347</t>
  </si>
  <si>
    <t>18352/25 יתד הזמנה קודמת 4501683678 סגירה לצורך הס</t>
  </si>
  <si>
    <t>4501894392</t>
  </si>
  <si>
    <t>19326/25-קורס המשך עובדי יתד מחזור 2 הזמנה קודמת 4</t>
  </si>
  <si>
    <t>4501894412</t>
  </si>
  <si>
    <t>19327/25-קורס הכשרה לעובדי יתד מכווני צב הזמנה קוד</t>
  </si>
  <si>
    <t>4501966377</t>
  </si>
  <si>
    <t>הרחבות אשלים 2018 1.מיזוג בין אשלים וג'וינט. 2.ב-2</t>
  </si>
  <si>
    <t>4501967903</t>
  </si>
  <si>
    <t>הרחבות אשלים 2020 1.מיזוג בין אשלים וג'וינט. 2.ב-2</t>
  </si>
  <si>
    <t>4501972639</t>
  </si>
  <si>
    <t>4501974243</t>
  </si>
  <si>
    <t>הרחבות אשלים 2020 -פנייה שלישית</t>
  </si>
  <si>
    <t>4501979066</t>
  </si>
  <si>
    <t>מיזם משותף עם עמותת קרן רש,י לפיתוח ודל לעבודה להפ</t>
  </si>
  <si>
    <t>4501979253</t>
  </si>
  <si>
    <t>לימודי אוניברסיטה לאוכלוסיה בסיכון- שנת 2021</t>
  </si>
  <si>
    <t>4501979619</t>
  </si>
  <si>
    <t>הארכה והרחבה עבור ביצוע תכנית נושמים לרווחה במרכזי</t>
  </si>
  <si>
    <t>תוצאה כוללת</t>
  </si>
  <si>
    <t>תוצאה</t>
  </si>
  <si>
    <t>ריכוז תקציב 2020</t>
  </si>
  <si>
    <t>סה"כ תקציב</t>
  </si>
  <si>
    <t>רשויות</t>
  </si>
  <si>
    <t>פרוייקטים והתקשרויות חוץ</t>
  </si>
  <si>
    <t>העברות למשרדים אחרים</t>
  </si>
  <si>
    <t>מקורות</t>
  </si>
  <si>
    <t>שימושים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</si>
</sst>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8" formatCode="#,##0.00;\-\ #,##0.00"/>
    <numFmt numFmtId="170" formatCode="_ * #,##0_ ;_ * \-#,##0_ ;_ * &quot;-&quot;??_ ;_ @_ "/>
  </numFmts>
  <fonts count="16" x14ac:knownFonts="1">
    <font>
      <sz val="10"/>
      <color rgb="FF000000"/>
      <name val="ARIAL"/>
    </font>
    <font>
      <sz val="12"/>
      <color rgb="FF000000"/>
      <name val="ARIAL"/>
    </font>
    <font>
      <sz val="16"/>
      <color rgb="FF000000"/>
      <name val="ARIAL"/>
    </font>
    <font>
      <sz val="12"/>
      <color rgb="FF4D4D4D"/>
      <name val="ARIAL"/>
    </font>
    <font>
      <sz val="12"/>
      <color rgb="FFFFFFFF"/>
      <name val="ARIAL"/>
    </font>
    <font>
      <sz val="10"/>
      <color rgb="FF000000"/>
      <name val="ARIAL"/>
    </font>
    <font>
      <sz val="10"/>
      <name val="Arial"/>
      <charset val="177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b/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63ADEA"/>
      </patternFill>
    </fill>
    <fill>
      <patternFill patternType="solid">
        <fgColor rgb="FFD3D6D8"/>
      </patternFill>
    </fill>
    <fill>
      <patternFill patternType="solid">
        <fgColor rgb="FFFFFFFF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Protection="0">
      <alignment horizontal="right" vertical="center" indent="1"/>
    </xf>
    <xf numFmtId="4" fontId="7" fillId="9" borderId="3" applyNumberFormat="0" applyProtection="0">
      <alignment vertical="center"/>
    </xf>
    <xf numFmtId="4" fontId="8" fillId="10" borderId="3" applyNumberFormat="0" applyProtection="0">
      <alignment vertical="center"/>
    </xf>
    <xf numFmtId="4" fontId="7" fillId="10" borderId="3" applyNumberFormat="0" applyProtection="0">
      <alignment horizontal="right" vertical="center" indent="1"/>
    </xf>
    <xf numFmtId="0" fontId="7" fillId="10" borderId="3" applyNumberFormat="0" applyProtection="0">
      <alignment horizontal="left" vertical="top" indent="1"/>
    </xf>
    <xf numFmtId="4" fontId="7" fillId="11" borderId="4" applyNumberFormat="0" applyProtection="0">
      <alignment horizontal="right" vertical="center" indent="1"/>
    </xf>
    <xf numFmtId="4" fontId="9" fillId="7" borderId="3" applyNumberFormat="0" applyProtection="0">
      <alignment horizontal="right" vertical="center"/>
    </xf>
    <xf numFmtId="4" fontId="9" fillId="6" borderId="3" applyNumberFormat="0" applyProtection="0">
      <alignment horizontal="right" vertical="center"/>
    </xf>
    <xf numFmtId="4" fontId="9" fillId="12" borderId="3" applyNumberFormat="0" applyProtection="0">
      <alignment horizontal="right" vertical="center"/>
    </xf>
    <xf numFmtId="4" fontId="9" fillId="13" borderId="3" applyNumberFormat="0" applyProtection="0">
      <alignment horizontal="right" vertical="center"/>
    </xf>
    <xf numFmtId="4" fontId="9" fillId="14" borderId="3" applyNumberFormat="0" applyProtection="0">
      <alignment horizontal="right" vertical="center"/>
    </xf>
    <xf numFmtId="4" fontId="9" fillId="15" borderId="3" applyNumberFormat="0" applyProtection="0">
      <alignment horizontal="right" vertical="center"/>
    </xf>
    <xf numFmtId="4" fontId="9" fillId="8" borderId="3" applyNumberFormat="0" applyProtection="0">
      <alignment horizontal="right" vertical="center"/>
    </xf>
    <xf numFmtId="4" fontId="9" fillId="16" borderId="3" applyNumberFormat="0" applyProtection="0">
      <alignment horizontal="right" vertical="center"/>
    </xf>
    <xf numFmtId="4" fontId="9" fillId="17" borderId="3" applyNumberFormat="0" applyProtection="0">
      <alignment horizontal="right" vertical="center"/>
    </xf>
    <xf numFmtId="4" fontId="7" fillId="18" borderId="4" applyNumberFormat="0" applyProtection="0">
      <alignment horizontal="right" vertical="center" indent="1"/>
    </xf>
    <xf numFmtId="4" fontId="9" fillId="19" borderId="4" applyNumberFormat="0" applyProtection="0">
      <alignment horizontal="right" vertical="center" indent="1"/>
    </xf>
    <xf numFmtId="4" fontId="10" fillId="20" borderId="0" applyNumberFormat="0" applyProtection="0">
      <alignment horizontal="left" vertical="center" indent="1"/>
    </xf>
    <xf numFmtId="4" fontId="9" fillId="5" borderId="3" applyNumberFormat="0" applyProtection="0">
      <alignment horizontal="right" vertical="center"/>
    </xf>
    <xf numFmtId="4" fontId="9" fillId="19" borderId="4" applyNumberFormat="0" applyProtection="0">
      <alignment horizontal="right" vertical="center" indent="1"/>
    </xf>
    <xf numFmtId="4" fontId="9" fillId="11" borderId="4" applyNumberFormat="0" applyProtection="0">
      <alignment horizontal="right" vertical="center" indent="1"/>
    </xf>
    <xf numFmtId="0" fontId="11" fillId="20" borderId="3" applyNumberFormat="0" applyProtection="0">
      <alignment horizontal="right" vertical="center" indent="1"/>
    </xf>
    <xf numFmtId="0" fontId="11" fillId="20" borderId="3" applyNumberFormat="0" applyProtection="0">
      <alignment horizontal="left" vertical="top" indent="1"/>
    </xf>
    <xf numFmtId="0" fontId="11" fillId="11" borderId="3" applyNumberFormat="0" applyProtection="0">
      <alignment horizontal="right" vertical="center" indent="1"/>
    </xf>
    <xf numFmtId="0" fontId="11" fillId="11" borderId="3" applyNumberFormat="0" applyProtection="0">
      <alignment horizontal="left" vertical="top" indent="1"/>
    </xf>
    <xf numFmtId="0" fontId="11" fillId="21" borderId="3" applyNumberFormat="0" applyProtection="0">
      <alignment horizontal="right" vertical="center" indent="1"/>
    </xf>
    <xf numFmtId="0" fontId="11" fillId="21" borderId="3" applyNumberFormat="0" applyProtection="0">
      <alignment horizontal="left" vertical="top" indent="1"/>
    </xf>
    <xf numFmtId="0" fontId="11" fillId="22" borderId="3" applyNumberFormat="0" applyProtection="0">
      <alignment horizontal="right" vertical="center" indent="1"/>
    </xf>
    <xf numFmtId="0" fontId="11" fillId="22" borderId="3" applyNumberFormat="0" applyProtection="0">
      <alignment horizontal="left" vertical="top" indent="1"/>
    </xf>
    <xf numFmtId="0" fontId="11" fillId="0" borderId="0" applyNumberFormat="0" applyProtection="0">
      <alignment horizontal="right" vertical="center" indent="1"/>
    </xf>
    <xf numFmtId="4" fontId="9" fillId="23" borderId="3" applyNumberFormat="0" applyProtection="0">
      <alignment vertical="center"/>
    </xf>
    <xf numFmtId="4" fontId="12" fillId="23" borderId="3" applyNumberFormat="0" applyProtection="0">
      <alignment vertical="center"/>
    </xf>
    <xf numFmtId="4" fontId="9" fillId="23" borderId="3" applyNumberFormat="0" applyProtection="0">
      <alignment horizontal="right" vertical="center" indent="1"/>
    </xf>
    <xf numFmtId="0" fontId="9" fillId="23" borderId="3" applyNumberFormat="0" applyProtection="0">
      <alignment horizontal="left" vertical="top" indent="1"/>
    </xf>
    <xf numFmtId="4" fontId="9" fillId="19" borderId="3" applyNumberFormat="0" applyProtection="0">
      <alignment horizontal="right" vertical="center"/>
    </xf>
    <xf numFmtId="4" fontId="12" fillId="19" borderId="3" applyNumberFormat="0" applyProtection="0">
      <alignment horizontal="right" vertical="center"/>
    </xf>
    <xf numFmtId="4" fontId="9" fillId="5" borderId="3" applyNumberFormat="0" applyProtection="0">
      <alignment horizontal="right" vertical="center" indent="1"/>
    </xf>
    <xf numFmtId="0" fontId="9" fillId="11" borderId="3" applyNumberFormat="0" applyProtection="0">
      <alignment horizontal="right" vertical="center" wrapText="1" indent="1"/>
    </xf>
    <xf numFmtId="4" fontId="14" fillId="24" borderId="0" applyNumberFormat="0" applyProtection="0">
      <alignment horizontal="right" vertical="center" indent="1"/>
    </xf>
    <xf numFmtId="4" fontId="13" fillId="19" borderId="3" applyNumberFormat="0" applyProtection="0">
      <alignment horizontal="right" vertical="center"/>
    </xf>
  </cellStyleXfs>
  <cellXfs count="32">
    <xf numFmtId="0" fontId="0" fillId="0" borderId="0" xfId="0"/>
    <xf numFmtId="0" fontId="4" fillId="2" borderId="1" xfId="0" applyNumberFormat="1" applyFont="1" applyFill="1" applyBorder="1" applyAlignment="1">
      <alignment horizontal="right" wrapText="1"/>
    </xf>
    <xf numFmtId="0" fontId="3" fillId="3" borderId="1" xfId="0" applyNumberFormat="1" applyFont="1" applyFill="1" applyBorder="1" applyAlignment="1">
      <alignment horizontal="right" wrapText="1"/>
    </xf>
    <xf numFmtId="0" fontId="3" fillId="4" borderId="1" xfId="0" applyNumberFormat="1" applyFont="1" applyFill="1" applyBorder="1" applyAlignment="1">
      <alignment horizontal="right" wrapText="1"/>
    </xf>
    <xf numFmtId="3" fontId="3" fillId="3" borderId="1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wrapText="1"/>
    </xf>
    <xf numFmtId="0" fontId="1" fillId="0" borderId="0" xfId="0" applyNumberFormat="1" applyFont="1" applyFill="1" applyAlignment="1">
      <alignment horizontal="right" wrapText="1"/>
    </xf>
    <xf numFmtId="0" fontId="2" fillId="0" borderId="0" xfId="0" applyNumberFormat="1" applyFont="1" applyFill="1" applyAlignment="1">
      <alignment horizontal="right" wrapText="1"/>
    </xf>
    <xf numFmtId="0" fontId="3" fillId="0" borderId="0" xfId="0" applyNumberFormat="1" applyFont="1" applyFill="1" applyAlignment="1">
      <alignment wrapText="1"/>
    </xf>
    <xf numFmtId="0" fontId="14" fillId="25" borderId="5" xfId="40" quotePrefix="1" applyNumberFormat="1" applyFill="1" applyBorder="1" applyAlignment="1" applyProtection="1">
      <alignment horizontal="right" vertical="center"/>
      <protection locked="0"/>
    </xf>
    <xf numFmtId="0" fontId="6" fillId="25" borderId="5" xfId="2" applyFill="1" applyBorder="1" applyAlignment="1">
      <alignment horizontal="right" vertical="center"/>
    </xf>
    <xf numFmtId="0" fontId="14" fillId="25" borderId="0" xfId="40" applyNumberFormat="1" applyFill="1" applyAlignment="1">
      <alignment horizontal="right" vertical="center"/>
    </xf>
    <xf numFmtId="0" fontId="6" fillId="25" borderId="0" xfId="2" applyFill="1" applyAlignment="1">
      <alignment horizontal="right" vertical="center" indent="1"/>
    </xf>
    <xf numFmtId="0" fontId="6" fillId="25" borderId="0" xfId="2" applyFill="1">
      <alignment horizontal="right" vertical="center" indent="1"/>
    </xf>
    <xf numFmtId="0" fontId="0" fillId="25" borderId="0" xfId="0" applyFill="1"/>
    <xf numFmtId="0" fontId="9" fillId="25" borderId="4" xfId="22" applyNumberFormat="1" applyFill="1" applyAlignment="1" applyProtection="1">
      <alignment horizontal="right" vertical="center" indent="1"/>
      <protection locked="0"/>
    </xf>
    <xf numFmtId="0" fontId="9" fillId="25" borderId="4" xfId="21" quotePrefix="1" applyNumberFormat="1" applyFill="1" applyAlignment="1" applyProtection="1">
      <alignment horizontal="right" vertical="center" indent="1"/>
      <protection locked="0"/>
    </xf>
    <xf numFmtId="0" fontId="14" fillId="25" borderId="0" xfId="40" applyNumberFormat="1" applyFill="1" applyBorder="1">
      <alignment horizontal="right" vertical="center" indent="1"/>
    </xf>
    <xf numFmtId="0" fontId="14" fillId="25" borderId="4" xfId="40" applyNumberFormat="1" applyFont="1" applyFill="1" applyBorder="1" applyAlignment="1" applyProtection="1">
      <alignment horizontal="center" vertical="center"/>
      <protection locked="0"/>
    </xf>
    <xf numFmtId="4" fontId="6" fillId="25" borderId="0" xfId="2" quotePrefix="1" applyNumberFormat="1" applyFill="1" applyProtection="1">
      <alignment horizontal="right" vertical="center" indent="1"/>
      <protection locked="0"/>
    </xf>
    <xf numFmtId="4" fontId="6" fillId="25" borderId="0" xfId="2" applyNumberFormat="1" applyFill="1" applyProtection="1">
      <alignment horizontal="right" vertical="center" indent="1"/>
      <protection locked="0"/>
    </xf>
    <xf numFmtId="0" fontId="9" fillId="25" borderId="3" xfId="38" quotePrefix="1" applyNumberFormat="1" applyFill="1">
      <alignment horizontal="right" vertical="center" indent="1"/>
    </xf>
    <xf numFmtId="4" fontId="9" fillId="25" borderId="3" xfId="36" applyNumberFormat="1" applyFill="1">
      <alignment horizontal="right" vertical="center"/>
    </xf>
    <xf numFmtId="168" fontId="9" fillId="25" borderId="3" xfId="36" applyNumberFormat="1" applyFill="1">
      <alignment horizontal="right" vertical="center"/>
    </xf>
    <xf numFmtId="0" fontId="7" fillId="25" borderId="3" xfId="5" quotePrefix="1" applyNumberFormat="1" applyFill="1">
      <alignment horizontal="right" vertical="center" indent="1"/>
    </xf>
    <xf numFmtId="4" fontId="7" fillId="25" borderId="3" xfId="3" applyNumberFormat="1" applyFill="1">
      <alignment vertical="center"/>
    </xf>
    <xf numFmtId="0" fontId="7" fillId="25" borderId="4" xfId="7" quotePrefix="1" applyNumberFormat="1" applyFill="1" applyAlignment="1">
      <alignment horizontal="right" vertical="center" wrapText="1" indent="1"/>
    </xf>
    <xf numFmtId="0" fontId="9" fillId="25" borderId="3" xfId="38" quotePrefix="1" applyNumberFormat="1" applyFill="1" applyAlignment="1">
      <alignment horizontal="right" vertical="center" wrapText="1" indent="1"/>
    </xf>
    <xf numFmtId="0" fontId="14" fillId="25" borderId="4" xfId="40" applyNumberFormat="1" applyFont="1" applyFill="1" applyBorder="1" applyAlignment="1" applyProtection="1">
      <alignment horizontal="center" vertical="center"/>
      <protection locked="0"/>
    </xf>
    <xf numFmtId="3" fontId="3" fillId="0" borderId="2" xfId="0" applyNumberFormat="1" applyFont="1" applyFill="1" applyBorder="1" applyAlignment="1">
      <alignment wrapText="1"/>
    </xf>
    <xf numFmtId="170" fontId="0" fillId="0" borderId="4" xfId="1" applyNumberFormat="1" applyFont="1" applyBorder="1"/>
    <xf numFmtId="170" fontId="15" fillId="0" borderId="4" xfId="1" applyNumberFormat="1" applyFont="1" applyBorder="1"/>
  </cellXfs>
  <cellStyles count="42">
    <cellStyle name="Comma" xfId="1" builtinId="3"/>
    <cellStyle name="Normal" xfId="0" builtinId="0"/>
    <cellStyle name="Normal 2" xfId="2"/>
    <cellStyle name="SAPBEXaggData" xfId="3"/>
    <cellStyle name="SAPBEXaggDataEmph" xfId="4"/>
    <cellStyle name="SAPBEXaggItem" xfId="5"/>
    <cellStyle name="SAPBEXaggItemX" xfId="6"/>
    <cellStyle name="SAPBEXchaText" xfId="7"/>
    <cellStyle name="SAPBEXexcBad7" xfId="8"/>
    <cellStyle name="SAPBEXexcBad8" xfId="9"/>
    <cellStyle name="SAPBEXexcBad9" xfId="10"/>
    <cellStyle name="SAPBEXexcCritical4" xfId="11"/>
    <cellStyle name="SAPBEXexcCritical5" xfId="12"/>
    <cellStyle name="SAPBEXexcCritical6" xfId="13"/>
    <cellStyle name="SAPBEXexcGood1" xfId="14"/>
    <cellStyle name="SAPBEXexcGood2" xfId="15"/>
    <cellStyle name="SAPBEXexcGood3" xfId="16"/>
    <cellStyle name="SAPBEXfilterDrill" xfId="17"/>
    <cellStyle name="SAPBEXfilterItem" xfId="18"/>
    <cellStyle name="SAPBEXfilterText" xfId="19"/>
    <cellStyle name="SAPBEXformats" xfId="20"/>
    <cellStyle name="SAPBEXheaderItem" xfId="21"/>
    <cellStyle name="SAPBEXheaderText" xfId="22"/>
    <cellStyle name="SAPBEXHLevel0" xfId="23"/>
    <cellStyle name="SAPBEXHLevel0X" xfId="24"/>
    <cellStyle name="SAPBEXHLevel1" xfId="25"/>
    <cellStyle name="SAPBEXHLevel1X" xfId="26"/>
    <cellStyle name="SAPBEXHLevel2" xfId="27"/>
    <cellStyle name="SAPBEXHLevel2X" xfId="28"/>
    <cellStyle name="SAPBEXHLevel3" xfId="29"/>
    <cellStyle name="SAPBEXHLevel3X" xfId="30"/>
    <cellStyle name="SAPBEXinputData" xfId="31"/>
    <cellStyle name="SAPBEXresData" xfId="32"/>
    <cellStyle name="SAPBEXresDataEmph" xfId="33"/>
    <cellStyle name="SAPBEXresItem" xfId="34"/>
    <cellStyle name="SAPBEXresItemX" xfId="35"/>
    <cellStyle name="SAPBEXstdData" xfId="36"/>
    <cellStyle name="SAPBEXstdDataEmph" xfId="37"/>
    <cellStyle name="SAPBEXstdItem" xfId="38"/>
    <cellStyle name="SAPBEXstdItemX" xfId="39"/>
    <cellStyle name="SAPBEXtitle" xfId="40"/>
    <cellStyle name="SAPBEXundefined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rightToLeft="1" topLeftCell="A262" workbookViewId="0">
      <selection activeCell="C271" sqref="C271"/>
    </sheetView>
  </sheetViews>
  <sheetFormatPr defaultRowHeight="12.75" x14ac:dyDescent="0.2"/>
  <cols>
    <col min="1" max="1" width="19" bestFit="1" customWidth="1"/>
    <col min="2" max="2" width="31.7109375" bestFit="1" customWidth="1"/>
    <col min="3" max="3" width="12.85546875" bestFit="1" customWidth="1"/>
  </cols>
  <sheetData>
    <row r="1" spans="1:3" ht="16.899999999999999" customHeight="1" x14ac:dyDescent="0.2">
      <c r="A1" s="6" t="s">
        <v>0</v>
      </c>
      <c r="B1" s="6"/>
      <c r="C1" s="6"/>
    </row>
    <row r="2" spans="1:3" ht="22.9" customHeight="1" x14ac:dyDescent="0.3">
      <c r="A2" s="7" t="s">
        <v>1</v>
      </c>
      <c r="B2" s="7"/>
      <c r="C2" s="7"/>
    </row>
    <row r="3" spans="1:3" ht="16.899999999999999" customHeight="1" x14ac:dyDescent="0.2">
      <c r="A3" s="6" t="s">
        <v>2</v>
      </c>
      <c r="B3" s="6"/>
      <c r="C3" s="6"/>
    </row>
    <row r="4" spans="1:3" ht="16.899999999999999" customHeight="1" x14ac:dyDescent="0.2">
      <c r="A4" s="6" t="s">
        <v>3</v>
      </c>
      <c r="B4" s="6"/>
      <c r="C4" s="6"/>
    </row>
    <row r="5" spans="1:3" ht="16.899999999999999" customHeight="1" x14ac:dyDescent="0.2">
      <c r="A5" s="6" t="s">
        <v>4</v>
      </c>
      <c r="B5" s="6"/>
      <c r="C5" s="6"/>
    </row>
    <row r="6" spans="1:3" ht="31.15" customHeight="1" x14ac:dyDescent="0.2">
      <c r="A6" s="6" t="s">
        <v>5</v>
      </c>
      <c r="B6" s="6"/>
      <c r="C6" s="6"/>
    </row>
    <row r="7" spans="1:3" ht="16.899999999999999" customHeight="1" x14ac:dyDescent="0.2">
      <c r="A7" s="6" t="s">
        <v>6</v>
      </c>
      <c r="B7" s="6"/>
      <c r="C7" s="6"/>
    </row>
    <row r="8" spans="1:3" ht="16.899999999999999" customHeight="1" x14ac:dyDescent="0.2">
      <c r="A8" s="6" t="s">
        <v>7</v>
      </c>
      <c r="B8" s="6"/>
      <c r="C8" s="6"/>
    </row>
    <row r="9" spans="1:3" ht="15" x14ac:dyDescent="0.2">
      <c r="A9" s="8"/>
      <c r="B9" s="8"/>
      <c r="C9" s="8"/>
    </row>
    <row r="10" spans="1:3" ht="60" x14ac:dyDescent="0.2">
      <c r="A10" s="1" t="s">
        <v>8</v>
      </c>
      <c r="B10" s="1" t="s">
        <v>9</v>
      </c>
      <c r="C10" s="1" t="s">
        <v>10</v>
      </c>
    </row>
    <row r="11" spans="1:3" ht="15" x14ac:dyDescent="0.2">
      <c r="A11" s="2" t="s">
        <v>11</v>
      </c>
      <c r="B11" s="3" t="s">
        <v>12</v>
      </c>
      <c r="C11" s="4">
        <v>150965.25</v>
      </c>
    </row>
    <row r="12" spans="1:3" ht="15" x14ac:dyDescent="0.2">
      <c r="A12" s="2" t="s">
        <v>11</v>
      </c>
      <c r="B12" s="3" t="s">
        <v>13</v>
      </c>
      <c r="C12" s="4">
        <v>889655.5</v>
      </c>
    </row>
    <row r="13" spans="1:3" ht="15" x14ac:dyDescent="0.2">
      <c r="A13" s="2" t="s">
        <v>11</v>
      </c>
      <c r="B13" s="3" t="s">
        <v>14</v>
      </c>
      <c r="C13" s="4">
        <v>334701.65625</v>
      </c>
    </row>
    <row r="14" spans="1:3" ht="15" x14ac:dyDescent="0.2">
      <c r="A14" s="2" t="s">
        <v>11</v>
      </c>
      <c r="B14" s="3" t="s">
        <v>15</v>
      </c>
      <c r="C14" s="4">
        <v>129284.8125</v>
      </c>
    </row>
    <row r="15" spans="1:3" ht="15" x14ac:dyDescent="0.2">
      <c r="A15" s="2" t="s">
        <v>11</v>
      </c>
      <c r="B15" s="3" t="s">
        <v>16</v>
      </c>
      <c r="C15" s="4">
        <v>163973.5</v>
      </c>
    </row>
    <row r="16" spans="1:3" ht="15" x14ac:dyDescent="0.2">
      <c r="A16" s="2" t="s">
        <v>11</v>
      </c>
      <c r="B16" s="3" t="s">
        <v>17</v>
      </c>
      <c r="C16" s="4">
        <v>12172.1904296875</v>
      </c>
    </row>
    <row r="17" spans="1:3" ht="15" x14ac:dyDescent="0.2">
      <c r="A17" s="2" t="s">
        <v>11</v>
      </c>
      <c r="B17" s="3" t="s">
        <v>18</v>
      </c>
      <c r="C17" s="4">
        <v>42565.400390625</v>
      </c>
    </row>
    <row r="18" spans="1:3" ht="15" x14ac:dyDescent="0.2">
      <c r="A18" s="2" t="s">
        <v>11</v>
      </c>
      <c r="B18" s="3" t="s">
        <v>19</v>
      </c>
      <c r="C18" s="4">
        <v>116958.5</v>
      </c>
    </row>
    <row r="19" spans="1:3" ht="15" x14ac:dyDescent="0.2">
      <c r="A19" s="2" t="s">
        <v>11</v>
      </c>
      <c r="B19" s="3" t="s">
        <v>20</v>
      </c>
      <c r="C19" s="4">
        <v>18747</v>
      </c>
    </row>
    <row r="20" spans="1:3" ht="15" x14ac:dyDescent="0.2">
      <c r="A20" s="2" t="s">
        <v>11</v>
      </c>
      <c r="B20" s="3" t="s">
        <v>21</v>
      </c>
      <c r="C20" s="4">
        <v>141385.5703125</v>
      </c>
    </row>
    <row r="21" spans="1:3" ht="15" x14ac:dyDescent="0.2">
      <c r="A21" s="2" t="s">
        <v>11</v>
      </c>
      <c r="B21" s="3" t="s">
        <v>22</v>
      </c>
      <c r="C21" s="4">
        <v>0</v>
      </c>
    </row>
    <row r="22" spans="1:3" ht="15" x14ac:dyDescent="0.2">
      <c r="A22" s="2" t="s">
        <v>11</v>
      </c>
      <c r="B22" s="3" t="s">
        <v>23</v>
      </c>
      <c r="C22" s="4">
        <v>2235</v>
      </c>
    </row>
    <row r="23" spans="1:3" ht="15" x14ac:dyDescent="0.2">
      <c r="A23" s="2" t="s">
        <v>11</v>
      </c>
      <c r="B23" s="3" t="s">
        <v>24</v>
      </c>
      <c r="C23" s="4">
        <v>0</v>
      </c>
    </row>
    <row r="24" spans="1:3" ht="15" x14ac:dyDescent="0.2">
      <c r="A24" s="2" t="s">
        <v>11</v>
      </c>
      <c r="B24" s="3" t="s">
        <v>25</v>
      </c>
      <c r="C24" s="4">
        <v>51027.4296875</v>
      </c>
    </row>
    <row r="25" spans="1:3" ht="15" x14ac:dyDescent="0.2">
      <c r="A25" s="2" t="s">
        <v>11</v>
      </c>
      <c r="B25" s="3" t="s">
        <v>26</v>
      </c>
      <c r="C25" s="4">
        <v>112732.4609375</v>
      </c>
    </row>
    <row r="26" spans="1:3" ht="15" x14ac:dyDescent="0.2">
      <c r="A26" s="2" t="s">
        <v>11</v>
      </c>
      <c r="B26" s="3" t="s">
        <v>27</v>
      </c>
      <c r="C26" s="4">
        <v>143033.953125</v>
      </c>
    </row>
    <row r="27" spans="1:3" ht="15" x14ac:dyDescent="0.2">
      <c r="A27" s="2" t="s">
        <v>11</v>
      </c>
      <c r="B27" s="3" t="s">
        <v>28</v>
      </c>
      <c r="C27" s="4">
        <v>122187.5</v>
      </c>
    </row>
    <row r="28" spans="1:3" ht="15" x14ac:dyDescent="0.2">
      <c r="A28" s="2" t="s">
        <v>11</v>
      </c>
      <c r="B28" s="3" t="s">
        <v>29</v>
      </c>
      <c r="C28" s="4">
        <v>127908</v>
      </c>
    </row>
    <row r="29" spans="1:3" ht="15" x14ac:dyDescent="0.2">
      <c r="A29" s="2" t="s">
        <v>11</v>
      </c>
      <c r="B29" s="3" t="s">
        <v>30</v>
      </c>
      <c r="C29" s="4">
        <v>67105.890625</v>
      </c>
    </row>
    <row r="30" spans="1:3" ht="15" x14ac:dyDescent="0.2">
      <c r="A30" s="2" t="s">
        <v>11</v>
      </c>
      <c r="B30" s="3" t="s">
        <v>31</v>
      </c>
      <c r="C30" s="4">
        <v>0</v>
      </c>
    </row>
    <row r="31" spans="1:3" ht="15" x14ac:dyDescent="0.2">
      <c r="A31" s="2" t="s">
        <v>11</v>
      </c>
      <c r="B31" s="3" t="s">
        <v>32</v>
      </c>
      <c r="C31" s="4">
        <v>7337.25</v>
      </c>
    </row>
    <row r="32" spans="1:3" ht="15" x14ac:dyDescent="0.2">
      <c r="A32" s="2" t="s">
        <v>11</v>
      </c>
      <c r="B32" s="3" t="s">
        <v>33</v>
      </c>
      <c r="C32" s="4">
        <v>9907.9404296875</v>
      </c>
    </row>
    <row r="33" spans="1:3" ht="15" x14ac:dyDescent="0.2">
      <c r="A33" s="2" t="s">
        <v>11</v>
      </c>
      <c r="B33" s="3" t="s">
        <v>34</v>
      </c>
      <c r="C33" s="4">
        <v>20376</v>
      </c>
    </row>
    <row r="34" spans="1:3" ht="15" x14ac:dyDescent="0.2">
      <c r="A34" s="2" t="s">
        <v>11</v>
      </c>
      <c r="B34" s="3" t="s">
        <v>35</v>
      </c>
      <c r="C34" s="4">
        <v>418483</v>
      </c>
    </row>
    <row r="35" spans="1:3" ht="15" x14ac:dyDescent="0.2">
      <c r="A35" s="2" t="s">
        <v>11</v>
      </c>
      <c r="B35" s="3" t="s">
        <v>36</v>
      </c>
      <c r="C35" s="4">
        <v>0</v>
      </c>
    </row>
    <row r="36" spans="1:3" ht="15" x14ac:dyDescent="0.2">
      <c r="A36" s="2" t="s">
        <v>11</v>
      </c>
      <c r="B36" s="3" t="s">
        <v>37</v>
      </c>
      <c r="C36" s="4">
        <v>0</v>
      </c>
    </row>
    <row r="37" spans="1:3" ht="15" x14ac:dyDescent="0.2">
      <c r="A37" s="2" t="s">
        <v>11</v>
      </c>
      <c r="B37" s="3" t="s">
        <v>38</v>
      </c>
      <c r="C37" s="4">
        <v>151394.046875</v>
      </c>
    </row>
    <row r="38" spans="1:3" ht="15" x14ac:dyDescent="0.2">
      <c r="A38" s="2" t="s">
        <v>11</v>
      </c>
      <c r="B38" s="3" t="s">
        <v>39</v>
      </c>
      <c r="C38" s="4">
        <v>135167.96875</v>
      </c>
    </row>
    <row r="39" spans="1:3" ht="15" x14ac:dyDescent="0.2">
      <c r="A39" s="2" t="s">
        <v>11</v>
      </c>
      <c r="B39" s="3" t="s">
        <v>40</v>
      </c>
      <c r="C39" s="4">
        <v>92755.84375</v>
      </c>
    </row>
    <row r="40" spans="1:3" ht="15" x14ac:dyDescent="0.2">
      <c r="A40" s="2" t="s">
        <v>11</v>
      </c>
      <c r="B40" s="3" t="s">
        <v>41</v>
      </c>
      <c r="C40" s="4">
        <v>12981.75</v>
      </c>
    </row>
    <row r="41" spans="1:3" ht="15" x14ac:dyDescent="0.2">
      <c r="A41" s="2" t="s">
        <v>11</v>
      </c>
      <c r="B41" s="3" t="s">
        <v>42</v>
      </c>
      <c r="C41" s="4">
        <v>248128.9375</v>
      </c>
    </row>
    <row r="42" spans="1:3" ht="15" x14ac:dyDescent="0.2">
      <c r="A42" s="2" t="s">
        <v>11</v>
      </c>
      <c r="B42" s="3" t="s">
        <v>43</v>
      </c>
      <c r="C42" s="4">
        <v>0</v>
      </c>
    </row>
    <row r="43" spans="1:3" ht="15" x14ac:dyDescent="0.2">
      <c r="A43" s="2" t="s">
        <v>11</v>
      </c>
      <c r="B43" s="3" t="s">
        <v>44</v>
      </c>
      <c r="C43" s="4">
        <v>87324.1328125</v>
      </c>
    </row>
    <row r="44" spans="1:3" ht="15" x14ac:dyDescent="0.2">
      <c r="A44" s="2" t="s">
        <v>45</v>
      </c>
      <c r="B44" s="3" t="s">
        <v>46</v>
      </c>
      <c r="C44" s="4">
        <v>431218.4375</v>
      </c>
    </row>
    <row r="45" spans="1:3" ht="15" x14ac:dyDescent="0.2">
      <c r="A45" s="2" t="s">
        <v>45</v>
      </c>
      <c r="B45" s="3" t="s">
        <v>47</v>
      </c>
      <c r="C45" s="4">
        <v>395246.328125</v>
      </c>
    </row>
    <row r="46" spans="1:3" ht="15" x14ac:dyDescent="0.2">
      <c r="A46" s="2" t="s">
        <v>45</v>
      </c>
      <c r="B46" s="3" t="s">
        <v>48</v>
      </c>
      <c r="C46" s="4">
        <v>307145.015625</v>
      </c>
    </row>
    <row r="47" spans="1:3" ht="15" x14ac:dyDescent="0.2">
      <c r="A47" s="2" t="s">
        <v>45</v>
      </c>
      <c r="B47" s="3" t="s">
        <v>49</v>
      </c>
      <c r="C47" s="4">
        <v>151435.375</v>
      </c>
    </row>
    <row r="48" spans="1:3" ht="15" x14ac:dyDescent="0.2">
      <c r="A48" s="2" t="s">
        <v>45</v>
      </c>
      <c r="B48" s="3" t="s">
        <v>50</v>
      </c>
      <c r="C48" s="4">
        <v>300837.875</v>
      </c>
    </row>
    <row r="49" spans="1:3" ht="15" x14ac:dyDescent="0.2">
      <c r="A49" s="2" t="s">
        <v>45</v>
      </c>
      <c r="B49" s="3" t="s">
        <v>51</v>
      </c>
      <c r="C49" s="4">
        <v>91840.80078125</v>
      </c>
    </row>
    <row r="50" spans="1:3" ht="15" x14ac:dyDescent="0.2">
      <c r="A50" s="2" t="s">
        <v>45</v>
      </c>
      <c r="B50" s="3" t="s">
        <v>52</v>
      </c>
      <c r="C50" s="4">
        <v>232838.71875</v>
      </c>
    </row>
    <row r="51" spans="1:3" ht="15" x14ac:dyDescent="0.2">
      <c r="A51" s="2" t="s">
        <v>45</v>
      </c>
      <c r="B51" s="3" t="s">
        <v>53</v>
      </c>
      <c r="C51" s="4">
        <v>540956.1875</v>
      </c>
    </row>
    <row r="52" spans="1:3" ht="15" x14ac:dyDescent="0.2">
      <c r="A52" s="2" t="s">
        <v>45</v>
      </c>
      <c r="B52" s="3" t="s">
        <v>54</v>
      </c>
      <c r="C52" s="4">
        <v>127062.7109375</v>
      </c>
    </row>
    <row r="53" spans="1:3" ht="15" x14ac:dyDescent="0.2">
      <c r="A53" s="2" t="s">
        <v>45</v>
      </c>
      <c r="B53" s="3" t="s">
        <v>55</v>
      </c>
      <c r="C53" s="4">
        <v>0</v>
      </c>
    </row>
    <row r="54" spans="1:3" ht="15" x14ac:dyDescent="0.2">
      <c r="A54" s="2" t="s">
        <v>45</v>
      </c>
      <c r="B54" s="3" t="s">
        <v>56</v>
      </c>
      <c r="C54" s="4">
        <v>0</v>
      </c>
    </row>
    <row r="55" spans="1:3" ht="15" x14ac:dyDescent="0.2">
      <c r="A55" s="2" t="s">
        <v>45</v>
      </c>
      <c r="B55" s="3" t="s">
        <v>57</v>
      </c>
      <c r="C55" s="4">
        <v>103308.0078125</v>
      </c>
    </row>
    <row r="56" spans="1:3" ht="15" x14ac:dyDescent="0.2">
      <c r="A56" s="2" t="s">
        <v>45</v>
      </c>
      <c r="B56" s="3" t="s">
        <v>58</v>
      </c>
      <c r="C56" s="4">
        <v>0</v>
      </c>
    </row>
    <row r="57" spans="1:3" ht="15" x14ac:dyDescent="0.2">
      <c r="A57" s="2" t="s">
        <v>45</v>
      </c>
      <c r="B57" s="3" t="s">
        <v>59</v>
      </c>
      <c r="C57" s="4">
        <v>307923.9375</v>
      </c>
    </row>
    <row r="58" spans="1:3" ht="15" x14ac:dyDescent="0.2">
      <c r="A58" s="2" t="s">
        <v>45</v>
      </c>
      <c r="B58" s="3" t="s">
        <v>60</v>
      </c>
      <c r="C58" s="4">
        <v>0</v>
      </c>
    </row>
    <row r="59" spans="1:3" ht="15" x14ac:dyDescent="0.2">
      <c r="A59" s="2" t="s">
        <v>45</v>
      </c>
      <c r="B59" s="3" t="s">
        <v>61</v>
      </c>
      <c r="C59" s="4">
        <v>0</v>
      </c>
    </row>
    <row r="60" spans="1:3" ht="15" x14ac:dyDescent="0.2">
      <c r="A60" s="2" t="s">
        <v>45</v>
      </c>
      <c r="B60" s="3" t="s">
        <v>62</v>
      </c>
      <c r="C60" s="4">
        <v>81852.3828125</v>
      </c>
    </row>
    <row r="61" spans="1:3" ht="15" x14ac:dyDescent="0.2">
      <c r="A61" s="2" t="s">
        <v>45</v>
      </c>
      <c r="B61" s="3" t="s">
        <v>63</v>
      </c>
      <c r="C61" s="4">
        <v>0</v>
      </c>
    </row>
    <row r="62" spans="1:3" ht="15" x14ac:dyDescent="0.2">
      <c r="A62" s="2" t="s">
        <v>45</v>
      </c>
      <c r="B62" s="3" t="s">
        <v>64</v>
      </c>
      <c r="C62" s="4">
        <v>1201.5</v>
      </c>
    </row>
    <row r="63" spans="1:3" ht="15" x14ac:dyDescent="0.2">
      <c r="A63" s="2" t="s">
        <v>45</v>
      </c>
      <c r="B63" s="3" t="s">
        <v>65</v>
      </c>
      <c r="C63" s="4">
        <v>66388.71875</v>
      </c>
    </row>
    <row r="64" spans="1:3" ht="15" x14ac:dyDescent="0.2">
      <c r="A64" s="2" t="s">
        <v>45</v>
      </c>
      <c r="B64" s="3" t="s">
        <v>66</v>
      </c>
      <c r="C64" s="4">
        <v>141001.0625</v>
      </c>
    </row>
    <row r="65" spans="1:3" ht="15" x14ac:dyDescent="0.2">
      <c r="A65" s="2" t="s">
        <v>45</v>
      </c>
      <c r="B65" s="3" t="s">
        <v>67</v>
      </c>
      <c r="C65" s="4">
        <v>119318.3828125</v>
      </c>
    </row>
    <row r="66" spans="1:3" ht="15" x14ac:dyDescent="0.2">
      <c r="A66" s="2" t="s">
        <v>45</v>
      </c>
      <c r="B66" s="3" t="s">
        <v>68</v>
      </c>
      <c r="C66" s="4">
        <v>308669.21875</v>
      </c>
    </row>
    <row r="67" spans="1:3" ht="15" x14ac:dyDescent="0.2">
      <c r="A67" s="2" t="s">
        <v>45</v>
      </c>
      <c r="B67" s="3" t="s">
        <v>69</v>
      </c>
      <c r="C67" s="4">
        <v>53786.7109375</v>
      </c>
    </row>
    <row r="68" spans="1:3" ht="15" x14ac:dyDescent="0.2">
      <c r="A68" s="2" t="s">
        <v>45</v>
      </c>
      <c r="B68" s="3" t="s">
        <v>70</v>
      </c>
      <c r="C68" s="4">
        <v>138438.1015625</v>
      </c>
    </row>
    <row r="69" spans="1:3" ht="15" x14ac:dyDescent="0.2">
      <c r="A69" s="2" t="s">
        <v>45</v>
      </c>
      <c r="B69" s="3" t="s">
        <v>71</v>
      </c>
      <c r="C69" s="4">
        <v>1149.75</v>
      </c>
    </row>
    <row r="70" spans="1:3" ht="15" x14ac:dyDescent="0.2">
      <c r="A70" s="2" t="s">
        <v>45</v>
      </c>
      <c r="B70" s="3" t="s">
        <v>72</v>
      </c>
      <c r="C70" s="4">
        <v>2745</v>
      </c>
    </row>
    <row r="71" spans="1:3" ht="15" x14ac:dyDescent="0.2">
      <c r="A71" s="2" t="s">
        <v>45</v>
      </c>
      <c r="B71" s="3" t="s">
        <v>73</v>
      </c>
      <c r="C71" s="4">
        <v>55010.890625</v>
      </c>
    </row>
    <row r="72" spans="1:3" ht="15" x14ac:dyDescent="0.2">
      <c r="A72" s="2" t="s">
        <v>45</v>
      </c>
      <c r="B72" s="3" t="s">
        <v>74</v>
      </c>
      <c r="C72" s="4">
        <v>1483.5</v>
      </c>
    </row>
    <row r="73" spans="1:3" ht="15" x14ac:dyDescent="0.2">
      <c r="A73" s="2" t="s">
        <v>45</v>
      </c>
      <c r="B73" s="3" t="s">
        <v>75</v>
      </c>
      <c r="C73" s="4">
        <v>0</v>
      </c>
    </row>
    <row r="74" spans="1:3" ht="15" x14ac:dyDescent="0.2">
      <c r="A74" s="2" t="s">
        <v>45</v>
      </c>
      <c r="B74" s="3" t="s">
        <v>76</v>
      </c>
      <c r="C74" s="4">
        <v>102933.2265625</v>
      </c>
    </row>
    <row r="75" spans="1:3" ht="15" x14ac:dyDescent="0.2">
      <c r="A75" s="2" t="s">
        <v>45</v>
      </c>
      <c r="B75" s="3" t="s">
        <v>77</v>
      </c>
      <c r="C75" s="4">
        <v>21176.80078125</v>
      </c>
    </row>
    <row r="76" spans="1:3" ht="15" x14ac:dyDescent="0.2">
      <c r="A76" s="2" t="s">
        <v>45</v>
      </c>
      <c r="B76" s="3" t="s">
        <v>78</v>
      </c>
      <c r="C76" s="4">
        <v>0</v>
      </c>
    </row>
    <row r="77" spans="1:3" ht="15" x14ac:dyDescent="0.2">
      <c r="A77" s="2" t="s">
        <v>45</v>
      </c>
      <c r="B77" s="3" t="s">
        <v>79</v>
      </c>
      <c r="C77" s="4">
        <v>94356.609375</v>
      </c>
    </row>
    <row r="78" spans="1:3" ht="15" x14ac:dyDescent="0.2">
      <c r="A78" s="2" t="s">
        <v>45</v>
      </c>
      <c r="B78" s="3" t="s">
        <v>80</v>
      </c>
      <c r="C78" s="4">
        <v>1165.5</v>
      </c>
    </row>
    <row r="79" spans="1:3" ht="15" x14ac:dyDescent="0.2">
      <c r="A79" s="2" t="s">
        <v>45</v>
      </c>
      <c r="B79" s="3" t="s">
        <v>81</v>
      </c>
      <c r="C79" s="4">
        <v>0</v>
      </c>
    </row>
    <row r="80" spans="1:3" ht="15" x14ac:dyDescent="0.2">
      <c r="A80" s="2" t="s">
        <v>45</v>
      </c>
      <c r="B80" s="3" t="s">
        <v>82</v>
      </c>
      <c r="C80" s="4">
        <v>46299.171875</v>
      </c>
    </row>
    <row r="81" spans="1:3" ht="15" x14ac:dyDescent="0.2">
      <c r="A81" s="2" t="s">
        <v>45</v>
      </c>
      <c r="B81" s="3" t="s">
        <v>83</v>
      </c>
      <c r="C81" s="4">
        <v>0</v>
      </c>
    </row>
    <row r="82" spans="1:3" ht="15" x14ac:dyDescent="0.2">
      <c r="A82" s="2" t="s">
        <v>45</v>
      </c>
      <c r="B82" s="3" t="s">
        <v>84</v>
      </c>
      <c r="C82" s="4">
        <v>0</v>
      </c>
    </row>
    <row r="83" spans="1:3" ht="15" x14ac:dyDescent="0.2">
      <c r="A83" s="2" t="s">
        <v>45</v>
      </c>
      <c r="B83" s="3" t="s">
        <v>85</v>
      </c>
      <c r="C83" s="4">
        <v>68994.75</v>
      </c>
    </row>
    <row r="84" spans="1:3" ht="15" x14ac:dyDescent="0.2">
      <c r="A84" s="2" t="s">
        <v>45</v>
      </c>
      <c r="B84" s="3" t="s">
        <v>86</v>
      </c>
      <c r="C84" s="4">
        <v>95251.3515625</v>
      </c>
    </row>
    <row r="85" spans="1:3" ht="15" x14ac:dyDescent="0.2">
      <c r="A85" s="2" t="s">
        <v>45</v>
      </c>
      <c r="B85" s="3" t="s">
        <v>87</v>
      </c>
      <c r="C85" s="4">
        <v>12326.509765625</v>
      </c>
    </row>
    <row r="86" spans="1:3" ht="15" x14ac:dyDescent="0.2">
      <c r="A86" s="2" t="s">
        <v>45</v>
      </c>
      <c r="B86" s="3" t="s">
        <v>88</v>
      </c>
      <c r="C86" s="4">
        <v>109291.953125</v>
      </c>
    </row>
    <row r="87" spans="1:3" ht="15" x14ac:dyDescent="0.2">
      <c r="A87" s="2" t="s">
        <v>45</v>
      </c>
      <c r="B87" s="3" t="s">
        <v>89</v>
      </c>
      <c r="C87" s="4">
        <v>3141.75</v>
      </c>
    </row>
    <row r="88" spans="1:3" ht="15" x14ac:dyDescent="0.2">
      <c r="A88" s="2" t="s">
        <v>45</v>
      </c>
      <c r="B88" s="3" t="s">
        <v>90</v>
      </c>
      <c r="C88" s="4">
        <v>120340.1015625</v>
      </c>
    </row>
    <row r="89" spans="1:3" ht="15" x14ac:dyDescent="0.2">
      <c r="A89" s="2" t="s">
        <v>45</v>
      </c>
      <c r="B89" s="3" t="s">
        <v>91</v>
      </c>
      <c r="C89" s="4">
        <v>87768.25</v>
      </c>
    </row>
    <row r="90" spans="1:3" ht="15" x14ac:dyDescent="0.2">
      <c r="A90" s="2" t="s">
        <v>45</v>
      </c>
      <c r="B90" s="3" t="s">
        <v>92</v>
      </c>
      <c r="C90" s="4">
        <v>102252.5</v>
      </c>
    </row>
    <row r="91" spans="1:3" ht="15" x14ac:dyDescent="0.2">
      <c r="A91" s="2" t="s">
        <v>45</v>
      </c>
      <c r="B91" s="3" t="s">
        <v>93</v>
      </c>
      <c r="C91" s="4">
        <v>63192.359375</v>
      </c>
    </row>
    <row r="92" spans="1:3" ht="15" x14ac:dyDescent="0.2">
      <c r="A92" s="2" t="s">
        <v>45</v>
      </c>
      <c r="B92" s="3" t="s">
        <v>94</v>
      </c>
      <c r="C92" s="4">
        <v>6285.75</v>
      </c>
    </row>
    <row r="93" spans="1:3" ht="15" x14ac:dyDescent="0.2">
      <c r="A93" s="2" t="s">
        <v>45</v>
      </c>
      <c r="B93" s="3" t="s">
        <v>95</v>
      </c>
      <c r="C93" s="4">
        <v>69626.71875</v>
      </c>
    </row>
    <row r="94" spans="1:3" ht="15" x14ac:dyDescent="0.2">
      <c r="A94" s="2" t="s">
        <v>45</v>
      </c>
      <c r="B94" s="3" t="s">
        <v>96</v>
      </c>
      <c r="C94" s="4">
        <v>1125</v>
      </c>
    </row>
    <row r="95" spans="1:3" ht="15" x14ac:dyDescent="0.2">
      <c r="A95" s="2" t="s">
        <v>45</v>
      </c>
      <c r="B95" s="3" t="s">
        <v>97</v>
      </c>
      <c r="C95" s="4">
        <v>0</v>
      </c>
    </row>
    <row r="96" spans="1:3" ht="15" x14ac:dyDescent="0.2">
      <c r="A96" s="2" t="s">
        <v>45</v>
      </c>
      <c r="B96" s="3" t="s">
        <v>98</v>
      </c>
      <c r="C96" s="4">
        <v>101357.8203125</v>
      </c>
    </row>
    <row r="97" spans="1:3" ht="15" x14ac:dyDescent="0.2">
      <c r="A97" s="2" t="s">
        <v>45</v>
      </c>
      <c r="B97" s="3" t="s">
        <v>99</v>
      </c>
      <c r="C97" s="4">
        <v>44235.69140625</v>
      </c>
    </row>
    <row r="98" spans="1:3" ht="15" x14ac:dyDescent="0.2">
      <c r="A98" s="2" t="s">
        <v>45</v>
      </c>
      <c r="B98" s="3" t="s">
        <v>100</v>
      </c>
      <c r="C98" s="4">
        <v>86740.453125</v>
      </c>
    </row>
    <row r="99" spans="1:3" ht="15" x14ac:dyDescent="0.2">
      <c r="A99" s="2" t="s">
        <v>45</v>
      </c>
      <c r="B99" s="3" t="s">
        <v>101</v>
      </c>
      <c r="C99" s="4">
        <v>141105.4609375</v>
      </c>
    </row>
    <row r="100" spans="1:3" ht="15" x14ac:dyDescent="0.2">
      <c r="A100" s="2" t="s">
        <v>45</v>
      </c>
      <c r="B100" s="3" t="s">
        <v>102</v>
      </c>
      <c r="C100" s="4">
        <v>107823.2421875</v>
      </c>
    </row>
    <row r="101" spans="1:3" ht="15" x14ac:dyDescent="0.2">
      <c r="A101" s="2" t="s">
        <v>45</v>
      </c>
      <c r="B101" s="3" t="s">
        <v>103</v>
      </c>
      <c r="C101" s="4">
        <v>245829.8125</v>
      </c>
    </row>
    <row r="102" spans="1:3" ht="15" x14ac:dyDescent="0.2">
      <c r="A102" s="2" t="s">
        <v>45</v>
      </c>
      <c r="B102" s="3" t="s">
        <v>104</v>
      </c>
      <c r="C102" s="4">
        <v>74425.12890625</v>
      </c>
    </row>
    <row r="103" spans="1:3" ht="15" x14ac:dyDescent="0.2">
      <c r="A103" s="2" t="s">
        <v>45</v>
      </c>
      <c r="B103" s="3" t="s">
        <v>105</v>
      </c>
      <c r="C103" s="4">
        <v>14118</v>
      </c>
    </row>
    <row r="104" spans="1:3" ht="15" x14ac:dyDescent="0.2">
      <c r="A104" s="2" t="s">
        <v>45</v>
      </c>
      <c r="B104" s="3" t="s">
        <v>106</v>
      </c>
      <c r="C104" s="4">
        <v>11412</v>
      </c>
    </row>
    <row r="105" spans="1:3" ht="15" x14ac:dyDescent="0.2">
      <c r="A105" s="2" t="s">
        <v>45</v>
      </c>
      <c r="B105" s="3" t="s">
        <v>107</v>
      </c>
      <c r="C105" s="4">
        <v>56017.4609375</v>
      </c>
    </row>
    <row r="106" spans="1:3" ht="15" x14ac:dyDescent="0.2">
      <c r="A106" s="2" t="s">
        <v>45</v>
      </c>
      <c r="B106" s="3" t="s">
        <v>108</v>
      </c>
      <c r="C106" s="4">
        <v>1642.5</v>
      </c>
    </row>
    <row r="107" spans="1:3" ht="15" x14ac:dyDescent="0.2">
      <c r="A107" s="2" t="s">
        <v>45</v>
      </c>
      <c r="B107" s="3" t="s">
        <v>109</v>
      </c>
      <c r="C107" s="4">
        <v>0</v>
      </c>
    </row>
    <row r="108" spans="1:3" ht="15" x14ac:dyDescent="0.2">
      <c r="A108" s="2" t="s">
        <v>45</v>
      </c>
      <c r="B108" s="3" t="s">
        <v>110</v>
      </c>
      <c r="C108" s="4">
        <v>69131.55078125</v>
      </c>
    </row>
    <row r="109" spans="1:3" ht="15" x14ac:dyDescent="0.2">
      <c r="A109" s="2" t="s">
        <v>45</v>
      </c>
      <c r="B109" s="3" t="s">
        <v>111</v>
      </c>
      <c r="C109" s="4">
        <v>78277.859375</v>
      </c>
    </row>
    <row r="110" spans="1:3" ht="15" x14ac:dyDescent="0.2">
      <c r="A110" s="2" t="s">
        <v>45</v>
      </c>
      <c r="B110" s="3" t="s">
        <v>112</v>
      </c>
      <c r="C110" s="4">
        <v>89048.359375</v>
      </c>
    </row>
    <row r="111" spans="1:3" ht="15" x14ac:dyDescent="0.2">
      <c r="A111" s="2" t="s">
        <v>45</v>
      </c>
      <c r="B111" s="3" t="s">
        <v>113</v>
      </c>
      <c r="C111" s="4">
        <v>80713.1328125</v>
      </c>
    </row>
    <row r="112" spans="1:3" ht="15" x14ac:dyDescent="0.2">
      <c r="A112" s="2" t="s">
        <v>45</v>
      </c>
      <c r="B112" s="3" t="s">
        <v>114</v>
      </c>
      <c r="C112" s="4">
        <v>0</v>
      </c>
    </row>
    <row r="113" spans="1:3" ht="15" x14ac:dyDescent="0.2">
      <c r="A113" s="2" t="s">
        <v>45</v>
      </c>
      <c r="B113" s="3" t="s">
        <v>115</v>
      </c>
      <c r="C113" s="4">
        <v>155787.75</v>
      </c>
    </row>
    <row r="114" spans="1:3" ht="15" x14ac:dyDescent="0.2">
      <c r="A114" s="2" t="s">
        <v>45</v>
      </c>
      <c r="B114" s="3" t="s">
        <v>116</v>
      </c>
      <c r="C114" s="4">
        <v>0</v>
      </c>
    </row>
    <row r="115" spans="1:3" ht="15" x14ac:dyDescent="0.2">
      <c r="A115" s="2" t="s">
        <v>45</v>
      </c>
      <c r="B115" s="3" t="s">
        <v>117</v>
      </c>
      <c r="C115" s="4">
        <v>101393.109375</v>
      </c>
    </row>
    <row r="116" spans="1:3" ht="15" x14ac:dyDescent="0.2">
      <c r="A116" s="2" t="s">
        <v>45</v>
      </c>
      <c r="B116" s="3" t="s">
        <v>118</v>
      </c>
      <c r="C116" s="4">
        <v>118794.578125</v>
      </c>
    </row>
    <row r="117" spans="1:3" ht="15" x14ac:dyDescent="0.2">
      <c r="A117" s="2" t="s">
        <v>45</v>
      </c>
      <c r="B117" s="3" t="s">
        <v>119</v>
      </c>
      <c r="C117" s="4">
        <v>9855</v>
      </c>
    </row>
    <row r="118" spans="1:3" ht="15" x14ac:dyDescent="0.2">
      <c r="A118" s="2" t="s">
        <v>45</v>
      </c>
      <c r="B118" s="3" t="s">
        <v>120</v>
      </c>
      <c r="C118" s="4">
        <v>89784.3203125</v>
      </c>
    </row>
    <row r="119" spans="1:3" ht="15" x14ac:dyDescent="0.2">
      <c r="A119" s="2" t="s">
        <v>45</v>
      </c>
      <c r="B119" s="3" t="s">
        <v>121</v>
      </c>
      <c r="C119" s="4">
        <v>8208.75</v>
      </c>
    </row>
    <row r="120" spans="1:3" ht="15" x14ac:dyDescent="0.2">
      <c r="A120" s="2" t="s">
        <v>45</v>
      </c>
      <c r="B120" s="3" t="s">
        <v>122</v>
      </c>
      <c r="C120" s="4">
        <v>41116.169921875</v>
      </c>
    </row>
    <row r="121" spans="1:3" ht="15" x14ac:dyDescent="0.2">
      <c r="A121" s="2" t="s">
        <v>45</v>
      </c>
      <c r="B121" s="3" t="s">
        <v>123</v>
      </c>
      <c r="C121" s="4">
        <v>3277.5</v>
      </c>
    </row>
    <row r="122" spans="1:3" ht="15" x14ac:dyDescent="0.2">
      <c r="A122" s="2" t="s">
        <v>45</v>
      </c>
      <c r="B122" s="3" t="s">
        <v>124</v>
      </c>
      <c r="C122" s="4">
        <v>0</v>
      </c>
    </row>
    <row r="123" spans="1:3" ht="15" x14ac:dyDescent="0.2">
      <c r="A123" s="2" t="s">
        <v>45</v>
      </c>
      <c r="B123" s="3" t="s">
        <v>125</v>
      </c>
      <c r="C123" s="4">
        <v>61639.78125</v>
      </c>
    </row>
    <row r="124" spans="1:3" ht="15" x14ac:dyDescent="0.2">
      <c r="A124" s="2" t="s">
        <v>45</v>
      </c>
      <c r="B124" s="3" t="s">
        <v>126</v>
      </c>
      <c r="C124" s="4">
        <v>122433.5625</v>
      </c>
    </row>
    <row r="125" spans="1:3" ht="15" x14ac:dyDescent="0.2">
      <c r="A125" s="2" t="s">
        <v>45</v>
      </c>
      <c r="B125" s="3" t="s">
        <v>127</v>
      </c>
      <c r="C125" s="4">
        <v>155457</v>
      </c>
    </row>
    <row r="126" spans="1:3" ht="15" x14ac:dyDescent="0.2">
      <c r="A126" s="2" t="s">
        <v>45</v>
      </c>
      <c r="B126" s="3" t="s">
        <v>128</v>
      </c>
      <c r="C126" s="4">
        <v>64818.01171875</v>
      </c>
    </row>
    <row r="127" spans="1:3" ht="15" x14ac:dyDescent="0.2">
      <c r="A127" s="2" t="s">
        <v>45</v>
      </c>
      <c r="B127" s="3" t="s">
        <v>129</v>
      </c>
      <c r="C127" s="4">
        <v>0</v>
      </c>
    </row>
    <row r="128" spans="1:3" ht="15" x14ac:dyDescent="0.2">
      <c r="A128" s="2" t="s">
        <v>45</v>
      </c>
      <c r="B128" s="3" t="s">
        <v>130</v>
      </c>
      <c r="C128" s="4">
        <v>145448.25</v>
      </c>
    </row>
    <row r="129" spans="1:3" ht="15" x14ac:dyDescent="0.2">
      <c r="A129" s="2" t="s">
        <v>45</v>
      </c>
      <c r="B129" s="3" t="s">
        <v>131</v>
      </c>
      <c r="C129" s="4">
        <v>76979.1796875</v>
      </c>
    </row>
    <row r="130" spans="1:3" ht="15" x14ac:dyDescent="0.2">
      <c r="A130" s="2" t="s">
        <v>45</v>
      </c>
      <c r="B130" s="3" t="s">
        <v>132</v>
      </c>
      <c r="C130" s="4">
        <v>12132</v>
      </c>
    </row>
    <row r="131" spans="1:3" ht="15" x14ac:dyDescent="0.2">
      <c r="A131" s="2" t="s">
        <v>45</v>
      </c>
      <c r="B131" s="3" t="s">
        <v>133</v>
      </c>
      <c r="C131" s="4">
        <v>111580.6328125</v>
      </c>
    </row>
    <row r="132" spans="1:3" ht="15" x14ac:dyDescent="0.2">
      <c r="A132" s="2" t="s">
        <v>45</v>
      </c>
      <c r="B132" s="3" t="s">
        <v>134</v>
      </c>
      <c r="C132" s="4">
        <v>109396.296875</v>
      </c>
    </row>
    <row r="133" spans="1:3" ht="15" x14ac:dyDescent="0.2">
      <c r="A133" s="2" t="s">
        <v>45</v>
      </c>
      <c r="B133" s="3" t="s">
        <v>135</v>
      </c>
      <c r="C133" s="4">
        <v>0</v>
      </c>
    </row>
    <row r="134" spans="1:3" ht="15" x14ac:dyDescent="0.2">
      <c r="A134" s="2" t="s">
        <v>45</v>
      </c>
      <c r="B134" s="3" t="s">
        <v>136</v>
      </c>
      <c r="C134" s="4">
        <v>38320.5</v>
      </c>
    </row>
    <row r="135" spans="1:3" ht="15" x14ac:dyDescent="0.2">
      <c r="A135" s="2" t="s">
        <v>45</v>
      </c>
      <c r="B135" s="3" t="s">
        <v>137</v>
      </c>
      <c r="C135" s="4">
        <v>80328.9765625</v>
      </c>
    </row>
    <row r="136" spans="1:3" ht="15" x14ac:dyDescent="0.2">
      <c r="A136" s="2" t="s">
        <v>45</v>
      </c>
      <c r="B136" s="3" t="s">
        <v>138</v>
      </c>
      <c r="C136" s="4">
        <v>0</v>
      </c>
    </row>
    <row r="137" spans="1:3" ht="15" x14ac:dyDescent="0.2">
      <c r="A137" s="2" t="s">
        <v>45</v>
      </c>
      <c r="B137" s="3" t="s">
        <v>139</v>
      </c>
      <c r="C137" s="4">
        <v>13766.25</v>
      </c>
    </row>
    <row r="138" spans="1:3" ht="15" x14ac:dyDescent="0.2">
      <c r="A138" s="2" t="s">
        <v>45</v>
      </c>
      <c r="B138" s="3" t="s">
        <v>140</v>
      </c>
      <c r="C138" s="4">
        <v>0</v>
      </c>
    </row>
    <row r="139" spans="1:3" ht="15" x14ac:dyDescent="0.2">
      <c r="A139" s="2" t="s">
        <v>45</v>
      </c>
      <c r="B139" s="3" t="s">
        <v>141</v>
      </c>
      <c r="C139" s="4">
        <v>78309.75</v>
      </c>
    </row>
    <row r="140" spans="1:3" ht="15" x14ac:dyDescent="0.2">
      <c r="A140" s="2" t="s">
        <v>45</v>
      </c>
      <c r="B140" s="3" t="s">
        <v>142</v>
      </c>
      <c r="C140" s="4">
        <v>0</v>
      </c>
    </row>
    <row r="141" spans="1:3" ht="15" x14ac:dyDescent="0.2">
      <c r="A141" s="2" t="s">
        <v>45</v>
      </c>
      <c r="B141" s="3" t="s">
        <v>143</v>
      </c>
      <c r="C141" s="4">
        <v>73396.8125</v>
      </c>
    </row>
    <row r="142" spans="1:3" ht="15" x14ac:dyDescent="0.2">
      <c r="A142" s="2" t="s">
        <v>45</v>
      </c>
      <c r="B142" s="3" t="s">
        <v>144</v>
      </c>
      <c r="C142" s="4">
        <v>185811.53125</v>
      </c>
    </row>
    <row r="143" spans="1:3" ht="15" x14ac:dyDescent="0.2">
      <c r="A143" s="2" t="s">
        <v>45</v>
      </c>
      <c r="B143" s="3" t="s">
        <v>145</v>
      </c>
      <c r="C143" s="4">
        <v>46030.3515625</v>
      </c>
    </row>
    <row r="144" spans="1:3" ht="15" x14ac:dyDescent="0.2">
      <c r="A144" s="2" t="s">
        <v>45</v>
      </c>
      <c r="B144" s="3" t="s">
        <v>146</v>
      </c>
      <c r="C144" s="4">
        <v>61381.87890625</v>
      </c>
    </row>
    <row r="145" spans="1:3" ht="15" x14ac:dyDescent="0.2">
      <c r="A145" s="2" t="s">
        <v>45</v>
      </c>
      <c r="B145" s="3" t="s">
        <v>147</v>
      </c>
      <c r="C145" s="4">
        <v>9945</v>
      </c>
    </row>
    <row r="146" spans="1:3" ht="15" x14ac:dyDescent="0.2">
      <c r="A146" s="2" t="s">
        <v>45</v>
      </c>
      <c r="B146" s="3" t="s">
        <v>148</v>
      </c>
      <c r="C146" s="4">
        <v>80238.953125</v>
      </c>
    </row>
    <row r="147" spans="1:3" ht="15" x14ac:dyDescent="0.2">
      <c r="A147" s="2" t="s">
        <v>45</v>
      </c>
      <c r="B147" s="3" t="s">
        <v>149</v>
      </c>
      <c r="C147" s="4">
        <v>102768.2578125</v>
      </c>
    </row>
    <row r="148" spans="1:3" ht="15" x14ac:dyDescent="0.2">
      <c r="A148" s="2" t="s">
        <v>45</v>
      </c>
      <c r="B148" s="3" t="s">
        <v>150</v>
      </c>
      <c r="C148" s="4">
        <v>10525.5</v>
      </c>
    </row>
    <row r="149" spans="1:3" ht="15" x14ac:dyDescent="0.2">
      <c r="A149" s="2" t="s">
        <v>45</v>
      </c>
      <c r="B149" s="3" t="s">
        <v>151</v>
      </c>
      <c r="C149" s="4">
        <v>88073</v>
      </c>
    </row>
    <row r="150" spans="1:3" ht="15" x14ac:dyDescent="0.2">
      <c r="A150" s="2" t="s">
        <v>45</v>
      </c>
      <c r="B150" s="3" t="s">
        <v>152</v>
      </c>
      <c r="C150" s="4">
        <v>93703.3515625</v>
      </c>
    </row>
    <row r="151" spans="1:3" ht="15" x14ac:dyDescent="0.2">
      <c r="A151" s="2" t="s">
        <v>45</v>
      </c>
      <c r="B151" s="3" t="s">
        <v>153</v>
      </c>
      <c r="C151" s="4">
        <v>27355.5</v>
      </c>
    </row>
    <row r="152" spans="1:3" ht="15" x14ac:dyDescent="0.2">
      <c r="A152" s="2" t="s">
        <v>45</v>
      </c>
      <c r="B152" s="3" t="s">
        <v>154</v>
      </c>
      <c r="C152" s="4">
        <v>52065</v>
      </c>
    </row>
    <row r="153" spans="1:3" ht="15" x14ac:dyDescent="0.2">
      <c r="A153" s="2" t="s">
        <v>45</v>
      </c>
      <c r="B153" s="3" t="s">
        <v>155</v>
      </c>
      <c r="C153" s="4">
        <v>0</v>
      </c>
    </row>
    <row r="154" spans="1:3" ht="15" x14ac:dyDescent="0.2">
      <c r="A154" s="2" t="s">
        <v>45</v>
      </c>
      <c r="B154" s="3" t="s">
        <v>156</v>
      </c>
      <c r="C154" s="4">
        <v>0</v>
      </c>
    </row>
    <row r="155" spans="1:3" ht="15" x14ac:dyDescent="0.2">
      <c r="A155" s="2" t="s">
        <v>45</v>
      </c>
      <c r="B155" s="3" t="s">
        <v>157</v>
      </c>
      <c r="C155" s="4">
        <v>105806.75</v>
      </c>
    </row>
    <row r="156" spans="1:3" ht="15" x14ac:dyDescent="0.2">
      <c r="A156" s="2" t="s">
        <v>45</v>
      </c>
      <c r="B156" s="3" t="s">
        <v>158</v>
      </c>
      <c r="C156" s="4">
        <v>0</v>
      </c>
    </row>
    <row r="157" spans="1:3" ht="15" x14ac:dyDescent="0.2">
      <c r="A157" s="2" t="s">
        <v>45</v>
      </c>
      <c r="B157" s="3" t="s">
        <v>159</v>
      </c>
      <c r="C157" s="4">
        <v>124418.5</v>
      </c>
    </row>
    <row r="158" spans="1:3" ht="15" x14ac:dyDescent="0.2">
      <c r="A158" s="2" t="s">
        <v>45</v>
      </c>
      <c r="B158" s="3" t="s">
        <v>160</v>
      </c>
      <c r="C158" s="4">
        <v>87054.4765625</v>
      </c>
    </row>
    <row r="159" spans="1:3" ht="15" x14ac:dyDescent="0.2">
      <c r="A159" s="2" t="s">
        <v>45</v>
      </c>
      <c r="B159" s="3" t="s">
        <v>161</v>
      </c>
      <c r="C159" s="4">
        <v>46627.87890625</v>
      </c>
    </row>
    <row r="160" spans="1:3" ht="15" x14ac:dyDescent="0.2">
      <c r="A160" s="2" t="s">
        <v>45</v>
      </c>
      <c r="B160" s="3" t="s">
        <v>162</v>
      </c>
      <c r="C160" s="4">
        <v>77725.5</v>
      </c>
    </row>
    <row r="161" spans="1:3" ht="15" x14ac:dyDescent="0.2">
      <c r="A161" s="2" t="s">
        <v>45</v>
      </c>
      <c r="B161" s="3" t="s">
        <v>163</v>
      </c>
      <c r="C161" s="4">
        <v>0</v>
      </c>
    </row>
    <row r="162" spans="1:3" ht="15" x14ac:dyDescent="0.2">
      <c r="A162" s="2" t="s">
        <v>45</v>
      </c>
      <c r="B162" s="3" t="s">
        <v>164</v>
      </c>
      <c r="C162" s="4">
        <v>97800.75</v>
      </c>
    </row>
    <row r="163" spans="1:3" ht="15" x14ac:dyDescent="0.2">
      <c r="A163" s="2" t="s">
        <v>45</v>
      </c>
      <c r="B163" s="3" t="s">
        <v>165</v>
      </c>
      <c r="C163" s="4">
        <v>9490.5</v>
      </c>
    </row>
    <row r="164" spans="1:3" ht="15" x14ac:dyDescent="0.2">
      <c r="A164" s="2" t="s">
        <v>45</v>
      </c>
      <c r="B164" s="3" t="s">
        <v>166</v>
      </c>
      <c r="C164" s="4">
        <v>79805.0078125</v>
      </c>
    </row>
    <row r="165" spans="1:3" ht="15" x14ac:dyDescent="0.2">
      <c r="A165" s="2" t="s">
        <v>45</v>
      </c>
      <c r="B165" s="3" t="s">
        <v>167</v>
      </c>
      <c r="C165" s="4">
        <v>0</v>
      </c>
    </row>
    <row r="166" spans="1:3" ht="15" x14ac:dyDescent="0.2">
      <c r="A166" s="2" t="s">
        <v>45</v>
      </c>
      <c r="B166" s="3" t="s">
        <v>168</v>
      </c>
      <c r="C166" s="4">
        <v>132365.703125</v>
      </c>
    </row>
    <row r="167" spans="1:3" ht="15" x14ac:dyDescent="0.2">
      <c r="A167" s="2" t="s">
        <v>169</v>
      </c>
      <c r="B167" s="3" t="s">
        <v>170</v>
      </c>
      <c r="C167" s="4">
        <v>769878.8125</v>
      </c>
    </row>
    <row r="168" spans="1:3" ht="15" x14ac:dyDescent="0.2">
      <c r="A168" s="2" t="s">
        <v>169</v>
      </c>
      <c r="B168" s="3" t="s">
        <v>171</v>
      </c>
      <c r="C168" s="4">
        <v>3720622.5</v>
      </c>
    </row>
    <row r="169" spans="1:3" ht="15" x14ac:dyDescent="0.2">
      <c r="A169" s="2" t="s">
        <v>169</v>
      </c>
      <c r="B169" s="3" t="s">
        <v>172</v>
      </c>
      <c r="C169" s="4">
        <v>597848.28125</v>
      </c>
    </row>
    <row r="170" spans="1:3" ht="15" x14ac:dyDescent="0.2">
      <c r="A170" s="2" t="s">
        <v>169</v>
      </c>
      <c r="B170" s="3" t="s">
        <v>173</v>
      </c>
      <c r="C170" s="4">
        <v>321844.125</v>
      </c>
    </row>
    <row r="171" spans="1:3" ht="15" x14ac:dyDescent="0.2">
      <c r="A171" s="2" t="s">
        <v>169</v>
      </c>
      <c r="B171" s="3" t="s">
        <v>174</v>
      </c>
      <c r="C171" s="4">
        <v>89929.5</v>
      </c>
    </row>
    <row r="172" spans="1:3" ht="15" x14ac:dyDescent="0.2">
      <c r="A172" s="2" t="s">
        <v>169</v>
      </c>
      <c r="B172" s="3" t="s">
        <v>175</v>
      </c>
      <c r="C172" s="4">
        <v>1971</v>
      </c>
    </row>
    <row r="173" spans="1:3" ht="15" x14ac:dyDescent="0.2">
      <c r="A173" s="2" t="s">
        <v>169</v>
      </c>
      <c r="B173" s="3" t="s">
        <v>176</v>
      </c>
      <c r="C173" s="4">
        <v>0</v>
      </c>
    </row>
    <row r="174" spans="1:3" ht="15" x14ac:dyDescent="0.2">
      <c r="A174" s="2" t="s">
        <v>169</v>
      </c>
      <c r="B174" s="3" t="s">
        <v>177</v>
      </c>
      <c r="C174" s="4">
        <v>141961.05859375</v>
      </c>
    </row>
    <row r="175" spans="1:3" ht="15" x14ac:dyDescent="0.2">
      <c r="A175" s="2" t="s">
        <v>169</v>
      </c>
      <c r="B175" s="3" t="s">
        <v>178</v>
      </c>
      <c r="C175" s="4">
        <v>116149.9765625</v>
      </c>
    </row>
    <row r="176" spans="1:3" ht="15" x14ac:dyDescent="0.2">
      <c r="A176" s="2" t="s">
        <v>169</v>
      </c>
      <c r="B176" s="3" t="s">
        <v>179</v>
      </c>
      <c r="C176" s="4">
        <v>1109.25</v>
      </c>
    </row>
    <row r="177" spans="1:3" ht="15" x14ac:dyDescent="0.2">
      <c r="A177" s="2" t="s">
        <v>169</v>
      </c>
      <c r="B177" s="3" t="s">
        <v>180</v>
      </c>
      <c r="C177" s="4">
        <v>91516.6171875</v>
      </c>
    </row>
    <row r="178" spans="1:3" ht="15" x14ac:dyDescent="0.2">
      <c r="A178" s="2" t="s">
        <v>169</v>
      </c>
      <c r="B178" s="3" t="s">
        <v>181</v>
      </c>
      <c r="C178" s="4">
        <v>54546</v>
      </c>
    </row>
    <row r="179" spans="1:3" ht="15" x14ac:dyDescent="0.2">
      <c r="A179" s="2" t="s">
        <v>169</v>
      </c>
      <c r="B179" s="3" t="s">
        <v>182</v>
      </c>
      <c r="C179" s="4">
        <v>191310.875</v>
      </c>
    </row>
    <row r="180" spans="1:3" ht="15" x14ac:dyDescent="0.2">
      <c r="A180" s="2" t="s">
        <v>169</v>
      </c>
      <c r="B180" s="3" t="s">
        <v>183</v>
      </c>
      <c r="C180" s="4">
        <v>173373.375</v>
      </c>
    </row>
    <row r="181" spans="1:3" ht="15" x14ac:dyDescent="0.2">
      <c r="A181" s="2" t="s">
        <v>169</v>
      </c>
      <c r="B181" s="3" t="s">
        <v>184</v>
      </c>
      <c r="C181" s="4">
        <v>60130.390625</v>
      </c>
    </row>
    <row r="182" spans="1:3" ht="15" x14ac:dyDescent="0.2">
      <c r="A182" s="2" t="s">
        <v>169</v>
      </c>
      <c r="B182" s="3" t="s">
        <v>185</v>
      </c>
      <c r="C182" s="4">
        <v>165663.0625</v>
      </c>
    </row>
    <row r="183" spans="1:3" ht="15" x14ac:dyDescent="0.2">
      <c r="A183" s="2" t="s">
        <v>169</v>
      </c>
      <c r="B183" s="3" t="s">
        <v>186</v>
      </c>
      <c r="C183" s="4">
        <v>76955.55078125</v>
      </c>
    </row>
    <row r="184" spans="1:3" ht="15" x14ac:dyDescent="0.2">
      <c r="A184" s="2" t="s">
        <v>169</v>
      </c>
      <c r="B184" s="3" t="s">
        <v>187</v>
      </c>
      <c r="C184" s="4">
        <v>105163.7265625</v>
      </c>
    </row>
    <row r="185" spans="1:3" ht="15" x14ac:dyDescent="0.2">
      <c r="A185" s="2" t="s">
        <v>169</v>
      </c>
      <c r="B185" s="3" t="s">
        <v>188</v>
      </c>
      <c r="C185" s="4">
        <v>169834.625</v>
      </c>
    </row>
    <row r="186" spans="1:3" ht="15" x14ac:dyDescent="0.2">
      <c r="A186" s="2" t="s">
        <v>169</v>
      </c>
      <c r="B186" s="3" t="s">
        <v>189</v>
      </c>
      <c r="C186" s="4">
        <v>75435.0078125</v>
      </c>
    </row>
    <row r="187" spans="1:3" ht="15" x14ac:dyDescent="0.2">
      <c r="A187" s="2" t="s">
        <v>169</v>
      </c>
      <c r="B187" s="3" t="s">
        <v>190</v>
      </c>
      <c r="C187" s="4">
        <v>88443.140625</v>
      </c>
    </row>
    <row r="188" spans="1:3" ht="15" x14ac:dyDescent="0.2">
      <c r="A188" s="2" t="s">
        <v>169</v>
      </c>
      <c r="B188" s="3" t="s">
        <v>191</v>
      </c>
      <c r="C188" s="4">
        <v>95255.2890625</v>
      </c>
    </row>
    <row r="189" spans="1:3" ht="15" x14ac:dyDescent="0.2">
      <c r="A189" s="2" t="s">
        <v>169</v>
      </c>
      <c r="B189" s="3" t="s">
        <v>192</v>
      </c>
      <c r="C189" s="4">
        <v>10482</v>
      </c>
    </row>
    <row r="190" spans="1:3" ht="15" x14ac:dyDescent="0.2">
      <c r="A190" s="2" t="s">
        <v>169</v>
      </c>
      <c r="B190" s="3" t="s">
        <v>193</v>
      </c>
      <c r="C190" s="4">
        <v>178463.75</v>
      </c>
    </row>
    <row r="191" spans="1:3" ht="15" x14ac:dyDescent="0.2">
      <c r="A191" s="2" t="s">
        <v>169</v>
      </c>
      <c r="B191" s="3" t="s">
        <v>194</v>
      </c>
      <c r="C191" s="4">
        <v>152394.546875</v>
      </c>
    </row>
    <row r="192" spans="1:3" ht="15" x14ac:dyDescent="0.2">
      <c r="A192" s="2" t="s">
        <v>169</v>
      </c>
      <c r="B192" s="3" t="s">
        <v>195</v>
      </c>
      <c r="C192" s="4">
        <v>24168</v>
      </c>
    </row>
    <row r="193" spans="1:3" ht="15" x14ac:dyDescent="0.2">
      <c r="A193" s="2" t="s">
        <v>169</v>
      </c>
      <c r="B193" s="3" t="s">
        <v>196</v>
      </c>
      <c r="C193" s="4">
        <v>7458</v>
      </c>
    </row>
    <row r="194" spans="1:3" ht="15" x14ac:dyDescent="0.2">
      <c r="A194" s="2" t="s">
        <v>169</v>
      </c>
      <c r="B194" s="3" t="s">
        <v>197</v>
      </c>
      <c r="C194" s="4">
        <v>46835.83984375</v>
      </c>
    </row>
    <row r="195" spans="1:3" ht="15" x14ac:dyDescent="0.2">
      <c r="A195" s="2" t="s">
        <v>169</v>
      </c>
      <c r="B195" s="3" t="s">
        <v>198</v>
      </c>
      <c r="C195" s="4">
        <v>0</v>
      </c>
    </row>
    <row r="196" spans="1:3" ht="15" x14ac:dyDescent="0.2">
      <c r="A196" s="2" t="s">
        <v>199</v>
      </c>
      <c r="B196" s="3" t="s">
        <v>200</v>
      </c>
      <c r="C196" s="4">
        <v>707076</v>
      </c>
    </row>
    <row r="197" spans="1:3" ht="15" x14ac:dyDescent="0.2">
      <c r="A197" s="2" t="s">
        <v>199</v>
      </c>
      <c r="B197" s="3" t="s">
        <v>201</v>
      </c>
      <c r="C197" s="4">
        <v>704386.5625</v>
      </c>
    </row>
    <row r="198" spans="1:3" ht="15" x14ac:dyDescent="0.2">
      <c r="A198" s="2" t="s">
        <v>199</v>
      </c>
      <c r="B198" s="3" t="s">
        <v>202</v>
      </c>
      <c r="C198" s="4">
        <v>95368.3671875</v>
      </c>
    </row>
    <row r="199" spans="1:3" ht="15" x14ac:dyDescent="0.2">
      <c r="A199" s="2" t="s">
        <v>199</v>
      </c>
      <c r="B199" s="3" t="s">
        <v>203</v>
      </c>
      <c r="C199" s="4">
        <v>202755.125</v>
      </c>
    </row>
    <row r="200" spans="1:3" ht="15" x14ac:dyDescent="0.2">
      <c r="A200" s="2" t="s">
        <v>199</v>
      </c>
      <c r="B200" s="3" t="s">
        <v>204</v>
      </c>
      <c r="C200" s="4">
        <v>814679.1875</v>
      </c>
    </row>
    <row r="201" spans="1:3" ht="15" x14ac:dyDescent="0.2">
      <c r="A201" s="2" t="s">
        <v>199</v>
      </c>
      <c r="B201" s="3" t="s">
        <v>205</v>
      </c>
      <c r="C201" s="4">
        <v>111837.46875</v>
      </c>
    </row>
    <row r="202" spans="1:3" ht="15" x14ac:dyDescent="0.2">
      <c r="A202" s="2" t="s">
        <v>199</v>
      </c>
      <c r="B202" s="3" t="s">
        <v>206</v>
      </c>
      <c r="C202" s="4">
        <v>534301.96875</v>
      </c>
    </row>
    <row r="203" spans="1:3" ht="15" x14ac:dyDescent="0.2">
      <c r="A203" s="2" t="s">
        <v>199</v>
      </c>
      <c r="B203" s="3" t="s">
        <v>207</v>
      </c>
      <c r="C203" s="4">
        <v>878382.125</v>
      </c>
    </row>
    <row r="204" spans="1:3" ht="15" x14ac:dyDescent="0.2">
      <c r="A204" s="2" t="s">
        <v>199</v>
      </c>
      <c r="B204" s="3" t="s">
        <v>208</v>
      </c>
      <c r="C204" s="4">
        <v>413241.03125</v>
      </c>
    </row>
    <row r="205" spans="1:3" ht="15" x14ac:dyDescent="0.2">
      <c r="A205" s="2" t="s">
        <v>199</v>
      </c>
      <c r="B205" s="3" t="s">
        <v>209</v>
      </c>
      <c r="C205" s="4">
        <v>424631.84375</v>
      </c>
    </row>
    <row r="206" spans="1:3" ht="15" x14ac:dyDescent="0.2">
      <c r="A206" s="2" t="s">
        <v>199</v>
      </c>
      <c r="B206" s="3" t="s">
        <v>210</v>
      </c>
      <c r="C206" s="4">
        <v>406991.34375</v>
      </c>
    </row>
    <row r="207" spans="1:3" ht="15" x14ac:dyDescent="0.2">
      <c r="A207" s="2" t="s">
        <v>199</v>
      </c>
      <c r="B207" s="3" t="s">
        <v>211</v>
      </c>
      <c r="C207" s="4">
        <v>300032.703125</v>
      </c>
    </row>
    <row r="208" spans="1:3" ht="15" x14ac:dyDescent="0.2">
      <c r="A208" s="2" t="s">
        <v>199</v>
      </c>
      <c r="B208" s="3" t="s">
        <v>212</v>
      </c>
      <c r="C208" s="4">
        <v>212046.65625</v>
      </c>
    </row>
    <row r="209" spans="1:3" ht="15" x14ac:dyDescent="0.2">
      <c r="A209" s="2" t="s">
        <v>199</v>
      </c>
      <c r="B209" s="3" t="s">
        <v>213</v>
      </c>
      <c r="C209" s="4">
        <v>1078411.625</v>
      </c>
    </row>
    <row r="210" spans="1:3" ht="15" x14ac:dyDescent="0.2">
      <c r="A210" s="2" t="s">
        <v>199</v>
      </c>
      <c r="B210" s="3" t="s">
        <v>214</v>
      </c>
      <c r="C210" s="4">
        <v>75898.6484375</v>
      </c>
    </row>
    <row r="211" spans="1:3" ht="15" x14ac:dyDescent="0.2">
      <c r="A211" s="2" t="s">
        <v>199</v>
      </c>
      <c r="B211" s="3" t="s">
        <v>215</v>
      </c>
      <c r="C211" s="4">
        <v>9581.25</v>
      </c>
    </row>
    <row r="212" spans="1:3" ht="15" x14ac:dyDescent="0.2">
      <c r="A212" s="2" t="s">
        <v>199</v>
      </c>
      <c r="B212" s="3" t="s">
        <v>216</v>
      </c>
      <c r="C212" s="4">
        <v>24936.310546875</v>
      </c>
    </row>
    <row r="213" spans="1:3" ht="15" x14ac:dyDescent="0.2">
      <c r="A213" s="2" t="s">
        <v>199</v>
      </c>
      <c r="B213" s="3" t="s">
        <v>217</v>
      </c>
      <c r="C213" s="4">
        <v>38026.5</v>
      </c>
    </row>
    <row r="214" spans="1:3" ht="15" x14ac:dyDescent="0.2">
      <c r="A214" s="2" t="s">
        <v>199</v>
      </c>
      <c r="B214" s="3" t="s">
        <v>218</v>
      </c>
      <c r="C214" s="4">
        <v>23874.55078125</v>
      </c>
    </row>
    <row r="215" spans="1:3" ht="15" x14ac:dyDescent="0.2">
      <c r="A215" s="2" t="s">
        <v>199</v>
      </c>
      <c r="B215" s="3" t="s">
        <v>219</v>
      </c>
      <c r="C215" s="4">
        <v>74298.23046875</v>
      </c>
    </row>
    <row r="216" spans="1:3" ht="15" x14ac:dyDescent="0.2">
      <c r="A216" s="2" t="s">
        <v>199</v>
      </c>
      <c r="B216" s="3" t="s">
        <v>220</v>
      </c>
      <c r="C216" s="4">
        <v>0</v>
      </c>
    </row>
    <row r="217" spans="1:3" ht="15" x14ac:dyDescent="0.2">
      <c r="A217" s="2" t="s">
        <v>199</v>
      </c>
      <c r="B217" s="3" t="s">
        <v>221</v>
      </c>
      <c r="C217" s="4">
        <v>5600.129997253418</v>
      </c>
    </row>
    <row r="218" spans="1:3" ht="15" x14ac:dyDescent="0.2">
      <c r="A218" s="2" t="s">
        <v>199</v>
      </c>
      <c r="B218" s="3" t="s">
        <v>222</v>
      </c>
      <c r="C218" s="4">
        <v>88962.453125</v>
      </c>
    </row>
    <row r="219" spans="1:3" ht="15" x14ac:dyDescent="0.2">
      <c r="A219" s="2" t="s">
        <v>199</v>
      </c>
      <c r="B219" s="3" t="s">
        <v>223</v>
      </c>
      <c r="C219" s="4">
        <v>68031.5</v>
      </c>
    </row>
    <row r="220" spans="1:3" ht="15" x14ac:dyDescent="0.2">
      <c r="A220" s="2" t="s">
        <v>199</v>
      </c>
      <c r="B220" s="3" t="s">
        <v>224</v>
      </c>
      <c r="C220" s="4">
        <v>45970.05859375</v>
      </c>
    </row>
    <row r="221" spans="1:3" ht="15" x14ac:dyDescent="0.2">
      <c r="A221" s="2" t="s">
        <v>199</v>
      </c>
      <c r="B221" s="3" t="s">
        <v>225</v>
      </c>
      <c r="C221" s="4">
        <v>72002.25</v>
      </c>
    </row>
    <row r="222" spans="1:3" ht="15" x14ac:dyDescent="0.2">
      <c r="A222" s="2" t="s">
        <v>199</v>
      </c>
      <c r="B222" s="3" t="s">
        <v>226</v>
      </c>
      <c r="C222" s="4">
        <v>4270.5</v>
      </c>
    </row>
    <row r="223" spans="1:3" ht="15" x14ac:dyDescent="0.2">
      <c r="A223" s="2" t="s">
        <v>199</v>
      </c>
      <c r="B223" s="3" t="s">
        <v>227</v>
      </c>
      <c r="C223" s="4">
        <v>0</v>
      </c>
    </row>
    <row r="224" spans="1:3" ht="15" x14ac:dyDescent="0.2">
      <c r="A224" s="2" t="s">
        <v>199</v>
      </c>
      <c r="B224" s="3" t="s">
        <v>228</v>
      </c>
      <c r="C224" s="4">
        <v>29040.75</v>
      </c>
    </row>
    <row r="225" spans="1:3" ht="15" x14ac:dyDescent="0.2">
      <c r="A225" s="2" t="s">
        <v>199</v>
      </c>
      <c r="B225" s="3" t="s">
        <v>229</v>
      </c>
      <c r="C225" s="4">
        <v>71543.25</v>
      </c>
    </row>
    <row r="226" spans="1:3" ht="15" x14ac:dyDescent="0.2">
      <c r="A226" s="2" t="s">
        <v>199</v>
      </c>
      <c r="B226" s="3" t="s">
        <v>230</v>
      </c>
      <c r="C226" s="4">
        <v>0</v>
      </c>
    </row>
    <row r="227" spans="1:3" ht="15" x14ac:dyDescent="0.2">
      <c r="A227" s="2" t="s">
        <v>199</v>
      </c>
      <c r="B227" s="3" t="s">
        <v>231</v>
      </c>
      <c r="C227" s="4">
        <v>76324.9765625</v>
      </c>
    </row>
    <row r="228" spans="1:3" ht="15" x14ac:dyDescent="0.2">
      <c r="A228" s="2" t="s">
        <v>199</v>
      </c>
      <c r="B228" s="3" t="s">
        <v>232</v>
      </c>
      <c r="C228" s="4">
        <v>23198.470703125</v>
      </c>
    </row>
    <row r="229" spans="1:3" ht="15" x14ac:dyDescent="0.2">
      <c r="A229" s="2" t="s">
        <v>199</v>
      </c>
      <c r="B229" s="3" t="s">
        <v>233</v>
      </c>
      <c r="C229" s="4">
        <v>75806.8828125</v>
      </c>
    </row>
    <row r="230" spans="1:3" ht="15" x14ac:dyDescent="0.2">
      <c r="A230" s="2" t="s">
        <v>199</v>
      </c>
      <c r="B230" s="3" t="s">
        <v>234</v>
      </c>
      <c r="C230" s="4">
        <v>33544.310546875</v>
      </c>
    </row>
    <row r="231" spans="1:3" ht="15" x14ac:dyDescent="0.2">
      <c r="A231" s="2" t="s">
        <v>199</v>
      </c>
      <c r="B231" s="3" t="s">
        <v>235</v>
      </c>
      <c r="C231" s="4">
        <v>119463.296875</v>
      </c>
    </row>
    <row r="232" spans="1:3" ht="15" x14ac:dyDescent="0.2">
      <c r="A232" s="2" t="s">
        <v>199</v>
      </c>
      <c r="B232" s="3" t="s">
        <v>236</v>
      </c>
      <c r="C232" s="4">
        <v>97844.578125</v>
      </c>
    </row>
    <row r="233" spans="1:3" ht="15" x14ac:dyDescent="0.2">
      <c r="A233" s="2" t="s">
        <v>199</v>
      </c>
      <c r="B233" s="3" t="s">
        <v>237</v>
      </c>
      <c r="C233" s="4">
        <v>0</v>
      </c>
    </row>
    <row r="234" spans="1:3" ht="15" x14ac:dyDescent="0.2">
      <c r="A234" s="2" t="s">
        <v>199</v>
      </c>
      <c r="B234" s="3" t="s">
        <v>238</v>
      </c>
      <c r="C234" s="4">
        <v>0</v>
      </c>
    </row>
    <row r="235" spans="1:3" ht="15" x14ac:dyDescent="0.2">
      <c r="A235" s="2" t="s">
        <v>199</v>
      </c>
      <c r="B235" s="3" t="s">
        <v>239</v>
      </c>
      <c r="C235" s="4">
        <v>379123.3125</v>
      </c>
    </row>
    <row r="236" spans="1:3" ht="15" x14ac:dyDescent="0.2">
      <c r="A236" s="2" t="s">
        <v>199</v>
      </c>
      <c r="B236" s="3" t="s">
        <v>240</v>
      </c>
      <c r="C236" s="4">
        <v>0</v>
      </c>
    </row>
    <row r="237" spans="1:3" ht="15" x14ac:dyDescent="0.2">
      <c r="A237" s="2" t="s">
        <v>199</v>
      </c>
      <c r="B237" s="3" t="s">
        <v>241</v>
      </c>
      <c r="C237" s="4">
        <v>0</v>
      </c>
    </row>
    <row r="238" spans="1:3" ht="15" x14ac:dyDescent="0.2">
      <c r="A238" s="2" t="s">
        <v>199</v>
      </c>
      <c r="B238" s="3" t="s">
        <v>242</v>
      </c>
      <c r="C238" s="4">
        <v>1500</v>
      </c>
    </row>
    <row r="239" spans="1:3" ht="15" x14ac:dyDescent="0.2">
      <c r="A239" s="2" t="s">
        <v>199</v>
      </c>
      <c r="B239" s="3" t="s">
        <v>243</v>
      </c>
      <c r="C239" s="4">
        <v>42606.078125</v>
      </c>
    </row>
    <row r="240" spans="1:3" ht="15" x14ac:dyDescent="0.2">
      <c r="A240" s="2" t="s">
        <v>199</v>
      </c>
      <c r="B240" s="3" t="s">
        <v>244</v>
      </c>
      <c r="C240" s="4">
        <v>3195</v>
      </c>
    </row>
    <row r="241" spans="1:3" ht="15" x14ac:dyDescent="0.2">
      <c r="A241" s="2" t="s">
        <v>199</v>
      </c>
      <c r="B241" s="3" t="s">
        <v>245</v>
      </c>
      <c r="C241" s="4">
        <v>81776.25</v>
      </c>
    </row>
    <row r="242" spans="1:3" ht="15" x14ac:dyDescent="0.2">
      <c r="A242" s="2" t="s">
        <v>199</v>
      </c>
      <c r="B242" s="3" t="s">
        <v>246</v>
      </c>
      <c r="C242" s="4">
        <v>75773.953125</v>
      </c>
    </row>
    <row r="243" spans="1:3" ht="15" x14ac:dyDescent="0.2">
      <c r="A243" s="2" t="s">
        <v>199</v>
      </c>
      <c r="B243" s="3" t="s">
        <v>247</v>
      </c>
      <c r="C243" s="4">
        <v>73547.25</v>
      </c>
    </row>
    <row r="244" spans="1:3" ht="15" x14ac:dyDescent="0.2">
      <c r="A244" s="2" t="s">
        <v>199</v>
      </c>
      <c r="B244" s="3" t="s">
        <v>248</v>
      </c>
      <c r="C244" s="4">
        <v>0</v>
      </c>
    </row>
    <row r="245" spans="1:3" ht="15" x14ac:dyDescent="0.2">
      <c r="A245" s="2" t="s">
        <v>199</v>
      </c>
      <c r="B245" s="3" t="s">
        <v>249</v>
      </c>
      <c r="C245" s="4">
        <v>210843.421875</v>
      </c>
    </row>
    <row r="246" spans="1:3" ht="15" x14ac:dyDescent="0.2">
      <c r="A246" s="2" t="s">
        <v>199</v>
      </c>
      <c r="B246" s="3" t="s">
        <v>250</v>
      </c>
      <c r="C246" s="4">
        <v>3007.5</v>
      </c>
    </row>
    <row r="247" spans="1:3" ht="15" x14ac:dyDescent="0.2">
      <c r="A247" s="2" t="s">
        <v>199</v>
      </c>
      <c r="B247" s="3" t="s">
        <v>251</v>
      </c>
      <c r="C247" s="4">
        <v>4927.5</v>
      </c>
    </row>
    <row r="248" spans="1:3" ht="15" x14ac:dyDescent="0.2">
      <c r="A248" s="2" t="s">
        <v>199</v>
      </c>
      <c r="B248" s="3" t="s">
        <v>252</v>
      </c>
      <c r="C248" s="4">
        <v>10816.5</v>
      </c>
    </row>
    <row r="249" spans="1:3" ht="15" x14ac:dyDescent="0.2">
      <c r="A249" s="2" t="s">
        <v>199</v>
      </c>
      <c r="B249" s="3" t="s">
        <v>253</v>
      </c>
      <c r="C249" s="4">
        <v>0</v>
      </c>
    </row>
    <row r="250" spans="1:3" ht="15" x14ac:dyDescent="0.2">
      <c r="A250" s="2" t="s">
        <v>199</v>
      </c>
      <c r="B250" s="3" t="s">
        <v>254</v>
      </c>
      <c r="C250" s="4">
        <v>63066.19140625</v>
      </c>
    </row>
    <row r="251" spans="1:3" ht="15" x14ac:dyDescent="0.2">
      <c r="A251" s="2" t="s">
        <v>199</v>
      </c>
      <c r="B251" s="3" t="s">
        <v>255</v>
      </c>
      <c r="C251" s="4">
        <v>105015.7109375</v>
      </c>
    </row>
    <row r="252" spans="1:3" ht="15" x14ac:dyDescent="0.2">
      <c r="A252" s="2" t="s">
        <v>199</v>
      </c>
      <c r="B252" s="3" t="s">
        <v>256</v>
      </c>
      <c r="C252" s="4">
        <v>124757.546875</v>
      </c>
    </row>
    <row r="253" spans="1:3" ht="15" x14ac:dyDescent="0.2">
      <c r="A253" s="2" t="s">
        <v>199</v>
      </c>
      <c r="B253" s="3" t="s">
        <v>257</v>
      </c>
      <c r="C253" s="4">
        <v>72996.1796875</v>
      </c>
    </row>
    <row r="254" spans="1:3" ht="15" x14ac:dyDescent="0.2">
      <c r="A254" s="2" t="s">
        <v>199</v>
      </c>
      <c r="B254" s="3" t="s">
        <v>258</v>
      </c>
      <c r="C254" s="4">
        <v>1149.75</v>
      </c>
    </row>
    <row r="255" spans="1:3" ht="15" x14ac:dyDescent="0.2">
      <c r="A255" s="2" t="s">
        <v>199</v>
      </c>
      <c r="B255" s="3" t="s">
        <v>259</v>
      </c>
      <c r="C255" s="4">
        <v>6798.75</v>
      </c>
    </row>
    <row r="256" spans="1:3" ht="15" x14ac:dyDescent="0.2">
      <c r="A256" s="2" t="s">
        <v>199</v>
      </c>
      <c r="B256" s="3" t="s">
        <v>260</v>
      </c>
      <c r="C256" s="4">
        <v>75540.140625</v>
      </c>
    </row>
    <row r="257" spans="1:3" ht="15" x14ac:dyDescent="0.2">
      <c r="A257" s="2" t="s">
        <v>199</v>
      </c>
      <c r="B257" s="3" t="s">
        <v>261</v>
      </c>
      <c r="C257" s="4">
        <v>9290.030029296875</v>
      </c>
    </row>
    <row r="258" spans="1:3" ht="15" x14ac:dyDescent="0.2">
      <c r="A258" s="2" t="s">
        <v>199</v>
      </c>
      <c r="B258" s="3" t="s">
        <v>262</v>
      </c>
      <c r="C258" s="4">
        <v>76352.2578125</v>
      </c>
    </row>
    <row r="259" spans="1:3" ht="15" x14ac:dyDescent="0.2">
      <c r="A259" s="2" t="s">
        <v>199</v>
      </c>
      <c r="B259" s="3" t="s">
        <v>263</v>
      </c>
      <c r="C259" s="4">
        <v>168595.484375</v>
      </c>
    </row>
    <row r="260" spans="1:3" ht="15" x14ac:dyDescent="0.2">
      <c r="A260" s="2" t="s">
        <v>199</v>
      </c>
      <c r="B260" s="3" t="s">
        <v>264</v>
      </c>
      <c r="C260" s="4">
        <v>0</v>
      </c>
    </row>
    <row r="261" spans="1:3" ht="15" x14ac:dyDescent="0.2">
      <c r="A261" s="2" t="s">
        <v>199</v>
      </c>
      <c r="B261" s="3" t="s">
        <v>265</v>
      </c>
      <c r="C261" s="4">
        <v>90454.8203125</v>
      </c>
    </row>
    <row r="262" spans="1:3" ht="15" x14ac:dyDescent="0.2">
      <c r="A262" s="2" t="s">
        <v>199</v>
      </c>
      <c r="B262" s="3" t="s">
        <v>266</v>
      </c>
      <c r="C262" s="4">
        <v>415006.75</v>
      </c>
    </row>
    <row r="263" spans="1:3" ht="15" x14ac:dyDescent="0.2">
      <c r="A263" s="2" t="s">
        <v>199</v>
      </c>
      <c r="B263" s="3" t="s">
        <v>267</v>
      </c>
      <c r="C263" s="4">
        <v>81185.8828125</v>
      </c>
    </row>
    <row r="264" spans="1:3" ht="15" x14ac:dyDescent="0.2">
      <c r="A264" s="2" t="s">
        <v>199</v>
      </c>
      <c r="B264" s="3" t="s">
        <v>268</v>
      </c>
      <c r="C264" s="4">
        <v>0</v>
      </c>
    </row>
    <row r="265" spans="1:3" ht="15" x14ac:dyDescent="0.2">
      <c r="A265" s="2" t="s">
        <v>199</v>
      </c>
      <c r="B265" s="3" t="s">
        <v>269</v>
      </c>
      <c r="C265" s="4">
        <v>33945</v>
      </c>
    </row>
    <row r="266" spans="1:3" ht="15" x14ac:dyDescent="0.2">
      <c r="A266" s="2" t="s">
        <v>199</v>
      </c>
      <c r="B266" s="3" t="s">
        <v>270</v>
      </c>
      <c r="C266" s="4">
        <v>68550.62890625</v>
      </c>
    </row>
    <row r="267" spans="1:3" ht="15" x14ac:dyDescent="0.2">
      <c r="A267" s="2" t="s">
        <v>199</v>
      </c>
      <c r="B267" s="3" t="s">
        <v>271</v>
      </c>
      <c r="C267" s="4">
        <v>211093.203125</v>
      </c>
    </row>
    <row r="268" spans="1:3" ht="15" x14ac:dyDescent="0.2">
      <c r="A268" s="2" t="s">
        <v>199</v>
      </c>
      <c r="B268" s="3" t="s">
        <v>272</v>
      </c>
      <c r="C268" s="4">
        <v>77391.890625</v>
      </c>
    </row>
    <row r="269" spans="1:3" ht="15" x14ac:dyDescent="0.2">
      <c r="A269" s="2" t="s">
        <v>199</v>
      </c>
      <c r="B269" s="3" t="s">
        <v>273</v>
      </c>
      <c r="C269" s="4">
        <v>16104.080078125</v>
      </c>
    </row>
    <row r="270" spans="1:3" ht="15" x14ac:dyDescent="0.2">
      <c r="A270" s="5"/>
      <c r="B270" s="5"/>
      <c r="C270" s="29">
        <f>SUM(C11:C269)</f>
        <v>31225495.71471405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pageMargins left="0.25" right="0.25" top="1.5" bottom="0.5" header="0.3" footer="0.3"/>
  <pageSetup paperSize="9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A7" sqref="A7"/>
    </sheetView>
  </sheetViews>
  <sheetFormatPr defaultRowHeight="12.75" x14ac:dyDescent="0.2"/>
  <cols>
    <col min="1" max="1" width="20.28515625" bestFit="1" customWidth="1"/>
    <col min="2" max="2" width="14" bestFit="1" customWidth="1"/>
  </cols>
  <sheetData>
    <row r="1" spans="1:2" x14ac:dyDescent="0.2">
      <c r="A1" t="s">
        <v>436</v>
      </c>
    </row>
    <row r="2" spans="1:2" x14ac:dyDescent="0.2">
      <c r="A2" s="31" t="s">
        <v>441</v>
      </c>
      <c r="B2" s="30"/>
    </row>
    <row r="3" spans="1:2" x14ac:dyDescent="0.2">
      <c r="A3" s="30" t="s">
        <v>437</v>
      </c>
      <c r="B3" s="30">
        <f>SUM(B6:B8)</f>
        <v>71942765.734714061</v>
      </c>
    </row>
    <row r="4" spans="1:2" x14ac:dyDescent="0.2">
      <c r="A4" s="30"/>
      <c r="B4" s="30"/>
    </row>
    <row r="5" spans="1:2" x14ac:dyDescent="0.2">
      <c r="A5" s="31" t="s">
        <v>442</v>
      </c>
      <c r="B5" s="30"/>
    </row>
    <row r="6" spans="1:2" x14ac:dyDescent="0.2">
      <c r="A6" s="30" t="s">
        <v>438</v>
      </c>
      <c r="B6" s="30">
        <f>'תקצוב רשויות'!C270</f>
        <v>31225495.71471405</v>
      </c>
    </row>
    <row r="7" spans="1:2" x14ac:dyDescent="0.2">
      <c r="A7" s="30" t="s">
        <v>439</v>
      </c>
      <c r="B7" s="30">
        <f>פרוייקטים!J74+פרוייקטים!I74</f>
        <v>36945350.020000003</v>
      </c>
    </row>
    <row r="8" spans="1:2" x14ac:dyDescent="0.2">
      <c r="A8" s="30" t="s">
        <v>440</v>
      </c>
      <c r="B8" s="30">
        <v>3771920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rightToLeft="1" topLeftCell="A10" workbookViewId="0">
      <pane xSplit="8" ySplit="3" topLeftCell="I64" activePane="bottomRight" state="frozen"/>
      <selection activeCell="A10" sqref="A10"/>
      <selection pane="topRight" activeCell="I10" sqref="I10"/>
      <selection pane="bottomLeft" activeCell="A13" sqref="A13"/>
      <selection pane="bottomRight" activeCell="I74" sqref="I74:J74"/>
    </sheetView>
  </sheetViews>
  <sheetFormatPr defaultRowHeight="12.75" x14ac:dyDescent="0.2"/>
  <cols>
    <col min="1" max="1" width="14.85546875" style="14" bestFit="1" customWidth="1"/>
    <col min="2" max="2" width="19.85546875" style="14" bestFit="1" customWidth="1"/>
    <col min="3" max="3" width="12.7109375" style="14" hidden="1" customWidth="1"/>
    <col min="4" max="4" width="48.28515625" style="14" bestFit="1" customWidth="1"/>
    <col min="5" max="5" width="12.7109375" style="14" hidden="1" customWidth="1"/>
    <col min="6" max="6" width="10.7109375" style="14" hidden="1" customWidth="1"/>
    <col min="7" max="7" width="31.7109375" style="14" bestFit="1" customWidth="1"/>
    <col min="8" max="8" width="9.140625" style="14"/>
    <col min="9" max="10" width="12.7109375" style="14" bestFit="1" customWidth="1"/>
    <col min="11" max="16384" width="9.140625" style="14"/>
  </cols>
  <sheetData>
    <row r="1" spans="1:21" ht="18" x14ac:dyDescent="0.2">
      <c r="A1" s="9" t="s">
        <v>274</v>
      </c>
      <c r="B1" s="10"/>
      <c r="C1" s="11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8" x14ac:dyDescent="0.2">
      <c r="A2" s="15" t="s">
        <v>275</v>
      </c>
      <c r="B2" s="16" t="s">
        <v>276</v>
      </c>
      <c r="C2" s="17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8" x14ac:dyDescent="0.2">
      <c r="A4" s="18" t="s">
        <v>277</v>
      </c>
      <c r="B4" s="18"/>
      <c r="C4" s="13"/>
      <c r="D4" s="28" t="s">
        <v>278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x14ac:dyDescent="0.2">
      <c r="A5" s="15" t="s">
        <v>279</v>
      </c>
      <c r="B5" s="16" t="s">
        <v>280</v>
      </c>
      <c r="C5" s="13"/>
      <c r="D5" s="15" t="s">
        <v>281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x14ac:dyDescent="0.2">
      <c r="A6" s="15" t="s">
        <v>283</v>
      </c>
      <c r="B6" s="16" t="s">
        <v>282</v>
      </c>
      <c r="C6" s="13"/>
      <c r="D6" s="15" t="s">
        <v>284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x14ac:dyDescent="0.2">
      <c r="A7" s="15" t="s">
        <v>285</v>
      </c>
      <c r="B7" s="16" t="s">
        <v>286</v>
      </c>
      <c r="C7" s="13"/>
      <c r="D7" s="15" t="s">
        <v>287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x14ac:dyDescent="0.2">
      <c r="A8" s="15" t="s">
        <v>288</v>
      </c>
      <c r="B8" s="16" t="s">
        <v>289</v>
      </c>
      <c r="C8" s="13"/>
      <c r="D8" s="15" t="s">
        <v>290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x14ac:dyDescent="0.2">
      <c r="A9" s="15" t="s">
        <v>291</v>
      </c>
      <c r="B9" s="16" t="s">
        <v>292</v>
      </c>
      <c r="C9" s="13"/>
      <c r="D9" s="15" t="s">
        <v>293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x14ac:dyDescent="0.2">
      <c r="A10" s="15" t="s">
        <v>294</v>
      </c>
      <c r="B10" s="16" t="s">
        <v>282</v>
      </c>
      <c r="C10" s="13"/>
      <c r="D10" s="15" t="s">
        <v>295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x14ac:dyDescent="0.2">
      <c r="A11" s="13"/>
      <c r="B11" s="13"/>
      <c r="C11" s="19"/>
      <c r="D11" s="13"/>
      <c r="E11" s="19"/>
      <c r="F11" s="19"/>
      <c r="G11" s="19"/>
      <c r="H11" s="20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63.75" x14ac:dyDescent="0.2">
      <c r="A12" s="26" t="s">
        <v>291</v>
      </c>
      <c r="B12" s="26" t="s">
        <v>296</v>
      </c>
      <c r="C12" s="26" t="s">
        <v>297</v>
      </c>
      <c r="D12" s="26" t="s">
        <v>298</v>
      </c>
      <c r="E12" s="26" t="s">
        <v>299</v>
      </c>
      <c r="F12" s="26" t="s">
        <v>300</v>
      </c>
      <c r="G12" s="26" t="s">
        <v>300</v>
      </c>
      <c r="H12" s="26" t="s">
        <v>301</v>
      </c>
      <c r="I12" s="27" t="s">
        <v>302</v>
      </c>
      <c r="J12" s="27" t="s">
        <v>303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x14ac:dyDescent="0.2">
      <c r="A13" s="21" t="s">
        <v>292</v>
      </c>
      <c r="B13" s="21" t="s">
        <v>304</v>
      </c>
      <c r="C13" s="21" t="s">
        <v>305</v>
      </c>
      <c r="D13" s="21" t="s">
        <v>306</v>
      </c>
      <c r="E13" s="21" t="s">
        <v>307</v>
      </c>
      <c r="F13" s="21" t="s">
        <v>308</v>
      </c>
      <c r="G13" s="21" t="s">
        <v>309</v>
      </c>
      <c r="H13" s="21" t="s">
        <v>311</v>
      </c>
      <c r="I13" s="23">
        <v>0</v>
      </c>
      <c r="J13" s="23">
        <v>0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x14ac:dyDescent="0.2">
      <c r="A14" s="21" t="s">
        <v>292</v>
      </c>
      <c r="B14" s="21" t="s">
        <v>304</v>
      </c>
      <c r="C14" s="21" t="s">
        <v>312</v>
      </c>
      <c r="D14" s="21" t="s">
        <v>313</v>
      </c>
      <c r="E14" s="21" t="s">
        <v>314</v>
      </c>
      <c r="F14" s="21" t="s">
        <v>315</v>
      </c>
      <c r="G14" s="21" t="s">
        <v>316</v>
      </c>
      <c r="H14" s="21" t="s">
        <v>317</v>
      </c>
      <c r="I14" s="23">
        <v>0</v>
      </c>
      <c r="J14" s="23">
        <v>0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x14ac:dyDescent="0.2">
      <c r="A15" s="21" t="s">
        <v>292</v>
      </c>
      <c r="B15" s="21" t="s">
        <v>304</v>
      </c>
      <c r="C15" s="21" t="s">
        <v>318</v>
      </c>
      <c r="D15" s="21" t="s">
        <v>319</v>
      </c>
      <c r="E15" s="21" t="s">
        <v>320</v>
      </c>
      <c r="F15" s="21" t="s">
        <v>321</v>
      </c>
      <c r="G15" s="21" t="s">
        <v>322</v>
      </c>
      <c r="H15" s="21" t="s">
        <v>317</v>
      </c>
      <c r="I15" s="23">
        <v>0</v>
      </c>
      <c r="J15" s="23">
        <v>0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x14ac:dyDescent="0.2">
      <c r="A16" s="21" t="s">
        <v>292</v>
      </c>
      <c r="B16" s="21" t="s">
        <v>304</v>
      </c>
      <c r="C16" s="21" t="s">
        <v>323</v>
      </c>
      <c r="D16" s="21" t="s">
        <v>324</v>
      </c>
      <c r="E16" s="21" t="s">
        <v>325</v>
      </c>
      <c r="F16" s="21" t="s">
        <v>326</v>
      </c>
      <c r="G16" s="21" t="s">
        <v>327</v>
      </c>
      <c r="H16" s="21" t="s">
        <v>317</v>
      </c>
      <c r="I16" s="23">
        <v>0</v>
      </c>
      <c r="J16" s="23">
        <v>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10" x14ac:dyDescent="0.2">
      <c r="A17" s="21" t="s">
        <v>292</v>
      </c>
      <c r="B17" s="21" t="s">
        <v>304</v>
      </c>
      <c r="C17" s="21" t="s">
        <v>328</v>
      </c>
      <c r="D17" s="21" t="s">
        <v>329</v>
      </c>
      <c r="E17" s="21" t="s">
        <v>330</v>
      </c>
      <c r="F17" s="21" t="s">
        <v>308</v>
      </c>
      <c r="G17" s="21" t="s">
        <v>309</v>
      </c>
      <c r="H17" s="21" t="s">
        <v>317</v>
      </c>
      <c r="I17" s="23">
        <v>0</v>
      </c>
      <c r="J17" s="23">
        <v>0</v>
      </c>
    </row>
    <row r="18" spans="1:10" x14ac:dyDescent="0.2">
      <c r="A18" s="21" t="s">
        <v>292</v>
      </c>
      <c r="B18" s="21" t="s">
        <v>304</v>
      </c>
      <c r="C18" s="21" t="s">
        <v>331</v>
      </c>
      <c r="D18" s="21" t="s">
        <v>332</v>
      </c>
      <c r="E18" s="21" t="s">
        <v>333</v>
      </c>
      <c r="F18" s="21" t="s">
        <v>334</v>
      </c>
      <c r="G18" s="21" t="s">
        <v>335</v>
      </c>
      <c r="H18" s="21" t="s">
        <v>317</v>
      </c>
      <c r="I18" s="22">
        <v>265214</v>
      </c>
      <c r="J18" s="23">
        <v>0</v>
      </c>
    </row>
    <row r="19" spans="1:10" x14ac:dyDescent="0.2">
      <c r="A19" s="21" t="s">
        <v>292</v>
      </c>
      <c r="B19" s="21" t="s">
        <v>304</v>
      </c>
      <c r="C19" s="21" t="s">
        <v>336</v>
      </c>
      <c r="D19" s="21" t="s">
        <v>337</v>
      </c>
      <c r="E19" s="21" t="s">
        <v>338</v>
      </c>
      <c r="F19" s="21" t="s">
        <v>308</v>
      </c>
      <c r="G19" s="21" t="s">
        <v>309</v>
      </c>
      <c r="H19" s="21" t="s">
        <v>317</v>
      </c>
      <c r="I19" s="23">
        <v>0</v>
      </c>
      <c r="J19" s="23">
        <v>0</v>
      </c>
    </row>
    <row r="20" spans="1:10" x14ac:dyDescent="0.2">
      <c r="A20" s="21" t="s">
        <v>292</v>
      </c>
      <c r="B20" s="21" t="s">
        <v>304</v>
      </c>
      <c r="C20" s="21" t="s">
        <v>339</v>
      </c>
      <c r="D20" s="21" t="s">
        <v>340</v>
      </c>
      <c r="E20" s="21" t="s">
        <v>341</v>
      </c>
      <c r="F20" s="21" t="s">
        <v>308</v>
      </c>
      <c r="G20" s="21" t="s">
        <v>309</v>
      </c>
      <c r="H20" s="21" t="s">
        <v>317</v>
      </c>
      <c r="I20" s="23">
        <v>0</v>
      </c>
      <c r="J20" s="23">
        <v>0</v>
      </c>
    </row>
    <row r="21" spans="1:10" x14ac:dyDescent="0.2">
      <c r="A21" s="21" t="s">
        <v>292</v>
      </c>
      <c r="B21" s="21" t="s">
        <v>304</v>
      </c>
      <c r="C21" s="21" t="s">
        <v>343</v>
      </c>
      <c r="D21" s="21" t="s">
        <v>344</v>
      </c>
      <c r="E21" s="21" t="s">
        <v>345</v>
      </c>
      <c r="F21" s="21" t="s">
        <v>308</v>
      </c>
      <c r="G21" s="21" t="s">
        <v>309</v>
      </c>
      <c r="H21" s="21" t="s">
        <v>342</v>
      </c>
      <c r="I21" s="23">
        <v>0</v>
      </c>
      <c r="J21" s="22">
        <v>97954</v>
      </c>
    </row>
    <row r="22" spans="1:10" x14ac:dyDescent="0.2">
      <c r="A22" s="21" t="s">
        <v>292</v>
      </c>
      <c r="B22" s="21" t="s">
        <v>304</v>
      </c>
      <c r="C22" s="21" t="s">
        <v>346</v>
      </c>
      <c r="D22" s="21" t="s">
        <v>347</v>
      </c>
      <c r="E22" s="21" t="s">
        <v>348</v>
      </c>
      <c r="F22" s="21" t="s">
        <v>349</v>
      </c>
      <c r="G22" s="21" t="s">
        <v>350</v>
      </c>
      <c r="H22" s="21" t="s">
        <v>342</v>
      </c>
      <c r="I22" s="22">
        <v>289349</v>
      </c>
      <c r="J22" s="22">
        <v>365573</v>
      </c>
    </row>
    <row r="23" spans="1:10" x14ac:dyDescent="0.2">
      <c r="A23" s="21" t="s">
        <v>292</v>
      </c>
      <c r="B23" s="21" t="s">
        <v>304</v>
      </c>
      <c r="C23" s="21" t="s">
        <v>353</v>
      </c>
      <c r="D23" s="21" t="s">
        <v>354</v>
      </c>
      <c r="E23" s="21" t="s">
        <v>355</v>
      </c>
      <c r="F23" s="21" t="s">
        <v>334</v>
      </c>
      <c r="G23" s="21" t="s">
        <v>335</v>
      </c>
      <c r="H23" s="21" t="s">
        <v>342</v>
      </c>
      <c r="I23" s="22">
        <v>3111008</v>
      </c>
      <c r="J23" s="22">
        <v>38992</v>
      </c>
    </row>
    <row r="24" spans="1:10" x14ac:dyDescent="0.2">
      <c r="A24" s="21" t="s">
        <v>292</v>
      </c>
      <c r="B24" s="21" t="s">
        <v>304</v>
      </c>
      <c r="C24" s="21" t="s">
        <v>356</v>
      </c>
      <c r="D24" s="21" t="s">
        <v>357</v>
      </c>
      <c r="E24" s="21" t="s">
        <v>358</v>
      </c>
      <c r="F24" s="21" t="s">
        <v>359</v>
      </c>
      <c r="G24" s="21" t="s">
        <v>360</v>
      </c>
      <c r="H24" s="21" t="s">
        <v>286</v>
      </c>
      <c r="I24" s="23">
        <v>0</v>
      </c>
      <c r="J24" s="22">
        <v>381256</v>
      </c>
    </row>
    <row r="25" spans="1:10" x14ac:dyDescent="0.2">
      <c r="A25" s="21" t="s">
        <v>292</v>
      </c>
      <c r="B25" s="21" t="s">
        <v>304</v>
      </c>
      <c r="C25" s="21" t="s">
        <v>361</v>
      </c>
      <c r="D25" s="21" t="s">
        <v>362</v>
      </c>
      <c r="E25" s="21" t="s">
        <v>363</v>
      </c>
      <c r="F25" s="21" t="s">
        <v>334</v>
      </c>
      <c r="G25" s="21" t="s">
        <v>335</v>
      </c>
      <c r="H25" s="21" t="s">
        <v>286</v>
      </c>
      <c r="I25" s="23">
        <v>0</v>
      </c>
      <c r="J25" s="22">
        <v>5490090</v>
      </c>
    </row>
    <row r="26" spans="1:10" x14ac:dyDescent="0.2">
      <c r="A26" s="21" t="s">
        <v>292</v>
      </c>
      <c r="B26" s="21" t="s">
        <v>304</v>
      </c>
      <c r="C26" s="21" t="s">
        <v>364</v>
      </c>
      <c r="D26" s="21" t="s">
        <v>310</v>
      </c>
      <c r="E26" s="21" t="s">
        <v>310</v>
      </c>
      <c r="F26" s="21" t="s">
        <v>334</v>
      </c>
      <c r="G26" s="21" t="s">
        <v>335</v>
      </c>
      <c r="H26" s="21" t="s">
        <v>342</v>
      </c>
      <c r="I26" s="23">
        <v>0</v>
      </c>
      <c r="J26" s="22">
        <v>545081</v>
      </c>
    </row>
    <row r="27" spans="1:10" x14ac:dyDescent="0.2">
      <c r="A27" s="21" t="s">
        <v>292</v>
      </c>
      <c r="B27" s="21" t="s">
        <v>304</v>
      </c>
      <c r="C27" s="21" t="s">
        <v>364</v>
      </c>
      <c r="D27" s="21" t="s">
        <v>310</v>
      </c>
      <c r="E27" s="21" t="s">
        <v>310</v>
      </c>
      <c r="F27" s="21" t="s">
        <v>334</v>
      </c>
      <c r="G27" s="21" t="s">
        <v>335</v>
      </c>
      <c r="H27" s="21" t="s">
        <v>342</v>
      </c>
      <c r="I27" s="23">
        <v>0</v>
      </c>
      <c r="J27" s="22">
        <v>545081</v>
      </c>
    </row>
    <row r="28" spans="1:10" x14ac:dyDescent="0.2">
      <c r="A28" s="21" t="s">
        <v>292</v>
      </c>
      <c r="B28" s="21" t="s">
        <v>304</v>
      </c>
      <c r="C28" s="21" t="s">
        <v>364</v>
      </c>
      <c r="D28" s="21" t="s">
        <v>310</v>
      </c>
      <c r="E28" s="21" t="s">
        <v>310</v>
      </c>
      <c r="F28" s="21" t="s">
        <v>334</v>
      </c>
      <c r="G28" s="21" t="s">
        <v>335</v>
      </c>
      <c r="H28" s="21" t="s">
        <v>342</v>
      </c>
      <c r="I28" s="23">
        <v>0</v>
      </c>
      <c r="J28" s="22">
        <v>545081</v>
      </c>
    </row>
    <row r="29" spans="1:10" x14ac:dyDescent="0.2">
      <c r="A29" s="21" t="s">
        <v>292</v>
      </c>
      <c r="B29" s="21" t="s">
        <v>304</v>
      </c>
      <c r="C29" s="21" t="s">
        <v>364</v>
      </c>
      <c r="D29" s="21" t="s">
        <v>310</v>
      </c>
      <c r="E29" s="21" t="s">
        <v>310</v>
      </c>
      <c r="F29" s="21" t="s">
        <v>334</v>
      </c>
      <c r="G29" s="21" t="s">
        <v>335</v>
      </c>
      <c r="H29" s="21" t="s">
        <v>286</v>
      </c>
      <c r="I29" s="23">
        <v>0</v>
      </c>
      <c r="J29" s="22">
        <v>545081</v>
      </c>
    </row>
    <row r="30" spans="1:10" x14ac:dyDescent="0.2">
      <c r="A30" s="21" t="s">
        <v>292</v>
      </c>
      <c r="B30" s="21" t="s">
        <v>304</v>
      </c>
      <c r="C30" s="21" t="s">
        <v>364</v>
      </c>
      <c r="D30" s="21" t="s">
        <v>310</v>
      </c>
      <c r="E30" s="21" t="s">
        <v>310</v>
      </c>
      <c r="F30" s="21" t="s">
        <v>334</v>
      </c>
      <c r="G30" s="21" t="s">
        <v>335</v>
      </c>
      <c r="H30" s="21" t="s">
        <v>286</v>
      </c>
      <c r="I30" s="23">
        <v>0</v>
      </c>
      <c r="J30" s="22">
        <v>545081</v>
      </c>
    </row>
    <row r="31" spans="1:10" x14ac:dyDescent="0.2">
      <c r="A31" s="21" t="s">
        <v>292</v>
      </c>
      <c r="B31" s="21" t="s">
        <v>304</v>
      </c>
      <c r="C31" s="21" t="s">
        <v>364</v>
      </c>
      <c r="D31" s="21" t="s">
        <v>310</v>
      </c>
      <c r="E31" s="21" t="s">
        <v>310</v>
      </c>
      <c r="F31" s="21" t="s">
        <v>334</v>
      </c>
      <c r="G31" s="21" t="s">
        <v>335</v>
      </c>
      <c r="H31" s="21" t="s">
        <v>286</v>
      </c>
      <c r="I31" s="23">
        <v>0</v>
      </c>
      <c r="J31" s="22">
        <v>545080</v>
      </c>
    </row>
    <row r="32" spans="1:10" x14ac:dyDescent="0.2">
      <c r="A32" s="21" t="s">
        <v>292</v>
      </c>
      <c r="B32" s="21" t="s">
        <v>304</v>
      </c>
      <c r="C32" s="21" t="s">
        <v>365</v>
      </c>
      <c r="D32" s="21" t="s">
        <v>366</v>
      </c>
      <c r="E32" s="21" t="s">
        <v>310</v>
      </c>
      <c r="F32" s="21" t="s">
        <v>367</v>
      </c>
      <c r="G32" s="21" t="s">
        <v>368</v>
      </c>
      <c r="H32" s="21" t="s">
        <v>317</v>
      </c>
      <c r="I32" s="23">
        <v>0</v>
      </c>
      <c r="J32" s="23">
        <v>0</v>
      </c>
    </row>
    <row r="33" spans="1:10" x14ac:dyDescent="0.2">
      <c r="A33" s="21" t="s">
        <v>292</v>
      </c>
      <c r="B33" s="21" t="s">
        <v>304</v>
      </c>
      <c r="C33" s="21" t="s">
        <v>365</v>
      </c>
      <c r="D33" s="21" t="s">
        <v>366</v>
      </c>
      <c r="E33" s="21" t="s">
        <v>310</v>
      </c>
      <c r="F33" s="21" t="s">
        <v>367</v>
      </c>
      <c r="G33" s="21" t="s">
        <v>368</v>
      </c>
      <c r="H33" s="21" t="s">
        <v>317</v>
      </c>
      <c r="I33" s="22">
        <v>66279.19</v>
      </c>
      <c r="J33" s="23">
        <v>0</v>
      </c>
    </row>
    <row r="34" spans="1:10" x14ac:dyDescent="0.2">
      <c r="A34" s="21" t="s">
        <v>292</v>
      </c>
      <c r="B34" s="21" t="s">
        <v>304</v>
      </c>
      <c r="C34" s="21" t="s">
        <v>365</v>
      </c>
      <c r="D34" s="21" t="s">
        <v>366</v>
      </c>
      <c r="E34" s="21" t="s">
        <v>310</v>
      </c>
      <c r="F34" s="21" t="s">
        <v>367</v>
      </c>
      <c r="G34" s="21" t="s">
        <v>368</v>
      </c>
      <c r="H34" s="21" t="s">
        <v>317</v>
      </c>
      <c r="I34" s="22">
        <v>135645.96</v>
      </c>
      <c r="J34" s="23">
        <v>0</v>
      </c>
    </row>
    <row r="35" spans="1:10" x14ac:dyDescent="0.2">
      <c r="A35" s="21" t="s">
        <v>292</v>
      </c>
      <c r="B35" s="21" t="s">
        <v>304</v>
      </c>
      <c r="C35" s="21" t="s">
        <v>369</v>
      </c>
      <c r="D35" s="21" t="s">
        <v>370</v>
      </c>
      <c r="E35" s="21" t="s">
        <v>310</v>
      </c>
      <c r="F35" s="21" t="s">
        <v>371</v>
      </c>
      <c r="G35" s="21" t="s">
        <v>372</v>
      </c>
      <c r="H35" s="21" t="s">
        <v>317</v>
      </c>
      <c r="I35" s="23">
        <v>0</v>
      </c>
      <c r="J35" s="23">
        <v>0</v>
      </c>
    </row>
    <row r="36" spans="1:10" x14ac:dyDescent="0.2">
      <c r="A36" s="21" t="s">
        <v>292</v>
      </c>
      <c r="B36" s="21" t="s">
        <v>304</v>
      </c>
      <c r="C36" s="21" t="s">
        <v>373</v>
      </c>
      <c r="D36" s="21" t="s">
        <v>374</v>
      </c>
      <c r="E36" s="21" t="s">
        <v>310</v>
      </c>
      <c r="F36" s="21" t="s">
        <v>375</v>
      </c>
      <c r="G36" s="21" t="s">
        <v>376</v>
      </c>
      <c r="H36" s="21" t="s">
        <v>317</v>
      </c>
      <c r="I36" s="23">
        <v>0</v>
      </c>
      <c r="J36" s="22">
        <v>288000</v>
      </c>
    </row>
    <row r="37" spans="1:10" x14ac:dyDescent="0.2">
      <c r="A37" s="21" t="s">
        <v>292</v>
      </c>
      <c r="B37" s="21" t="s">
        <v>304</v>
      </c>
      <c r="C37" s="21" t="s">
        <v>373</v>
      </c>
      <c r="D37" s="21" t="s">
        <v>374</v>
      </c>
      <c r="E37" s="21" t="s">
        <v>310</v>
      </c>
      <c r="F37" s="21" t="s">
        <v>375</v>
      </c>
      <c r="G37" s="21" t="s">
        <v>376</v>
      </c>
      <c r="H37" s="21" t="s">
        <v>317</v>
      </c>
      <c r="I37" s="23">
        <v>0</v>
      </c>
      <c r="J37" s="22">
        <v>580008</v>
      </c>
    </row>
    <row r="38" spans="1:10" x14ac:dyDescent="0.2">
      <c r="A38" s="21" t="s">
        <v>292</v>
      </c>
      <c r="B38" s="21" t="s">
        <v>304</v>
      </c>
      <c r="C38" s="21" t="s">
        <v>373</v>
      </c>
      <c r="D38" s="21" t="s">
        <v>374</v>
      </c>
      <c r="E38" s="21" t="s">
        <v>310</v>
      </c>
      <c r="F38" s="21" t="s">
        <v>375</v>
      </c>
      <c r="G38" s="21" t="s">
        <v>376</v>
      </c>
      <c r="H38" s="21" t="s">
        <v>317</v>
      </c>
      <c r="I38" s="23">
        <v>0</v>
      </c>
      <c r="J38" s="22">
        <v>803040</v>
      </c>
    </row>
    <row r="39" spans="1:10" x14ac:dyDescent="0.2">
      <c r="A39" s="21" t="s">
        <v>292</v>
      </c>
      <c r="B39" s="21" t="s">
        <v>304</v>
      </c>
      <c r="C39" s="21" t="s">
        <v>373</v>
      </c>
      <c r="D39" s="21" t="s">
        <v>374</v>
      </c>
      <c r="E39" s="21" t="s">
        <v>310</v>
      </c>
      <c r="F39" s="21" t="s">
        <v>375</v>
      </c>
      <c r="G39" s="21" t="s">
        <v>376</v>
      </c>
      <c r="H39" s="21" t="s">
        <v>317</v>
      </c>
      <c r="I39" s="23">
        <v>0</v>
      </c>
      <c r="J39" s="22">
        <v>219000</v>
      </c>
    </row>
    <row r="40" spans="1:10" x14ac:dyDescent="0.2">
      <c r="A40" s="21" t="s">
        <v>292</v>
      </c>
      <c r="B40" s="21" t="s">
        <v>304</v>
      </c>
      <c r="C40" s="21" t="s">
        <v>377</v>
      </c>
      <c r="D40" s="21" t="s">
        <v>378</v>
      </c>
      <c r="E40" s="21" t="s">
        <v>310</v>
      </c>
      <c r="F40" s="21" t="s">
        <v>371</v>
      </c>
      <c r="G40" s="21" t="s">
        <v>372</v>
      </c>
      <c r="H40" s="21" t="s">
        <v>317</v>
      </c>
      <c r="I40" s="22">
        <v>44620</v>
      </c>
      <c r="J40" s="23">
        <v>0</v>
      </c>
    </row>
    <row r="41" spans="1:10" x14ac:dyDescent="0.2">
      <c r="A41" s="21" t="s">
        <v>292</v>
      </c>
      <c r="B41" s="21" t="s">
        <v>304</v>
      </c>
      <c r="C41" s="21" t="s">
        <v>379</v>
      </c>
      <c r="D41" s="21" t="s">
        <v>380</v>
      </c>
      <c r="E41" s="21" t="s">
        <v>310</v>
      </c>
      <c r="F41" s="21" t="s">
        <v>381</v>
      </c>
      <c r="G41" s="21" t="s">
        <v>382</v>
      </c>
      <c r="H41" s="21" t="s">
        <v>317</v>
      </c>
      <c r="I41" s="22">
        <v>73628</v>
      </c>
      <c r="J41" s="22">
        <v>1796685</v>
      </c>
    </row>
    <row r="42" spans="1:10" x14ac:dyDescent="0.2">
      <c r="A42" s="21" t="s">
        <v>292</v>
      </c>
      <c r="B42" s="21" t="s">
        <v>304</v>
      </c>
      <c r="C42" s="21" t="s">
        <v>383</v>
      </c>
      <c r="D42" s="21" t="s">
        <v>384</v>
      </c>
      <c r="E42" s="21" t="s">
        <v>310</v>
      </c>
      <c r="F42" s="21" t="s">
        <v>381</v>
      </c>
      <c r="G42" s="21" t="s">
        <v>382</v>
      </c>
      <c r="H42" s="21" t="s">
        <v>342</v>
      </c>
      <c r="I42" s="22">
        <v>1011184</v>
      </c>
      <c r="J42" s="22">
        <v>851253</v>
      </c>
    </row>
    <row r="43" spans="1:10" x14ac:dyDescent="0.2">
      <c r="A43" s="21" t="s">
        <v>292</v>
      </c>
      <c r="B43" s="21" t="s">
        <v>304</v>
      </c>
      <c r="C43" s="21" t="s">
        <v>385</v>
      </c>
      <c r="D43" s="21" t="s">
        <v>310</v>
      </c>
      <c r="E43" s="21" t="s">
        <v>310</v>
      </c>
      <c r="F43" s="21" t="s">
        <v>371</v>
      </c>
      <c r="G43" s="21" t="s">
        <v>372</v>
      </c>
      <c r="H43" s="21" t="s">
        <v>342</v>
      </c>
      <c r="I43" s="23">
        <v>0</v>
      </c>
      <c r="J43" s="23">
        <v>0</v>
      </c>
    </row>
    <row r="44" spans="1:10" x14ac:dyDescent="0.2">
      <c r="A44" s="21" t="s">
        <v>292</v>
      </c>
      <c r="B44" s="21" t="s">
        <v>304</v>
      </c>
      <c r="C44" s="21" t="s">
        <v>386</v>
      </c>
      <c r="D44" s="21" t="s">
        <v>387</v>
      </c>
      <c r="E44" s="21" t="s">
        <v>310</v>
      </c>
      <c r="F44" s="21" t="s">
        <v>371</v>
      </c>
      <c r="G44" s="21" t="s">
        <v>372</v>
      </c>
      <c r="H44" s="21" t="s">
        <v>342</v>
      </c>
      <c r="I44" s="22">
        <v>135599.6</v>
      </c>
      <c r="J44" s="23">
        <v>0</v>
      </c>
    </row>
    <row r="45" spans="1:10" x14ac:dyDescent="0.2">
      <c r="A45" s="21" t="s">
        <v>292</v>
      </c>
      <c r="B45" s="21" t="s">
        <v>304</v>
      </c>
      <c r="C45" s="21" t="s">
        <v>386</v>
      </c>
      <c r="D45" s="21" t="s">
        <v>387</v>
      </c>
      <c r="E45" s="21" t="s">
        <v>310</v>
      </c>
      <c r="F45" s="21" t="s">
        <v>371</v>
      </c>
      <c r="G45" s="21" t="s">
        <v>372</v>
      </c>
      <c r="H45" s="21" t="s">
        <v>342</v>
      </c>
      <c r="I45" s="23">
        <v>0</v>
      </c>
      <c r="J45" s="23">
        <v>0</v>
      </c>
    </row>
    <row r="46" spans="1:10" x14ac:dyDescent="0.2">
      <c r="A46" s="21" t="s">
        <v>292</v>
      </c>
      <c r="B46" s="21" t="s">
        <v>304</v>
      </c>
      <c r="C46" s="21" t="s">
        <v>386</v>
      </c>
      <c r="D46" s="21" t="s">
        <v>387</v>
      </c>
      <c r="E46" s="21" t="s">
        <v>310</v>
      </c>
      <c r="F46" s="21" t="s">
        <v>371</v>
      </c>
      <c r="G46" s="21" t="s">
        <v>372</v>
      </c>
      <c r="H46" s="21" t="s">
        <v>342</v>
      </c>
      <c r="I46" s="23">
        <v>0</v>
      </c>
      <c r="J46" s="23">
        <v>0</v>
      </c>
    </row>
    <row r="47" spans="1:10" x14ac:dyDescent="0.2">
      <c r="A47" s="21" t="s">
        <v>292</v>
      </c>
      <c r="B47" s="21" t="s">
        <v>304</v>
      </c>
      <c r="C47" s="21" t="s">
        <v>386</v>
      </c>
      <c r="D47" s="21" t="s">
        <v>387</v>
      </c>
      <c r="E47" s="21" t="s">
        <v>310</v>
      </c>
      <c r="F47" s="21" t="s">
        <v>371</v>
      </c>
      <c r="G47" s="21" t="s">
        <v>372</v>
      </c>
      <c r="H47" s="21" t="s">
        <v>342</v>
      </c>
      <c r="I47" s="23">
        <v>0</v>
      </c>
      <c r="J47" s="23">
        <v>0</v>
      </c>
    </row>
    <row r="48" spans="1:10" x14ac:dyDescent="0.2">
      <c r="A48" s="21" t="s">
        <v>292</v>
      </c>
      <c r="B48" s="21" t="s">
        <v>304</v>
      </c>
      <c r="C48" s="21" t="s">
        <v>386</v>
      </c>
      <c r="D48" s="21" t="s">
        <v>387</v>
      </c>
      <c r="E48" s="21" t="s">
        <v>310</v>
      </c>
      <c r="F48" s="21" t="s">
        <v>371</v>
      </c>
      <c r="G48" s="21" t="s">
        <v>372</v>
      </c>
      <c r="H48" s="21" t="s">
        <v>342</v>
      </c>
      <c r="I48" s="22">
        <v>1837.5</v>
      </c>
      <c r="J48" s="23">
        <v>0</v>
      </c>
    </row>
    <row r="49" spans="1:10" x14ac:dyDescent="0.2">
      <c r="A49" s="21" t="s">
        <v>292</v>
      </c>
      <c r="B49" s="21" t="s">
        <v>304</v>
      </c>
      <c r="C49" s="21" t="s">
        <v>388</v>
      </c>
      <c r="D49" s="21" t="s">
        <v>389</v>
      </c>
      <c r="E49" s="21" t="s">
        <v>310</v>
      </c>
      <c r="F49" s="21" t="s">
        <v>367</v>
      </c>
      <c r="G49" s="21" t="s">
        <v>368</v>
      </c>
      <c r="H49" s="21" t="s">
        <v>342</v>
      </c>
      <c r="I49" s="23">
        <v>0</v>
      </c>
      <c r="J49" s="23">
        <v>0</v>
      </c>
    </row>
    <row r="50" spans="1:10" x14ac:dyDescent="0.2">
      <c r="A50" s="21" t="s">
        <v>292</v>
      </c>
      <c r="B50" s="21" t="s">
        <v>304</v>
      </c>
      <c r="C50" s="21" t="s">
        <v>390</v>
      </c>
      <c r="D50" s="21" t="s">
        <v>391</v>
      </c>
      <c r="E50" s="21" t="s">
        <v>310</v>
      </c>
      <c r="F50" s="21" t="s">
        <v>392</v>
      </c>
      <c r="G50" s="21" t="s">
        <v>393</v>
      </c>
      <c r="H50" s="21" t="s">
        <v>342</v>
      </c>
      <c r="I50" s="22">
        <v>313966</v>
      </c>
      <c r="J50" s="22">
        <v>16834</v>
      </c>
    </row>
    <row r="51" spans="1:10" x14ac:dyDescent="0.2">
      <c r="A51" s="21" t="s">
        <v>292</v>
      </c>
      <c r="B51" s="21" t="s">
        <v>304</v>
      </c>
      <c r="C51" s="21" t="s">
        <v>390</v>
      </c>
      <c r="D51" s="21" t="s">
        <v>391</v>
      </c>
      <c r="E51" s="21" t="s">
        <v>310</v>
      </c>
      <c r="F51" s="21" t="s">
        <v>392</v>
      </c>
      <c r="G51" s="21" t="s">
        <v>393</v>
      </c>
      <c r="H51" s="21" t="s">
        <v>342</v>
      </c>
      <c r="I51" s="22">
        <v>293629.43</v>
      </c>
      <c r="J51" s="22">
        <v>33811</v>
      </c>
    </row>
    <row r="52" spans="1:10" x14ac:dyDescent="0.2">
      <c r="A52" s="21" t="s">
        <v>292</v>
      </c>
      <c r="B52" s="21" t="s">
        <v>304</v>
      </c>
      <c r="C52" s="21" t="s">
        <v>394</v>
      </c>
      <c r="D52" s="21" t="s">
        <v>395</v>
      </c>
      <c r="E52" s="21" t="s">
        <v>310</v>
      </c>
      <c r="F52" s="21" t="s">
        <v>396</v>
      </c>
      <c r="G52" s="21" t="s">
        <v>397</v>
      </c>
      <c r="H52" s="21" t="s">
        <v>342</v>
      </c>
      <c r="I52" s="22">
        <v>234337.99</v>
      </c>
      <c r="J52" s="22">
        <v>530112.52</v>
      </c>
    </row>
    <row r="53" spans="1:10" x14ac:dyDescent="0.2">
      <c r="A53" s="21" t="s">
        <v>292</v>
      </c>
      <c r="B53" s="21" t="s">
        <v>304</v>
      </c>
      <c r="C53" s="21" t="s">
        <v>398</v>
      </c>
      <c r="D53" s="21" t="s">
        <v>310</v>
      </c>
      <c r="E53" s="21" t="s">
        <v>310</v>
      </c>
      <c r="F53" s="21" t="s">
        <v>351</v>
      </c>
      <c r="G53" s="21" t="s">
        <v>352</v>
      </c>
      <c r="H53" s="21" t="s">
        <v>342</v>
      </c>
      <c r="I53" s="23">
        <v>0</v>
      </c>
      <c r="J53" s="23">
        <v>0</v>
      </c>
    </row>
    <row r="54" spans="1:10" x14ac:dyDescent="0.2">
      <c r="A54" s="21" t="s">
        <v>292</v>
      </c>
      <c r="B54" s="21" t="s">
        <v>304</v>
      </c>
      <c r="C54" s="21" t="s">
        <v>399</v>
      </c>
      <c r="D54" s="21" t="s">
        <v>400</v>
      </c>
      <c r="E54" s="21" t="s">
        <v>310</v>
      </c>
      <c r="F54" s="21" t="s">
        <v>401</v>
      </c>
      <c r="G54" s="21" t="s">
        <v>402</v>
      </c>
      <c r="H54" s="21" t="s">
        <v>286</v>
      </c>
      <c r="I54" s="22">
        <v>1800000</v>
      </c>
      <c r="J54" s="23">
        <v>0</v>
      </c>
    </row>
    <row r="55" spans="1:10" x14ac:dyDescent="0.2">
      <c r="A55" s="21" t="s">
        <v>292</v>
      </c>
      <c r="B55" s="21" t="s">
        <v>304</v>
      </c>
      <c r="C55" s="21" t="s">
        <v>403</v>
      </c>
      <c r="D55" s="21" t="s">
        <v>404</v>
      </c>
      <c r="E55" s="21" t="s">
        <v>310</v>
      </c>
      <c r="F55" s="21" t="s">
        <v>405</v>
      </c>
      <c r="G55" s="21" t="s">
        <v>406</v>
      </c>
      <c r="H55" s="21" t="s">
        <v>286</v>
      </c>
      <c r="I55" s="22">
        <v>41162.94</v>
      </c>
      <c r="J55" s="22">
        <v>38227.06</v>
      </c>
    </row>
    <row r="56" spans="1:10" x14ac:dyDescent="0.2">
      <c r="A56" s="21" t="s">
        <v>292</v>
      </c>
      <c r="B56" s="21" t="s">
        <v>304</v>
      </c>
      <c r="C56" s="21" t="s">
        <v>407</v>
      </c>
      <c r="D56" s="21" t="s">
        <v>408</v>
      </c>
      <c r="E56" s="21" t="s">
        <v>310</v>
      </c>
      <c r="F56" s="21" t="s">
        <v>405</v>
      </c>
      <c r="G56" s="21" t="s">
        <v>406</v>
      </c>
      <c r="H56" s="21" t="s">
        <v>286</v>
      </c>
      <c r="I56" s="23">
        <v>0</v>
      </c>
      <c r="J56" s="22">
        <v>75830.399999999994</v>
      </c>
    </row>
    <row r="57" spans="1:10" x14ac:dyDescent="0.2">
      <c r="A57" s="21" t="s">
        <v>292</v>
      </c>
      <c r="B57" s="21" t="s">
        <v>304</v>
      </c>
      <c r="C57" s="21" t="s">
        <v>409</v>
      </c>
      <c r="D57" s="21" t="s">
        <v>410</v>
      </c>
      <c r="E57" s="21" t="s">
        <v>310</v>
      </c>
      <c r="F57" s="21" t="s">
        <v>405</v>
      </c>
      <c r="G57" s="21" t="s">
        <v>406</v>
      </c>
      <c r="H57" s="21" t="s">
        <v>286</v>
      </c>
      <c r="I57" s="22">
        <v>17993.14</v>
      </c>
      <c r="J57" s="22">
        <v>37141.86</v>
      </c>
    </row>
    <row r="58" spans="1:10" x14ac:dyDescent="0.2">
      <c r="A58" s="21" t="s">
        <v>292</v>
      </c>
      <c r="B58" s="21" t="s">
        <v>304</v>
      </c>
      <c r="C58" s="21" t="s">
        <v>411</v>
      </c>
      <c r="D58" s="21" t="s">
        <v>412</v>
      </c>
      <c r="E58" s="21" t="s">
        <v>310</v>
      </c>
      <c r="F58" s="21" t="s">
        <v>405</v>
      </c>
      <c r="G58" s="21" t="s">
        <v>406</v>
      </c>
      <c r="H58" s="21" t="s">
        <v>286</v>
      </c>
      <c r="I58" s="22">
        <v>13359.94</v>
      </c>
      <c r="J58" s="22">
        <v>32962.559999999998</v>
      </c>
    </row>
    <row r="59" spans="1:10" x14ac:dyDescent="0.2">
      <c r="A59" s="21" t="s">
        <v>292</v>
      </c>
      <c r="B59" s="21" t="s">
        <v>304</v>
      </c>
      <c r="C59" s="21" t="s">
        <v>413</v>
      </c>
      <c r="D59" s="21" t="s">
        <v>414</v>
      </c>
      <c r="E59" s="21" t="s">
        <v>310</v>
      </c>
      <c r="F59" s="21" t="s">
        <v>405</v>
      </c>
      <c r="G59" s="21" t="s">
        <v>406</v>
      </c>
      <c r="H59" s="21" t="s">
        <v>286</v>
      </c>
      <c r="I59" s="23">
        <v>0</v>
      </c>
      <c r="J59" s="22">
        <v>2555.5</v>
      </c>
    </row>
    <row r="60" spans="1:10" x14ac:dyDescent="0.2">
      <c r="A60" s="21" t="s">
        <v>292</v>
      </c>
      <c r="B60" s="21" t="s">
        <v>304</v>
      </c>
      <c r="C60" s="21" t="s">
        <v>415</v>
      </c>
      <c r="D60" s="21" t="s">
        <v>416</v>
      </c>
      <c r="E60" s="21" t="s">
        <v>310</v>
      </c>
      <c r="F60" s="21" t="s">
        <v>405</v>
      </c>
      <c r="G60" s="21" t="s">
        <v>406</v>
      </c>
      <c r="H60" s="21" t="s">
        <v>286</v>
      </c>
      <c r="I60" s="22">
        <v>23975.64</v>
      </c>
      <c r="J60" s="22">
        <v>94377.86</v>
      </c>
    </row>
    <row r="61" spans="1:10" x14ac:dyDescent="0.2">
      <c r="A61" s="21" t="s">
        <v>292</v>
      </c>
      <c r="B61" s="21" t="s">
        <v>304</v>
      </c>
      <c r="C61" s="21" t="s">
        <v>417</v>
      </c>
      <c r="D61" s="21" t="s">
        <v>418</v>
      </c>
      <c r="E61" s="21" t="s">
        <v>310</v>
      </c>
      <c r="F61" s="21" t="s">
        <v>405</v>
      </c>
      <c r="G61" s="21" t="s">
        <v>406</v>
      </c>
      <c r="H61" s="21" t="s">
        <v>286</v>
      </c>
      <c r="I61" s="23">
        <v>0</v>
      </c>
      <c r="J61" s="22">
        <v>55135</v>
      </c>
    </row>
    <row r="62" spans="1:10" x14ac:dyDescent="0.2">
      <c r="A62" s="21" t="s">
        <v>292</v>
      </c>
      <c r="B62" s="21" t="s">
        <v>304</v>
      </c>
      <c r="C62" s="21" t="s">
        <v>419</v>
      </c>
      <c r="D62" s="21" t="s">
        <v>420</v>
      </c>
      <c r="E62" s="21" t="s">
        <v>310</v>
      </c>
      <c r="F62" s="21" t="s">
        <v>405</v>
      </c>
      <c r="G62" s="21" t="s">
        <v>406</v>
      </c>
      <c r="H62" s="21" t="s">
        <v>286</v>
      </c>
      <c r="I62" s="22">
        <v>2579.85</v>
      </c>
      <c r="J62" s="22">
        <v>32770.160000000003</v>
      </c>
    </row>
    <row r="63" spans="1:10" x14ac:dyDescent="0.2">
      <c r="A63" s="21" t="s">
        <v>292</v>
      </c>
      <c r="B63" s="21" t="s">
        <v>304</v>
      </c>
      <c r="C63" s="21" t="s">
        <v>421</v>
      </c>
      <c r="D63" s="21" t="s">
        <v>422</v>
      </c>
      <c r="E63" s="21" t="s">
        <v>310</v>
      </c>
      <c r="F63" s="21" t="s">
        <v>381</v>
      </c>
      <c r="G63" s="21" t="s">
        <v>382</v>
      </c>
      <c r="H63" s="21" t="s">
        <v>286</v>
      </c>
      <c r="I63" s="23">
        <v>0</v>
      </c>
      <c r="J63" s="22">
        <v>500</v>
      </c>
    </row>
    <row r="64" spans="1:10" x14ac:dyDescent="0.2">
      <c r="A64" s="21" t="s">
        <v>292</v>
      </c>
      <c r="B64" s="21" t="s">
        <v>304</v>
      </c>
      <c r="C64" s="21" t="s">
        <v>421</v>
      </c>
      <c r="D64" s="21" t="s">
        <v>422</v>
      </c>
      <c r="E64" s="21" t="s">
        <v>310</v>
      </c>
      <c r="F64" s="21" t="s">
        <v>381</v>
      </c>
      <c r="G64" s="21" t="s">
        <v>382</v>
      </c>
      <c r="H64" s="21" t="s">
        <v>286</v>
      </c>
      <c r="I64" s="22">
        <v>59280.77</v>
      </c>
      <c r="J64" s="23">
        <v>0</v>
      </c>
    </row>
    <row r="65" spans="1:10" x14ac:dyDescent="0.2">
      <c r="A65" s="21" t="s">
        <v>292</v>
      </c>
      <c r="B65" s="21" t="s">
        <v>304</v>
      </c>
      <c r="C65" s="21" t="s">
        <v>421</v>
      </c>
      <c r="D65" s="21" t="s">
        <v>422</v>
      </c>
      <c r="E65" s="21" t="s">
        <v>310</v>
      </c>
      <c r="F65" s="21" t="s">
        <v>381</v>
      </c>
      <c r="G65" s="21" t="s">
        <v>382</v>
      </c>
      <c r="H65" s="21" t="s">
        <v>286</v>
      </c>
      <c r="I65" s="22">
        <v>24715.15</v>
      </c>
      <c r="J65" s="23">
        <v>0</v>
      </c>
    </row>
    <row r="66" spans="1:10" x14ac:dyDescent="0.2">
      <c r="A66" s="21" t="s">
        <v>292</v>
      </c>
      <c r="B66" s="21" t="s">
        <v>304</v>
      </c>
      <c r="C66" s="21" t="s">
        <v>423</v>
      </c>
      <c r="D66" s="21" t="s">
        <v>424</v>
      </c>
      <c r="E66" s="21" t="s">
        <v>310</v>
      </c>
      <c r="F66" s="21" t="s">
        <v>381</v>
      </c>
      <c r="G66" s="21" t="s">
        <v>382</v>
      </c>
      <c r="H66" s="21" t="s">
        <v>286</v>
      </c>
      <c r="I66" s="22">
        <v>3000000</v>
      </c>
      <c r="J66" s="23">
        <v>0</v>
      </c>
    </row>
    <row r="67" spans="1:10" x14ac:dyDescent="0.2">
      <c r="A67" s="21" t="s">
        <v>292</v>
      </c>
      <c r="B67" s="21" t="s">
        <v>304</v>
      </c>
      <c r="C67" s="21" t="s">
        <v>425</v>
      </c>
      <c r="D67" s="21" t="s">
        <v>310</v>
      </c>
      <c r="E67" s="21" t="s">
        <v>310</v>
      </c>
      <c r="F67" s="21" t="s">
        <v>381</v>
      </c>
      <c r="G67" s="21" t="s">
        <v>382</v>
      </c>
      <c r="H67" s="21" t="s">
        <v>286</v>
      </c>
      <c r="I67" s="22">
        <v>2500400</v>
      </c>
      <c r="J67" s="22">
        <v>789600</v>
      </c>
    </row>
    <row r="68" spans="1:10" x14ac:dyDescent="0.2">
      <c r="A68" s="21" t="s">
        <v>292</v>
      </c>
      <c r="B68" s="21" t="s">
        <v>304</v>
      </c>
      <c r="C68" s="21" t="s">
        <v>425</v>
      </c>
      <c r="D68" s="21" t="s">
        <v>310</v>
      </c>
      <c r="E68" s="21" t="s">
        <v>310</v>
      </c>
      <c r="F68" s="21" t="s">
        <v>381</v>
      </c>
      <c r="G68" s="21" t="s">
        <v>382</v>
      </c>
      <c r="H68" s="21" t="s">
        <v>286</v>
      </c>
      <c r="I68" s="23">
        <v>0</v>
      </c>
      <c r="J68" s="22">
        <v>119000</v>
      </c>
    </row>
    <row r="69" spans="1:10" x14ac:dyDescent="0.2">
      <c r="A69" s="21" t="s">
        <v>292</v>
      </c>
      <c r="B69" s="21" t="s">
        <v>304</v>
      </c>
      <c r="C69" s="21" t="s">
        <v>426</v>
      </c>
      <c r="D69" s="21" t="s">
        <v>427</v>
      </c>
      <c r="E69" s="21" t="s">
        <v>310</v>
      </c>
      <c r="F69" s="21" t="s">
        <v>381</v>
      </c>
      <c r="G69" s="21" t="s">
        <v>382</v>
      </c>
      <c r="H69" s="21" t="s">
        <v>286</v>
      </c>
      <c r="I69" s="23">
        <v>0</v>
      </c>
      <c r="J69" s="22">
        <v>3000000</v>
      </c>
    </row>
    <row r="70" spans="1:10" x14ac:dyDescent="0.2">
      <c r="A70" s="21" t="s">
        <v>292</v>
      </c>
      <c r="B70" s="21" t="s">
        <v>304</v>
      </c>
      <c r="C70" s="21" t="s">
        <v>428</v>
      </c>
      <c r="D70" s="21" t="s">
        <v>429</v>
      </c>
      <c r="E70" s="21" t="s">
        <v>310</v>
      </c>
      <c r="F70" s="21" t="s">
        <v>375</v>
      </c>
      <c r="G70" s="21" t="s">
        <v>376</v>
      </c>
      <c r="H70" s="21" t="s">
        <v>286</v>
      </c>
      <c r="I70" s="23">
        <v>0</v>
      </c>
      <c r="J70" s="22">
        <v>90000</v>
      </c>
    </row>
    <row r="71" spans="1:10" x14ac:dyDescent="0.2">
      <c r="A71" s="21" t="s">
        <v>292</v>
      </c>
      <c r="B71" s="21" t="s">
        <v>304</v>
      </c>
      <c r="C71" s="21" t="s">
        <v>428</v>
      </c>
      <c r="D71" s="21" t="s">
        <v>429</v>
      </c>
      <c r="E71" s="21" t="s">
        <v>310</v>
      </c>
      <c r="F71" s="21" t="s">
        <v>375</v>
      </c>
      <c r="G71" s="21" t="s">
        <v>376</v>
      </c>
      <c r="H71" s="21" t="s">
        <v>286</v>
      </c>
      <c r="I71" s="23">
        <v>0</v>
      </c>
      <c r="J71" s="22">
        <v>400000</v>
      </c>
    </row>
    <row r="72" spans="1:10" x14ac:dyDescent="0.2">
      <c r="A72" s="21" t="s">
        <v>292</v>
      </c>
      <c r="B72" s="21" t="s">
        <v>304</v>
      </c>
      <c r="C72" s="21" t="s">
        <v>430</v>
      </c>
      <c r="D72" s="21" t="s">
        <v>431</v>
      </c>
      <c r="E72" s="21" t="s">
        <v>310</v>
      </c>
      <c r="F72" s="21" t="s">
        <v>396</v>
      </c>
      <c r="G72" s="21" t="s">
        <v>397</v>
      </c>
      <c r="H72" s="21" t="s">
        <v>286</v>
      </c>
      <c r="I72" s="23">
        <v>0</v>
      </c>
      <c r="J72" s="22">
        <v>354390</v>
      </c>
    </row>
    <row r="73" spans="1:10" x14ac:dyDescent="0.2">
      <c r="A73" s="21" t="s">
        <v>292</v>
      </c>
      <c r="B73" s="21" t="s">
        <v>304</v>
      </c>
      <c r="C73" s="21" t="s">
        <v>432</v>
      </c>
      <c r="D73" s="21" t="s">
        <v>433</v>
      </c>
      <c r="E73" s="21" t="s">
        <v>310</v>
      </c>
      <c r="F73" s="21" t="s">
        <v>381</v>
      </c>
      <c r="G73" s="21" t="s">
        <v>382</v>
      </c>
      <c r="H73" s="21" t="s">
        <v>286</v>
      </c>
      <c r="I73" s="23">
        <v>0</v>
      </c>
      <c r="J73" s="22">
        <v>3600000</v>
      </c>
    </row>
    <row r="74" spans="1:10" x14ac:dyDescent="0.2">
      <c r="A74" s="24" t="s">
        <v>434</v>
      </c>
      <c r="B74" s="24" t="s">
        <v>296</v>
      </c>
      <c r="C74" s="24" t="s">
        <v>296</v>
      </c>
      <c r="D74" s="24" t="s">
        <v>435</v>
      </c>
      <c r="E74" s="24" t="s">
        <v>296</v>
      </c>
      <c r="F74" s="24" t="s">
        <v>296</v>
      </c>
      <c r="G74" s="24" t="s">
        <v>296</v>
      </c>
      <c r="H74" s="24" t="s">
        <v>296</v>
      </c>
      <c r="I74" s="25">
        <f t="shared" ref="I74:J74" si="0">SUM(I13:I73)</f>
        <v>13459766.1</v>
      </c>
      <c r="J74" s="25">
        <f t="shared" si="0"/>
        <v>23485583.920000002</v>
      </c>
    </row>
  </sheetData>
  <autoFilter ref="A12:J74"/>
  <mergeCells count="2">
    <mergeCell ref="A4:B4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תקצוב רשויות</vt:lpstr>
      <vt:lpstr>תקציב יתד</vt:lpstr>
      <vt:lpstr>פרוייקטים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כהן אחדות</dc:creator>
  <cp:lastModifiedBy>ענת כהן אחדות</cp:lastModifiedBy>
  <dcterms:created xsi:type="dcterms:W3CDTF">2021-06-13T04:47:30Z</dcterms:created>
  <dcterms:modified xsi:type="dcterms:W3CDTF">2021-06-13T05:38:45Z</dcterms:modified>
</cp:coreProperties>
</file>