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Users\tamarl\Desktop\מענה חופש המידע\"/>
    </mc:Choice>
  </mc:AlternateContent>
  <bookViews>
    <workbookView xWindow="0" yWindow="60" windowWidth="28800" windowHeight="11700" firstSheet="1" activeTab="1"/>
  </bookViews>
  <sheets>
    <sheet name="גיליון1" sheetId="1" state="hidden" r:id="rId1"/>
    <sheet name="גיליון2" sheetId="2" r:id="rId2"/>
    <sheet name="גיליון3" sheetId="3" state="hidden" r:id="rId3"/>
    <sheet name="גיליון4" sheetId="4" state="hidden" r:id="rId4"/>
    <sheet name="גיליון5" sheetId="5" state="hidden" r:id="rId5"/>
    <sheet name="גיליון6" sheetId="6" state="hidden" r:id="rId6"/>
  </sheets>
  <calcPr calcId="162913"/>
</workbook>
</file>

<file path=xl/calcChain.xml><?xml version="1.0" encoding="utf-8"?>
<calcChain xmlns="http://schemas.openxmlformats.org/spreadsheetml/2006/main">
  <c r="K3" i="2" l="1"/>
  <c r="K4" i="2"/>
  <c r="K6" i="2"/>
  <c r="K11" i="2" s="1"/>
  <c r="K7" i="2"/>
  <c r="K8" i="2"/>
  <c r="K9" i="2"/>
  <c r="K10" i="2"/>
  <c r="K12" i="2"/>
  <c r="K13" i="2" s="1"/>
  <c r="K2" i="2"/>
  <c r="K5" i="2" l="1"/>
  <c r="K14" i="2" s="1"/>
  <c r="J3" i="2"/>
  <c r="J4" i="2"/>
  <c r="J6" i="2"/>
  <c r="J11" i="2" s="1"/>
  <c r="J7" i="2"/>
  <c r="J8" i="2"/>
  <c r="J9" i="2"/>
  <c r="J10" i="2"/>
  <c r="J12" i="2"/>
  <c r="J13" i="2" s="1"/>
  <c r="J2" i="2"/>
  <c r="F179" i="3"/>
  <c r="E179" i="3"/>
  <c r="F151" i="3"/>
  <c r="E151" i="3"/>
  <c r="F121" i="3"/>
  <c r="E121" i="3"/>
  <c r="F114" i="3"/>
  <c r="E114" i="3"/>
  <c r="F106" i="3"/>
  <c r="E106" i="3"/>
  <c r="F76" i="3"/>
  <c r="E76" i="3"/>
  <c r="F49" i="3"/>
  <c r="E49" i="3"/>
  <c r="F39" i="3"/>
  <c r="E39" i="3"/>
  <c r="F15" i="3"/>
  <c r="E15" i="3"/>
  <c r="J5" i="2" l="1"/>
  <c r="J14" i="2" s="1"/>
  <c r="F180" i="3"/>
  <c r="E180" i="3"/>
  <c r="H13" i="2"/>
  <c r="G13" i="2"/>
  <c r="H11" i="2"/>
  <c r="G11" i="2"/>
  <c r="H5" i="2"/>
  <c r="G5" i="2"/>
  <c r="F13" i="1"/>
  <c r="E13" i="1"/>
  <c r="F11" i="1"/>
  <c r="E11" i="1"/>
  <c r="F5" i="1"/>
  <c r="E5" i="1"/>
  <c r="H14" i="2" l="1"/>
  <c r="G14" i="2"/>
  <c r="F14" i="1"/>
  <c r="E14" i="1"/>
</calcChain>
</file>

<file path=xl/sharedStrings.xml><?xml version="1.0" encoding="utf-8"?>
<sst xmlns="http://schemas.openxmlformats.org/spreadsheetml/2006/main" count="957" uniqueCount="297">
  <si>
    <t>סמל מחוז</t>
  </si>
  <si>
    <t>תאור מחוז</t>
  </si>
  <si>
    <t>תאור רשות</t>
  </si>
  <si>
    <t>תקני זרים קורבנות סחר</t>
  </si>
  <si>
    <t>ירושלים</t>
  </si>
  <si>
    <t>ע. אשקלון</t>
  </si>
  <si>
    <t>ע. ירושלים</t>
  </si>
  <si>
    <t>ע. אשדוד</t>
  </si>
  <si>
    <t>תל - אביב</t>
  </si>
  <si>
    <t>ע. נתניה</t>
  </si>
  <si>
    <t>ע. פתח תקוה</t>
  </si>
  <si>
    <t>ע. ראשל"צ</t>
  </si>
  <si>
    <t>ע. רחובות</t>
  </si>
  <si>
    <t>ע. תל אביב</t>
  </si>
  <si>
    <t>דרום</t>
  </si>
  <si>
    <t>ע. אילת</t>
  </si>
  <si>
    <t>לא אוייש</t>
  </si>
  <si>
    <t>איוש זרים קורבנות סחר</t>
  </si>
  <si>
    <t xml:space="preserve">סמל רשות </t>
  </si>
  <si>
    <t>ירושלים סה"כ</t>
  </si>
  <si>
    <t>תל - אביב סה"כ</t>
  </si>
  <si>
    <t>דרום סה"כ</t>
  </si>
  <si>
    <t>סכום כולל</t>
  </si>
  <si>
    <t>kvozat_teken</t>
  </si>
  <si>
    <t>הקבוצה</t>
  </si>
  <si>
    <t xml:space="preserve">זרים קורבנות סחר    </t>
  </si>
  <si>
    <t>מועד איוש התקן</t>
  </si>
  <si>
    <t>סה"כ התקציבים שהועברו לטובת התקנים בחלוקה לערים</t>
  </si>
  <si>
    <t>האחוז שמהווים התקנים מכלל התקנים בעירייה</t>
  </si>
  <si>
    <t>מספר רשות</t>
  </si>
  <si>
    <t>ברוטו</t>
  </si>
  <si>
    <t>נטו</t>
  </si>
  <si>
    <t>חלקיות איוש לתשלום</t>
  </si>
  <si>
    <t>עיבוד</t>
  </si>
  <si>
    <t>הדרום</t>
  </si>
  <si>
    <t>101 סה"כ</t>
  </si>
  <si>
    <t>103 סה"כ</t>
  </si>
  <si>
    <t>104 סה"כ</t>
  </si>
  <si>
    <t>307 סה"כ</t>
  </si>
  <si>
    <t>308 סה"כ</t>
  </si>
  <si>
    <t>309 סה"כ</t>
  </si>
  <si>
    <t>310 סה"כ</t>
  </si>
  <si>
    <t>313 סה"כ</t>
  </si>
  <si>
    <t>100 סה"כ</t>
  </si>
  <si>
    <t>שאילתה תקן ואיוש מימון 01 קבוע לעיבוד איוש לפי רשות כמותי</t>
  </si>
  <si>
    <t>תקן</t>
  </si>
  <si>
    <t>איוש</t>
  </si>
  <si>
    <t>חיפה</t>
  </si>
  <si>
    <t>ע.חיפה</t>
  </si>
  <si>
    <t>ע. בת ים</t>
  </si>
  <si>
    <t>ע. באר שבע</t>
  </si>
  <si>
    <t>ע. לוד</t>
  </si>
  <si>
    <t>ע. דימונה</t>
  </si>
  <si>
    <t>ע. נצרת</t>
  </si>
  <si>
    <t>ע. צפת</t>
  </si>
  <si>
    <t>ע. נוף הגליל</t>
  </si>
  <si>
    <t>ע. בית שמש</t>
  </si>
  <si>
    <t>ע. קרית מוצקין</t>
  </si>
  <si>
    <t>ע. רמלה</t>
  </si>
  <si>
    <t>ע. קרית ביאליק</t>
  </si>
  <si>
    <t>ע. קרית גת</t>
  </si>
  <si>
    <t>ע. מגדל העמק</t>
  </si>
  <si>
    <t>ע. עפולה</t>
  </si>
  <si>
    <t>ע. נתיבות</t>
  </si>
  <si>
    <t>ע. טירה</t>
  </si>
  <si>
    <t>מ.מ לקייה</t>
  </si>
  <si>
    <t>ע. חולון</t>
  </si>
  <si>
    <t>מ.מ כפר כנא</t>
  </si>
  <si>
    <t>ע. שדרות</t>
  </si>
  <si>
    <t>ע. רמת גן</t>
  </si>
  <si>
    <t>ע. קרית ים</t>
  </si>
  <si>
    <t>ע. ב.אל גרביה</t>
  </si>
  <si>
    <t>ע. ק.מלאכי</t>
  </si>
  <si>
    <t>מ.מ ג"סר אל זרקה</t>
  </si>
  <si>
    <t>מ.א מרום הגליל</t>
  </si>
  <si>
    <t>מ.מ מוגאר</t>
  </si>
  <si>
    <t>מ.א מטה בנימין</t>
  </si>
  <si>
    <t>ע. אור עקיבא</t>
  </si>
  <si>
    <t>מ.א שפיר</t>
  </si>
  <si>
    <t>ע. מעלות תרשיחא</t>
  </si>
  <si>
    <t>ע. שפרעם</t>
  </si>
  <si>
    <t>מ.א נווה מדבר</t>
  </si>
  <si>
    <t>מ.מ ערערה בנגב</t>
  </si>
  <si>
    <t>מ.מ מנדא</t>
  </si>
  <si>
    <t>ע. ערד</t>
  </si>
  <si>
    <t>ע. כרמיאל</t>
  </si>
  <si>
    <t>ע. רהט</t>
  </si>
  <si>
    <t>מ.א משגב</t>
  </si>
  <si>
    <t>ע. קרית שמונה</t>
  </si>
  <si>
    <t>ע. בני ברק</t>
  </si>
  <si>
    <t>ע. ק.אתא</t>
  </si>
  <si>
    <t>ע. מודיעין-מ.רעות</t>
  </si>
  <si>
    <t>ע. טבריה</t>
  </si>
  <si>
    <t>מ.מ תל שבע</t>
  </si>
  <si>
    <t>מ.מ חריש</t>
  </si>
  <si>
    <t>ע. עכו</t>
  </si>
  <si>
    <t>מ.מ כסיפה</t>
  </si>
  <si>
    <t>ע. טייבה</t>
  </si>
  <si>
    <t>מ.מ דאלית אל כרמל</t>
  </si>
  <si>
    <t>ע. בית שאן</t>
  </si>
  <si>
    <t>ע. נס ציונה</t>
  </si>
  <si>
    <t>מ.מ דבוריה</t>
  </si>
  <si>
    <t>מ.מ איכסאל</t>
  </si>
  <si>
    <t>ע. טמרה</t>
  </si>
  <si>
    <t>ע. אופקים</t>
  </si>
  <si>
    <t>מ.א מעלה יוסף</t>
  </si>
  <si>
    <t>מ.מ יפיע</t>
  </si>
  <si>
    <t>מ.א לכיש</t>
  </si>
  <si>
    <t>ע. ביתר עילית</t>
  </si>
  <si>
    <t>מ.מ קדימה-צורן</t>
  </si>
  <si>
    <t>מ.מ מג'דל שמס</t>
  </si>
  <si>
    <t>מ.מ שלומי</t>
  </si>
  <si>
    <t>ע. הרצליה</t>
  </si>
  <si>
    <t>מ.מ מכאר ג"דידה</t>
  </si>
  <si>
    <t>ע. אריאל</t>
  </si>
  <si>
    <t>מ.א באר טוביה</t>
  </si>
  <si>
    <t>ע. כפר סבא</t>
  </si>
  <si>
    <t>ע. נהריה</t>
  </si>
  <si>
    <t>מ.מ ערבה</t>
  </si>
  <si>
    <t>ע. ק.אונו</t>
  </si>
  <si>
    <t>מ.מ בית אל</t>
  </si>
  <si>
    <t>מ.מ קרע</t>
  </si>
  <si>
    <t>ע. גבעתיים</t>
  </si>
  <si>
    <t>מ.מ ערה ערערה</t>
  </si>
  <si>
    <t>מ.מ חורה</t>
  </si>
  <si>
    <t>ע. קלנסואה</t>
  </si>
  <si>
    <t>ע. הוד שרון</t>
  </si>
  <si>
    <t>מ.א מטה יהודה</t>
  </si>
  <si>
    <t>מ.א חבל מודיעים</t>
  </si>
  <si>
    <t>מ.מ ירכא</t>
  </si>
  <si>
    <t>מ.מ קרית יערים</t>
  </si>
  <si>
    <t>מ.מ זמר</t>
  </si>
  <si>
    <t>מ.מ טורעאן</t>
  </si>
  <si>
    <t>מ.מ מבשרת ציון</t>
  </si>
  <si>
    <t>מ.א מטה אשר</t>
  </si>
  <si>
    <t>מ.מ קרית טבעון</t>
  </si>
  <si>
    <t>מ.מ דיר אל אסד</t>
  </si>
  <si>
    <t>מ.מ עילבון</t>
  </si>
  <si>
    <t>מ.מ מעלה אפרים</t>
  </si>
  <si>
    <t>מ.מ חצור</t>
  </si>
  <si>
    <t>מ.מ מעלה עירון</t>
  </si>
  <si>
    <t>ע. טירת הכרמל</t>
  </si>
  <si>
    <t>מ.מ עימנואל</t>
  </si>
  <si>
    <t>ע. מודיעין עילית</t>
  </si>
  <si>
    <t>ע. אום אל פחם</t>
  </si>
  <si>
    <t>מ.מ כפר יונה</t>
  </si>
  <si>
    <t>מ.א שדות דן</t>
  </si>
  <si>
    <t>מ.א הר חברון</t>
  </si>
  <si>
    <t>מ.א אל קאסום</t>
  </si>
  <si>
    <t>מ.מ אבו סנאן</t>
  </si>
  <si>
    <t>מ.מ גן יבנה</t>
  </si>
  <si>
    <t>מ.א לב השרון</t>
  </si>
  <si>
    <t>מ.מ מ.רימון</t>
  </si>
  <si>
    <t>מ.א נחל שורק</t>
  </si>
  <si>
    <t>ע. ראש העין</t>
  </si>
  <si>
    <t>מ.מ בסמ"ה</t>
  </si>
  <si>
    <t>ע. יקנעם</t>
  </si>
  <si>
    <t>מ.מ מגדל</t>
  </si>
  <si>
    <t>מ.מ שעב</t>
  </si>
  <si>
    <t>מ.א בוסתאן אל מרג'</t>
  </si>
  <si>
    <t>מ.מ עין מאהל</t>
  </si>
  <si>
    <t>מ.מ ק עקרון</t>
  </si>
  <si>
    <t>מ.א מנשה</t>
  </si>
  <si>
    <t>מ.מ ביר אל מכסור</t>
  </si>
  <si>
    <t>ע. רעננה</t>
  </si>
  <si>
    <t>מ.מ פרדיס</t>
  </si>
  <si>
    <t>מ.מ עוספיה</t>
  </si>
  <si>
    <t>מ.מ דיר חנא</t>
  </si>
  <si>
    <t>מ.מ בית דגן</t>
  </si>
  <si>
    <t>מ.א גוש עציון</t>
  </si>
  <si>
    <t>מ.מ רכסים</t>
  </si>
  <si>
    <t>ע. סכנין</t>
  </si>
  <si>
    <t>מ.מ יבנאל</t>
  </si>
  <si>
    <t>מ.מ גדרה</t>
  </si>
  <si>
    <t>ע. אור יהודה</t>
  </si>
  <si>
    <t>מ.מ אבןיהודה</t>
  </si>
  <si>
    <t>מ.א עמק יזרעאל</t>
  </si>
  <si>
    <t>מ.מ כפר יסיף</t>
  </si>
  <si>
    <t>מ.מ באר יעקב</t>
  </si>
  <si>
    <t>מ.א תמר</t>
  </si>
  <si>
    <t>מ.מ מטולה</t>
  </si>
  <si>
    <t>מ.מ בית ג'אן</t>
  </si>
  <si>
    <t>ע. אלעד</t>
  </si>
  <si>
    <t>מ.א עמק חפר</t>
  </si>
  <si>
    <t>מ.מ ריינה</t>
  </si>
  <si>
    <t>מ.מ גבעת זאב</t>
  </si>
  <si>
    <t>מ.מ ערב אל שיבלי</t>
  </si>
  <si>
    <t>ע. יבנה</t>
  </si>
  <si>
    <t>מ.מ פקיעין</t>
  </si>
  <si>
    <t>ע. חדרה</t>
  </si>
  <si>
    <t>מ.א גליל עליון</t>
  </si>
  <si>
    <t>מ.מ ג'ת</t>
  </si>
  <si>
    <t>מ.מ פרדסיה</t>
  </si>
  <si>
    <t>מ.מ כפר תבור</t>
  </si>
  <si>
    <t>מ.מ אזור</t>
  </si>
  <si>
    <t>מ.א ד.השרון-ר.השבים</t>
  </si>
  <si>
    <t>מ.מ רמת ישי</t>
  </si>
  <si>
    <t>מ.מ בני עייש</t>
  </si>
  <si>
    <t>מ.מ גוש חלב</t>
  </si>
  <si>
    <t>מ.מ אלפי מנשה</t>
  </si>
  <si>
    <t>מ.מ סג"ור</t>
  </si>
  <si>
    <t>ע.יהוד נ.אפרים מנסון</t>
  </si>
  <si>
    <t>מ.א גליל תחתון</t>
  </si>
  <si>
    <t>מ.מ עילוט</t>
  </si>
  <si>
    <t>מ.מ אבו גוש</t>
  </si>
  <si>
    <t>מ.א גדרות</t>
  </si>
  <si>
    <t>מ.א מגילות ים המלח</t>
  </si>
  <si>
    <t>מ.מ מזכרת בתיה</t>
  </si>
  <si>
    <t>מ.מ משהד</t>
  </si>
  <si>
    <t>ע. גבעת שמואל</t>
  </si>
  <si>
    <t>מ.מ כוכב יאיר</t>
  </si>
  <si>
    <t>מ.מ גני תקוה</t>
  </si>
  <si>
    <t>מ.מ גלגוליה</t>
  </si>
  <si>
    <t>מ.א ערבות הירדן</t>
  </si>
  <si>
    <t>מ.מ קצרין</t>
  </si>
  <si>
    <t>מ.א חבל יבנה</t>
  </si>
  <si>
    <t>מ.א אלונה</t>
  </si>
  <si>
    <t>מ.מ בנימינה-ג.עדה</t>
  </si>
  <si>
    <t>מ.מ עומר</t>
  </si>
  <si>
    <t>מ.א רמת הנגב</t>
  </si>
  <si>
    <t>מ.א חבל אילות</t>
  </si>
  <si>
    <t>מ.א חוף אשקלון</t>
  </si>
  <si>
    <t>מ.מ עגור</t>
  </si>
  <si>
    <t>מ.א גן רוה</t>
  </si>
  <si>
    <t>מ.מ קרני שומרון</t>
  </si>
  <si>
    <t>ע. נשר</t>
  </si>
  <si>
    <t>מ.א חוף כרמל-עתלית</t>
  </si>
  <si>
    <t>מ.א שומרון</t>
  </si>
  <si>
    <t>מ.א חוף השרון</t>
  </si>
  <si>
    <t>ע. מעלה אדומים</t>
  </si>
  <si>
    <t>מ.א אל בטוף</t>
  </si>
  <si>
    <t>מ.א עמק המעיינות</t>
  </si>
  <si>
    <t>מ.מ עין קיניה</t>
  </si>
  <si>
    <t>מ.א ברנר</t>
  </si>
  <si>
    <t>מ.מ זרזיר</t>
  </si>
  <si>
    <t>מ.מ כפר ברא</t>
  </si>
  <si>
    <t>מ.א זבולון</t>
  </si>
  <si>
    <t>מ.מ בועינה נגידאת</t>
  </si>
  <si>
    <t>מ.מ ראמה</t>
  </si>
  <si>
    <t>מ.א גולן</t>
  </si>
  <si>
    <t>מ.מ זכרון יעקב</t>
  </si>
  <si>
    <t>מ.מ כפר שמריהו</t>
  </si>
  <si>
    <t>מ.מ יהודי חברון</t>
  </si>
  <si>
    <t>מ.מ כעבייה-טאבש-חג'ר</t>
  </si>
  <si>
    <t>מ.מ כאבול</t>
  </si>
  <si>
    <t>מ.א גלבוע</t>
  </si>
  <si>
    <t>מ.מ נחף</t>
  </si>
  <si>
    <t>מ.א שער הנגב</t>
  </si>
  <si>
    <t>מ.מ בוקעתא</t>
  </si>
  <si>
    <t>מ.מ אפרת</t>
  </si>
  <si>
    <t>ע. רמת השרון</t>
  </si>
  <si>
    <t>מ.מ שגב שלום</t>
  </si>
  <si>
    <t>מ.א אשכול</t>
  </si>
  <si>
    <t>מ.מ טובא זנגריה</t>
  </si>
  <si>
    <t>מ.מ כפר ורדים</t>
  </si>
  <si>
    <t>מ.א מגידו</t>
  </si>
  <si>
    <t>מ.מ מיתר</t>
  </si>
  <si>
    <t>מ.א יואב</t>
  </si>
  <si>
    <t>מ.מ להבים</t>
  </si>
  <si>
    <t>מ.א בני שמעון</t>
  </si>
  <si>
    <t>ע. כפר קאסם</t>
  </si>
  <si>
    <t>מ.מ ינוח-ג'ת</t>
  </si>
  <si>
    <t>מ.א מבואות החרמון</t>
  </si>
  <si>
    <t>מ.א עמק הירדן</t>
  </si>
  <si>
    <t>מ.מ מג'ד אל כרום</t>
  </si>
  <si>
    <t>מ.א שדות נגב</t>
  </si>
  <si>
    <t>מ.מ אורנית</t>
  </si>
  <si>
    <t>מ.מ קרית ארבע</t>
  </si>
  <si>
    <t>מ.מ יסוד המעלה</t>
  </si>
  <si>
    <t>מ.מ הר-אדר</t>
  </si>
  <si>
    <t>מ.מ פרדס חנה</t>
  </si>
  <si>
    <t>מ.א הערבה התיכונה</t>
  </si>
  <si>
    <t>מ.א מרחבים</t>
  </si>
  <si>
    <t>מ.מ אעבלין</t>
  </si>
  <si>
    <t>מ.מ בשמת טבעון</t>
  </si>
  <si>
    <t>מ.מ גוליס</t>
  </si>
  <si>
    <t>מ.מ ראש פינה</t>
  </si>
  <si>
    <t>מ.מ כסרא-סמיע</t>
  </si>
  <si>
    <t>מ.מ תל מונד</t>
  </si>
  <si>
    <t>מ.מ בענה</t>
  </si>
  <si>
    <t>מ.מ כאוכב אלהיג"א</t>
  </si>
  <si>
    <t>מ.מ פאסוטה</t>
  </si>
  <si>
    <t>מ.מ שוהם</t>
  </si>
  <si>
    <t>מ.מ בית אריה</t>
  </si>
  <si>
    <t>מ.מ ירוחם</t>
  </si>
  <si>
    <t>מ.מ אלקנה</t>
  </si>
  <si>
    <t>מ.מ מסעדה</t>
  </si>
  <si>
    <t>מ.מ מזרעה</t>
  </si>
  <si>
    <t>מ.מ קדומים</t>
  </si>
  <si>
    <t>מ.מ סביון</t>
  </si>
  <si>
    <t>מ.א גזר</t>
  </si>
  <si>
    <t>מ.מ מעיליה</t>
  </si>
  <si>
    <t>מ.מ כפר כמא</t>
  </si>
  <si>
    <t>מ.מ חורפיש</t>
  </si>
  <si>
    <t>מ.מ אליכין</t>
  </si>
  <si>
    <t>ארצי</t>
  </si>
  <si>
    <t>מאגר ארצי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</si>
</sst>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mm/yyyy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43" fontId="0" fillId="0" borderId="0" xfId="1" applyFont="1"/>
    <xf numFmtId="0" fontId="0" fillId="0" borderId="0" xfId="0" applyAlignment="1">
      <alignment vertical="center" wrapText="1"/>
    </xf>
    <xf numFmtId="0" fontId="0" fillId="0" borderId="1" xfId="0" applyBorder="1" applyAlignment="1">
      <alignment horizontal="right"/>
    </xf>
    <xf numFmtId="43" fontId="0" fillId="0" borderId="1" xfId="1" applyFont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0" fontId="2" fillId="0" borderId="1" xfId="0" applyFont="1" applyBorder="1"/>
    <xf numFmtId="0" fontId="0" fillId="2" borderId="1" xfId="0" applyFill="1" applyBorder="1"/>
    <xf numFmtId="43" fontId="2" fillId="0" borderId="1" xfId="1" applyFont="1" applyBorder="1" applyAlignment="1">
      <alignment horizontal="center" vertical="center" wrapText="1"/>
    </xf>
    <xf numFmtId="43" fontId="2" fillId="0" borderId="1" xfId="1" quotePrefix="1" applyFont="1" applyBorder="1" applyAlignment="1">
      <alignment horizontal="center" vertical="center" wrapText="1"/>
    </xf>
    <xf numFmtId="0" fontId="3" fillId="0" borderId="1" xfId="0" applyFont="1" applyBorder="1"/>
    <xf numFmtId="43" fontId="3" fillId="0" borderId="1" xfId="1" applyFont="1" applyBorder="1"/>
    <xf numFmtId="43" fontId="2" fillId="0" borderId="1" xfId="1" applyFont="1" applyBorder="1"/>
    <xf numFmtId="17" fontId="0" fillId="0" borderId="1" xfId="0" applyNumberFormat="1" applyBorder="1"/>
    <xf numFmtId="17" fontId="0" fillId="0" borderId="1" xfId="0" applyNumberFormat="1" applyFill="1" applyBorder="1"/>
    <xf numFmtId="164" fontId="0" fillId="0" borderId="0" xfId="1" applyNumberFormat="1" applyFont="1"/>
    <xf numFmtId="165" fontId="0" fillId="0" borderId="0" xfId="0" applyNumberFormat="1"/>
    <xf numFmtId="0" fontId="4" fillId="0" borderId="0" xfId="0" applyFont="1"/>
    <xf numFmtId="164" fontId="2" fillId="0" borderId="1" xfId="1" quotePrefix="1" applyNumberFormat="1" applyFont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0" borderId="1" xfId="1" applyNumberFormat="1" applyFont="1" applyBorder="1"/>
    <xf numFmtId="10" fontId="2" fillId="0" borderId="1" xfId="2" applyNumberFormat="1" applyFont="1" applyFill="1" applyBorder="1" applyAlignment="1">
      <alignment horizontal="center" vertical="center" wrapText="1"/>
    </xf>
    <xf numFmtId="10" fontId="0" fillId="0" borderId="1" xfId="2" applyNumberFormat="1" applyFont="1" applyBorder="1"/>
    <xf numFmtId="10" fontId="2" fillId="0" borderId="1" xfId="2" applyNumberFormat="1" applyFont="1" applyBorder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workbookViewId="0">
      <selection activeCell="G9" sqref="G9"/>
    </sheetView>
  </sheetViews>
  <sheetFormatPr defaultRowHeight="14.25" outlineLevelRow="2" x14ac:dyDescent="0.2"/>
  <cols>
    <col min="1" max="1" width="6.25" customWidth="1"/>
    <col min="3" max="3" width="7.5" customWidth="1"/>
    <col min="4" max="4" width="11.375" customWidth="1"/>
  </cols>
  <sheetData>
    <row r="1" spans="1:7" s="2" customFormat="1" ht="45" x14ac:dyDescent="0.2">
      <c r="A1" s="6" t="s">
        <v>0</v>
      </c>
      <c r="B1" s="6" t="s">
        <v>1</v>
      </c>
      <c r="C1" s="7" t="s">
        <v>18</v>
      </c>
      <c r="D1" s="6" t="s">
        <v>2</v>
      </c>
      <c r="E1" s="6" t="s">
        <v>3</v>
      </c>
      <c r="F1" s="7" t="s">
        <v>17</v>
      </c>
      <c r="G1" s="8"/>
    </row>
    <row r="2" spans="1:7" outlineLevel="2" x14ac:dyDescent="0.2">
      <c r="A2" s="3">
        <v>1</v>
      </c>
      <c r="B2" s="3" t="s">
        <v>4</v>
      </c>
      <c r="C2" s="3">
        <v>104</v>
      </c>
      <c r="D2" s="3" t="s">
        <v>7</v>
      </c>
      <c r="E2" s="4">
        <v>0.5</v>
      </c>
      <c r="F2" s="4">
        <v>0.5</v>
      </c>
      <c r="G2" s="5"/>
    </row>
    <row r="3" spans="1:7" outlineLevel="2" x14ac:dyDescent="0.2">
      <c r="A3" s="3">
        <v>1</v>
      </c>
      <c r="B3" s="3" t="s">
        <v>4</v>
      </c>
      <c r="C3" s="3">
        <v>101</v>
      </c>
      <c r="D3" s="3" t="s">
        <v>5</v>
      </c>
      <c r="E3" s="4">
        <v>0.5</v>
      </c>
      <c r="F3" s="4">
        <v>0.5</v>
      </c>
      <c r="G3" s="5"/>
    </row>
    <row r="4" spans="1:7" outlineLevel="2" x14ac:dyDescent="0.2">
      <c r="A4" s="3">
        <v>1</v>
      </c>
      <c r="B4" s="3" t="s">
        <v>4</v>
      </c>
      <c r="C4" s="3">
        <v>103</v>
      </c>
      <c r="D4" s="3" t="s">
        <v>6</v>
      </c>
      <c r="E4" s="4">
        <v>0.75</v>
      </c>
      <c r="F4" s="4">
        <v>0.75</v>
      </c>
      <c r="G4" s="5"/>
    </row>
    <row r="5" spans="1:7" ht="15" outlineLevel="1" x14ac:dyDescent="0.25">
      <c r="A5" s="9"/>
      <c r="B5" s="9" t="s">
        <v>19</v>
      </c>
      <c r="C5" s="9"/>
      <c r="D5" s="9"/>
      <c r="E5" s="10">
        <f>SUBTOTAL(9,E2:E4)</f>
        <v>1.75</v>
      </c>
      <c r="F5" s="10">
        <f>SUBTOTAL(9,F2:F4)</f>
        <v>1.75</v>
      </c>
      <c r="G5" s="11"/>
    </row>
    <row r="6" spans="1:7" outlineLevel="2" x14ac:dyDescent="0.2">
      <c r="A6" s="3">
        <v>2</v>
      </c>
      <c r="B6" s="3" t="s">
        <v>8</v>
      </c>
      <c r="C6" s="3">
        <v>307</v>
      </c>
      <c r="D6" s="3" t="s">
        <v>9</v>
      </c>
      <c r="E6" s="4">
        <v>0.75</v>
      </c>
      <c r="F6" s="4">
        <v>0.75</v>
      </c>
      <c r="G6" s="5"/>
    </row>
    <row r="7" spans="1:7" outlineLevel="2" x14ac:dyDescent="0.2">
      <c r="A7" s="3">
        <v>2</v>
      </c>
      <c r="B7" s="3" t="s">
        <v>8</v>
      </c>
      <c r="C7" s="3">
        <v>308</v>
      </c>
      <c r="D7" s="3" t="s">
        <v>10</v>
      </c>
      <c r="E7" s="4">
        <v>1</v>
      </c>
      <c r="F7" s="4">
        <v>1</v>
      </c>
      <c r="G7" s="5"/>
    </row>
    <row r="8" spans="1:7" outlineLevel="2" x14ac:dyDescent="0.2">
      <c r="A8" s="3">
        <v>2</v>
      </c>
      <c r="B8" s="3" t="s">
        <v>8</v>
      </c>
      <c r="C8" s="3">
        <v>309</v>
      </c>
      <c r="D8" s="3" t="s">
        <v>11</v>
      </c>
      <c r="E8" s="4">
        <v>0.5</v>
      </c>
      <c r="F8" s="4">
        <v>0.5</v>
      </c>
      <c r="G8" s="5"/>
    </row>
    <row r="9" spans="1:7" outlineLevel="2" x14ac:dyDescent="0.2">
      <c r="A9" s="3">
        <v>2</v>
      </c>
      <c r="B9" s="3" t="s">
        <v>8</v>
      </c>
      <c r="C9" s="3">
        <v>310</v>
      </c>
      <c r="D9" s="3" t="s">
        <v>12</v>
      </c>
      <c r="E9" s="4">
        <v>0.5</v>
      </c>
      <c r="F9" s="4"/>
      <c r="G9" s="12" t="s">
        <v>16</v>
      </c>
    </row>
    <row r="10" spans="1:7" outlineLevel="2" x14ac:dyDescent="0.2">
      <c r="A10" s="3">
        <v>2</v>
      </c>
      <c r="B10" s="3" t="s">
        <v>8</v>
      </c>
      <c r="C10" s="3">
        <v>313</v>
      </c>
      <c r="D10" s="3" t="s">
        <v>13</v>
      </c>
      <c r="E10" s="4">
        <v>4.75</v>
      </c>
      <c r="F10" s="4">
        <v>4.75</v>
      </c>
      <c r="G10" s="5"/>
    </row>
    <row r="11" spans="1:7" ht="15" outlineLevel="1" x14ac:dyDescent="0.25">
      <c r="A11" s="9"/>
      <c r="B11" s="9" t="s">
        <v>20</v>
      </c>
      <c r="C11" s="9"/>
      <c r="D11" s="9"/>
      <c r="E11" s="10">
        <f>SUBTOTAL(9,E6:E10)</f>
        <v>7.5</v>
      </c>
      <c r="F11" s="10">
        <f>SUBTOTAL(9,F6:F10)</f>
        <v>7</v>
      </c>
      <c r="G11" s="11"/>
    </row>
    <row r="12" spans="1:7" outlineLevel="2" x14ac:dyDescent="0.2">
      <c r="A12" s="3">
        <v>4</v>
      </c>
      <c r="B12" s="3" t="s">
        <v>14</v>
      </c>
      <c r="C12" s="3">
        <v>100</v>
      </c>
      <c r="D12" s="3" t="s">
        <v>15</v>
      </c>
      <c r="E12" s="4">
        <v>0.75</v>
      </c>
      <c r="F12" s="4">
        <v>0.75</v>
      </c>
      <c r="G12" s="5"/>
    </row>
    <row r="13" spans="1:7" ht="15" outlineLevel="1" x14ac:dyDescent="0.25">
      <c r="A13" s="9"/>
      <c r="B13" s="9" t="s">
        <v>21</v>
      </c>
      <c r="C13" s="9"/>
      <c r="D13" s="9"/>
      <c r="E13" s="10">
        <f>SUBTOTAL(9,E12:E12)</f>
        <v>0.75</v>
      </c>
      <c r="F13" s="10">
        <f>SUBTOTAL(9,F12:F12)</f>
        <v>0.75</v>
      </c>
      <c r="G13" s="11"/>
    </row>
    <row r="14" spans="1:7" ht="15" x14ac:dyDescent="0.25">
      <c r="A14" s="9"/>
      <c r="B14" s="9" t="s">
        <v>22</v>
      </c>
      <c r="C14" s="9"/>
      <c r="D14" s="9"/>
      <c r="E14" s="10">
        <f>SUBTOTAL(9,E2:E12)</f>
        <v>10</v>
      </c>
      <c r="F14" s="10">
        <f>SUBTOTAL(9,F2:F12)</f>
        <v>9.5</v>
      </c>
      <c r="G14" s="11"/>
    </row>
  </sheetData>
  <sortState ref="A2:G10">
    <sortCondition ref="A2:A10"/>
    <sortCondition ref="D2:D1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rightToLeft="1" tabSelected="1" topLeftCell="C1" workbookViewId="0">
      <selection activeCell="J1" sqref="J1"/>
    </sheetView>
  </sheetViews>
  <sheetFormatPr defaultRowHeight="14.25" outlineLevelRow="2" x14ac:dyDescent="0.2"/>
  <cols>
    <col min="1" max="1" width="0" hidden="1" customWidth="1"/>
    <col min="2" max="2" width="15.375" hidden="1" customWidth="1"/>
    <col min="3" max="3" width="5.625" customWidth="1"/>
    <col min="4" max="4" width="13.5" customWidth="1"/>
    <col min="5" max="5" width="5.75" customWidth="1"/>
    <col min="6" max="6" width="10.875" customWidth="1"/>
    <col min="7" max="8" width="9" style="1"/>
    <col min="10" max="10" width="10.625" style="20" customWidth="1"/>
    <col min="11" max="11" width="9" style="29"/>
  </cols>
  <sheetData>
    <row r="1" spans="1:11" ht="105" x14ac:dyDescent="0.2">
      <c r="A1" s="5" t="s">
        <v>23</v>
      </c>
      <c r="B1" s="5" t="s">
        <v>24</v>
      </c>
      <c r="C1" s="6" t="s">
        <v>0</v>
      </c>
      <c r="D1" s="6" t="s">
        <v>1</v>
      </c>
      <c r="E1" s="7" t="s">
        <v>18</v>
      </c>
      <c r="F1" s="6" t="s">
        <v>2</v>
      </c>
      <c r="G1" s="13" t="s">
        <v>3</v>
      </c>
      <c r="H1" s="14" t="s">
        <v>17</v>
      </c>
      <c r="I1" s="14" t="s">
        <v>26</v>
      </c>
      <c r="J1" s="23" t="s">
        <v>27</v>
      </c>
      <c r="K1" s="26" t="s">
        <v>28</v>
      </c>
    </row>
    <row r="2" spans="1:11" outlineLevel="2" x14ac:dyDescent="0.2">
      <c r="A2" s="5">
        <v>30</v>
      </c>
      <c r="B2" s="5" t="s">
        <v>25</v>
      </c>
      <c r="C2" s="15">
        <v>1</v>
      </c>
      <c r="D2" s="15" t="s">
        <v>4</v>
      </c>
      <c r="E2" s="15">
        <v>101</v>
      </c>
      <c r="F2" s="15" t="s">
        <v>5</v>
      </c>
      <c r="G2" s="16">
        <v>0.5</v>
      </c>
      <c r="H2" s="16">
        <v>0.5</v>
      </c>
      <c r="I2" s="18">
        <v>43952</v>
      </c>
      <c r="J2" s="24">
        <f>IFERROR(VLOOKUP(E2,גיליון5!$A$2:$D$10,4,FALSE),0)</f>
        <v>80278</v>
      </c>
      <c r="K2" s="27">
        <f>G2/(IFERROR(VLOOKUP(E2,גיליון6!$C$3:$E$333,3,FALSE),0))</f>
        <v>3.8150465435678313E-3</v>
      </c>
    </row>
    <row r="3" spans="1:11" outlineLevel="2" x14ac:dyDescent="0.2">
      <c r="A3" s="5">
        <v>30</v>
      </c>
      <c r="B3" s="5" t="s">
        <v>25</v>
      </c>
      <c r="C3" s="15">
        <v>1</v>
      </c>
      <c r="D3" s="15" t="s">
        <v>4</v>
      </c>
      <c r="E3" s="15">
        <v>103</v>
      </c>
      <c r="F3" s="15" t="s">
        <v>6</v>
      </c>
      <c r="G3" s="16">
        <v>0.75</v>
      </c>
      <c r="H3" s="16">
        <v>0.75</v>
      </c>
      <c r="I3" s="18">
        <v>43525</v>
      </c>
      <c r="J3" s="24">
        <f>IFERROR(VLOOKUP(E3,גיליון5!$A$2:$D$10,4,FALSE),0)</f>
        <v>198745</v>
      </c>
      <c r="K3" s="27">
        <f>G3/(IFERROR(VLOOKUP(E3,גיליון6!$C$3:$E$333,3,FALSE),0))</f>
        <v>1.2252499509900019E-3</v>
      </c>
    </row>
    <row r="4" spans="1:11" outlineLevel="2" x14ac:dyDescent="0.2">
      <c r="A4" s="5">
        <v>30</v>
      </c>
      <c r="B4" s="5" t="s">
        <v>25</v>
      </c>
      <c r="C4" s="15">
        <v>1</v>
      </c>
      <c r="D4" s="15" t="s">
        <v>4</v>
      </c>
      <c r="E4" s="15">
        <v>104</v>
      </c>
      <c r="F4" s="15" t="s">
        <v>7</v>
      </c>
      <c r="G4" s="16">
        <v>0.5</v>
      </c>
      <c r="H4" s="16">
        <v>0.5</v>
      </c>
      <c r="I4" s="18">
        <v>44013</v>
      </c>
      <c r="J4" s="24">
        <f>IFERROR(VLOOKUP(E4,גיליון5!$A$2:$D$10,4,FALSE),0)</f>
        <v>50039</v>
      </c>
      <c r="K4" s="27">
        <f>G4/(IFERROR(VLOOKUP(E4,גיליון6!$C$3:$E$333,3,FALSE),0))</f>
        <v>2.3550468654326222E-3</v>
      </c>
    </row>
    <row r="5" spans="1:11" ht="15" outlineLevel="1" x14ac:dyDescent="0.25">
      <c r="A5" s="5"/>
      <c r="B5" s="5"/>
      <c r="C5" s="11"/>
      <c r="D5" s="11" t="s">
        <v>19</v>
      </c>
      <c r="E5" s="11"/>
      <c r="F5" s="11"/>
      <c r="G5" s="17">
        <f>SUBTOTAL(9,G2:G4)</f>
        <v>1.75</v>
      </c>
      <c r="H5" s="17">
        <f>SUBTOTAL(9,H2:H4)</f>
        <v>1.75</v>
      </c>
      <c r="I5" s="17"/>
      <c r="J5" s="25">
        <f t="shared" ref="J5:K5" si="0">SUBTOTAL(9,J2:J4)</f>
        <v>329062</v>
      </c>
      <c r="K5" s="28">
        <f t="shared" si="0"/>
        <v>7.3953433599904563E-3</v>
      </c>
    </row>
    <row r="6" spans="1:11" outlineLevel="2" x14ac:dyDescent="0.2">
      <c r="A6" s="5">
        <v>30</v>
      </c>
      <c r="B6" s="5" t="s">
        <v>25</v>
      </c>
      <c r="C6" s="15">
        <v>2</v>
      </c>
      <c r="D6" s="15" t="s">
        <v>8</v>
      </c>
      <c r="E6" s="15">
        <v>307</v>
      </c>
      <c r="F6" s="15" t="s">
        <v>9</v>
      </c>
      <c r="G6" s="16">
        <v>0.75</v>
      </c>
      <c r="H6" s="16">
        <v>0.75</v>
      </c>
      <c r="I6" s="18">
        <v>43586</v>
      </c>
      <c r="J6" s="24">
        <f>IFERROR(VLOOKUP(E6,גיליון5!$A$2:$D$10,4,FALSE),0)</f>
        <v>192932</v>
      </c>
      <c r="K6" s="27">
        <f>G6/(IFERROR(VLOOKUP(E6,גיליון6!$C$3:$E$333,3,FALSE),0))</f>
        <v>4.1109405832054375E-3</v>
      </c>
    </row>
    <row r="7" spans="1:11" outlineLevel="2" x14ac:dyDescent="0.2">
      <c r="A7" s="5">
        <v>30</v>
      </c>
      <c r="B7" s="5" t="s">
        <v>25</v>
      </c>
      <c r="C7" s="15">
        <v>2</v>
      </c>
      <c r="D7" s="15" t="s">
        <v>8</v>
      </c>
      <c r="E7" s="15">
        <v>308</v>
      </c>
      <c r="F7" s="15" t="s">
        <v>10</v>
      </c>
      <c r="G7" s="16">
        <v>1</v>
      </c>
      <c r="H7" s="16">
        <v>1</v>
      </c>
      <c r="I7" s="18">
        <v>43466</v>
      </c>
      <c r="J7" s="24">
        <f>IFERROR(VLOOKUP(E7,גיליון5!$A$2:$D$10,4,FALSE),0)</f>
        <v>286612</v>
      </c>
      <c r="K7" s="27">
        <f>G7/(IFERROR(VLOOKUP(E7,גיליון6!$C$3:$E$333,3,FALSE),0))</f>
        <v>6.7654421216426491E-3</v>
      </c>
    </row>
    <row r="8" spans="1:11" outlineLevel="2" x14ac:dyDescent="0.2">
      <c r="A8" s="5">
        <v>30</v>
      </c>
      <c r="B8" s="5" t="s">
        <v>25</v>
      </c>
      <c r="C8" s="15">
        <v>2</v>
      </c>
      <c r="D8" s="15" t="s">
        <v>8</v>
      </c>
      <c r="E8" s="15">
        <v>309</v>
      </c>
      <c r="F8" s="15" t="s">
        <v>11</v>
      </c>
      <c r="G8" s="16">
        <v>0.5</v>
      </c>
      <c r="H8" s="16">
        <v>0.5</v>
      </c>
      <c r="I8" s="18">
        <v>44136</v>
      </c>
      <c r="J8" s="24">
        <f>IFERROR(VLOOKUP(E8,גיליון5!$A$2:$D$10,4,FALSE),0)</f>
        <v>44150</v>
      </c>
      <c r="K8" s="27">
        <f>G8/(IFERROR(VLOOKUP(E8,גיליון6!$C$3:$E$333,3,FALSE),0))</f>
        <v>3.3204940895205206E-3</v>
      </c>
    </row>
    <row r="9" spans="1:11" outlineLevel="2" x14ac:dyDescent="0.2">
      <c r="A9" s="5">
        <v>30</v>
      </c>
      <c r="B9" s="5" t="s">
        <v>25</v>
      </c>
      <c r="C9" s="15">
        <v>2</v>
      </c>
      <c r="D9" s="15" t="s">
        <v>8</v>
      </c>
      <c r="E9" s="15">
        <v>310</v>
      </c>
      <c r="F9" s="15" t="s">
        <v>12</v>
      </c>
      <c r="G9" s="16">
        <v>0.5</v>
      </c>
      <c r="H9" s="16">
        <v>0.5</v>
      </c>
      <c r="I9" s="19">
        <v>44166</v>
      </c>
      <c r="J9" s="24">
        <f>IFERROR(VLOOKUP(E9,גיליון5!$A$2:$D$10,4,FALSE),0)</f>
        <v>35872</v>
      </c>
      <c r="K9" s="27">
        <f>G9/(IFERROR(VLOOKUP(E9,גיליון6!$C$3:$E$333,3,FALSE),0))</f>
        <v>5.2224775433465636E-3</v>
      </c>
    </row>
    <row r="10" spans="1:11" outlineLevel="2" x14ac:dyDescent="0.2">
      <c r="A10" s="5">
        <v>30</v>
      </c>
      <c r="B10" s="5" t="s">
        <v>25</v>
      </c>
      <c r="C10" s="15">
        <v>2</v>
      </c>
      <c r="D10" s="15" t="s">
        <v>8</v>
      </c>
      <c r="E10" s="15">
        <v>313</v>
      </c>
      <c r="F10" s="15" t="s">
        <v>13</v>
      </c>
      <c r="G10" s="16">
        <v>4.75</v>
      </c>
      <c r="H10" s="16">
        <v>4.75</v>
      </c>
      <c r="I10" s="18">
        <v>43466</v>
      </c>
      <c r="J10" s="24">
        <f>IFERROR(VLOOKUP(E10,גיליון5!$A$2:$D$10,4,FALSE),0)</f>
        <v>1543523</v>
      </c>
      <c r="K10" s="27">
        <f>G10/(IFERROR(VLOOKUP(E10,גיליון6!$C$3:$E$333,3,FALSE),0))</f>
        <v>1.5811197656614071E-2</v>
      </c>
    </row>
    <row r="11" spans="1:11" ht="15" outlineLevel="1" x14ac:dyDescent="0.25">
      <c r="A11" s="5"/>
      <c r="B11" s="5"/>
      <c r="C11" s="11"/>
      <c r="D11" s="11" t="s">
        <v>20</v>
      </c>
      <c r="E11" s="11"/>
      <c r="F11" s="11"/>
      <c r="G11" s="17">
        <f>SUBTOTAL(9,G6:G10)</f>
        <v>7.5</v>
      </c>
      <c r="H11" s="17">
        <f>SUBTOTAL(9,H6:H10)</f>
        <v>7.5</v>
      </c>
      <c r="I11" s="17"/>
      <c r="J11" s="25">
        <f t="shared" ref="J11:K11" si="1">SUBTOTAL(9,J6:J10)</f>
        <v>2103089</v>
      </c>
      <c r="K11" s="28">
        <f t="shared" si="1"/>
        <v>3.5230551994329243E-2</v>
      </c>
    </row>
    <row r="12" spans="1:11" outlineLevel="2" x14ac:dyDescent="0.2">
      <c r="A12" s="5">
        <v>30</v>
      </c>
      <c r="B12" s="5" t="s">
        <v>25</v>
      </c>
      <c r="C12" s="15">
        <v>4</v>
      </c>
      <c r="D12" s="15" t="s">
        <v>14</v>
      </c>
      <c r="E12" s="15">
        <v>100</v>
      </c>
      <c r="F12" s="15" t="s">
        <v>15</v>
      </c>
      <c r="G12" s="16">
        <v>0.75</v>
      </c>
      <c r="H12" s="16">
        <v>0.75</v>
      </c>
      <c r="I12" s="18">
        <v>43556</v>
      </c>
      <c r="J12" s="24">
        <f>IFERROR(VLOOKUP(E12,גיליון5!$A$2:$D$10,4,FALSE),0)</f>
        <v>231506</v>
      </c>
      <c r="K12" s="27">
        <f>G12/(IFERROR(VLOOKUP(E12,גיליון6!$C$3:$E$333,3,FALSE),0))</f>
        <v>1.8666002986560477E-2</v>
      </c>
    </row>
    <row r="13" spans="1:11" ht="15" outlineLevel="1" x14ac:dyDescent="0.25">
      <c r="A13" s="5"/>
      <c r="B13" s="5"/>
      <c r="C13" s="11"/>
      <c r="D13" s="11" t="s">
        <v>21</v>
      </c>
      <c r="E13" s="11"/>
      <c r="F13" s="11"/>
      <c r="G13" s="17">
        <f>SUBTOTAL(9,G12:G12)</f>
        <v>0.75</v>
      </c>
      <c r="H13" s="17">
        <f>SUBTOTAL(9,H12:H12)</f>
        <v>0.75</v>
      </c>
      <c r="I13" s="17"/>
      <c r="J13" s="25">
        <f t="shared" ref="J13:K13" si="2">SUBTOTAL(9,J12:J12)</f>
        <v>231506</v>
      </c>
      <c r="K13" s="28">
        <f t="shared" si="2"/>
        <v>1.8666002986560477E-2</v>
      </c>
    </row>
    <row r="14" spans="1:11" ht="15" x14ac:dyDescent="0.25">
      <c r="A14" s="5"/>
      <c r="B14" s="5"/>
      <c r="C14" s="11"/>
      <c r="D14" s="11" t="s">
        <v>22</v>
      </c>
      <c r="E14" s="11"/>
      <c r="F14" s="11"/>
      <c r="G14" s="17">
        <f>SUBTOTAL(9,G2:G12)</f>
        <v>10</v>
      </c>
      <c r="H14" s="17">
        <f>SUBTOTAL(9,H2:H12)</f>
        <v>10</v>
      </c>
      <c r="I14" s="17"/>
      <c r="J14" s="25">
        <f t="shared" ref="J14:K14" si="3">SUBTOTAL(9,J2:J12)</f>
        <v>2663657</v>
      </c>
      <c r="K14" s="28">
        <f t="shared" si="3"/>
        <v>6.1291898340880169E-2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rightToLeft="1" workbookViewId="0">
      <selection activeCell="F1" sqref="C1:F1 C15:F15 C39:F39 C49:F49 C76:F76 C106:F106 C114:F114 C121:F121 C151:F151 C179:F180"/>
    </sheetView>
  </sheetViews>
  <sheetFormatPr defaultRowHeight="14.25" outlineLevelRow="2" x14ac:dyDescent="0.2"/>
  <cols>
    <col min="4" max="4" width="11.875" customWidth="1"/>
    <col min="5" max="6" width="10.875" style="20" bestFit="1" customWidth="1"/>
    <col min="7" max="7" width="16.375" style="1" customWidth="1"/>
    <col min="8" max="8" width="9" style="21"/>
  </cols>
  <sheetData>
    <row r="1" spans="1:8" x14ac:dyDescent="0.2">
      <c r="A1" t="s">
        <v>0</v>
      </c>
      <c r="B1" t="s">
        <v>1</v>
      </c>
      <c r="C1" t="s">
        <v>29</v>
      </c>
      <c r="D1" t="s">
        <v>2</v>
      </c>
      <c r="E1" s="20" t="s">
        <v>30</v>
      </c>
      <c r="F1" s="20" t="s">
        <v>31</v>
      </c>
      <c r="G1" s="1" t="s">
        <v>32</v>
      </c>
      <c r="H1" s="21" t="s">
        <v>33</v>
      </c>
    </row>
    <row r="2" spans="1:8" hidden="1" outlineLevel="2" x14ac:dyDescent="0.2">
      <c r="A2">
        <v>1</v>
      </c>
      <c r="B2" t="s">
        <v>4</v>
      </c>
      <c r="C2">
        <v>101</v>
      </c>
      <c r="D2" t="s">
        <v>5</v>
      </c>
      <c r="E2" s="20">
        <v>7821</v>
      </c>
      <c r="F2" s="20">
        <v>5869</v>
      </c>
      <c r="G2" s="1">
        <v>0.5</v>
      </c>
      <c r="H2" s="21">
        <v>43952</v>
      </c>
    </row>
    <row r="3" spans="1:8" hidden="1" outlineLevel="2" x14ac:dyDescent="0.2">
      <c r="A3">
        <v>1</v>
      </c>
      <c r="B3" t="s">
        <v>4</v>
      </c>
      <c r="C3">
        <v>101</v>
      </c>
      <c r="D3" t="s">
        <v>5</v>
      </c>
      <c r="E3" s="20">
        <v>7821</v>
      </c>
      <c r="F3" s="20">
        <v>5869</v>
      </c>
      <c r="G3" s="1">
        <v>0.5</v>
      </c>
      <c r="H3" s="21">
        <v>43983</v>
      </c>
    </row>
    <row r="4" spans="1:8" hidden="1" outlineLevel="2" x14ac:dyDescent="0.2">
      <c r="A4">
        <v>1</v>
      </c>
      <c r="B4" t="s">
        <v>4</v>
      </c>
      <c r="C4">
        <v>101</v>
      </c>
      <c r="D4" t="s">
        <v>5</v>
      </c>
      <c r="E4" s="20">
        <v>3911</v>
      </c>
      <c r="F4" s="20">
        <v>2939</v>
      </c>
      <c r="G4" s="1">
        <v>0.5</v>
      </c>
      <c r="H4" s="21">
        <v>44013</v>
      </c>
    </row>
    <row r="5" spans="1:8" hidden="1" outlineLevel="2" x14ac:dyDescent="0.2">
      <c r="A5">
        <v>1</v>
      </c>
      <c r="B5" t="s">
        <v>4</v>
      </c>
      <c r="C5">
        <v>101</v>
      </c>
      <c r="D5" t="s">
        <v>5</v>
      </c>
      <c r="E5" s="20">
        <v>9973</v>
      </c>
      <c r="F5" s="20">
        <v>7483</v>
      </c>
      <c r="G5" s="1">
        <v>0.5</v>
      </c>
      <c r="H5" s="21">
        <v>44044</v>
      </c>
    </row>
    <row r="6" spans="1:8" hidden="1" outlineLevel="2" x14ac:dyDescent="0.2">
      <c r="A6">
        <v>1</v>
      </c>
      <c r="B6" t="s">
        <v>4</v>
      </c>
      <c r="C6">
        <v>101</v>
      </c>
      <c r="D6" t="s">
        <v>5</v>
      </c>
      <c r="E6" s="20">
        <v>8598</v>
      </c>
      <c r="F6" s="20">
        <v>6452</v>
      </c>
      <c r="G6" s="1">
        <v>0.5</v>
      </c>
      <c r="H6" s="21">
        <v>44075</v>
      </c>
    </row>
    <row r="7" spans="1:8" hidden="1" outlineLevel="2" x14ac:dyDescent="0.2">
      <c r="A7">
        <v>1</v>
      </c>
      <c r="B7" t="s">
        <v>4</v>
      </c>
      <c r="C7">
        <v>101</v>
      </c>
      <c r="D7" t="s">
        <v>5</v>
      </c>
      <c r="E7" s="20">
        <v>8794</v>
      </c>
      <c r="F7" s="20">
        <v>6599</v>
      </c>
      <c r="G7" s="1">
        <v>0.5</v>
      </c>
      <c r="H7" s="21">
        <v>44105</v>
      </c>
    </row>
    <row r="8" spans="1:8" hidden="1" outlineLevel="2" x14ac:dyDescent="0.2">
      <c r="A8">
        <v>1</v>
      </c>
      <c r="B8" t="s">
        <v>4</v>
      </c>
      <c r="C8">
        <v>101</v>
      </c>
      <c r="D8" t="s">
        <v>5</v>
      </c>
      <c r="E8" s="20">
        <v>8598</v>
      </c>
      <c r="F8" s="20">
        <v>6452</v>
      </c>
      <c r="G8" s="1">
        <v>0.5</v>
      </c>
      <c r="H8" s="21">
        <v>44136</v>
      </c>
    </row>
    <row r="9" spans="1:8" hidden="1" outlineLevel="2" x14ac:dyDescent="0.2">
      <c r="A9">
        <v>1</v>
      </c>
      <c r="B9" t="s">
        <v>4</v>
      </c>
      <c r="C9">
        <v>101</v>
      </c>
      <c r="D9" t="s">
        <v>5</v>
      </c>
      <c r="E9" s="20">
        <v>8598</v>
      </c>
      <c r="F9" s="20">
        <v>6452</v>
      </c>
      <c r="G9" s="1">
        <v>0.5</v>
      </c>
      <c r="H9" s="21">
        <v>44166</v>
      </c>
    </row>
    <row r="10" spans="1:8" hidden="1" outlineLevel="2" x14ac:dyDescent="0.2">
      <c r="A10">
        <v>1</v>
      </c>
      <c r="B10" t="s">
        <v>4</v>
      </c>
      <c r="C10">
        <v>101</v>
      </c>
      <c r="D10" t="s">
        <v>5</v>
      </c>
      <c r="E10" s="20">
        <v>9973</v>
      </c>
      <c r="F10" s="20">
        <v>7483</v>
      </c>
      <c r="G10" s="1">
        <v>0.5</v>
      </c>
      <c r="H10" s="21">
        <v>44197</v>
      </c>
    </row>
    <row r="11" spans="1:8" hidden="1" outlineLevel="2" x14ac:dyDescent="0.2">
      <c r="A11">
        <v>1</v>
      </c>
      <c r="B11" t="s">
        <v>4</v>
      </c>
      <c r="C11">
        <v>101</v>
      </c>
      <c r="D11" t="s">
        <v>5</v>
      </c>
      <c r="E11" s="20">
        <v>8222</v>
      </c>
      <c r="F11" s="20">
        <v>6170</v>
      </c>
      <c r="G11" s="1">
        <v>0.5</v>
      </c>
      <c r="H11" s="21">
        <v>44228</v>
      </c>
    </row>
    <row r="12" spans="1:8" hidden="1" outlineLevel="2" x14ac:dyDescent="0.2">
      <c r="A12">
        <v>1</v>
      </c>
      <c r="B12" t="s">
        <v>4</v>
      </c>
      <c r="C12">
        <v>101</v>
      </c>
      <c r="D12" t="s">
        <v>5</v>
      </c>
      <c r="E12" s="20">
        <v>8222</v>
      </c>
      <c r="F12" s="20">
        <v>6170</v>
      </c>
      <c r="G12" s="1">
        <v>0.5</v>
      </c>
      <c r="H12" s="21">
        <v>44256</v>
      </c>
    </row>
    <row r="13" spans="1:8" hidden="1" outlineLevel="2" x14ac:dyDescent="0.2">
      <c r="A13">
        <v>1</v>
      </c>
      <c r="B13" t="s">
        <v>4</v>
      </c>
      <c r="C13">
        <v>101</v>
      </c>
      <c r="D13" t="s">
        <v>5</v>
      </c>
      <c r="E13" s="20">
        <v>8222</v>
      </c>
      <c r="F13" s="20">
        <v>6170</v>
      </c>
      <c r="G13" s="1">
        <v>0.5</v>
      </c>
      <c r="H13" s="21">
        <v>44287</v>
      </c>
    </row>
    <row r="14" spans="1:8" hidden="1" outlineLevel="2" x14ac:dyDescent="0.2">
      <c r="A14">
        <v>1</v>
      </c>
      <c r="B14" t="s">
        <v>4</v>
      </c>
      <c r="C14">
        <v>101</v>
      </c>
      <c r="D14" t="s">
        <v>5</v>
      </c>
      <c r="E14" s="20">
        <v>8222</v>
      </c>
      <c r="F14" s="20">
        <v>6170</v>
      </c>
      <c r="G14" s="1">
        <v>0.5</v>
      </c>
      <c r="H14" s="21">
        <v>44317</v>
      </c>
    </row>
    <row r="15" spans="1:8" ht="15" outlineLevel="1" collapsed="1" x14ac:dyDescent="0.25">
      <c r="C15" s="22" t="s">
        <v>35</v>
      </c>
      <c r="E15" s="20">
        <f>SUBTOTAL(9,E2:E14)</f>
        <v>106975</v>
      </c>
      <c r="F15" s="20">
        <f>SUBTOTAL(9,F2:F14)</f>
        <v>80278</v>
      </c>
    </row>
    <row r="16" spans="1:8" hidden="1" outlineLevel="2" x14ac:dyDescent="0.2">
      <c r="A16">
        <v>1</v>
      </c>
      <c r="B16" t="s">
        <v>4</v>
      </c>
      <c r="C16">
        <v>103</v>
      </c>
      <c r="D16" t="s">
        <v>6</v>
      </c>
      <c r="E16" s="20">
        <v>10803</v>
      </c>
      <c r="F16" s="20">
        <v>8104</v>
      </c>
      <c r="G16" s="1">
        <v>0.75</v>
      </c>
      <c r="H16" s="21">
        <v>43525</v>
      </c>
    </row>
    <row r="17" spans="1:8" hidden="1" outlineLevel="2" x14ac:dyDescent="0.2">
      <c r="A17">
        <v>1</v>
      </c>
      <c r="B17" t="s">
        <v>4</v>
      </c>
      <c r="C17">
        <v>103</v>
      </c>
      <c r="D17" t="s">
        <v>6</v>
      </c>
      <c r="E17" s="20">
        <v>10803</v>
      </c>
      <c r="F17" s="20">
        <v>8104</v>
      </c>
      <c r="G17" s="1">
        <v>0.75</v>
      </c>
      <c r="H17" s="21">
        <v>43556</v>
      </c>
    </row>
    <row r="18" spans="1:8" hidden="1" outlineLevel="2" x14ac:dyDescent="0.2">
      <c r="A18">
        <v>1</v>
      </c>
      <c r="B18" t="s">
        <v>4</v>
      </c>
      <c r="C18">
        <v>103</v>
      </c>
      <c r="D18" t="s">
        <v>6</v>
      </c>
      <c r="E18" s="20">
        <v>10803</v>
      </c>
      <c r="F18" s="20">
        <v>8104</v>
      </c>
      <c r="G18" s="1">
        <v>0.75</v>
      </c>
      <c r="H18" s="21">
        <v>43586</v>
      </c>
    </row>
    <row r="19" spans="1:8" hidden="1" outlineLevel="2" x14ac:dyDescent="0.2">
      <c r="A19">
        <v>1</v>
      </c>
      <c r="B19" t="s">
        <v>4</v>
      </c>
      <c r="C19">
        <v>103</v>
      </c>
      <c r="D19" t="s">
        <v>6</v>
      </c>
      <c r="E19" s="20">
        <v>10803</v>
      </c>
      <c r="F19" s="20">
        <v>8104</v>
      </c>
      <c r="G19" s="1">
        <v>0.75</v>
      </c>
      <c r="H19" s="21">
        <v>43617</v>
      </c>
    </row>
    <row r="20" spans="1:8" hidden="1" outlineLevel="2" x14ac:dyDescent="0.2">
      <c r="A20">
        <v>1</v>
      </c>
      <c r="B20" t="s">
        <v>4</v>
      </c>
      <c r="C20">
        <v>103</v>
      </c>
      <c r="D20" t="s">
        <v>6</v>
      </c>
      <c r="E20" s="20">
        <v>10808</v>
      </c>
      <c r="F20" s="20">
        <v>8109</v>
      </c>
      <c r="G20" s="1">
        <v>0.75</v>
      </c>
      <c r="H20" s="21">
        <v>43647</v>
      </c>
    </row>
    <row r="21" spans="1:8" hidden="1" outlineLevel="2" x14ac:dyDescent="0.2">
      <c r="A21">
        <v>1</v>
      </c>
      <c r="B21" t="s">
        <v>4</v>
      </c>
      <c r="C21">
        <v>103</v>
      </c>
      <c r="D21" t="s">
        <v>6</v>
      </c>
      <c r="E21" s="20">
        <v>10885</v>
      </c>
      <c r="F21" s="20">
        <v>8167</v>
      </c>
      <c r="G21" s="1">
        <v>0.75</v>
      </c>
      <c r="H21" s="21">
        <v>43678</v>
      </c>
    </row>
    <row r="22" spans="1:8" hidden="1" outlineLevel="2" x14ac:dyDescent="0.2">
      <c r="A22">
        <v>1</v>
      </c>
      <c r="B22" t="s">
        <v>4</v>
      </c>
      <c r="C22">
        <v>103</v>
      </c>
      <c r="D22" t="s">
        <v>6</v>
      </c>
      <c r="E22" s="20">
        <v>10973</v>
      </c>
      <c r="F22" s="20">
        <v>8234</v>
      </c>
      <c r="G22" s="1">
        <v>0.75</v>
      </c>
      <c r="H22" s="21">
        <v>43709</v>
      </c>
    </row>
    <row r="23" spans="1:8" hidden="1" outlineLevel="2" x14ac:dyDescent="0.2">
      <c r="A23">
        <v>1</v>
      </c>
      <c r="B23" t="s">
        <v>4</v>
      </c>
      <c r="C23">
        <v>103</v>
      </c>
      <c r="D23" t="s">
        <v>6</v>
      </c>
      <c r="E23" s="20">
        <v>11267</v>
      </c>
      <c r="F23" s="20">
        <v>8455</v>
      </c>
      <c r="G23" s="1">
        <v>0.75</v>
      </c>
      <c r="H23" s="21">
        <v>43739</v>
      </c>
    </row>
    <row r="24" spans="1:8" hidden="1" outlineLevel="2" x14ac:dyDescent="0.2">
      <c r="A24">
        <v>1</v>
      </c>
      <c r="B24" t="s">
        <v>4</v>
      </c>
      <c r="C24">
        <v>103</v>
      </c>
      <c r="D24" t="s">
        <v>6</v>
      </c>
      <c r="E24" s="20">
        <v>11510</v>
      </c>
      <c r="F24" s="20">
        <v>8634</v>
      </c>
      <c r="G24" s="1">
        <v>0.75</v>
      </c>
      <c r="H24" s="21">
        <v>43891</v>
      </c>
    </row>
    <row r="25" spans="1:8" hidden="1" outlineLevel="2" x14ac:dyDescent="0.2">
      <c r="A25">
        <v>1</v>
      </c>
      <c r="B25" t="s">
        <v>4</v>
      </c>
      <c r="C25">
        <v>103</v>
      </c>
      <c r="D25" t="s">
        <v>6</v>
      </c>
      <c r="E25" s="20">
        <v>11510</v>
      </c>
      <c r="F25" s="20">
        <v>8634</v>
      </c>
      <c r="G25" s="1">
        <v>0.75</v>
      </c>
      <c r="H25" s="21">
        <v>43922</v>
      </c>
    </row>
    <row r="26" spans="1:8" hidden="1" outlineLevel="2" x14ac:dyDescent="0.2">
      <c r="A26">
        <v>1</v>
      </c>
      <c r="B26" t="s">
        <v>4</v>
      </c>
      <c r="C26">
        <v>103</v>
      </c>
      <c r="D26" t="s">
        <v>6</v>
      </c>
      <c r="E26" s="20">
        <v>11510</v>
      </c>
      <c r="F26" s="20">
        <v>8634</v>
      </c>
      <c r="G26" s="1">
        <v>0.75</v>
      </c>
      <c r="H26" s="21">
        <v>43952</v>
      </c>
    </row>
    <row r="27" spans="1:8" hidden="1" outlineLevel="2" x14ac:dyDescent="0.2">
      <c r="A27">
        <v>1</v>
      </c>
      <c r="B27" t="s">
        <v>4</v>
      </c>
      <c r="C27">
        <v>103</v>
      </c>
      <c r="D27" t="s">
        <v>6</v>
      </c>
      <c r="E27" s="20">
        <v>11510</v>
      </c>
      <c r="F27" s="20">
        <v>8634</v>
      </c>
      <c r="G27" s="1">
        <v>0.75</v>
      </c>
      <c r="H27" s="21">
        <v>43983</v>
      </c>
    </row>
    <row r="28" spans="1:8" hidden="1" outlineLevel="2" x14ac:dyDescent="0.2">
      <c r="A28">
        <v>1</v>
      </c>
      <c r="B28" t="s">
        <v>4</v>
      </c>
      <c r="C28">
        <v>103</v>
      </c>
      <c r="D28" t="s">
        <v>6</v>
      </c>
      <c r="E28" s="20">
        <v>5540</v>
      </c>
      <c r="F28" s="20">
        <v>4154</v>
      </c>
      <c r="G28" s="1">
        <v>0.75</v>
      </c>
      <c r="H28" s="21">
        <v>44013</v>
      </c>
    </row>
    <row r="29" spans="1:8" hidden="1" outlineLevel="2" x14ac:dyDescent="0.2">
      <c r="A29">
        <v>1</v>
      </c>
      <c r="B29" t="s">
        <v>4</v>
      </c>
      <c r="C29">
        <v>103</v>
      </c>
      <c r="D29" t="s">
        <v>6</v>
      </c>
      <c r="E29" s="20">
        <v>14251</v>
      </c>
      <c r="F29" s="20">
        <v>10690</v>
      </c>
      <c r="G29" s="1">
        <v>0.75</v>
      </c>
      <c r="H29" s="21">
        <v>44044</v>
      </c>
    </row>
    <row r="30" spans="1:8" hidden="1" outlineLevel="2" x14ac:dyDescent="0.2">
      <c r="A30">
        <v>1</v>
      </c>
      <c r="B30" t="s">
        <v>4</v>
      </c>
      <c r="C30">
        <v>103</v>
      </c>
      <c r="D30" t="s">
        <v>6</v>
      </c>
      <c r="E30" s="20">
        <v>12188</v>
      </c>
      <c r="F30" s="20">
        <v>9143</v>
      </c>
      <c r="G30" s="1">
        <v>0.75</v>
      </c>
      <c r="H30" s="21">
        <v>44075</v>
      </c>
    </row>
    <row r="31" spans="1:8" hidden="1" outlineLevel="2" x14ac:dyDescent="0.2">
      <c r="A31">
        <v>1</v>
      </c>
      <c r="B31" t="s">
        <v>4</v>
      </c>
      <c r="C31">
        <v>103</v>
      </c>
      <c r="D31" t="s">
        <v>6</v>
      </c>
      <c r="E31" s="20">
        <v>12481</v>
      </c>
      <c r="F31" s="20">
        <v>9363</v>
      </c>
      <c r="G31" s="1">
        <v>0.75</v>
      </c>
      <c r="H31" s="21">
        <v>44105</v>
      </c>
    </row>
    <row r="32" spans="1:8" hidden="1" outlineLevel="2" x14ac:dyDescent="0.2">
      <c r="A32">
        <v>1</v>
      </c>
      <c r="B32" t="s">
        <v>4</v>
      </c>
      <c r="C32">
        <v>103</v>
      </c>
      <c r="D32" t="s">
        <v>6</v>
      </c>
      <c r="E32" s="20">
        <v>12188</v>
      </c>
      <c r="F32" s="20">
        <v>9143</v>
      </c>
      <c r="G32" s="1">
        <v>0.75</v>
      </c>
      <c r="H32" s="21">
        <v>44136</v>
      </c>
    </row>
    <row r="33" spans="1:8" hidden="1" outlineLevel="2" x14ac:dyDescent="0.2">
      <c r="A33">
        <v>1</v>
      </c>
      <c r="B33" t="s">
        <v>4</v>
      </c>
      <c r="C33">
        <v>103</v>
      </c>
      <c r="D33" t="s">
        <v>6</v>
      </c>
      <c r="E33" s="20">
        <v>12188</v>
      </c>
      <c r="F33" s="20">
        <v>9143</v>
      </c>
      <c r="G33" s="1">
        <v>0.75</v>
      </c>
      <c r="H33" s="21">
        <v>44166</v>
      </c>
    </row>
    <row r="34" spans="1:8" hidden="1" outlineLevel="2" x14ac:dyDescent="0.2">
      <c r="A34">
        <v>1</v>
      </c>
      <c r="B34" t="s">
        <v>4</v>
      </c>
      <c r="C34">
        <v>103</v>
      </c>
      <c r="D34" t="s">
        <v>6</v>
      </c>
      <c r="E34" s="20">
        <v>14251</v>
      </c>
      <c r="F34" s="20">
        <v>10690</v>
      </c>
      <c r="G34" s="1">
        <v>0.75</v>
      </c>
      <c r="H34" s="21">
        <v>44197</v>
      </c>
    </row>
    <row r="35" spans="1:8" hidden="1" outlineLevel="2" x14ac:dyDescent="0.2">
      <c r="A35">
        <v>1</v>
      </c>
      <c r="B35" t="s">
        <v>4</v>
      </c>
      <c r="C35">
        <v>103</v>
      </c>
      <c r="D35" t="s">
        <v>6</v>
      </c>
      <c r="E35" s="20">
        <v>12188</v>
      </c>
      <c r="F35" s="20">
        <v>9143</v>
      </c>
      <c r="G35" s="1">
        <v>0.75</v>
      </c>
      <c r="H35" s="21">
        <v>44228</v>
      </c>
    </row>
    <row r="36" spans="1:8" hidden="1" outlineLevel="2" x14ac:dyDescent="0.2">
      <c r="A36">
        <v>1</v>
      </c>
      <c r="B36" t="s">
        <v>4</v>
      </c>
      <c r="C36">
        <v>103</v>
      </c>
      <c r="D36" t="s">
        <v>6</v>
      </c>
      <c r="E36" s="20">
        <v>12188</v>
      </c>
      <c r="F36" s="20">
        <v>9143</v>
      </c>
      <c r="G36" s="1">
        <v>0.75</v>
      </c>
      <c r="H36" s="21">
        <v>44256</v>
      </c>
    </row>
    <row r="37" spans="1:8" hidden="1" outlineLevel="2" x14ac:dyDescent="0.2">
      <c r="A37">
        <v>1</v>
      </c>
      <c r="B37" t="s">
        <v>4</v>
      </c>
      <c r="C37">
        <v>103</v>
      </c>
      <c r="D37" t="s">
        <v>6</v>
      </c>
      <c r="E37" s="20">
        <v>12188</v>
      </c>
      <c r="F37" s="20">
        <v>9143</v>
      </c>
      <c r="G37" s="1">
        <v>0.75</v>
      </c>
      <c r="H37" s="21">
        <v>44287</v>
      </c>
    </row>
    <row r="38" spans="1:8" hidden="1" outlineLevel="2" x14ac:dyDescent="0.2">
      <c r="A38">
        <v>1</v>
      </c>
      <c r="B38" t="s">
        <v>4</v>
      </c>
      <c r="C38">
        <v>103</v>
      </c>
      <c r="D38" t="s">
        <v>6</v>
      </c>
      <c r="E38" s="20">
        <v>12097</v>
      </c>
      <c r="F38" s="20">
        <v>9073</v>
      </c>
      <c r="G38" s="1">
        <v>0.75</v>
      </c>
      <c r="H38" s="21">
        <v>44317</v>
      </c>
    </row>
    <row r="39" spans="1:8" ht="15" outlineLevel="1" collapsed="1" x14ac:dyDescent="0.25">
      <c r="C39" s="22" t="s">
        <v>36</v>
      </c>
      <c r="E39" s="20">
        <f>SUBTOTAL(9,E16:E38)</f>
        <v>264933</v>
      </c>
      <c r="F39" s="20">
        <f>SUBTOTAL(9,F16:F38)</f>
        <v>198745</v>
      </c>
    </row>
    <row r="40" spans="1:8" hidden="1" outlineLevel="2" x14ac:dyDescent="0.2">
      <c r="A40">
        <v>1</v>
      </c>
      <c r="B40" t="s">
        <v>4</v>
      </c>
      <c r="C40">
        <v>104</v>
      </c>
      <c r="D40" t="s">
        <v>7</v>
      </c>
      <c r="E40" s="20">
        <v>3580</v>
      </c>
      <c r="F40" s="20">
        <v>2680</v>
      </c>
      <c r="G40" s="1">
        <v>0.5</v>
      </c>
      <c r="H40" s="21">
        <v>44013</v>
      </c>
    </row>
    <row r="41" spans="1:8" hidden="1" outlineLevel="2" x14ac:dyDescent="0.2">
      <c r="A41">
        <v>1</v>
      </c>
      <c r="B41" t="s">
        <v>4</v>
      </c>
      <c r="C41">
        <v>104</v>
      </c>
      <c r="D41" t="s">
        <v>7</v>
      </c>
      <c r="E41" s="20">
        <v>9068</v>
      </c>
      <c r="F41" s="20">
        <v>6801</v>
      </c>
      <c r="G41" s="1">
        <v>0.5</v>
      </c>
      <c r="H41" s="21">
        <v>44044</v>
      </c>
    </row>
    <row r="42" spans="1:8" hidden="1" outlineLevel="2" x14ac:dyDescent="0.2">
      <c r="A42">
        <v>1</v>
      </c>
      <c r="B42" t="s">
        <v>4</v>
      </c>
      <c r="C42">
        <v>104</v>
      </c>
      <c r="D42" t="s">
        <v>7</v>
      </c>
      <c r="E42" s="20">
        <v>7693</v>
      </c>
      <c r="F42" s="20">
        <v>5770</v>
      </c>
      <c r="G42" s="1">
        <v>0.5</v>
      </c>
      <c r="H42" s="21">
        <v>44075</v>
      </c>
    </row>
    <row r="43" spans="1:8" hidden="1" outlineLevel="2" x14ac:dyDescent="0.2">
      <c r="A43">
        <v>1</v>
      </c>
      <c r="B43" t="s">
        <v>4</v>
      </c>
      <c r="C43">
        <v>104</v>
      </c>
      <c r="D43" t="s">
        <v>7</v>
      </c>
      <c r="E43" s="20">
        <v>7897</v>
      </c>
      <c r="F43" s="20">
        <v>5924</v>
      </c>
      <c r="G43" s="1">
        <v>0.5</v>
      </c>
      <c r="H43" s="21">
        <v>44105</v>
      </c>
    </row>
    <row r="44" spans="1:8" hidden="1" outlineLevel="2" x14ac:dyDescent="0.2">
      <c r="A44">
        <v>1</v>
      </c>
      <c r="B44" t="s">
        <v>4</v>
      </c>
      <c r="C44">
        <v>104</v>
      </c>
      <c r="D44" t="s">
        <v>7</v>
      </c>
      <c r="E44" s="20">
        <v>7702</v>
      </c>
      <c r="F44" s="20">
        <v>5777</v>
      </c>
      <c r="G44" s="1">
        <v>0.5</v>
      </c>
      <c r="H44" s="21">
        <v>44136</v>
      </c>
    </row>
    <row r="45" spans="1:8" hidden="1" outlineLevel="2" x14ac:dyDescent="0.2">
      <c r="A45">
        <v>1</v>
      </c>
      <c r="B45" t="s">
        <v>4</v>
      </c>
      <c r="C45">
        <v>104</v>
      </c>
      <c r="D45" t="s">
        <v>7</v>
      </c>
      <c r="E45" s="20">
        <v>7702</v>
      </c>
      <c r="F45" s="20">
        <v>5777</v>
      </c>
      <c r="G45" s="1">
        <v>0.5</v>
      </c>
      <c r="H45" s="21">
        <v>44166</v>
      </c>
    </row>
    <row r="46" spans="1:8" hidden="1" outlineLevel="2" x14ac:dyDescent="0.2">
      <c r="A46">
        <v>1</v>
      </c>
      <c r="B46" t="s">
        <v>4</v>
      </c>
      <c r="C46">
        <v>104</v>
      </c>
      <c r="D46" t="s">
        <v>7</v>
      </c>
      <c r="E46" s="20">
        <v>7693</v>
      </c>
      <c r="F46" s="20">
        <v>5770</v>
      </c>
      <c r="G46" s="1">
        <v>0.5</v>
      </c>
      <c r="H46" s="21">
        <v>44256</v>
      </c>
    </row>
    <row r="47" spans="1:8" hidden="1" outlineLevel="2" x14ac:dyDescent="0.2">
      <c r="A47">
        <v>1</v>
      </c>
      <c r="B47" t="s">
        <v>4</v>
      </c>
      <c r="C47">
        <v>104</v>
      </c>
      <c r="D47" t="s">
        <v>7</v>
      </c>
      <c r="E47" s="20">
        <v>7693</v>
      </c>
      <c r="F47" s="20">
        <v>5770</v>
      </c>
      <c r="G47" s="1">
        <v>0.5</v>
      </c>
      <c r="H47" s="21">
        <v>44287</v>
      </c>
    </row>
    <row r="48" spans="1:8" hidden="1" outlineLevel="2" x14ac:dyDescent="0.2">
      <c r="A48">
        <v>1</v>
      </c>
      <c r="B48" t="s">
        <v>4</v>
      </c>
      <c r="C48">
        <v>104</v>
      </c>
      <c r="D48" t="s">
        <v>7</v>
      </c>
      <c r="E48" s="20">
        <v>7693</v>
      </c>
      <c r="F48" s="20">
        <v>5770</v>
      </c>
      <c r="G48" s="1">
        <v>0.5</v>
      </c>
      <c r="H48" s="21">
        <v>44317</v>
      </c>
    </row>
    <row r="49" spans="1:8" ht="15" outlineLevel="1" collapsed="1" x14ac:dyDescent="0.25">
      <c r="C49" s="22" t="s">
        <v>37</v>
      </c>
      <c r="E49" s="20">
        <f>SUBTOTAL(9,E40:E48)</f>
        <v>66721</v>
      </c>
      <c r="F49" s="20">
        <f>SUBTOTAL(9,F40:F48)</f>
        <v>50039</v>
      </c>
    </row>
    <row r="50" spans="1:8" hidden="1" outlineLevel="2" x14ac:dyDescent="0.2">
      <c r="A50">
        <v>2</v>
      </c>
      <c r="B50" t="s">
        <v>8</v>
      </c>
      <c r="C50">
        <v>307</v>
      </c>
      <c r="D50" t="s">
        <v>9</v>
      </c>
      <c r="E50" s="20">
        <v>7409</v>
      </c>
      <c r="F50" s="20">
        <v>5557</v>
      </c>
      <c r="G50" s="1">
        <v>0.5</v>
      </c>
      <c r="H50" s="21">
        <v>43556</v>
      </c>
    </row>
    <row r="51" spans="1:8" hidden="1" outlineLevel="2" x14ac:dyDescent="0.2">
      <c r="A51">
        <v>2</v>
      </c>
      <c r="B51" t="s">
        <v>8</v>
      </c>
      <c r="C51">
        <v>307</v>
      </c>
      <c r="D51" t="s">
        <v>9</v>
      </c>
      <c r="E51" s="20">
        <v>9297</v>
      </c>
      <c r="F51" s="20">
        <v>6975</v>
      </c>
      <c r="G51" s="1">
        <v>0.62709999999999999</v>
      </c>
      <c r="H51" s="21">
        <v>43586</v>
      </c>
    </row>
    <row r="52" spans="1:8" hidden="1" outlineLevel="2" x14ac:dyDescent="0.2">
      <c r="A52">
        <v>2</v>
      </c>
      <c r="B52" t="s">
        <v>8</v>
      </c>
      <c r="C52">
        <v>307</v>
      </c>
      <c r="D52" t="s">
        <v>9</v>
      </c>
      <c r="E52" s="20">
        <v>10978</v>
      </c>
      <c r="F52" s="20">
        <v>8231</v>
      </c>
      <c r="G52" s="1">
        <v>0.74</v>
      </c>
      <c r="H52" s="21">
        <v>43617</v>
      </c>
    </row>
    <row r="53" spans="1:8" hidden="1" outlineLevel="2" x14ac:dyDescent="0.2">
      <c r="A53">
        <v>2</v>
      </c>
      <c r="B53" t="s">
        <v>8</v>
      </c>
      <c r="C53">
        <v>307</v>
      </c>
      <c r="D53" t="s">
        <v>9</v>
      </c>
      <c r="E53" s="20">
        <v>10983</v>
      </c>
      <c r="F53" s="20">
        <v>8235</v>
      </c>
      <c r="G53" s="1">
        <v>0.74</v>
      </c>
      <c r="H53" s="21">
        <v>43647</v>
      </c>
    </row>
    <row r="54" spans="1:8" hidden="1" outlineLevel="2" x14ac:dyDescent="0.2">
      <c r="A54">
        <v>2</v>
      </c>
      <c r="B54" t="s">
        <v>8</v>
      </c>
      <c r="C54">
        <v>307</v>
      </c>
      <c r="D54" t="s">
        <v>9</v>
      </c>
      <c r="E54" s="20">
        <v>11059</v>
      </c>
      <c r="F54" s="20">
        <v>8292</v>
      </c>
      <c r="G54" s="1">
        <v>0.74</v>
      </c>
      <c r="H54" s="21">
        <v>43678</v>
      </c>
    </row>
    <row r="55" spans="1:8" hidden="1" outlineLevel="2" x14ac:dyDescent="0.2">
      <c r="A55">
        <v>2</v>
      </c>
      <c r="B55" t="s">
        <v>8</v>
      </c>
      <c r="C55">
        <v>307</v>
      </c>
      <c r="D55" t="s">
        <v>9</v>
      </c>
      <c r="E55" s="20">
        <v>11059</v>
      </c>
      <c r="F55" s="20">
        <v>8292</v>
      </c>
      <c r="G55" s="1">
        <v>0.74</v>
      </c>
      <c r="H55" s="21">
        <v>43709</v>
      </c>
    </row>
    <row r="56" spans="1:8" hidden="1" outlineLevel="2" x14ac:dyDescent="0.2">
      <c r="A56">
        <v>2</v>
      </c>
      <c r="B56" t="s">
        <v>8</v>
      </c>
      <c r="C56">
        <v>307</v>
      </c>
      <c r="D56" t="s">
        <v>9</v>
      </c>
      <c r="E56" s="20">
        <v>11156</v>
      </c>
      <c r="F56" s="20">
        <v>8365</v>
      </c>
      <c r="G56" s="1">
        <v>0.74</v>
      </c>
      <c r="H56" s="21">
        <v>43739</v>
      </c>
    </row>
    <row r="57" spans="1:8" hidden="1" outlineLevel="2" x14ac:dyDescent="0.2">
      <c r="A57">
        <v>2</v>
      </c>
      <c r="B57" t="s">
        <v>8</v>
      </c>
      <c r="C57">
        <v>307</v>
      </c>
      <c r="D57" t="s">
        <v>9</v>
      </c>
      <c r="E57" s="20">
        <v>11207</v>
      </c>
      <c r="F57" s="20">
        <v>8404</v>
      </c>
      <c r="G57" s="1">
        <v>0.75</v>
      </c>
      <c r="H57" s="21">
        <v>43770</v>
      </c>
    </row>
    <row r="58" spans="1:8" hidden="1" outlineLevel="2" x14ac:dyDescent="0.2">
      <c r="A58">
        <v>2</v>
      </c>
      <c r="B58" t="s">
        <v>8</v>
      </c>
      <c r="C58">
        <v>307</v>
      </c>
      <c r="D58" t="s">
        <v>9</v>
      </c>
      <c r="E58" s="20">
        <v>9397</v>
      </c>
      <c r="F58" s="20">
        <v>7045</v>
      </c>
      <c r="G58" s="1">
        <v>0.62350000000000005</v>
      </c>
      <c r="H58" s="21">
        <v>43800</v>
      </c>
    </row>
    <row r="59" spans="1:8" hidden="1" outlineLevel="2" x14ac:dyDescent="0.2">
      <c r="A59">
        <v>2</v>
      </c>
      <c r="B59" t="s">
        <v>8</v>
      </c>
      <c r="C59">
        <v>307</v>
      </c>
      <c r="D59" t="s">
        <v>9</v>
      </c>
      <c r="E59" s="20">
        <v>3926</v>
      </c>
      <c r="F59" s="20">
        <v>2942</v>
      </c>
      <c r="G59" s="1">
        <v>0.26</v>
      </c>
      <c r="H59" s="21">
        <v>43831</v>
      </c>
    </row>
    <row r="60" spans="1:8" hidden="1" outlineLevel="2" x14ac:dyDescent="0.2">
      <c r="A60">
        <v>2</v>
      </c>
      <c r="B60" t="s">
        <v>8</v>
      </c>
      <c r="C60">
        <v>307</v>
      </c>
      <c r="D60" t="s">
        <v>9</v>
      </c>
      <c r="E60" s="20">
        <v>3926</v>
      </c>
      <c r="F60" s="20">
        <v>2942</v>
      </c>
      <c r="G60" s="1">
        <v>0.26</v>
      </c>
      <c r="H60" s="21">
        <v>43862</v>
      </c>
    </row>
    <row r="61" spans="1:8" hidden="1" outlineLevel="2" x14ac:dyDescent="0.2">
      <c r="A61">
        <v>2</v>
      </c>
      <c r="B61" t="s">
        <v>8</v>
      </c>
      <c r="C61">
        <v>307</v>
      </c>
      <c r="D61" t="s">
        <v>9</v>
      </c>
      <c r="E61" s="20">
        <v>11435</v>
      </c>
      <c r="F61" s="20">
        <v>8574</v>
      </c>
      <c r="G61" s="1">
        <v>0.75</v>
      </c>
      <c r="H61" s="21">
        <v>43891</v>
      </c>
    </row>
    <row r="62" spans="1:8" hidden="1" outlineLevel="2" x14ac:dyDescent="0.2">
      <c r="A62">
        <v>2</v>
      </c>
      <c r="B62" t="s">
        <v>8</v>
      </c>
      <c r="C62">
        <v>307</v>
      </c>
      <c r="D62" t="s">
        <v>9</v>
      </c>
      <c r="E62" s="20">
        <v>11311</v>
      </c>
      <c r="F62" s="20">
        <v>8482</v>
      </c>
      <c r="G62" s="1">
        <v>0.75</v>
      </c>
      <c r="H62" s="21">
        <v>43922</v>
      </c>
    </row>
    <row r="63" spans="1:8" hidden="1" outlineLevel="2" x14ac:dyDescent="0.2">
      <c r="A63">
        <v>2</v>
      </c>
      <c r="B63" t="s">
        <v>8</v>
      </c>
      <c r="C63">
        <v>307</v>
      </c>
      <c r="D63" t="s">
        <v>9</v>
      </c>
      <c r="E63" s="20">
        <v>3926</v>
      </c>
      <c r="F63" s="20">
        <v>2942</v>
      </c>
      <c r="G63" s="1">
        <v>0.26</v>
      </c>
      <c r="H63" s="21">
        <v>43952</v>
      </c>
    </row>
    <row r="64" spans="1:8" hidden="1" outlineLevel="2" x14ac:dyDescent="0.2">
      <c r="A64">
        <v>2</v>
      </c>
      <c r="B64" t="s">
        <v>8</v>
      </c>
      <c r="C64">
        <v>307</v>
      </c>
      <c r="D64" t="s">
        <v>9</v>
      </c>
      <c r="E64" s="20">
        <v>3926</v>
      </c>
      <c r="F64" s="20">
        <v>2942</v>
      </c>
      <c r="G64" s="1">
        <v>0.26</v>
      </c>
      <c r="H64" s="21">
        <v>43983</v>
      </c>
    </row>
    <row r="65" spans="1:8" hidden="1" outlineLevel="2" x14ac:dyDescent="0.2">
      <c r="A65">
        <v>2</v>
      </c>
      <c r="B65" t="s">
        <v>8</v>
      </c>
      <c r="C65">
        <v>307</v>
      </c>
      <c r="D65" t="s">
        <v>9</v>
      </c>
      <c r="E65" s="20">
        <v>1916</v>
      </c>
      <c r="F65" s="20">
        <v>1432</v>
      </c>
      <c r="G65" s="1">
        <v>0.26</v>
      </c>
      <c r="H65" s="21">
        <v>44013</v>
      </c>
    </row>
    <row r="66" spans="1:8" hidden="1" outlineLevel="2" x14ac:dyDescent="0.2">
      <c r="A66">
        <v>2</v>
      </c>
      <c r="B66" t="s">
        <v>8</v>
      </c>
      <c r="C66">
        <v>307</v>
      </c>
      <c r="D66" t="s">
        <v>9</v>
      </c>
      <c r="E66" s="20">
        <v>11336</v>
      </c>
      <c r="F66" s="20">
        <v>8502</v>
      </c>
      <c r="G66" s="1">
        <v>1.1768000000000001</v>
      </c>
      <c r="H66" s="21">
        <v>44044</v>
      </c>
    </row>
    <row r="67" spans="1:8" hidden="1" outlineLevel="2" x14ac:dyDescent="0.2">
      <c r="A67">
        <v>2</v>
      </c>
      <c r="B67" t="s">
        <v>8</v>
      </c>
      <c r="C67">
        <v>307</v>
      </c>
      <c r="D67" t="s">
        <v>9</v>
      </c>
      <c r="E67" s="20">
        <v>12327</v>
      </c>
      <c r="F67" s="20">
        <v>9245</v>
      </c>
      <c r="G67" s="1">
        <v>0.75</v>
      </c>
      <c r="H67" s="21">
        <v>44075</v>
      </c>
    </row>
    <row r="68" spans="1:8" hidden="1" outlineLevel="2" x14ac:dyDescent="0.2">
      <c r="A68">
        <v>2</v>
      </c>
      <c r="B68" t="s">
        <v>8</v>
      </c>
      <c r="C68">
        <v>307</v>
      </c>
      <c r="D68" t="s">
        <v>9</v>
      </c>
      <c r="E68" s="20">
        <v>12621</v>
      </c>
      <c r="F68" s="20">
        <v>9465</v>
      </c>
      <c r="G68" s="1">
        <v>0.75</v>
      </c>
      <c r="H68" s="21">
        <v>44105</v>
      </c>
    </row>
    <row r="69" spans="1:8" hidden="1" outlineLevel="2" x14ac:dyDescent="0.2">
      <c r="A69">
        <v>2</v>
      </c>
      <c r="B69" t="s">
        <v>8</v>
      </c>
      <c r="C69">
        <v>307</v>
      </c>
      <c r="D69" t="s">
        <v>9</v>
      </c>
      <c r="E69" s="20">
        <v>12314</v>
      </c>
      <c r="F69" s="20">
        <v>9235</v>
      </c>
      <c r="G69" s="1">
        <v>0.75</v>
      </c>
      <c r="H69" s="21">
        <v>44136</v>
      </c>
    </row>
    <row r="70" spans="1:8" hidden="1" outlineLevel="2" x14ac:dyDescent="0.2">
      <c r="A70">
        <v>2</v>
      </c>
      <c r="B70" t="s">
        <v>8</v>
      </c>
      <c r="C70">
        <v>307</v>
      </c>
      <c r="D70" t="s">
        <v>9</v>
      </c>
      <c r="E70" s="20">
        <v>12314</v>
      </c>
      <c r="F70" s="20">
        <v>9235</v>
      </c>
      <c r="G70" s="1">
        <v>0.75</v>
      </c>
      <c r="H70" s="21">
        <v>44166</v>
      </c>
    </row>
    <row r="71" spans="1:8" hidden="1" outlineLevel="2" x14ac:dyDescent="0.2">
      <c r="A71">
        <v>2</v>
      </c>
      <c r="B71" t="s">
        <v>8</v>
      </c>
      <c r="C71">
        <v>307</v>
      </c>
      <c r="D71" t="s">
        <v>9</v>
      </c>
      <c r="E71" s="20">
        <v>14377</v>
      </c>
      <c r="F71" s="20">
        <v>10782</v>
      </c>
      <c r="G71" s="1">
        <v>0.75</v>
      </c>
      <c r="H71" s="21">
        <v>44197</v>
      </c>
    </row>
    <row r="72" spans="1:8" hidden="1" outlineLevel="2" x14ac:dyDescent="0.2">
      <c r="A72">
        <v>2</v>
      </c>
      <c r="B72" t="s">
        <v>8</v>
      </c>
      <c r="C72">
        <v>307</v>
      </c>
      <c r="D72" t="s">
        <v>9</v>
      </c>
      <c r="E72" s="20">
        <v>12314</v>
      </c>
      <c r="F72" s="20">
        <v>9235</v>
      </c>
      <c r="G72" s="1">
        <v>0.75</v>
      </c>
      <c r="H72" s="21">
        <v>44228</v>
      </c>
    </row>
    <row r="73" spans="1:8" hidden="1" outlineLevel="2" x14ac:dyDescent="0.2">
      <c r="A73">
        <v>2</v>
      </c>
      <c r="B73" t="s">
        <v>8</v>
      </c>
      <c r="C73">
        <v>307</v>
      </c>
      <c r="D73" t="s">
        <v>9</v>
      </c>
      <c r="E73" s="20">
        <v>12314</v>
      </c>
      <c r="F73" s="20">
        <v>9235</v>
      </c>
      <c r="G73" s="1">
        <v>0.75</v>
      </c>
      <c r="H73" s="21">
        <v>44256</v>
      </c>
    </row>
    <row r="74" spans="1:8" hidden="1" outlineLevel="2" x14ac:dyDescent="0.2">
      <c r="A74">
        <v>2</v>
      </c>
      <c r="B74" t="s">
        <v>8</v>
      </c>
      <c r="C74">
        <v>307</v>
      </c>
      <c r="D74" t="s">
        <v>9</v>
      </c>
      <c r="E74" s="20">
        <v>12314</v>
      </c>
      <c r="F74" s="20">
        <v>9235</v>
      </c>
      <c r="G74" s="1">
        <v>0.75</v>
      </c>
      <c r="H74" s="21">
        <v>44287</v>
      </c>
    </row>
    <row r="75" spans="1:8" hidden="1" outlineLevel="2" x14ac:dyDescent="0.2">
      <c r="A75">
        <v>2</v>
      </c>
      <c r="B75" t="s">
        <v>8</v>
      </c>
      <c r="C75">
        <v>307</v>
      </c>
      <c r="D75" t="s">
        <v>9</v>
      </c>
      <c r="E75" s="20">
        <v>12149</v>
      </c>
      <c r="F75" s="20">
        <v>9111</v>
      </c>
      <c r="G75" s="1">
        <v>0.75</v>
      </c>
      <c r="H75" s="21">
        <v>44317</v>
      </c>
    </row>
    <row r="76" spans="1:8" ht="15" outlineLevel="1" collapsed="1" x14ac:dyDescent="0.25">
      <c r="C76" s="22" t="s">
        <v>38</v>
      </c>
      <c r="E76" s="20">
        <f>SUBTOTAL(9,E50:E75)</f>
        <v>257291</v>
      </c>
      <c r="F76" s="20">
        <f>SUBTOTAL(9,F50:F75)</f>
        <v>192932</v>
      </c>
    </row>
    <row r="77" spans="1:8" hidden="1" outlineLevel="2" x14ac:dyDescent="0.2">
      <c r="A77">
        <v>2</v>
      </c>
      <c r="B77" t="s">
        <v>8</v>
      </c>
      <c r="C77">
        <v>308</v>
      </c>
      <c r="D77" t="s">
        <v>10</v>
      </c>
      <c r="E77" s="20">
        <v>7384</v>
      </c>
      <c r="F77" s="20">
        <v>5540</v>
      </c>
      <c r="G77" s="1">
        <v>0.5</v>
      </c>
      <c r="H77" s="21">
        <v>43466</v>
      </c>
    </row>
    <row r="78" spans="1:8" hidden="1" outlineLevel="2" x14ac:dyDescent="0.2">
      <c r="A78">
        <v>2</v>
      </c>
      <c r="B78" t="s">
        <v>8</v>
      </c>
      <c r="C78">
        <v>308</v>
      </c>
      <c r="D78" t="s">
        <v>10</v>
      </c>
      <c r="E78" s="20">
        <v>7384</v>
      </c>
      <c r="F78" s="20">
        <v>5540</v>
      </c>
      <c r="G78" s="1">
        <v>0.5</v>
      </c>
      <c r="H78" s="21">
        <v>43497</v>
      </c>
    </row>
    <row r="79" spans="1:8" hidden="1" outlineLevel="2" x14ac:dyDescent="0.2">
      <c r="A79">
        <v>2</v>
      </c>
      <c r="B79" t="s">
        <v>8</v>
      </c>
      <c r="C79">
        <v>308</v>
      </c>
      <c r="D79" t="s">
        <v>10</v>
      </c>
      <c r="E79" s="20">
        <v>7431</v>
      </c>
      <c r="F79" s="20">
        <v>5575</v>
      </c>
      <c r="G79" s="1">
        <v>0.5</v>
      </c>
      <c r="H79" s="21">
        <v>43525</v>
      </c>
    </row>
    <row r="80" spans="1:8" hidden="1" outlineLevel="2" x14ac:dyDescent="0.2">
      <c r="A80">
        <v>2</v>
      </c>
      <c r="B80" t="s">
        <v>8</v>
      </c>
      <c r="C80">
        <v>308</v>
      </c>
      <c r="D80" t="s">
        <v>10</v>
      </c>
      <c r="E80" s="20">
        <v>7431</v>
      </c>
      <c r="F80" s="20">
        <v>5575</v>
      </c>
      <c r="G80" s="1">
        <v>0.5</v>
      </c>
      <c r="H80" s="21">
        <v>43556</v>
      </c>
    </row>
    <row r="81" spans="1:8" hidden="1" outlineLevel="2" x14ac:dyDescent="0.2">
      <c r="A81">
        <v>2</v>
      </c>
      <c r="B81" t="s">
        <v>8</v>
      </c>
      <c r="C81">
        <v>308</v>
      </c>
      <c r="D81" t="s">
        <v>10</v>
      </c>
      <c r="E81" s="20">
        <v>7431</v>
      </c>
      <c r="F81" s="20">
        <v>5575</v>
      </c>
      <c r="G81" s="1">
        <v>0.5</v>
      </c>
      <c r="H81" s="21">
        <v>43586</v>
      </c>
    </row>
    <row r="82" spans="1:8" hidden="1" outlineLevel="2" x14ac:dyDescent="0.2">
      <c r="A82">
        <v>2</v>
      </c>
      <c r="B82" t="s">
        <v>8</v>
      </c>
      <c r="C82">
        <v>308</v>
      </c>
      <c r="D82" t="s">
        <v>10</v>
      </c>
      <c r="E82" s="20">
        <v>7431</v>
      </c>
      <c r="F82" s="20">
        <v>5575</v>
      </c>
      <c r="G82" s="1">
        <v>0.5</v>
      </c>
      <c r="H82" s="21">
        <v>43617</v>
      </c>
    </row>
    <row r="83" spans="1:8" hidden="1" outlineLevel="2" x14ac:dyDescent="0.2">
      <c r="A83">
        <v>2</v>
      </c>
      <c r="B83" t="s">
        <v>8</v>
      </c>
      <c r="C83">
        <v>308</v>
      </c>
      <c r="D83" t="s">
        <v>10</v>
      </c>
      <c r="E83" s="20">
        <v>7435</v>
      </c>
      <c r="F83" s="20">
        <v>5579</v>
      </c>
      <c r="G83" s="1">
        <v>0.5</v>
      </c>
      <c r="H83" s="21">
        <v>43647</v>
      </c>
    </row>
    <row r="84" spans="1:8" hidden="1" outlineLevel="2" x14ac:dyDescent="0.2">
      <c r="A84">
        <v>2</v>
      </c>
      <c r="B84" t="s">
        <v>8</v>
      </c>
      <c r="C84">
        <v>308</v>
      </c>
      <c r="D84" t="s">
        <v>10</v>
      </c>
      <c r="E84" s="20">
        <v>7225</v>
      </c>
      <c r="F84" s="20">
        <v>5421</v>
      </c>
      <c r="G84" s="1">
        <v>0.5</v>
      </c>
      <c r="H84" s="21">
        <v>43678</v>
      </c>
    </row>
    <row r="85" spans="1:8" hidden="1" outlineLevel="2" x14ac:dyDescent="0.2">
      <c r="A85">
        <v>2</v>
      </c>
      <c r="B85" t="s">
        <v>8</v>
      </c>
      <c r="C85">
        <v>308</v>
      </c>
      <c r="D85" t="s">
        <v>10</v>
      </c>
      <c r="E85" s="20">
        <v>14726</v>
      </c>
      <c r="F85" s="20">
        <v>11049</v>
      </c>
      <c r="G85" s="1">
        <v>1</v>
      </c>
      <c r="H85" s="21">
        <v>43709</v>
      </c>
    </row>
    <row r="86" spans="1:8" hidden="1" outlineLevel="2" x14ac:dyDescent="0.2">
      <c r="A86">
        <v>2</v>
      </c>
      <c r="B86" t="s">
        <v>8</v>
      </c>
      <c r="C86">
        <v>308</v>
      </c>
      <c r="D86" t="s">
        <v>10</v>
      </c>
      <c r="E86" s="20">
        <v>15022</v>
      </c>
      <c r="F86" s="20">
        <v>11270</v>
      </c>
      <c r="G86" s="1">
        <v>1</v>
      </c>
      <c r="H86" s="21">
        <v>43739</v>
      </c>
    </row>
    <row r="87" spans="1:8" hidden="1" outlineLevel="2" x14ac:dyDescent="0.2">
      <c r="A87">
        <v>2</v>
      </c>
      <c r="B87" t="s">
        <v>8</v>
      </c>
      <c r="C87">
        <v>308</v>
      </c>
      <c r="D87" t="s">
        <v>10</v>
      </c>
      <c r="E87" s="20">
        <v>14908</v>
      </c>
      <c r="F87" s="20">
        <v>11185</v>
      </c>
      <c r="G87" s="1">
        <v>1</v>
      </c>
      <c r="H87" s="21">
        <v>43770</v>
      </c>
    </row>
    <row r="88" spans="1:8" hidden="1" outlineLevel="2" x14ac:dyDescent="0.2">
      <c r="A88">
        <v>2</v>
      </c>
      <c r="B88" t="s">
        <v>8</v>
      </c>
      <c r="C88">
        <v>308</v>
      </c>
      <c r="D88" t="s">
        <v>10</v>
      </c>
      <c r="E88" s="20">
        <v>15029</v>
      </c>
      <c r="F88" s="20">
        <v>11276</v>
      </c>
      <c r="G88" s="1">
        <v>1</v>
      </c>
      <c r="H88" s="21">
        <v>43800</v>
      </c>
    </row>
    <row r="89" spans="1:8" hidden="1" outlineLevel="2" x14ac:dyDescent="0.2">
      <c r="A89">
        <v>2</v>
      </c>
      <c r="B89" t="s">
        <v>8</v>
      </c>
      <c r="C89">
        <v>308</v>
      </c>
      <c r="D89" t="s">
        <v>10</v>
      </c>
      <c r="E89" s="20">
        <v>15029</v>
      </c>
      <c r="F89" s="20">
        <v>11276</v>
      </c>
      <c r="G89" s="1">
        <v>1</v>
      </c>
      <c r="H89" s="21">
        <v>43831</v>
      </c>
    </row>
    <row r="90" spans="1:8" hidden="1" outlineLevel="2" x14ac:dyDescent="0.2">
      <c r="A90">
        <v>2</v>
      </c>
      <c r="B90" t="s">
        <v>8</v>
      </c>
      <c r="C90">
        <v>308</v>
      </c>
      <c r="D90" t="s">
        <v>10</v>
      </c>
      <c r="E90" s="20">
        <v>14896</v>
      </c>
      <c r="F90" s="20">
        <v>11173</v>
      </c>
      <c r="G90" s="1">
        <v>1</v>
      </c>
      <c r="H90" s="21">
        <v>43862</v>
      </c>
    </row>
    <row r="91" spans="1:8" hidden="1" outlineLevel="2" x14ac:dyDescent="0.2">
      <c r="A91">
        <v>2</v>
      </c>
      <c r="B91" t="s">
        <v>8</v>
      </c>
      <c r="C91">
        <v>308</v>
      </c>
      <c r="D91" t="s">
        <v>10</v>
      </c>
      <c r="E91" s="20">
        <v>14896</v>
      </c>
      <c r="F91" s="20">
        <v>11173</v>
      </c>
      <c r="G91" s="1">
        <v>1</v>
      </c>
      <c r="H91" s="21">
        <v>43891</v>
      </c>
    </row>
    <row r="92" spans="1:8" hidden="1" outlineLevel="2" x14ac:dyDescent="0.2">
      <c r="A92">
        <v>2</v>
      </c>
      <c r="B92" t="s">
        <v>8</v>
      </c>
      <c r="C92">
        <v>308</v>
      </c>
      <c r="D92" t="s">
        <v>10</v>
      </c>
      <c r="E92" s="20">
        <v>14896</v>
      </c>
      <c r="F92" s="20">
        <v>11173</v>
      </c>
      <c r="G92" s="1">
        <v>1</v>
      </c>
      <c r="H92" s="21">
        <v>43922</v>
      </c>
    </row>
    <row r="93" spans="1:8" hidden="1" outlineLevel="2" x14ac:dyDescent="0.2">
      <c r="A93">
        <v>2</v>
      </c>
      <c r="B93" t="s">
        <v>8</v>
      </c>
      <c r="C93">
        <v>308</v>
      </c>
      <c r="D93" t="s">
        <v>10</v>
      </c>
      <c r="E93" s="20">
        <v>14896</v>
      </c>
      <c r="F93" s="20">
        <v>11173</v>
      </c>
      <c r="G93" s="1">
        <v>1</v>
      </c>
      <c r="H93" s="21">
        <v>43952</v>
      </c>
    </row>
    <row r="94" spans="1:8" hidden="1" outlineLevel="2" x14ac:dyDescent="0.2">
      <c r="A94">
        <v>2</v>
      </c>
      <c r="B94" t="s">
        <v>8</v>
      </c>
      <c r="C94">
        <v>308</v>
      </c>
      <c r="D94" t="s">
        <v>10</v>
      </c>
      <c r="E94" s="20">
        <v>14896</v>
      </c>
      <c r="F94" s="20">
        <v>11173</v>
      </c>
      <c r="G94" s="1">
        <v>1</v>
      </c>
      <c r="H94" s="21">
        <v>43983</v>
      </c>
    </row>
    <row r="95" spans="1:8" hidden="1" outlineLevel="2" x14ac:dyDescent="0.2">
      <c r="A95">
        <v>2</v>
      </c>
      <c r="B95" t="s">
        <v>8</v>
      </c>
      <c r="C95">
        <v>308</v>
      </c>
      <c r="D95" t="s">
        <v>10</v>
      </c>
      <c r="E95" s="20">
        <v>7246</v>
      </c>
      <c r="F95" s="20">
        <v>5433</v>
      </c>
      <c r="G95" s="1">
        <v>1</v>
      </c>
      <c r="H95" s="21">
        <v>44013</v>
      </c>
    </row>
    <row r="96" spans="1:8" hidden="1" outlineLevel="2" x14ac:dyDescent="0.2">
      <c r="A96">
        <v>2</v>
      </c>
      <c r="B96" t="s">
        <v>8</v>
      </c>
      <c r="C96">
        <v>308</v>
      </c>
      <c r="D96" t="s">
        <v>10</v>
      </c>
      <c r="E96" s="20">
        <v>18810</v>
      </c>
      <c r="F96" s="20">
        <v>14108</v>
      </c>
      <c r="G96" s="1">
        <v>1</v>
      </c>
      <c r="H96" s="21">
        <v>44044</v>
      </c>
    </row>
    <row r="97" spans="1:8" hidden="1" outlineLevel="2" x14ac:dyDescent="0.2">
      <c r="A97">
        <v>2</v>
      </c>
      <c r="B97" t="s">
        <v>8</v>
      </c>
      <c r="C97">
        <v>308</v>
      </c>
      <c r="D97" t="s">
        <v>10</v>
      </c>
      <c r="E97" s="20">
        <v>16060</v>
      </c>
      <c r="F97" s="20">
        <v>12046</v>
      </c>
      <c r="G97" s="1">
        <v>1</v>
      </c>
      <c r="H97" s="21">
        <v>44075</v>
      </c>
    </row>
    <row r="98" spans="1:8" hidden="1" outlineLevel="2" x14ac:dyDescent="0.2">
      <c r="A98">
        <v>2</v>
      </c>
      <c r="B98" t="s">
        <v>8</v>
      </c>
      <c r="C98">
        <v>308</v>
      </c>
      <c r="D98" t="s">
        <v>10</v>
      </c>
      <c r="E98" s="20">
        <v>16452</v>
      </c>
      <c r="F98" s="20">
        <v>12340</v>
      </c>
      <c r="G98" s="1">
        <v>1</v>
      </c>
      <c r="H98" s="21">
        <v>44105</v>
      </c>
    </row>
    <row r="99" spans="1:8" hidden="1" outlineLevel="2" x14ac:dyDescent="0.2">
      <c r="A99">
        <v>2</v>
      </c>
      <c r="B99" t="s">
        <v>8</v>
      </c>
      <c r="C99">
        <v>308</v>
      </c>
      <c r="D99" t="s">
        <v>10</v>
      </c>
      <c r="E99" s="20">
        <v>16060</v>
      </c>
      <c r="F99" s="20">
        <v>12046</v>
      </c>
      <c r="G99" s="1">
        <v>1</v>
      </c>
      <c r="H99" s="21">
        <v>44136</v>
      </c>
    </row>
    <row r="100" spans="1:8" hidden="1" outlineLevel="2" x14ac:dyDescent="0.2">
      <c r="A100">
        <v>2</v>
      </c>
      <c r="B100" t="s">
        <v>8</v>
      </c>
      <c r="C100">
        <v>308</v>
      </c>
      <c r="D100" t="s">
        <v>10</v>
      </c>
      <c r="E100" s="20">
        <v>16060</v>
      </c>
      <c r="F100" s="20">
        <v>12046</v>
      </c>
      <c r="G100" s="1">
        <v>1</v>
      </c>
      <c r="H100" s="21">
        <v>44166</v>
      </c>
    </row>
    <row r="101" spans="1:8" hidden="1" outlineLevel="2" x14ac:dyDescent="0.2">
      <c r="A101">
        <v>2</v>
      </c>
      <c r="B101" t="s">
        <v>8</v>
      </c>
      <c r="C101">
        <v>308</v>
      </c>
      <c r="D101" t="s">
        <v>10</v>
      </c>
      <c r="E101" s="20">
        <v>18810</v>
      </c>
      <c r="F101" s="20">
        <v>14108</v>
      </c>
      <c r="G101" s="1">
        <v>1</v>
      </c>
      <c r="H101" s="21">
        <v>44197</v>
      </c>
    </row>
    <row r="102" spans="1:8" hidden="1" outlineLevel="2" x14ac:dyDescent="0.2">
      <c r="A102">
        <v>2</v>
      </c>
      <c r="B102" t="s">
        <v>8</v>
      </c>
      <c r="C102">
        <v>308</v>
      </c>
      <c r="D102" t="s">
        <v>10</v>
      </c>
      <c r="E102" s="20">
        <v>16060</v>
      </c>
      <c r="F102" s="20">
        <v>12046</v>
      </c>
      <c r="G102" s="1">
        <v>1</v>
      </c>
      <c r="H102" s="21">
        <v>44228</v>
      </c>
    </row>
    <row r="103" spans="1:8" hidden="1" outlineLevel="2" x14ac:dyDescent="0.2">
      <c r="A103">
        <v>2</v>
      </c>
      <c r="B103" t="s">
        <v>8</v>
      </c>
      <c r="C103">
        <v>308</v>
      </c>
      <c r="D103" t="s">
        <v>10</v>
      </c>
      <c r="E103" s="20">
        <v>16060</v>
      </c>
      <c r="F103" s="20">
        <v>12046</v>
      </c>
      <c r="G103" s="1">
        <v>1</v>
      </c>
      <c r="H103" s="21">
        <v>44256</v>
      </c>
    </row>
    <row r="104" spans="1:8" hidden="1" outlineLevel="2" x14ac:dyDescent="0.2">
      <c r="A104">
        <v>2</v>
      </c>
      <c r="B104" t="s">
        <v>8</v>
      </c>
      <c r="C104">
        <v>308</v>
      </c>
      <c r="D104" t="s">
        <v>10</v>
      </c>
      <c r="E104" s="20">
        <v>16060</v>
      </c>
      <c r="F104" s="20">
        <v>12046</v>
      </c>
      <c r="G104" s="1">
        <v>1</v>
      </c>
      <c r="H104" s="21">
        <v>44287</v>
      </c>
    </row>
    <row r="105" spans="1:8" hidden="1" outlineLevel="2" x14ac:dyDescent="0.2">
      <c r="A105">
        <v>2</v>
      </c>
      <c r="B105" t="s">
        <v>8</v>
      </c>
      <c r="C105">
        <v>308</v>
      </c>
      <c r="D105" t="s">
        <v>10</v>
      </c>
      <c r="E105" s="20">
        <v>16060</v>
      </c>
      <c r="F105" s="20">
        <v>12046</v>
      </c>
      <c r="G105" s="1">
        <v>1</v>
      </c>
      <c r="H105" s="21">
        <v>44317</v>
      </c>
    </row>
    <row r="106" spans="1:8" ht="15" outlineLevel="1" collapsed="1" x14ac:dyDescent="0.25">
      <c r="C106" s="22" t="s">
        <v>39</v>
      </c>
      <c r="E106" s="20">
        <f>SUBTOTAL(9,E77:E105)</f>
        <v>382084</v>
      </c>
      <c r="F106" s="20">
        <f>SUBTOTAL(9,F77:F105)</f>
        <v>286612</v>
      </c>
    </row>
    <row r="107" spans="1:8" hidden="1" outlineLevel="2" x14ac:dyDescent="0.2">
      <c r="A107">
        <v>2</v>
      </c>
      <c r="B107" t="s">
        <v>8</v>
      </c>
      <c r="C107">
        <v>309</v>
      </c>
      <c r="D107" t="s">
        <v>11</v>
      </c>
      <c r="E107" s="20">
        <v>7390</v>
      </c>
      <c r="F107" s="20">
        <v>5540</v>
      </c>
      <c r="G107" s="1">
        <v>0.42499999999999999</v>
      </c>
      <c r="H107" s="21">
        <v>44136</v>
      </c>
    </row>
    <row r="108" spans="1:8" hidden="1" outlineLevel="2" x14ac:dyDescent="0.2">
      <c r="A108">
        <v>2</v>
      </c>
      <c r="B108" t="s">
        <v>8</v>
      </c>
      <c r="C108">
        <v>309</v>
      </c>
      <c r="D108" t="s">
        <v>11</v>
      </c>
      <c r="E108" s="20">
        <v>7454</v>
      </c>
      <c r="F108" s="20">
        <v>5593</v>
      </c>
      <c r="G108" s="1">
        <v>0.5</v>
      </c>
      <c r="H108" s="21">
        <v>44166</v>
      </c>
    </row>
    <row r="109" spans="1:8" hidden="1" outlineLevel="2" x14ac:dyDescent="0.2">
      <c r="A109">
        <v>2</v>
      </c>
      <c r="B109" t="s">
        <v>8</v>
      </c>
      <c r="C109">
        <v>309</v>
      </c>
      <c r="D109" t="s">
        <v>11</v>
      </c>
      <c r="E109" s="20">
        <v>9868</v>
      </c>
      <c r="F109" s="20">
        <v>7405</v>
      </c>
      <c r="G109" s="1">
        <v>0.5</v>
      </c>
      <c r="H109" s="21">
        <v>44197</v>
      </c>
    </row>
    <row r="110" spans="1:8" hidden="1" outlineLevel="2" x14ac:dyDescent="0.2">
      <c r="A110">
        <v>2</v>
      </c>
      <c r="B110" t="s">
        <v>8</v>
      </c>
      <c r="C110">
        <v>309</v>
      </c>
      <c r="D110" t="s">
        <v>11</v>
      </c>
      <c r="E110" s="20">
        <v>8492</v>
      </c>
      <c r="F110" s="20">
        <v>6373</v>
      </c>
      <c r="G110" s="1">
        <v>0.5</v>
      </c>
      <c r="H110" s="21">
        <v>44228</v>
      </c>
    </row>
    <row r="111" spans="1:8" hidden="1" outlineLevel="2" x14ac:dyDescent="0.2">
      <c r="A111">
        <v>2</v>
      </c>
      <c r="B111" t="s">
        <v>8</v>
      </c>
      <c r="C111">
        <v>309</v>
      </c>
      <c r="D111" t="s">
        <v>11</v>
      </c>
      <c r="E111" s="20">
        <v>8492</v>
      </c>
      <c r="F111" s="20">
        <v>6373</v>
      </c>
      <c r="G111" s="1">
        <v>0.5</v>
      </c>
      <c r="H111" s="21">
        <v>44256</v>
      </c>
    </row>
    <row r="112" spans="1:8" hidden="1" outlineLevel="2" x14ac:dyDescent="0.2">
      <c r="A112">
        <v>2</v>
      </c>
      <c r="B112" t="s">
        <v>8</v>
      </c>
      <c r="C112">
        <v>309</v>
      </c>
      <c r="D112" t="s">
        <v>11</v>
      </c>
      <c r="E112" s="20">
        <v>8492</v>
      </c>
      <c r="F112" s="20">
        <v>6373</v>
      </c>
      <c r="G112" s="1">
        <v>0.5</v>
      </c>
      <c r="H112" s="21">
        <v>44287</v>
      </c>
    </row>
    <row r="113" spans="1:8" hidden="1" outlineLevel="2" x14ac:dyDescent="0.2">
      <c r="A113">
        <v>2</v>
      </c>
      <c r="B113" t="s">
        <v>8</v>
      </c>
      <c r="C113">
        <v>309</v>
      </c>
      <c r="D113" t="s">
        <v>11</v>
      </c>
      <c r="E113" s="20">
        <v>8652</v>
      </c>
      <c r="F113" s="20">
        <v>6493</v>
      </c>
      <c r="G113" s="1">
        <v>0.5</v>
      </c>
      <c r="H113" s="21">
        <v>44317</v>
      </c>
    </row>
    <row r="114" spans="1:8" ht="15" outlineLevel="1" collapsed="1" x14ac:dyDescent="0.25">
      <c r="C114" s="22" t="s">
        <v>40</v>
      </c>
      <c r="E114" s="20">
        <f>SUBTOTAL(9,E107:E113)</f>
        <v>58840</v>
      </c>
      <c r="F114" s="20">
        <f>SUBTOTAL(9,F107:F113)</f>
        <v>44150</v>
      </c>
    </row>
    <row r="115" spans="1:8" hidden="1" outlineLevel="2" x14ac:dyDescent="0.2">
      <c r="A115">
        <v>2</v>
      </c>
      <c r="B115" t="s">
        <v>8</v>
      </c>
      <c r="C115">
        <v>310</v>
      </c>
      <c r="D115" t="s">
        <v>12</v>
      </c>
      <c r="E115" s="20">
        <v>6362</v>
      </c>
      <c r="F115" s="20">
        <v>4771</v>
      </c>
      <c r="G115" s="1">
        <v>0.3871</v>
      </c>
      <c r="H115" s="21">
        <v>44166</v>
      </c>
    </row>
    <row r="116" spans="1:8" hidden="1" outlineLevel="2" x14ac:dyDescent="0.2">
      <c r="A116">
        <v>2</v>
      </c>
      <c r="B116" t="s">
        <v>8</v>
      </c>
      <c r="C116">
        <v>310</v>
      </c>
      <c r="D116" t="s">
        <v>12</v>
      </c>
      <c r="E116" s="20">
        <v>9393</v>
      </c>
      <c r="F116" s="20">
        <v>7045</v>
      </c>
      <c r="G116" s="1">
        <v>0.5</v>
      </c>
      <c r="H116" s="21">
        <v>44197</v>
      </c>
    </row>
    <row r="117" spans="1:8" hidden="1" outlineLevel="2" x14ac:dyDescent="0.2">
      <c r="A117">
        <v>2</v>
      </c>
      <c r="B117" t="s">
        <v>8</v>
      </c>
      <c r="C117">
        <v>310</v>
      </c>
      <c r="D117" t="s">
        <v>12</v>
      </c>
      <c r="E117" s="20">
        <v>8018</v>
      </c>
      <c r="F117" s="20">
        <v>6014</v>
      </c>
      <c r="G117" s="1">
        <v>0.5</v>
      </c>
      <c r="H117" s="21">
        <v>44228</v>
      </c>
    </row>
    <row r="118" spans="1:8" hidden="1" outlineLevel="2" x14ac:dyDescent="0.2">
      <c r="A118">
        <v>2</v>
      </c>
      <c r="B118" t="s">
        <v>8</v>
      </c>
      <c r="C118">
        <v>310</v>
      </c>
      <c r="D118" t="s">
        <v>12</v>
      </c>
      <c r="E118" s="20">
        <v>8018</v>
      </c>
      <c r="F118" s="20">
        <v>6014</v>
      </c>
      <c r="G118" s="1">
        <v>0.5</v>
      </c>
      <c r="H118" s="21">
        <v>44256</v>
      </c>
    </row>
    <row r="119" spans="1:8" hidden="1" outlineLevel="2" x14ac:dyDescent="0.2">
      <c r="A119">
        <v>2</v>
      </c>
      <c r="B119" t="s">
        <v>8</v>
      </c>
      <c r="C119">
        <v>310</v>
      </c>
      <c r="D119" t="s">
        <v>12</v>
      </c>
      <c r="E119" s="20">
        <v>8018</v>
      </c>
      <c r="F119" s="20">
        <v>6014</v>
      </c>
      <c r="G119" s="1">
        <v>0.5</v>
      </c>
      <c r="H119" s="21">
        <v>44287</v>
      </c>
    </row>
    <row r="120" spans="1:8" hidden="1" outlineLevel="2" x14ac:dyDescent="0.2">
      <c r="A120">
        <v>2</v>
      </c>
      <c r="B120" t="s">
        <v>8</v>
      </c>
      <c r="C120">
        <v>310</v>
      </c>
      <c r="D120" t="s">
        <v>12</v>
      </c>
      <c r="E120" s="20">
        <v>8018</v>
      </c>
      <c r="F120" s="20">
        <v>6014</v>
      </c>
      <c r="G120" s="1">
        <v>0.5</v>
      </c>
      <c r="H120" s="21">
        <v>44317</v>
      </c>
    </row>
    <row r="121" spans="1:8" ht="15" outlineLevel="1" collapsed="1" x14ac:dyDescent="0.25">
      <c r="C121" s="22" t="s">
        <v>41</v>
      </c>
      <c r="E121" s="20">
        <f>SUBTOTAL(9,E115:E120)</f>
        <v>47827</v>
      </c>
      <c r="F121" s="20">
        <f>SUBTOTAL(9,F115:F120)</f>
        <v>35872</v>
      </c>
    </row>
    <row r="122" spans="1:8" hidden="1" outlineLevel="2" x14ac:dyDescent="0.2">
      <c r="A122">
        <v>2</v>
      </c>
      <c r="B122" t="s">
        <v>8</v>
      </c>
      <c r="C122">
        <v>313</v>
      </c>
      <c r="D122" t="s">
        <v>13</v>
      </c>
      <c r="E122" s="20">
        <v>15171</v>
      </c>
      <c r="F122" s="20">
        <v>11378</v>
      </c>
      <c r="G122" s="1">
        <v>1</v>
      </c>
      <c r="H122" s="21">
        <v>43466</v>
      </c>
    </row>
    <row r="123" spans="1:8" hidden="1" outlineLevel="2" x14ac:dyDescent="0.2">
      <c r="A123">
        <v>2</v>
      </c>
      <c r="B123" t="s">
        <v>8</v>
      </c>
      <c r="C123">
        <v>313</v>
      </c>
      <c r="D123" t="s">
        <v>13</v>
      </c>
      <c r="E123" s="20">
        <v>15171</v>
      </c>
      <c r="F123" s="20">
        <v>11378</v>
      </c>
      <c r="G123" s="1">
        <v>1</v>
      </c>
      <c r="H123" s="21">
        <v>43497</v>
      </c>
    </row>
    <row r="124" spans="1:8" hidden="1" outlineLevel="2" x14ac:dyDescent="0.2">
      <c r="A124">
        <v>2</v>
      </c>
      <c r="B124" t="s">
        <v>8</v>
      </c>
      <c r="C124">
        <v>313</v>
      </c>
      <c r="D124" t="s">
        <v>13</v>
      </c>
      <c r="E124" s="20">
        <v>16586</v>
      </c>
      <c r="F124" s="20">
        <v>12443</v>
      </c>
      <c r="G124" s="1">
        <v>1</v>
      </c>
      <c r="H124" s="21">
        <v>43525</v>
      </c>
    </row>
    <row r="125" spans="1:8" hidden="1" outlineLevel="2" x14ac:dyDescent="0.2">
      <c r="A125">
        <v>2</v>
      </c>
      <c r="B125" t="s">
        <v>8</v>
      </c>
      <c r="C125">
        <v>313</v>
      </c>
      <c r="D125" t="s">
        <v>13</v>
      </c>
      <c r="E125" s="20">
        <v>16660</v>
      </c>
      <c r="F125" s="20">
        <v>12499</v>
      </c>
      <c r="G125" s="1">
        <v>1</v>
      </c>
      <c r="H125" s="21">
        <v>43556</v>
      </c>
    </row>
    <row r="126" spans="1:8" hidden="1" outlineLevel="2" x14ac:dyDescent="0.2">
      <c r="A126">
        <v>2</v>
      </c>
      <c r="B126" t="s">
        <v>8</v>
      </c>
      <c r="C126">
        <v>313</v>
      </c>
      <c r="D126" t="s">
        <v>13</v>
      </c>
      <c r="E126" s="20">
        <v>18114</v>
      </c>
      <c r="F126" s="20">
        <v>13593</v>
      </c>
      <c r="G126" s="1">
        <v>1</v>
      </c>
      <c r="H126" s="21">
        <v>43586</v>
      </c>
    </row>
    <row r="127" spans="1:8" hidden="1" outlineLevel="2" x14ac:dyDescent="0.2">
      <c r="A127">
        <v>2</v>
      </c>
      <c r="B127" t="s">
        <v>8</v>
      </c>
      <c r="C127">
        <v>313</v>
      </c>
      <c r="D127" t="s">
        <v>13</v>
      </c>
      <c r="E127" s="20">
        <v>61260</v>
      </c>
      <c r="F127" s="20">
        <v>49976</v>
      </c>
      <c r="G127" s="1">
        <v>4</v>
      </c>
      <c r="H127" s="21">
        <v>43617</v>
      </c>
    </row>
    <row r="128" spans="1:8" hidden="1" outlineLevel="2" x14ac:dyDescent="0.2">
      <c r="A128">
        <v>2</v>
      </c>
      <c r="B128" t="s">
        <v>8</v>
      </c>
      <c r="C128">
        <v>313</v>
      </c>
      <c r="D128" t="s">
        <v>13</v>
      </c>
      <c r="E128" s="20">
        <v>61787</v>
      </c>
      <c r="F128" s="20">
        <v>46347</v>
      </c>
      <c r="G128" s="1">
        <v>4</v>
      </c>
      <c r="H128" s="21">
        <v>43647</v>
      </c>
    </row>
    <row r="129" spans="1:8" hidden="1" outlineLevel="2" x14ac:dyDescent="0.2">
      <c r="A129">
        <v>2</v>
      </c>
      <c r="B129" t="s">
        <v>8</v>
      </c>
      <c r="C129">
        <v>313</v>
      </c>
      <c r="D129" t="s">
        <v>13</v>
      </c>
      <c r="E129" s="20">
        <v>72289</v>
      </c>
      <c r="F129" s="20">
        <v>54221</v>
      </c>
      <c r="G129" s="1">
        <v>5</v>
      </c>
      <c r="H129" s="21">
        <v>43678</v>
      </c>
    </row>
    <row r="130" spans="1:8" hidden="1" outlineLevel="2" x14ac:dyDescent="0.2">
      <c r="A130">
        <v>2</v>
      </c>
      <c r="B130" t="s">
        <v>8</v>
      </c>
      <c r="C130">
        <v>313</v>
      </c>
      <c r="D130" t="s">
        <v>13</v>
      </c>
      <c r="E130" s="20">
        <v>76349</v>
      </c>
      <c r="F130" s="20">
        <v>57268</v>
      </c>
      <c r="G130" s="1">
        <v>5</v>
      </c>
      <c r="H130" s="21">
        <v>43709</v>
      </c>
    </row>
    <row r="131" spans="1:8" hidden="1" outlineLevel="2" x14ac:dyDescent="0.2">
      <c r="A131">
        <v>2</v>
      </c>
      <c r="B131" t="s">
        <v>8</v>
      </c>
      <c r="C131">
        <v>313</v>
      </c>
      <c r="D131" t="s">
        <v>13</v>
      </c>
      <c r="E131" s="20">
        <v>77552</v>
      </c>
      <c r="F131" s="20">
        <v>58169</v>
      </c>
      <c r="G131" s="1">
        <v>5</v>
      </c>
      <c r="H131" s="21">
        <v>43739</v>
      </c>
    </row>
    <row r="132" spans="1:8" hidden="1" outlineLevel="2" x14ac:dyDescent="0.2">
      <c r="A132">
        <v>2</v>
      </c>
      <c r="B132" t="s">
        <v>8</v>
      </c>
      <c r="C132">
        <v>313</v>
      </c>
      <c r="D132" t="s">
        <v>13</v>
      </c>
      <c r="E132" s="20">
        <v>81622</v>
      </c>
      <c r="F132" s="20">
        <v>61223</v>
      </c>
      <c r="G132" s="1">
        <v>5.4667000000000003</v>
      </c>
      <c r="H132" s="21">
        <v>43770</v>
      </c>
    </row>
    <row r="133" spans="1:8" hidden="1" outlineLevel="2" x14ac:dyDescent="0.2">
      <c r="A133">
        <v>2</v>
      </c>
      <c r="B133" t="s">
        <v>8</v>
      </c>
      <c r="C133">
        <v>313</v>
      </c>
      <c r="D133" t="s">
        <v>13</v>
      </c>
      <c r="E133" s="20">
        <v>82756</v>
      </c>
      <c r="F133" s="20">
        <v>62073</v>
      </c>
      <c r="G133" s="1">
        <v>5.5</v>
      </c>
      <c r="H133" s="21">
        <v>43800</v>
      </c>
    </row>
    <row r="134" spans="1:8" hidden="1" outlineLevel="2" x14ac:dyDescent="0.2">
      <c r="A134">
        <v>2</v>
      </c>
      <c r="B134" t="s">
        <v>8</v>
      </c>
      <c r="C134">
        <v>313</v>
      </c>
      <c r="D134" t="s">
        <v>13</v>
      </c>
      <c r="E134" s="20">
        <v>82357</v>
      </c>
      <c r="F134" s="20">
        <v>61776</v>
      </c>
      <c r="G134" s="1">
        <v>5.5</v>
      </c>
      <c r="H134" s="21">
        <v>43831</v>
      </c>
    </row>
    <row r="135" spans="1:8" hidden="1" outlineLevel="2" x14ac:dyDescent="0.2">
      <c r="A135">
        <v>2</v>
      </c>
      <c r="B135" t="s">
        <v>8</v>
      </c>
      <c r="C135">
        <v>313</v>
      </c>
      <c r="D135" t="s">
        <v>13</v>
      </c>
      <c r="E135" s="20">
        <v>81822</v>
      </c>
      <c r="F135" s="20">
        <v>61369</v>
      </c>
      <c r="G135" s="1">
        <v>5.4656000000000002</v>
      </c>
      <c r="H135" s="21">
        <v>43862</v>
      </c>
    </row>
    <row r="136" spans="1:8" hidden="1" outlineLevel="2" x14ac:dyDescent="0.2">
      <c r="A136">
        <v>2</v>
      </c>
      <c r="B136" t="s">
        <v>8</v>
      </c>
      <c r="C136">
        <v>313</v>
      </c>
      <c r="D136" t="s">
        <v>13</v>
      </c>
      <c r="E136" s="20">
        <v>88268</v>
      </c>
      <c r="F136" s="20">
        <v>66199</v>
      </c>
      <c r="G136" s="1">
        <v>6</v>
      </c>
      <c r="H136" s="21">
        <v>43891</v>
      </c>
    </row>
    <row r="137" spans="1:8" hidden="1" outlineLevel="2" x14ac:dyDescent="0.2">
      <c r="A137">
        <v>2</v>
      </c>
      <c r="B137" t="s">
        <v>8</v>
      </c>
      <c r="C137">
        <v>313</v>
      </c>
      <c r="D137" t="s">
        <v>13</v>
      </c>
      <c r="E137" s="20">
        <v>80312</v>
      </c>
      <c r="F137" s="20">
        <v>60229</v>
      </c>
      <c r="G137" s="1">
        <v>5.5</v>
      </c>
      <c r="H137" s="21">
        <v>43922</v>
      </c>
    </row>
    <row r="138" spans="1:8" hidden="1" outlineLevel="2" x14ac:dyDescent="0.2">
      <c r="A138">
        <v>2</v>
      </c>
      <c r="B138" t="s">
        <v>8</v>
      </c>
      <c r="C138">
        <v>313</v>
      </c>
      <c r="D138" t="s">
        <v>13</v>
      </c>
      <c r="E138" s="20">
        <v>73923</v>
      </c>
      <c r="F138" s="20">
        <v>55436</v>
      </c>
      <c r="G138" s="1">
        <v>5</v>
      </c>
      <c r="H138" s="21">
        <v>43952</v>
      </c>
    </row>
    <row r="139" spans="1:8" hidden="1" outlineLevel="2" x14ac:dyDescent="0.2">
      <c r="A139">
        <v>2</v>
      </c>
      <c r="B139" t="s">
        <v>8</v>
      </c>
      <c r="C139">
        <v>313</v>
      </c>
      <c r="D139" t="s">
        <v>13</v>
      </c>
      <c r="E139" s="20">
        <v>78617</v>
      </c>
      <c r="F139" s="20">
        <v>58950</v>
      </c>
      <c r="G139" s="1">
        <v>5.2832999999999997</v>
      </c>
      <c r="H139" s="21">
        <v>43983</v>
      </c>
    </row>
    <row r="140" spans="1:8" hidden="1" outlineLevel="2" x14ac:dyDescent="0.2">
      <c r="A140">
        <v>2</v>
      </c>
      <c r="B140" t="s">
        <v>8</v>
      </c>
      <c r="C140">
        <v>313</v>
      </c>
      <c r="D140" t="s">
        <v>13</v>
      </c>
      <c r="E140" s="20">
        <v>47879</v>
      </c>
      <c r="F140" s="20">
        <v>35900</v>
      </c>
      <c r="G140" s="1">
        <v>5.5</v>
      </c>
      <c r="H140" s="21">
        <v>44013</v>
      </c>
    </row>
    <row r="141" spans="1:8" hidden="1" outlineLevel="2" x14ac:dyDescent="0.2">
      <c r="A141">
        <v>2</v>
      </c>
      <c r="B141" t="s">
        <v>8</v>
      </c>
      <c r="C141">
        <v>313</v>
      </c>
      <c r="D141" t="s">
        <v>13</v>
      </c>
      <c r="E141" s="20">
        <v>102075</v>
      </c>
      <c r="F141" s="20">
        <v>76547</v>
      </c>
      <c r="G141" s="1">
        <v>5.5</v>
      </c>
      <c r="H141" s="21">
        <v>44044</v>
      </c>
    </row>
    <row r="142" spans="1:8" hidden="1" outlineLevel="2" x14ac:dyDescent="0.2">
      <c r="A142">
        <v>2</v>
      </c>
      <c r="B142" t="s">
        <v>8</v>
      </c>
      <c r="C142">
        <v>313</v>
      </c>
      <c r="D142" t="s">
        <v>13</v>
      </c>
      <c r="E142" s="20">
        <v>86996</v>
      </c>
      <c r="F142" s="20">
        <v>65235</v>
      </c>
      <c r="G142" s="1">
        <v>5.5</v>
      </c>
      <c r="H142" s="21">
        <v>44075</v>
      </c>
    </row>
    <row r="143" spans="1:8" hidden="1" outlineLevel="2" x14ac:dyDescent="0.2">
      <c r="A143">
        <v>2</v>
      </c>
      <c r="B143" t="s">
        <v>8</v>
      </c>
      <c r="C143">
        <v>313</v>
      </c>
      <c r="D143" t="s">
        <v>13</v>
      </c>
      <c r="E143" s="20">
        <v>88990</v>
      </c>
      <c r="F143" s="20">
        <v>66736</v>
      </c>
      <c r="G143" s="1">
        <v>5.5</v>
      </c>
      <c r="H143" s="21">
        <v>44105</v>
      </c>
    </row>
    <row r="144" spans="1:8" hidden="1" outlineLevel="2" x14ac:dyDescent="0.2">
      <c r="A144">
        <v>2</v>
      </c>
      <c r="B144" t="s">
        <v>8</v>
      </c>
      <c r="C144">
        <v>313</v>
      </c>
      <c r="D144" t="s">
        <v>13</v>
      </c>
      <c r="E144" s="20">
        <v>90692</v>
      </c>
      <c r="F144" s="20">
        <v>68014</v>
      </c>
      <c r="G144" s="1">
        <v>5.75</v>
      </c>
      <c r="H144" s="21">
        <v>44136</v>
      </c>
    </row>
    <row r="145" spans="1:8" hidden="1" outlineLevel="2" x14ac:dyDescent="0.2">
      <c r="A145">
        <v>2</v>
      </c>
      <c r="B145" t="s">
        <v>8</v>
      </c>
      <c r="C145">
        <v>313</v>
      </c>
      <c r="D145" t="s">
        <v>13</v>
      </c>
      <c r="E145" s="20">
        <v>90692</v>
      </c>
      <c r="F145" s="20">
        <v>68014</v>
      </c>
      <c r="G145" s="1">
        <v>5.75</v>
      </c>
      <c r="H145" s="21">
        <v>44166</v>
      </c>
    </row>
    <row r="146" spans="1:8" hidden="1" outlineLevel="2" x14ac:dyDescent="0.2">
      <c r="A146">
        <v>2</v>
      </c>
      <c r="B146" t="s">
        <v>8</v>
      </c>
      <c r="C146">
        <v>313</v>
      </c>
      <c r="D146" t="s">
        <v>13</v>
      </c>
      <c r="E146" s="20">
        <v>105551</v>
      </c>
      <c r="F146" s="20">
        <v>79164</v>
      </c>
      <c r="G146" s="1">
        <v>5.75</v>
      </c>
      <c r="H146" s="21">
        <v>44197</v>
      </c>
    </row>
    <row r="147" spans="1:8" hidden="1" outlineLevel="2" x14ac:dyDescent="0.2">
      <c r="A147">
        <v>2</v>
      </c>
      <c r="B147" t="s">
        <v>8</v>
      </c>
      <c r="C147">
        <v>313</v>
      </c>
      <c r="D147" t="s">
        <v>13</v>
      </c>
      <c r="E147" s="20">
        <v>90250</v>
      </c>
      <c r="F147" s="20">
        <v>67684</v>
      </c>
      <c r="G147" s="1">
        <v>5.75</v>
      </c>
      <c r="H147" s="21">
        <v>44228</v>
      </c>
    </row>
    <row r="148" spans="1:8" hidden="1" outlineLevel="2" x14ac:dyDescent="0.2">
      <c r="A148">
        <v>2</v>
      </c>
      <c r="B148" t="s">
        <v>8</v>
      </c>
      <c r="C148">
        <v>313</v>
      </c>
      <c r="D148" t="s">
        <v>13</v>
      </c>
      <c r="E148" s="20">
        <v>88898</v>
      </c>
      <c r="F148" s="20">
        <v>66670</v>
      </c>
      <c r="G148" s="1">
        <v>5.75</v>
      </c>
      <c r="H148" s="21">
        <v>44256</v>
      </c>
    </row>
    <row r="149" spans="1:8" hidden="1" outlineLevel="2" x14ac:dyDescent="0.2">
      <c r="A149">
        <v>2</v>
      </c>
      <c r="B149" t="s">
        <v>8</v>
      </c>
      <c r="C149">
        <v>313</v>
      </c>
      <c r="D149" t="s">
        <v>13</v>
      </c>
      <c r="E149" s="20">
        <v>89803</v>
      </c>
      <c r="F149" s="20">
        <v>67348</v>
      </c>
      <c r="G149" s="1">
        <v>5.75</v>
      </c>
      <c r="H149" s="21">
        <v>44287</v>
      </c>
    </row>
    <row r="150" spans="1:8" hidden="1" outlineLevel="2" x14ac:dyDescent="0.2">
      <c r="A150">
        <v>2</v>
      </c>
      <c r="B150" t="s">
        <v>8</v>
      </c>
      <c r="C150">
        <v>313</v>
      </c>
      <c r="D150" t="s">
        <v>13</v>
      </c>
      <c r="E150" s="20">
        <v>90250</v>
      </c>
      <c r="F150" s="20">
        <v>67684</v>
      </c>
      <c r="G150" s="1">
        <v>5.75</v>
      </c>
      <c r="H150" s="21">
        <v>44317</v>
      </c>
    </row>
    <row r="151" spans="1:8" ht="15" outlineLevel="1" collapsed="1" x14ac:dyDescent="0.25">
      <c r="C151" s="22" t="s">
        <v>42</v>
      </c>
      <c r="E151" s="20">
        <f>SUBTOTAL(9,E122:E150)</f>
        <v>2052692</v>
      </c>
      <c r="F151" s="20">
        <f>SUBTOTAL(9,F122:F150)</f>
        <v>1543523</v>
      </c>
    </row>
    <row r="152" spans="1:8" hidden="1" outlineLevel="2" x14ac:dyDescent="0.2">
      <c r="A152">
        <v>4</v>
      </c>
      <c r="B152" t="s">
        <v>34</v>
      </c>
      <c r="C152">
        <v>100</v>
      </c>
      <c r="D152" t="s">
        <v>15</v>
      </c>
      <c r="E152" s="20">
        <v>11053</v>
      </c>
      <c r="F152" s="20">
        <v>8288</v>
      </c>
      <c r="G152" s="1">
        <v>0.75</v>
      </c>
      <c r="H152" s="21">
        <v>43525</v>
      </c>
    </row>
    <row r="153" spans="1:8" hidden="1" outlineLevel="2" x14ac:dyDescent="0.2">
      <c r="A153">
        <v>4</v>
      </c>
      <c r="B153" t="s">
        <v>34</v>
      </c>
      <c r="C153">
        <v>100</v>
      </c>
      <c r="D153" t="s">
        <v>15</v>
      </c>
      <c r="E153" s="20">
        <v>11053</v>
      </c>
      <c r="F153" s="20">
        <v>8288</v>
      </c>
      <c r="G153" s="1">
        <v>0.75</v>
      </c>
      <c r="H153" s="21">
        <v>43556</v>
      </c>
    </row>
    <row r="154" spans="1:8" hidden="1" outlineLevel="2" x14ac:dyDescent="0.2">
      <c r="A154">
        <v>4</v>
      </c>
      <c r="B154" t="s">
        <v>34</v>
      </c>
      <c r="C154">
        <v>100</v>
      </c>
      <c r="D154" t="s">
        <v>15</v>
      </c>
      <c r="E154" s="20">
        <v>10967</v>
      </c>
      <c r="F154" s="20">
        <v>8230</v>
      </c>
      <c r="G154" s="1">
        <v>0.75</v>
      </c>
      <c r="H154" s="21">
        <v>43586</v>
      </c>
    </row>
    <row r="155" spans="1:8" hidden="1" outlineLevel="2" x14ac:dyDescent="0.2">
      <c r="A155">
        <v>4</v>
      </c>
      <c r="B155" t="s">
        <v>34</v>
      </c>
      <c r="C155">
        <v>100</v>
      </c>
      <c r="D155" t="s">
        <v>15</v>
      </c>
      <c r="E155" s="20">
        <v>10967</v>
      </c>
      <c r="F155" s="20">
        <v>8230</v>
      </c>
      <c r="G155" s="1">
        <v>0.75</v>
      </c>
      <c r="H155" s="21">
        <v>43617</v>
      </c>
    </row>
    <row r="156" spans="1:8" hidden="1" outlineLevel="2" x14ac:dyDescent="0.2">
      <c r="A156">
        <v>4</v>
      </c>
      <c r="B156" t="s">
        <v>34</v>
      </c>
      <c r="C156">
        <v>100</v>
      </c>
      <c r="D156" t="s">
        <v>15</v>
      </c>
      <c r="E156" s="20">
        <v>10972</v>
      </c>
      <c r="F156" s="20">
        <v>8235</v>
      </c>
      <c r="G156" s="1">
        <v>0.75</v>
      </c>
      <c r="H156" s="21">
        <v>43647</v>
      </c>
    </row>
    <row r="157" spans="1:8" hidden="1" outlineLevel="2" x14ac:dyDescent="0.2">
      <c r="A157">
        <v>4</v>
      </c>
      <c r="B157" t="s">
        <v>34</v>
      </c>
      <c r="C157">
        <v>100</v>
      </c>
      <c r="D157" t="s">
        <v>15</v>
      </c>
      <c r="E157" s="20">
        <v>11049</v>
      </c>
      <c r="F157" s="20">
        <v>8293</v>
      </c>
      <c r="G157" s="1">
        <v>0.75</v>
      </c>
      <c r="H157" s="21">
        <v>43678</v>
      </c>
    </row>
    <row r="158" spans="1:8" hidden="1" outlineLevel="2" x14ac:dyDescent="0.2">
      <c r="A158">
        <v>4</v>
      </c>
      <c r="B158" t="s">
        <v>34</v>
      </c>
      <c r="C158">
        <v>100</v>
      </c>
      <c r="D158" t="s">
        <v>15</v>
      </c>
      <c r="E158" s="20">
        <v>11049</v>
      </c>
      <c r="F158" s="20">
        <v>8293</v>
      </c>
      <c r="G158" s="1">
        <v>0.75</v>
      </c>
      <c r="H158" s="21">
        <v>43709</v>
      </c>
    </row>
    <row r="159" spans="1:8" hidden="1" outlineLevel="2" x14ac:dyDescent="0.2">
      <c r="A159">
        <v>4</v>
      </c>
      <c r="B159" t="s">
        <v>34</v>
      </c>
      <c r="C159">
        <v>100</v>
      </c>
      <c r="D159" t="s">
        <v>15</v>
      </c>
      <c r="E159" s="20">
        <v>11051</v>
      </c>
      <c r="F159" s="20">
        <v>8293</v>
      </c>
      <c r="G159" s="1">
        <v>0.75</v>
      </c>
      <c r="H159" s="21">
        <v>43739</v>
      </c>
    </row>
    <row r="160" spans="1:8" hidden="1" outlineLevel="2" x14ac:dyDescent="0.2">
      <c r="A160">
        <v>4</v>
      </c>
      <c r="B160" t="s">
        <v>34</v>
      </c>
      <c r="C160">
        <v>100</v>
      </c>
      <c r="D160" t="s">
        <v>15</v>
      </c>
      <c r="E160" s="20">
        <v>11051</v>
      </c>
      <c r="F160" s="20">
        <v>8293</v>
      </c>
      <c r="G160" s="1">
        <v>0.75</v>
      </c>
      <c r="H160" s="21">
        <v>43770</v>
      </c>
    </row>
    <row r="161" spans="1:8" hidden="1" outlineLevel="2" x14ac:dyDescent="0.2">
      <c r="A161">
        <v>4</v>
      </c>
      <c r="B161" t="s">
        <v>34</v>
      </c>
      <c r="C161">
        <v>100</v>
      </c>
      <c r="D161" t="s">
        <v>15</v>
      </c>
      <c r="E161" s="20">
        <v>11141</v>
      </c>
      <c r="F161" s="20">
        <v>8361</v>
      </c>
      <c r="G161" s="1">
        <v>0.75</v>
      </c>
      <c r="H161" s="21">
        <v>43800</v>
      </c>
    </row>
    <row r="162" spans="1:8" hidden="1" outlineLevel="2" x14ac:dyDescent="0.2">
      <c r="A162">
        <v>4</v>
      </c>
      <c r="B162" t="s">
        <v>34</v>
      </c>
      <c r="C162">
        <v>100</v>
      </c>
      <c r="D162" t="s">
        <v>15</v>
      </c>
      <c r="E162" s="20">
        <v>11141</v>
      </c>
      <c r="F162" s="20">
        <v>8361</v>
      </c>
      <c r="G162" s="1">
        <v>0.75</v>
      </c>
      <c r="H162" s="21">
        <v>43831</v>
      </c>
    </row>
    <row r="163" spans="1:8" hidden="1" outlineLevel="2" x14ac:dyDescent="0.2">
      <c r="A163">
        <v>4</v>
      </c>
      <c r="B163" t="s">
        <v>34</v>
      </c>
      <c r="C163">
        <v>100</v>
      </c>
      <c r="D163" t="s">
        <v>15</v>
      </c>
      <c r="E163" s="20">
        <v>11141</v>
      </c>
      <c r="F163" s="20">
        <v>8361</v>
      </c>
      <c r="G163" s="1">
        <v>0.75</v>
      </c>
      <c r="H163" s="21">
        <v>43862</v>
      </c>
    </row>
    <row r="164" spans="1:8" hidden="1" outlineLevel="2" x14ac:dyDescent="0.2">
      <c r="A164">
        <v>4</v>
      </c>
      <c r="B164" t="s">
        <v>34</v>
      </c>
      <c r="C164">
        <v>100</v>
      </c>
      <c r="D164" t="s">
        <v>15</v>
      </c>
      <c r="E164" s="20">
        <v>11237</v>
      </c>
      <c r="F164" s="20">
        <v>8431</v>
      </c>
      <c r="G164" s="1">
        <v>0.75</v>
      </c>
      <c r="H164" s="21">
        <v>43891</v>
      </c>
    </row>
    <row r="165" spans="1:8" hidden="1" outlineLevel="2" x14ac:dyDescent="0.2">
      <c r="A165">
        <v>4</v>
      </c>
      <c r="B165" t="s">
        <v>34</v>
      </c>
      <c r="C165">
        <v>100</v>
      </c>
      <c r="D165" t="s">
        <v>15</v>
      </c>
      <c r="E165" s="20">
        <v>11237</v>
      </c>
      <c r="F165" s="20">
        <v>8431</v>
      </c>
      <c r="G165" s="1">
        <v>0.75</v>
      </c>
      <c r="H165" s="21">
        <v>43922</v>
      </c>
    </row>
    <row r="166" spans="1:8" hidden="1" outlineLevel="2" x14ac:dyDescent="0.2">
      <c r="A166">
        <v>4</v>
      </c>
      <c r="B166" t="s">
        <v>34</v>
      </c>
      <c r="C166">
        <v>100</v>
      </c>
      <c r="D166" t="s">
        <v>15</v>
      </c>
      <c r="E166" s="20">
        <v>11331</v>
      </c>
      <c r="F166" s="20">
        <v>8498</v>
      </c>
      <c r="G166" s="1">
        <v>0.75</v>
      </c>
      <c r="H166" s="21">
        <v>43952</v>
      </c>
    </row>
    <row r="167" spans="1:8" hidden="1" outlineLevel="2" x14ac:dyDescent="0.2">
      <c r="A167">
        <v>4</v>
      </c>
      <c r="B167" t="s">
        <v>34</v>
      </c>
      <c r="C167">
        <v>100</v>
      </c>
      <c r="D167" t="s">
        <v>15</v>
      </c>
      <c r="E167" s="20">
        <v>11331</v>
      </c>
      <c r="F167" s="20">
        <v>8498</v>
      </c>
      <c r="G167" s="1">
        <v>0.75</v>
      </c>
      <c r="H167" s="21">
        <v>43983</v>
      </c>
    </row>
    <row r="168" spans="1:8" hidden="1" outlineLevel="2" x14ac:dyDescent="0.2">
      <c r="A168">
        <v>4</v>
      </c>
      <c r="B168" t="s">
        <v>34</v>
      </c>
      <c r="C168">
        <v>100</v>
      </c>
      <c r="D168" t="s">
        <v>15</v>
      </c>
      <c r="E168" s="20">
        <v>5531</v>
      </c>
      <c r="F168" s="20">
        <v>4148</v>
      </c>
      <c r="G168" s="1">
        <v>0.75</v>
      </c>
      <c r="H168" s="21">
        <v>44013</v>
      </c>
    </row>
    <row r="169" spans="1:8" hidden="1" outlineLevel="2" x14ac:dyDescent="0.2">
      <c r="A169">
        <v>4</v>
      </c>
      <c r="B169" t="s">
        <v>34</v>
      </c>
      <c r="C169">
        <v>100</v>
      </c>
      <c r="D169" t="s">
        <v>15</v>
      </c>
      <c r="E169" s="20">
        <v>14127</v>
      </c>
      <c r="F169" s="20">
        <v>10595</v>
      </c>
      <c r="G169" s="1">
        <v>0.75</v>
      </c>
      <c r="H169" s="21">
        <v>44044</v>
      </c>
    </row>
    <row r="170" spans="1:8" hidden="1" outlineLevel="2" x14ac:dyDescent="0.2">
      <c r="A170">
        <v>4</v>
      </c>
      <c r="B170" t="s">
        <v>34</v>
      </c>
      <c r="C170">
        <v>100</v>
      </c>
      <c r="D170" t="s">
        <v>15</v>
      </c>
      <c r="E170" s="20">
        <v>12089</v>
      </c>
      <c r="F170" s="20">
        <v>9068</v>
      </c>
      <c r="G170" s="1">
        <v>0.75</v>
      </c>
      <c r="H170" s="21">
        <v>44075</v>
      </c>
    </row>
    <row r="171" spans="1:8" hidden="1" outlineLevel="2" x14ac:dyDescent="0.2">
      <c r="A171">
        <v>4</v>
      </c>
      <c r="B171" t="s">
        <v>34</v>
      </c>
      <c r="C171">
        <v>100</v>
      </c>
      <c r="D171" t="s">
        <v>15</v>
      </c>
      <c r="E171" s="20">
        <v>12381</v>
      </c>
      <c r="F171" s="20">
        <v>9288</v>
      </c>
      <c r="G171" s="1">
        <v>0.75</v>
      </c>
      <c r="H171" s="21">
        <v>44105</v>
      </c>
    </row>
    <row r="172" spans="1:8" hidden="1" outlineLevel="2" x14ac:dyDescent="0.2">
      <c r="A172">
        <v>4</v>
      </c>
      <c r="B172" t="s">
        <v>34</v>
      </c>
      <c r="C172">
        <v>100</v>
      </c>
      <c r="D172" t="s">
        <v>15</v>
      </c>
      <c r="E172" s="20">
        <v>12089</v>
      </c>
      <c r="F172" s="20">
        <v>9068</v>
      </c>
      <c r="G172" s="1">
        <v>0.75</v>
      </c>
      <c r="H172" s="21">
        <v>44136</v>
      </c>
    </row>
    <row r="173" spans="1:8" hidden="1" outlineLevel="2" x14ac:dyDescent="0.2">
      <c r="A173">
        <v>4</v>
      </c>
      <c r="B173" t="s">
        <v>34</v>
      </c>
      <c r="C173">
        <v>100</v>
      </c>
      <c r="D173" t="s">
        <v>15</v>
      </c>
      <c r="E173" s="20">
        <v>12089</v>
      </c>
      <c r="F173" s="20">
        <v>9068</v>
      </c>
      <c r="G173" s="1">
        <v>0.75</v>
      </c>
      <c r="H173" s="21">
        <v>44166</v>
      </c>
    </row>
    <row r="174" spans="1:8" hidden="1" outlineLevel="2" x14ac:dyDescent="0.2">
      <c r="A174">
        <v>4</v>
      </c>
      <c r="B174" t="s">
        <v>34</v>
      </c>
      <c r="C174">
        <v>100</v>
      </c>
      <c r="D174" t="s">
        <v>15</v>
      </c>
      <c r="E174" s="20">
        <v>14152</v>
      </c>
      <c r="F174" s="20">
        <v>10615</v>
      </c>
      <c r="G174" s="1">
        <v>0.75</v>
      </c>
      <c r="H174" s="21">
        <v>44197</v>
      </c>
    </row>
    <row r="175" spans="1:8" hidden="1" outlineLevel="2" x14ac:dyDescent="0.2">
      <c r="A175">
        <v>4</v>
      </c>
      <c r="B175" t="s">
        <v>34</v>
      </c>
      <c r="C175">
        <v>100</v>
      </c>
      <c r="D175" t="s">
        <v>15</v>
      </c>
      <c r="E175" s="20">
        <v>12089</v>
      </c>
      <c r="F175" s="20">
        <v>9068</v>
      </c>
      <c r="G175" s="1">
        <v>0.75</v>
      </c>
      <c r="H175" s="21">
        <v>44228</v>
      </c>
    </row>
    <row r="176" spans="1:8" hidden="1" outlineLevel="2" x14ac:dyDescent="0.2">
      <c r="A176">
        <v>4</v>
      </c>
      <c r="B176" t="s">
        <v>34</v>
      </c>
      <c r="C176">
        <v>100</v>
      </c>
      <c r="D176" t="s">
        <v>15</v>
      </c>
      <c r="E176" s="20">
        <v>12089</v>
      </c>
      <c r="F176" s="20">
        <v>9068</v>
      </c>
      <c r="G176" s="1">
        <v>0.75</v>
      </c>
      <c r="H176" s="21">
        <v>44256</v>
      </c>
    </row>
    <row r="177" spans="1:8" hidden="1" outlineLevel="2" x14ac:dyDescent="0.2">
      <c r="A177">
        <v>4</v>
      </c>
      <c r="B177" t="s">
        <v>34</v>
      </c>
      <c r="C177">
        <v>100</v>
      </c>
      <c r="D177" t="s">
        <v>15</v>
      </c>
      <c r="E177" s="20">
        <v>12089</v>
      </c>
      <c r="F177" s="20">
        <v>9068</v>
      </c>
      <c r="G177" s="1">
        <v>0.75</v>
      </c>
      <c r="H177" s="21">
        <v>44287</v>
      </c>
    </row>
    <row r="178" spans="1:8" hidden="1" outlineLevel="2" x14ac:dyDescent="0.2">
      <c r="A178">
        <v>4</v>
      </c>
      <c r="B178" t="s">
        <v>34</v>
      </c>
      <c r="C178">
        <v>100</v>
      </c>
      <c r="D178" t="s">
        <v>15</v>
      </c>
      <c r="E178" s="20">
        <v>12089</v>
      </c>
      <c r="F178" s="20">
        <v>9068</v>
      </c>
      <c r="G178" s="1">
        <v>0.75</v>
      </c>
      <c r="H178" s="21">
        <v>44317</v>
      </c>
    </row>
    <row r="179" spans="1:8" ht="15" outlineLevel="1" collapsed="1" x14ac:dyDescent="0.25">
      <c r="C179" s="22" t="s">
        <v>43</v>
      </c>
      <c r="E179" s="20">
        <f>SUBTOTAL(9,E152:E178)</f>
        <v>308585</v>
      </c>
      <c r="F179" s="20">
        <f>SUBTOTAL(9,F152:F178)</f>
        <v>231506</v>
      </c>
    </row>
    <row r="180" spans="1:8" ht="15" outlineLevel="1" x14ac:dyDescent="0.25">
      <c r="C180" s="22" t="s">
        <v>22</v>
      </c>
      <c r="E180" s="20">
        <f>SUBTOTAL(9,E2:E179)</f>
        <v>3545948</v>
      </c>
      <c r="F180" s="20">
        <f>SUBTOTAL(9,F2:F179)</f>
        <v>2663657</v>
      </c>
    </row>
  </sheetData>
  <sortState ref="A2:H197">
    <sortCondition ref="A2:A197"/>
    <sortCondition ref="C2:C197"/>
    <sortCondition ref="H2:H19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workbookViewId="0">
      <selection activeCell="D1" sqref="A1:D10"/>
    </sheetView>
  </sheetViews>
  <sheetFormatPr defaultRowHeight="14.25" x14ac:dyDescent="0.2"/>
  <cols>
    <col min="1" max="1" width="15.5" customWidth="1"/>
    <col min="3" max="3" width="12.75" customWidth="1"/>
  </cols>
  <sheetData>
    <row r="1" spans="1:4" x14ac:dyDescent="0.2">
      <c r="A1" t="s">
        <v>29</v>
      </c>
      <c r="B1" t="s">
        <v>2</v>
      </c>
      <c r="C1" t="s">
        <v>30</v>
      </c>
      <c r="D1" t="s">
        <v>31</v>
      </c>
    </row>
    <row r="2" spans="1:4" x14ac:dyDescent="0.2">
      <c r="A2">
        <v>101</v>
      </c>
      <c r="C2">
        <v>106975</v>
      </c>
      <c r="D2">
        <v>80278</v>
      </c>
    </row>
    <row r="3" spans="1:4" x14ac:dyDescent="0.2">
      <c r="A3">
        <v>103</v>
      </c>
      <c r="C3">
        <v>264933</v>
      </c>
      <c r="D3">
        <v>198745</v>
      </c>
    </row>
    <row r="4" spans="1:4" x14ac:dyDescent="0.2">
      <c r="A4">
        <v>104</v>
      </c>
      <c r="C4">
        <v>66721</v>
      </c>
      <c r="D4">
        <v>50039</v>
      </c>
    </row>
    <row r="5" spans="1:4" x14ac:dyDescent="0.2">
      <c r="A5">
        <v>307</v>
      </c>
      <c r="C5">
        <v>257291</v>
      </c>
      <c r="D5">
        <v>192932</v>
      </c>
    </row>
    <row r="6" spans="1:4" x14ac:dyDescent="0.2">
      <c r="A6">
        <v>308</v>
      </c>
      <c r="C6">
        <v>382084</v>
      </c>
      <c r="D6">
        <v>286612</v>
      </c>
    </row>
    <row r="7" spans="1:4" x14ac:dyDescent="0.2">
      <c r="A7">
        <v>309</v>
      </c>
      <c r="C7">
        <v>58840</v>
      </c>
      <c r="D7">
        <v>44150</v>
      </c>
    </row>
    <row r="8" spans="1:4" x14ac:dyDescent="0.2">
      <c r="A8">
        <v>310</v>
      </c>
      <c r="C8">
        <v>47827</v>
      </c>
      <c r="D8">
        <v>35872</v>
      </c>
    </row>
    <row r="9" spans="1:4" x14ac:dyDescent="0.2">
      <c r="A9">
        <v>313</v>
      </c>
      <c r="C9">
        <v>2052692</v>
      </c>
      <c r="D9">
        <v>1543523</v>
      </c>
    </row>
    <row r="10" spans="1:4" x14ac:dyDescent="0.2">
      <c r="A10">
        <v>100</v>
      </c>
      <c r="C10">
        <v>308585</v>
      </c>
      <c r="D10">
        <v>231506</v>
      </c>
    </row>
    <row r="11" spans="1:4" x14ac:dyDescent="0.2">
      <c r="A11" t="s">
        <v>22</v>
      </c>
      <c r="C11">
        <v>3545948</v>
      </c>
      <c r="D11">
        <v>2663657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C13" sqref="C13"/>
    </sheetView>
  </sheetViews>
  <sheetFormatPr defaultRowHeight="14.25" x14ac:dyDescent="0.2"/>
  <cols>
    <col min="3" max="4" width="12.375" style="20" bestFit="1" customWidth="1"/>
  </cols>
  <sheetData>
    <row r="1" spans="1:4" x14ac:dyDescent="0.2">
      <c r="A1" t="s">
        <v>29</v>
      </c>
      <c r="B1" t="s">
        <v>2</v>
      </c>
      <c r="C1" s="20" t="s">
        <v>30</v>
      </c>
      <c r="D1" s="20" t="s">
        <v>31</v>
      </c>
    </row>
    <row r="2" spans="1:4" x14ac:dyDescent="0.2">
      <c r="A2">
        <v>101</v>
      </c>
      <c r="C2" s="20">
        <v>106975</v>
      </c>
      <c r="D2" s="20">
        <v>80278</v>
      </c>
    </row>
    <row r="3" spans="1:4" x14ac:dyDescent="0.2">
      <c r="A3">
        <v>103</v>
      </c>
      <c r="C3" s="20">
        <v>264933</v>
      </c>
      <c r="D3" s="20">
        <v>198745</v>
      </c>
    </row>
    <row r="4" spans="1:4" x14ac:dyDescent="0.2">
      <c r="A4">
        <v>104</v>
      </c>
      <c r="C4" s="20">
        <v>66721</v>
      </c>
      <c r="D4" s="20">
        <v>50039</v>
      </c>
    </row>
    <row r="5" spans="1:4" x14ac:dyDescent="0.2">
      <c r="A5">
        <v>307</v>
      </c>
      <c r="C5" s="20">
        <v>257291</v>
      </c>
      <c r="D5" s="20">
        <v>192932</v>
      </c>
    </row>
    <row r="6" spans="1:4" x14ac:dyDescent="0.2">
      <c r="A6">
        <v>308</v>
      </c>
      <c r="C6" s="20">
        <v>382084</v>
      </c>
      <c r="D6" s="20">
        <v>286612</v>
      </c>
    </row>
    <row r="7" spans="1:4" x14ac:dyDescent="0.2">
      <c r="A7">
        <v>309</v>
      </c>
      <c r="C7" s="20">
        <v>58840</v>
      </c>
      <c r="D7" s="20">
        <v>44150</v>
      </c>
    </row>
    <row r="8" spans="1:4" x14ac:dyDescent="0.2">
      <c r="A8">
        <v>310</v>
      </c>
      <c r="C8" s="20">
        <v>47827</v>
      </c>
      <c r="D8" s="20">
        <v>35872</v>
      </c>
    </row>
    <row r="9" spans="1:4" x14ac:dyDescent="0.2">
      <c r="A9">
        <v>313</v>
      </c>
      <c r="C9" s="20">
        <v>2052692</v>
      </c>
      <c r="D9" s="20">
        <v>1543523</v>
      </c>
    </row>
    <row r="10" spans="1:4" x14ac:dyDescent="0.2">
      <c r="A10">
        <v>100</v>
      </c>
      <c r="C10" s="20">
        <v>308585</v>
      </c>
      <c r="D10" s="20">
        <v>231506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rightToLeft="1" topLeftCell="A142" workbookViewId="0">
      <selection sqref="A1:F1048576"/>
    </sheetView>
  </sheetViews>
  <sheetFormatPr defaultRowHeight="14.25" x14ac:dyDescent="0.2"/>
  <cols>
    <col min="2" max="2" width="12.375" customWidth="1"/>
    <col min="4" max="4" width="15.625" customWidth="1"/>
    <col min="5" max="6" width="9" style="1"/>
  </cols>
  <sheetData>
    <row r="1" spans="1:6" x14ac:dyDescent="0.2">
      <c r="A1" t="s">
        <v>44</v>
      </c>
    </row>
    <row r="2" spans="1:6" x14ac:dyDescent="0.2">
      <c r="A2" t="s">
        <v>0</v>
      </c>
      <c r="B2" t="s">
        <v>1</v>
      </c>
      <c r="C2" t="s">
        <v>29</v>
      </c>
      <c r="D2" t="s">
        <v>2</v>
      </c>
      <c r="E2" s="1" t="s">
        <v>45</v>
      </c>
      <c r="F2" s="1" t="s">
        <v>46</v>
      </c>
    </row>
    <row r="3" spans="1:6" x14ac:dyDescent="0.2">
      <c r="A3">
        <v>3</v>
      </c>
      <c r="B3" t="s">
        <v>47</v>
      </c>
      <c r="C3">
        <v>501</v>
      </c>
      <c r="D3" t="s">
        <v>48</v>
      </c>
      <c r="E3" s="1">
        <v>228.14</v>
      </c>
      <c r="F3" s="1">
        <v>192.48</v>
      </c>
    </row>
    <row r="4" spans="1:6" x14ac:dyDescent="0.2">
      <c r="A4">
        <v>2</v>
      </c>
      <c r="B4" t="s">
        <v>8</v>
      </c>
      <c r="C4">
        <v>301</v>
      </c>
      <c r="D4" t="s">
        <v>49</v>
      </c>
      <c r="E4" s="1">
        <v>124.99</v>
      </c>
      <c r="F4" s="1">
        <v>101.47</v>
      </c>
    </row>
    <row r="5" spans="1:6" x14ac:dyDescent="0.2">
      <c r="A5">
        <v>4</v>
      </c>
      <c r="B5" t="s">
        <v>14</v>
      </c>
      <c r="C5">
        <v>102</v>
      </c>
      <c r="D5" t="s">
        <v>50</v>
      </c>
      <c r="E5" s="1">
        <v>203.1</v>
      </c>
      <c r="F5" s="1">
        <v>182.6</v>
      </c>
    </row>
    <row r="6" spans="1:6" x14ac:dyDescent="0.2">
      <c r="A6">
        <v>2</v>
      </c>
      <c r="B6" t="s">
        <v>8</v>
      </c>
      <c r="C6">
        <v>306</v>
      </c>
      <c r="D6" t="s">
        <v>51</v>
      </c>
      <c r="E6" s="1">
        <v>88.2</v>
      </c>
      <c r="F6" s="1">
        <v>71.040000000000006</v>
      </c>
    </row>
    <row r="7" spans="1:6" x14ac:dyDescent="0.2">
      <c r="A7">
        <v>2</v>
      </c>
      <c r="B7" t="s">
        <v>8</v>
      </c>
      <c r="C7">
        <v>308</v>
      </c>
      <c r="D7" t="s">
        <v>10</v>
      </c>
      <c r="E7" s="1">
        <v>147.81</v>
      </c>
      <c r="F7" s="1">
        <v>133.02000000000001</v>
      </c>
    </row>
    <row r="8" spans="1:6" x14ac:dyDescent="0.2">
      <c r="A8">
        <v>2</v>
      </c>
      <c r="B8" t="s">
        <v>8</v>
      </c>
      <c r="C8">
        <v>309</v>
      </c>
      <c r="D8" t="s">
        <v>11</v>
      </c>
      <c r="E8" s="1">
        <v>150.58000000000001</v>
      </c>
      <c r="F8" s="1">
        <v>138.79</v>
      </c>
    </row>
    <row r="9" spans="1:6" x14ac:dyDescent="0.2">
      <c r="A9">
        <v>4</v>
      </c>
      <c r="B9" t="s">
        <v>14</v>
      </c>
      <c r="C9">
        <v>105</v>
      </c>
      <c r="D9" t="s">
        <v>52</v>
      </c>
      <c r="E9" s="1">
        <v>50.37</v>
      </c>
      <c r="F9" s="1">
        <v>40</v>
      </c>
    </row>
    <row r="10" spans="1:6" x14ac:dyDescent="0.2">
      <c r="A10">
        <v>2</v>
      </c>
      <c r="B10" t="s">
        <v>8</v>
      </c>
      <c r="C10">
        <v>307</v>
      </c>
      <c r="D10" t="s">
        <v>9</v>
      </c>
      <c r="E10" s="1">
        <v>182.44</v>
      </c>
      <c r="F10" s="1">
        <v>173.07</v>
      </c>
    </row>
    <row r="11" spans="1:6" x14ac:dyDescent="0.2">
      <c r="A11">
        <v>3</v>
      </c>
      <c r="B11" t="s">
        <v>47</v>
      </c>
      <c r="C11">
        <v>600</v>
      </c>
      <c r="D11" t="s">
        <v>53</v>
      </c>
      <c r="E11" s="1">
        <v>74.510000000000005</v>
      </c>
      <c r="F11" s="1">
        <v>66.13</v>
      </c>
    </row>
    <row r="12" spans="1:6" x14ac:dyDescent="0.2">
      <c r="A12">
        <v>3</v>
      </c>
      <c r="B12" t="s">
        <v>47</v>
      </c>
      <c r="C12">
        <v>505</v>
      </c>
      <c r="D12" t="s">
        <v>54</v>
      </c>
      <c r="E12" s="1">
        <v>48.73</v>
      </c>
      <c r="F12" s="1">
        <v>40.369999999999997</v>
      </c>
    </row>
    <row r="13" spans="1:6" x14ac:dyDescent="0.2">
      <c r="A13">
        <v>1</v>
      </c>
      <c r="B13" t="s">
        <v>4</v>
      </c>
      <c r="C13">
        <v>101</v>
      </c>
      <c r="D13" t="s">
        <v>5</v>
      </c>
      <c r="E13" s="1">
        <v>131.06</v>
      </c>
      <c r="F13" s="1">
        <v>122.73</v>
      </c>
    </row>
    <row r="14" spans="1:6" x14ac:dyDescent="0.2">
      <c r="A14">
        <v>3</v>
      </c>
      <c r="B14" t="s">
        <v>47</v>
      </c>
      <c r="C14">
        <v>535</v>
      </c>
      <c r="D14" t="s">
        <v>55</v>
      </c>
      <c r="E14" s="1">
        <v>59.01</v>
      </c>
      <c r="F14" s="1">
        <v>50.7</v>
      </c>
    </row>
    <row r="15" spans="1:6" x14ac:dyDescent="0.2">
      <c r="A15">
        <v>2</v>
      </c>
      <c r="B15" t="s">
        <v>8</v>
      </c>
      <c r="C15">
        <v>313</v>
      </c>
      <c r="D15" t="s">
        <v>13</v>
      </c>
      <c r="E15" s="1">
        <v>300.42</v>
      </c>
      <c r="F15" s="1">
        <v>292.87</v>
      </c>
    </row>
    <row r="16" spans="1:6" x14ac:dyDescent="0.2">
      <c r="A16">
        <v>1</v>
      </c>
      <c r="B16" t="s">
        <v>4</v>
      </c>
      <c r="C16">
        <v>121</v>
      </c>
      <c r="D16" t="s">
        <v>56</v>
      </c>
      <c r="E16" s="1">
        <v>78.56</v>
      </c>
      <c r="F16" s="1">
        <v>71.13</v>
      </c>
    </row>
    <row r="17" spans="1:6" x14ac:dyDescent="0.2">
      <c r="A17">
        <v>3</v>
      </c>
      <c r="B17" t="s">
        <v>47</v>
      </c>
      <c r="C17">
        <v>544</v>
      </c>
      <c r="D17" t="s">
        <v>57</v>
      </c>
      <c r="E17" s="1">
        <v>30.69</v>
      </c>
      <c r="F17" s="1">
        <v>23.39</v>
      </c>
    </row>
    <row r="18" spans="1:6" x14ac:dyDescent="0.2">
      <c r="A18">
        <v>2</v>
      </c>
      <c r="B18" t="s">
        <v>8</v>
      </c>
      <c r="C18">
        <v>311</v>
      </c>
      <c r="D18" t="s">
        <v>58</v>
      </c>
      <c r="E18" s="1">
        <v>71.45</v>
      </c>
      <c r="F18" s="1">
        <v>64.19</v>
      </c>
    </row>
    <row r="19" spans="1:6" x14ac:dyDescent="0.2">
      <c r="A19">
        <v>1</v>
      </c>
      <c r="B19" t="s">
        <v>4</v>
      </c>
      <c r="C19">
        <v>104</v>
      </c>
      <c r="D19" t="s">
        <v>7</v>
      </c>
      <c r="E19" s="1">
        <v>212.31</v>
      </c>
      <c r="F19" s="1">
        <v>205.14</v>
      </c>
    </row>
    <row r="20" spans="1:6" x14ac:dyDescent="0.2">
      <c r="A20">
        <v>3</v>
      </c>
      <c r="B20" t="s">
        <v>47</v>
      </c>
      <c r="C20">
        <v>540</v>
      </c>
      <c r="D20" t="s">
        <v>59</v>
      </c>
      <c r="E20" s="1">
        <v>38.33</v>
      </c>
      <c r="F20" s="1">
        <v>31.53</v>
      </c>
    </row>
    <row r="21" spans="1:6" x14ac:dyDescent="0.2">
      <c r="A21">
        <v>4</v>
      </c>
      <c r="B21" t="s">
        <v>14</v>
      </c>
      <c r="C21">
        <v>106</v>
      </c>
      <c r="D21" t="s">
        <v>60</v>
      </c>
      <c r="E21" s="1">
        <v>65.180000000000007</v>
      </c>
      <c r="F21" s="1">
        <v>58.43</v>
      </c>
    </row>
    <row r="22" spans="1:6" x14ac:dyDescent="0.2">
      <c r="A22">
        <v>3</v>
      </c>
      <c r="B22" t="s">
        <v>47</v>
      </c>
      <c r="C22">
        <v>533</v>
      </c>
      <c r="D22" t="s">
        <v>61</v>
      </c>
      <c r="E22" s="1">
        <v>41.59</v>
      </c>
      <c r="F22" s="1">
        <v>35.07</v>
      </c>
    </row>
    <row r="23" spans="1:6" x14ac:dyDescent="0.2">
      <c r="A23">
        <v>3</v>
      </c>
      <c r="B23" t="s">
        <v>47</v>
      </c>
      <c r="C23">
        <v>507</v>
      </c>
      <c r="D23" t="s">
        <v>62</v>
      </c>
      <c r="E23" s="1">
        <v>46.61</v>
      </c>
      <c r="F23" s="1">
        <v>40.21</v>
      </c>
    </row>
    <row r="24" spans="1:6" x14ac:dyDescent="0.2">
      <c r="A24">
        <v>4</v>
      </c>
      <c r="B24" t="s">
        <v>14</v>
      </c>
      <c r="C24">
        <v>125</v>
      </c>
      <c r="D24" t="s">
        <v>63</v>
      </c>
      <c r="E24" s="1">
        <v>37.44</v>
      </c>
      <c r="F24" s="1">
        <v>31.08</v>
      </c>
    </row>
    <row r="25" spans="1:6" x14ac:dyDescent="0.2">
      <c r="A25">
        <v>1</v>
      </c>
      <c r="B25" t="s">
        <v>4</v>
      </c>
      <c r="C25">
        <v>103</v>
      </c>
      <c r="D25" t="s">
        <v>6</v>
      </c>
      <c r="E25" s="1">
        <v>612.12</v>
      </c>
      <c r="F25" s="1">
        <v>605.86</v>
      </c>
    </row>
    <row r="26" spans="1:6" x14ac:dyDescent="0.2">
      <c r="A26">
        <v>2</v>
      </c>
      <c r="B26" t="s">
        <v>8</v>
      </c>
      <c r="C26">
        <v>422</v>
      </c>
      <c r="D26" t="s">
        <v>64</v>
      </c>
      <c r="E26" s="1">
        <v>32.06</v>
      </c>
      <c r="F26" s="1">
        <v>26.44</v>
      </c>
    </row>
    <row r="27" spans="1:6" x14ac:dyDescent="0.2">
      <c r="A27">
        <v>4</v>
      </c>
      <c r="B27" t="s">
        <v>14</v>
      </c>
      <c r="C27">
        <v>241</v>
      </c>
      <c r="D27" t="s">
        <v>65</v>
      </c>
      <c r="E27" s="1">
        <v>13.2</v>
      </c>
      <c r="F27" s="1">
        <v>7.66</v>
      </c>
    </row>
    <row r="28" spans="1:6" x14ac:dyDescent="0.2">
      <c r="A28">
        <v>2</v>
      </c>
      <c r="B28" t="s">
        <v>8</v>
      </c>
      <c r="C28">
        <v>304</v>
      </c>
      <c r="D28" t="s">
        <v>66</v>
      </c>
      <c r="E28" s="1">
        <v>122.49</v>
      </c>
      <c r="F28" s="1">
        <v>117.05</v>
      </c>
    </row>
    <row r="29" spans="1:6" x14ac:dyDescent="0.2">
      <c r="A29">
        <v>3</v>
      </c>
      <c r="B29" t="s">
        <v>47</v>
      </c>
      <c r="C29">
        <v>667</v>
      </c>
      <c r="D29" t="s">
        <v>67</v>
      </c>
      <c r="E29" s="1">
        <v>20.12</v>
      </c>
      <c r="F29" s="1">
        <v>15.01</v>
      </c>
    </row>
    <row r="30" spans="1:6" x14ac:dyDescent="0.2">
      <c r="A30">
        <v>4</v>
      </c>
      <c r="B30" t="s">
        <v>14</v>
      </c>
      <c r="C30">
        <v>127</v>
      </c>
      <c r="D30" t="s">
        <v>68</v>
      </c>
      <c r="E30" s="1">
        <v>44.4</v>
      </c>
      <c r="F30" s="1">
        <v>39.39</v>
      </c>
    </row>
    <row r="31" spans="1:6" x14ac:dyDescent="0.2">
      <c r="A31">
        <v>2</v>
      </c>
      <c r="B31" t="s">
        <v>8</v>
      </c>
      <c r="C31">
        <v>312</v>
      </c>
      <c r="D31" t="s">
        <v>69</v>
      </c>
      <c r="E31" s="1">
        <v>89.73</v>
      </c>
      <c r="F31" s="1">
        <v>84.9</v>
      </c>
    </row>
    <row r="32" spans="1:6" x14ac:dyDescent="0.2">
      <c r="A32">
        <v>3</v>
      </c>
      <c r="B32" t="s">
        <v>47</v>
      </c>
      <c r="C32">
        <v>543</v>
      </c>
      <c r="D32" t="s">
        <v>70</v>
      </c>
      <c r="E32" s="1">
        <v>52.42</v>
      </c>
      <c r="F32" s="1">
        <v>47.6</v>
      </c>
    </row>
    <row r="33" spans="1:6" x14ac:dyDescent="0.2">
      <c r="A33">
        <v>3</v>
      </c>
      <c r="B33" t="s">
        <v>47</v>
      </c>
      <c r="C33">
        <v>622</v>
      </c>
      <c r="D33" t="s">
        <v>71</v>
      </c>
      <c r="E33" s="1">
        <v>20.09</v>
      </c>
      <c r="F33" s="1">
        <v>15.28</v>
      </c>
    </row>
    <row r="34" spans="1:6" x14ac:dyDescent="0.2">
      <c r="A34">
        <v>1</v>
      </c>
      <c r="B34" t="s">
        <v>4</v>
      </c>
      <c r="C34">
        <v>129</v>
      </c>
      <c r="D34" t="s">
        <v>72</v>
      </c>
      <c r="E34" s="1">
        <v>43.3</v>
      </c>
      <c r="F34" s="1">
        <v>38.54</v>
      </c>
    </row>
    <row r="35" spans="1:6" x14ac:dyDescent="0.2">
      <c r="A35">
        <v>3</v>
      </c>
      <c r="B35" t="s">
        <v>47</v>
      </c>
      <c r="C35">
        <v>652</v>
      </c>
      <c r="D35" t="s">
        <v>73</v>
      </c>
      <c r="E35" s="1">
        <v>17.79</v>
      </c>
      <c r="F35" s="1">
        <v>13.05</v>
      </c>
    </row>
    <row r="36" spans="1:6" x14ac:dyDescent="0.2">
      <c r="A36">
        <v>3</v>
      </c>
      <c r="B36" t="s">
        <v>47</v>
      </c>
      <c r="C36">
        <v>572</v>
      </c>
      <c r="D36" t="s">
        <v>74</v>
      </c>
      <c r="E36" s="1">
        <v>19.7</v>
      </c>
      <c r="F36" s="1">
        <v>15</v>
      </c>
    </row>
    <row r="37" spans="1:6" x14ac:dyDescent="0.2">
      <c r="A37">
        <v>3</v>
      </c>
      <c r="B37" t="s">
        <v>47</v>
      </c>
      <c r="C37">
        <v>629</v>
      </c>
      <c r="D37" t="s">
        <v>75</v>
      </c>
      <c r="E37" s="1">
        <v>28.08</v>
      </c>
      <c r="F37" s="1">
        <v>23.42</v>
      </c>
    </row>
    <row r="38" spans="1:6" x14ac:dyDescent="0.2">
      <c r="A38">
        <v>2</v>
      </c>
      <c r="B38" t="s">
        <v>8</v>
      </c>
      <c r="C38">
        <v>310</v>
      </c>
      <c r="D38" t="s">
        <v>12</v>
      </c>
      <c r="E38" s="1">
        <v>95.74</v>
      </c>
      <c r="F38" s="1">
        <v>91.12</v>
      </c>
    </row>
    <row r="39" spans="1:6" x14ac:dyDescent="0.2">
      <c r="A39">
        <v>1</v>
      </c>
      <c r="B39" t="s">
        <v>4</v>
      </c>
      <c r="C39">
        <v>178</v>
      </c>
      <c r="D39" t="s">
        <v>76</v>
      </c>
      <c r="E39" s="1">
        <v>40.76</v>
      </c>
      <c r="F39" s="1">
        <v>36.21</v>
      </c>
    </row>
    <row r="40" spans="1:6" x14ac:dyDescent="0.2">
      <c r="A40">
        <v>3</v>
      </c>
      <c r="B40" t="s">
        <v>47</v>
      </c>
      <c r="C40">
        <v>520</v>
      </c>
      <c r="D40" t="s">
        <v>77</v>
      </c>
      <c r="E40" s="1">
        <v>26.27</v>
      </c>
      <c r="F40" s="1">
        <v>21.73</v>
      </c>
    </row>
    <row r="41" spans="1:6" x14ac:dyDescent="0.2">
      <c r="A41">
        <v>1</v>
      </c>
      <c r="B41" t="s">
        <v>4</v>
      </c>
      <c r="C41">
        <v>174</v>
      </c>
      <c r="D41" t="s">
        <v>78</v>
      </c>
      <c r="E41" s="1">
        <v>14.37</v>
      </c>
      <c r="F41" s="1">
        <v>9.84</v>
      </c>
    </row>
    <row r="42" spans="1:6" x14ac:dyDescent="0.2">
      <c r="A42">
        <v>3</v>
      </c>
      <c r="B42" t="s">
        <v>47</v>
      </c>
      <c r="C42">
        <v>550</v>
      </c>
      <c r="D42" t="s">
        <v>79</v>
      </c>
      <c r="E42" s="1">
        <v>27.4</v>
      </c>
      <c r="F42" s="1">
        <v>22.9</v>
      </c>
    </row>
    <row r="43" spans="1:6" x14ac:dyDescent="0.2">
      <c r="A43">
        <v>3</v>
      </c>
      <c r="B43" t="s">
        <v>47</v>
      </c>
      <c r="C43">
        <v>601</v>
      </c>
      <c r="D43" t="s">
        <v>80</v>
      </c>
      <c r="E43" s="1">
        <v>40.74</v>
      </c>
      <c r="F43" s="1">
        <v>36.5</v>
      </c>
    </row>
    <row r="44" spans="1:6" x14ac:dyDescent="0.2">
      <c r="A44">
        <v>4</v>
      </c>
      <c r="B44" t="s">
        <v>14</v>
      </c>
      <c r="C44">
        <v>246</v>
      </c>
      <c r="D44" t="s">
        <v>81</v>
      </c>
      <c r="E44" s="1">
        <v>27.67</v>
      </c>
      <c r="F44" s="1">
        <v>23.57</v>
      </c>
    </row>
    <row r="45" spans="1:6" x14ac:dyDescent="0.2">
      <c r="A45">
        <v>4</v>
      </c>
      <c r="B45" t="s">
        <v>14</v>
      </c>
      <c r="C45">
        <v>240</v>
      </c>
      <c r="D45" t="s">
        <v>82</v>
      </c>
      <c r="E45" s="1">
        <v>15.36</v>
      </c>
      <c r="F45" s="1">
        <v>11.7</v>
      </c>
    </row>
    <row r="46" spans="1:6" x14ac:dyDescent="0.2">
      <c r="A46">
        <v>3</v>
      </c>
      <c r="B46" t="s">
        <v>47</v>
      </c>
      <c r="C46">
        <v>654</v>
      </c>
      <c r="D46" t="s">
        <v>83</v>
      </c>
      <c r="E46" s="1">
        <v>20.57</v>
      </c>
      <c r="F46" s="1">
        <v>17.02</v>
      </c>
    </row>
    <row r="47" spans="1:6" x14ac:dyDescent="0.2">
      <c r="A47">
        <v>4</v>
      </c>
      <c r="B47" t="s">
        <v>14</v>
      </c>
      <c r="C47">
        <v>130</v>
      </c>
      <c r="D47" t="s">
        <v>84</v>
      </c>
      <c r="E47" s="1">
        <v>26.76</v>
      </c>
      <c r="F47" s="1">
        <v>23.22</v>
      </c>
    </row>
    <row r="48" spans="1:6" x14ac:dyDescent="0.2">
      <c r="A48">
        <v>3</v>
      </c>
      <c r="B48" t="s">
        <v>47</v>
      </c>
      <c r="C48">
        <v>552</v>
      </c>
      <c r="D48" t="s">
        <v>85</v>
      </c>
      <c r="E48" s="1">
        <v>49.23</v>
      </c>
      <c r="F48" s="1">
        <v>45.8</v>
      </c>
    </row>
    <row r="49" spans="1:6" x14ac:dyDescent="0.2">
      <c r="A49">
        <v>4</v>
      </c>
      <c r="B49" t="s">
        <v>14</v>
      </c>
      <c r="C49">
        <v>221</v>
      </c>
      <c r="D49" t="s">
        <v>86</v>
      </c>
      <c r="E49" s="1">
        <v>49.16</v>
      </c>
      <c r="F49" s="1">
        <v>45.74</v>
      </c>
    </row>
    <row r="50" spans="1:6" x14ac:dyDescent="0.2">
      <c r="A50">
        <v>3</v>
      </c>
      <c r="B50" t="s">
        <v>47</v>
      </c>
      <c r="C50">
        <v>579</v>
      </c>
      <c r="D50" t="s">
        <v>87</v>
      </c>
      <c r="E50" s="1">
        <v>16.010000000000002</v>
      </c>
      <c r="F50" s="1">
        <v>12.62</v>
      </c>
    </row>
    <row r="51" spans="1:6" x14ac:dyDescent="0.2">
      <c r="A51">
        <v>3</v>
      </c>
      <c r="B51" t="s">
        <v>47</v>
      </c>
      <c r="C51">
        <v>545</v>
      </c>
      <c r="D51" t="s">
        <v>88</v>
      </c>
      <c r="E51" s="1">
        <v>39.380000000000003</v>
      </c>
      <c r="F51" s="1">
        <v>36</v>
      </c>
    </row>
    <row r="52" spans="1:6" x14ac:dyDescent="0.2">
      <c r="A52">
        <v>2</v>
      </c>
      <c r="B52" t="s">
        <v>8</v>
      </c>
      <c r="C52">
        <v>300</v>
      </c>
      <c r="D52" t="s">
        <v>89</v>
      </c>
      <c r="E52" s="1">
        <v>140.58000000000001</v>
      </c>
      <c r="F52" s="1">
        <v>137.22</v>
      </c>
    </row>
    <row r="53" spans="1:6" x14ac:dyDescent="0.2">
      <c r="A53">
        <v>3</v>
      </c>
      <c r="B53" t="s">
        <v>47</v>
      </c>
      <c r="C53">
        <v>506</v>
      </c>
      <c r="D53" t="s">
        <v>90</v>
      </c>
      <c r="E53" s="1">
        <v>47.83</v>
      </c>
      <c r="F53" s="1">
        <v>44.55</v>
      </c>
    </row>
    <row r="54" spans="1:6" x14ac:dyDescent="0.2">
      <c r="A54">
        <v>2</v>
      </c>
      <c r="B54" t="s">
        <v>8</v>
      </c>
      <c r="C54">
        <v>342</v>
      </c>
      <c r="D54" t="s">
        <v>91</v>
      </c>
      <c r="E54" s="1">
        <v>36.74</v>
      </c>
      <c r="F54" s="1">
        <v>33.47</v>
      </c>
    </row>
    <row r="55" spans="1:6" x14ac:dyDescent="0.2">
      <c r="A55">
        <v>3</v>
      </c>
      <c r="B55" t="s">
        <v>47</v>
      </c>
      <c r="C55">
        <v>502</v>
      </c>
      <c r="D55" t="s">
        <v>92</v>
      </c>
      <c r="E55" s="1">
        <v>47.93</v>
      </c>
      <c r="F55" s="1">
        <v>44.7</v>
      </c>
    </row>
    <row r="56" spans="1:6" x14ac:dyDescent="0.2">
      <c r="A56">
        <v>4</v>
      </c>
      <c r="B56" t="s">
        <v>14</v>
      </c>
      <c r="C56">
        <v>222</v>
      </c>
      <c r="D56" t="s">
        <v>93</v>
      </c>
      <c r="E56" s="1">
        <v>16.52</v>
      </c>
      <c r="F56" s="1">
        <v>13.41</v>
      </c>
    </row>
    <row r="57" spans="1:6" x14ac:dyDescent="0.2">
      <c r="A57">
        <v>3</v>
      </c>
      <c r="B57" t="s">
        <v>47</v>
      </c>
      <c r="C57">
        <v>555</v>
      </c>
      <c r="D57" t="s">
        <v>94</v>
      </c>
      <c r="E57" s="1">
        <v>16.93</v>
      </c>
      <c r="F57" s="1">
        <v>13.83</v>
      </c>
    </row>
    <row r="58" spans="1:6" x14ac:dyDescent="0.2">
      <c r="A58">
        <v>3</v>
      </c>
      <c r="B58" t="s">
        <v>47</v>
      </c>
      <c r="C58">
        <v>504</v>
      </c>
      <c r="D58" t="s">
        <v>95</v>
      </c>
      <c r="E58" s="1">
        <v>59.52</v>
      </c>
      <c r="F58" s="1">
        <v>56.43</v>
      </c>
    </row>
    <row r="59" spans="1:6" x14ac:dyDescent="0.2">
      <c r="A59">
        <v>4</v>
      </c>
      <c r="B59" t="s">
        <v>14</v>
      </c>
      <c r="C59">
        <v>244</v>
      </c>
      <c r="D59" t="s">
        <v>96</v>
      </c>
      <c r="E59" s="1">
        <v>15.84</v>
      </c>
      <c r="F59" s="1">
        <v>12.75</v>
      </c>
    </row>
    <row r="60" spans="1:6" x14ac:dyDescent="0.2">
      <c r="A60">
        <v>2</v>
      </c>
      <c r="B60" t="s">
        <v>8</v>
      </c>
      <c r="C60">
        <v>421</v>
      </c>
      <c r="D60" t="s">
        <v>97</v>
      </c>
      <c r="E60" s="1">
        <v>30.9</v>
      </c>
      <c r="F60" s="1">
        <v>27.83</v>
      </c>
    </row>
    <row r="61" spans="1:6" x14ac:dyDescent="0.2">
      <c r="A61">
        <v>3</v>
      </c>
      <c r="B61" t="s">
        <v>47</v>
      </c>
      <c r="C61">
        <v>693</v>
      </c>
      <c r="D61" t="s">
        <v>98</v>
      </c>
      <c r="E61" s="1">
        <v>13.89</v>
      </c>
      <c r="F61" s="1">
        <v>10.89</v>
      </c>
    </row>
    <row r="62" spans="1:6" x14ac:dyDescent="0.2">
      <c r="A62">
        <v>3</v>
      </c>
      <c r="B62" t="s">
        <v>47</v>
      </c>
      <c r="C62">
        <v>521</v>
      </c>
      <c r="D62" t="s">
        <v>99</v>
      </c>
      <c r="E62" s="1">
        <v>28.93</v>
      </c>
      <c r="F62" s="1">
        <v>26</v>
      </c>
    </row>
    <row r="63" spans="1:6" x14ac:dyDescent="0.2">
      <c r="A63">
        <v>2</v>
      </c>
      <c r="B63" t="s">
        <v>8</v>
      </c>
      <c r="C63">
        <v>337</v>
      </c>
      <c r="D63" t="s">
        <v>100</v>
      </c>
      <c r="E63" s="1">
        <v>24.97</v>
      </c>
      <c r="F63" s="1">
        <v>22.17</v>
      </c>
    </row>
    <row r="64" spans="1:6" x14ac:dyDescent="0.2">
      <c r="A64">
        <v>3</v>
      </c>
      <c r="B64" t="s">
        <v>47</v>
      </c>
      <c r="C64">
        <v>625</v>
      </c>
      <c r="D64" t="s">
        <v>101</v>
      </c>
      <c r="E64" s="1">
        <v>9.75</v>
      </c>
      <c r="F64" s="1">
        <v>7.02</v>
      </c>
    </row>
    <row r="65" spans="1:6" x14ac:dyDescent="0.2">
      <c r="A65">
        <v>3</v>
      </c>
      <c r="B65" t="s">
        <v>47</v>
      </c>
      <c r="C65">
        <v>621</v>
      </c>
      <c r="D65" t="s">
        <v>102</v>
      </c>
      <c r="E65" s="1">
        <v>15.82</v>
      </c>
      <c r="F65" s="1">
        <v>13.21</v>
      </c>
    </row>
    <row r="66" spans="1:6" x14ac:dyDescent="0.2">
      <c r="A66">
        <v>3</v>
      </c>
      <c r="B66" t="s">
        <v>47</v>
      </c>
      <c r="C66">
        <v>635</v>
      </c>
      <c r="D66" t="s">
        <v>103</v>
      </c>
      <c r="E66" s="1">
        <v>28.22</v>
      </c>
      <c r="F66" s="1">
        <v>25.64</v>
      </c>
    </row>
    <row r="67" spans="1:6" x14ac:dyDescent="0.2">
      <c r="A67">
        <v>4</v>
      </c>
      <c r="B67" t="s">
        <v>14</v>
      </c>
      <c r="C67">
        <v>120</v>
      </c>
      <c r="D67" t="s">
        <v>104</v>
      </c>
      <c r="E67" s="1">
        <v>38.69</v>
      </c>
      <c r="F67" s="1">
        <v>36.19</v>
      </c>
    </row>
    <row r="68" spans="1:6" x14ac:dyDescent="0.2">
      <c r="A68">
        <v>3</v>
      </c>
      <c r="B68" t="s">
        <v>47</v>
      </c>
      <c r="C68">
        <v>571</v>
      </c>
      <c r="D68" t="s">
        <v>105</v>
      </c>
      <c r="E68" s="1">
        <v>12.44</v>
      </c>
      <c r="F68" s="1">
        <v>9.94</v>
      </c>
    </row>
    <row r="69" spans="1:6" x14ac:dyDescent="0.2">
      <c r="A69">
        <v>3</v>
      </c>
      <c r="B69" t="s">
        <v>47</v>
      </c>
      <c r="C69">
        <v>657</v>
      </c>
      <c r="D69" t="s">
        <v>106</v>
      </c>
      <c r="E69" s="1">
        <v>16.399999999999999</v>
      </c>
      <c r="F69" s="1">
        <v>13.91</v>
      </c>
    </row>
    <row r="70" spans="1:6" x14ac:dyDescent="0.2">
      <c r="A70">
        <v>1</v>
      </c>
      <c r="B70" t="s">
        <v>4</v>
      </c>
      <c r="C70">
        <v>168</v>
      </c>
      <c r="D70" t="s">
        <v>107</v>
      </c>
      <c r="E70" s="1">
        <v>12.22</v>
      </c>
      <c r="F70" s="1">
        <v>9.75</v>
      </c>
    </row>
    <row r="71" spans="1:6" x14ac:dyDescent="0.2">
      <c r="A71">
        <v>1</v>
      </c>
      <c r="B71" t="s">
        <v>4</v>
      </c>
      <c r="C71">
        <v>146</v>
      </c>
      <c r="D71" t="s">
        <v>108</v>
      </c>
      <c r="E71" s="1">
        <v>34.44</v>
      </c>
      <c r="F71" s="1">
        <v>31.99</v>
      </c>
    </row>
    <row r="72" spans="1:6" x14ac:dyDescent="0.2">
      <c r="A72">
        <v>2</v>
      </c>
      <c r="B72" t="s">
        <v>8</v>
      </c>
      <c r="C72">
        <v>339</v>
      </c>
      <c r="D72" t="s">
        <v>109</v>
      </c>
      <c r="E72" s="1">
        <v>10.35</v>
      </c>
      <c r="F72" s="1">
        <v>7.92</v>
      </c>
    </row>
    <row r="73" spans="1:6" x14ac:dyDescent="0.2">
      <c r="A73">
        <v>3</v>
      </c>
      <c r="B73" t="s">
        <v>47</v>
      </c>
      <c r="C73">
        <v>640</v>
      </c>
      <c r="D73" t="s">
        <v>110</v>
      </c>
      <c r="E73" s="1">
        <v>13.13</v>
      </c>
      <c r="F73" s="1">
        <v>10.73</v>
      </c>
    </row>
    <row r="74" spans="1:6" x14ac:dyDescent="0.2">
      <c r="A74">
        <v>3</v>
      </c>
      <c r="B74" t="s">
        <v>47</v>
      </c>
      <c r="C74">
        <v>549</v>
      </c>
      <c r="D74" t="s">
        <v>111</v>
      </c>
      <c r="E74" s="1">
        <v>12.49</v>
      </c>
      <c r="F74" s="1">
        <v>10.24</v>
      </c>
    </row>
    <row r="75" spans="1:6" x14ac:dyDescent="0.2">
      <c r="A75">
        <v>2</v>
      </c>
      <c r="B75" t="s">
        <v>8</v>
      </c>
      <c r="C75">
        <v>303</v>
      </c>
      <c r="D75" t="s">
        <v>112</v>
      </c>
      <c r="E75" s="1">
        <v>60.41</v>
      </c>
      <c r="F75" s="1">
        <v>58.17</v>
      </c>
    </row>
    <row r="76" spans="1:6" x14ac:dyDescent="0.2">
      <c r="A76">
        <v>3</v>
      </c>
      <c r="B76" t="s">
        <v>47</v>
      </c>
      <c r="C76">
        <v>649</v>
      </c>
      <c r="D76" t="s">
        <v>113</v>
      </c>
      <c r="E76" s="1">
        <v>20.63</v>
      </c>
      <c r="F76" s="1">
        <v>18.399999999999999</v>
      </c>
    </row>
    <row r="77" spans="1:6" x14ac:dyDescent="0.2">
      <c r="A77">
        <v>2</v>
      </c>
      <c r="B77" t="s">
        <v>8</v>
      </c>
      <c r="C77">
        <v>353</v>
      </c>
      <c r="D77" t="s">
        <v>114</v>
      </c>
      <c r="E77" s="1">
        <v>17.12</v>
      </c>
      <c r="F77" s="1">
        <v>14.9</v>
      </c>
    </row>
    <row r="78" spans="1:6" x14ac:dyDescent="0.2">
      <c r="A78">
        <v>1</v>
      </c>
      <c r="B78" t="s">
        <v>4</v>
      </c>
      <c r="C78">
        <v>173</v>
      </c>
      <c r="D78" t="s">
        <v>115</v>
      </c>
      <c r="E78" s="1">
        <v>13.19</v>
      </c>
      <c r="F78" s="1">
        <v>10.99</v>
      </c>
    </row>
    <row r="79" spans="1:6" x14ac:dyDescent="0.2">
      <c r="A79">
        <v>2</v>
      </c>
      <c r="B79" t="s">
        <v>8</v>
      </c>
      <c r="C79">
        <v>305</v>
      </c>
      <c r="D79" t="s">
        <v>116</v>
      </c>
      <c r="E79" s="1">
        <v>67.040000000000006</v>
      </c>
      <c r="F79" s="1">
        <v>64.94</v>
      </c>
    </row>
    <row r="80" spans="1:6" x14ac:dyDescent="0.2">
      <c r="A80">
        <v>4</v>
      </c>
      <c r="B80" t="s">
        <v>14</v>
      </c>
      <c r="C80">
        <v>100</v>
      </c>
      <c r="D80" t="s">
        <v>15</v>
      </c>
      <c r="E80" s="1">
        <v>40.18</v>
      </c>
      <c r="F80" s="1">
        <v>38.11</v>
      </c>
    </row>
    <row r="81" spans="1:6" x14ac:dyDescent="0.2">
      <c r="A81">
        <v>3</v>
      </c>
      <c r="B81" t="s">
        <v>47</v>
      </c>
      <c r="C81">
        <v>503</v>
      </c>
      <c r="D81" t="s">
        <v>117</v>
      </c>
      <c r="E81" s="1">
        <v>37.78</v>
      </c>
      <c r="F81" s="1">
        <v>35.72</v>
      </c>
    </row>
    <row r="82" spans="1:6" x14ac:dyDescent="0.2">
      <c r="A82">
        <v>3</v>
      </c>
      <c r="B82" t="s">
        <v>47</v>
      </c>
      <c r="C82">
        <v>644</v>
      </c>
      <c r="D82" t="s">
        <v>118</v>
      </c>
      <c r="E82" s="1">
        <v>22.9</v>
      </c>
      <c r="F82" s="1">
        <v>20.98</v>
      </c>
    </row>
    <row r="83" spans="1:6" x14ac:dyDescent="0.2">
      <c r="A83">
        <v>2</v>
      </c>
      <c r="B83" t="s">
        <v>8</v>
      </c>
      <c r="C83">
        <v>340</v>
      </c>
      <c r="D83" t="s">
        <v>119</v>
      </c>
      <c r="E83" s="1">
        <v>20.41</v>
      </c>
      <c r="F83" s="1">
        <v>18.5</v>
      </c>
    </row>
    <row r="84" spans="1:6" x14ac:dyDescent="0.2">
      <c r="A84">
        <v>1</v>
      </c>
      <c r="B84" t="s">
        <v>4</v>
      </c>
      <c r="C84">
        <v>134</v>
      </c>
      <c r="D84" t="s">
        <v>120</v>
      </c>
      <c r="E84" s="1">
        <v>8.18</v>
      </c>
      <c r="F84" s="1">
        <v>6.27</v>
      </c>
    </row>
    <row r="85" spans="1:6" x14ac:dyDescent="0.2">
      <c r="A85">
        <v>3</v>
      </c>
      <c r="B85" t="s">
        <v>47</v>
      </c>
      <c r="C85">
        <v>636</v>
      </c>
      <c r="D85" t="s">
        <v>121</v>
      </c>
      <c r="E85" s="1">
        <v>15.94</v>
      </c>
      <c r="F85" s="1">
        <v>14.04</v>
      </c>
    </row>
    <row r="86" spans="1:6" x14ac:dyDescent="0.2">
      <c r="A86">
        <v>2</v>
      </c>
      <c r="B86" t="s">
        <v>8</v>
      </c>
      <c r="C86">
        <v>302</v>
      </c>
      <c r="D86" t="s">
        <v>122</v>
      </c>
      <c r="E86" s="1">
        <v>31.11</v>
      </c>
      <c r="F86" s="1">
        <v>29.22</v>
      </c>
    </row>
    <row r="87" spans="1:6" x14ac:dyDescent="0.2">
      <c r="A87">
        <v>3</v>
      </c>
      <c r="B87" t="s">
        <v>47</v>
      </c>
      <c r="C87">
        <v>664</v>
      </c>
      <c r="D87" t="s">
        <v>123</v>
      </c>
      <c r="E87" s="1">
        <v>17.739999999999998</v>
      </c>
      <c r="F87" s="1">
        <v>15.89</v>
      </c>
    </row>
    <row r="88" spans="1:6" x14ac:dyDescent="0.2">
      <c r="A88">
        <v>4</v>
      </c>
      <c r="B88" t="s">
        <v>14</v>
      </c>
      <c r="C88">
        <v>242</v>
      </c>
      <c r="D88" t="s">
        <v>124</v>
      </c>
      <c r="E88" s="1">
        <v>16.57</v>
      </c>
      <c r="F88" s="1">
        <v>14.77</v>
      </c>
    </row>
    <row r="89" spans="1:6" x14ac:dyDescent="0.2">
      <c r="A89">
        <v>2</v>
      </c>
      <c r="B89" t="s">
        <v>8</v>
      </c>
      <c r="C89">
        <v>425</v>
      </c>
      <c r="D89" t="s">
        <v>125</v>
      </c>
      <c r="E89" s="1">
        <v>15.51</v>
      </c>
      <c r="F89" s="1">
        <v>13.72</v>
      </c>
    </row>
    <row r="90" spans="1:6" x14ac:dyDescent="0.2">
      <c r="A90">
        <v>2</v>
      </c>
      <c r="B90" t="s">
        <v>8</v>
      </c>
      <c r="C90">
        <v>328</v>
      </c>
      <c r="D90" t="s">
        <v>126</v>
      </c>
      <c r="E90" s="1">
        <v>28.51</v>
      </c>
      <c r="F90" s="1">
        <v>26.73</v>
      </c>
    </row>
    <row r="91" spans="1:6" x14ac:dyDescent="0.2">
      <c r="A91">
        <v>1</v>
      </c>
      <c r="B91" t="s">
        <v>4</v>
      </c>
      <c r="C91">
        <v>164</v>
      </c>
      <c r="D91" t="s">
        <v>127</v>
      </c>
      <c r="E91" s="1">
        <v>28.62</v>
      </c>
      <c r="F91" s="1">
        <v>26.85</v>
      </c>
    </row>
    <row r="92" spans="1:6" x14ac:dyDescent="0.2">
      <c r="A92">
        <v>2</v>
      </c>
      <c r="B92" t="s">
        <v>8</v>
      </c>
      <c r="C92">
        <v>371</v>
      </c>
      <c r="D92" t="s">
        <v>128</v>
      </c>
      <c r="E92" s="1">
        <v>12.79</v>
      </c>
      <c r="F92" s="1">
        <v>11.04</v>
      </c>
    </row>
    <row r="93" spans="1:6" x14ac:dyDescent="0.2">
      <c r="A93">
        <v>3</v>
      </c>
      <c r="B93" t="s">
        <v>47</v>
      </c>
      <c r="C93">
        <v>642</v>
      </c>
      <c r="D93" t="s">
        <v>129</v>
      </c>
      <c r="E93" s="1">
        <v>15.94</v>
      </c>
      <c r="F93" s="1">
        <v>14.19</v>
      </c>
    </row>
    <row r="94" spans="1:6" x14ac:dyDescent="0.2">
      <c r="A94">
        <v>1</v>
      </c>
      <c r="B94" t="s">
        <v>4</v>
      </c>
      <c r="C94">
        <v>122</v>
      </c>
      <c r="D94" t="s">
        <v>130</v>
      </c>
      <c r="E94" s="1">
        <v>6.23</v>
      </c>
      <c r="F94" s="1">
        <v>4.51</v>
      </c>
    </row>
    <row r="95" spans="1:6" x14ac:dyDescent="0.2">
      <c r="A95">
        <v>2</v>
      </c>
      <c r="B95" t="s">
        <v>8</v>
      </c>
      <c r="C95">
        <v>426</v>
      </c>
      <c r="D95" t="s">
        <v>131</v>
      </c>
      <c r="E95" s="1">
        <v>6.9</v>
      </c>
      <c r="F95" s="1">
        <v>5.25</v>
      </c>
    </row>
    <row r="96" spans="1:6" x14ac:dyDescent="0.2">
      <c r="A96">
        <v>3</v>
      </c>
      <c r="B96" t="s">
        <v>47</v>
      </c>
      <c r="C96">
        <v>692</v>
      </c>
      <c r="D96" t="s">
        <v>132</v>
      </c>
      <c r="E96" s="1">
        <v>14.36</v>
      </c>
      <c r="F96" s="1">
        <v>12.71</v>
      </c>
    </row>
    <row r="97" spans="1:6" x14ac:dyDescent="0.2">
      <c r="A97">
        <v>1</v>
      </c>
      <c r="B97" t="s">
        <v>4</v>
      </c>
      <c r="C97">
        <v>124</v>
      </c>
      <c r="D97" t="s">
        <v>133</v>
      </c>
      <c r="E97" s="1">
        <v>12.63</v>
      </c>
      <c r="F97" s="1">
        <v>11</v>
      </c>
    </row>
    <row r="98" spans="1:6" x14ac:dyDescent="0.2">
      <c r="A98">
        <v>3</v>
      </c>
      <c r="B98" t="s">
        <v>47</v>
      </c>
      <c r="C98">
        <v>562</v>
      </c>
      <c r="D98" t="s">
        <v>134</v>
      </c>
      <c r="E98" s="1">
        <v>21.09</v>
      </c>
      <c r="F98" s="1">
        <v>19.559999999999999</v>
      </c>
    </row>
    <row r="99" spans="1:6" x14ac:dyDescent="0.2">
      <c r="A99">
        <v>3</v>
      </c>
      <c r="B99" t="s">
        <v>47</v>
      </c>
      <c r="C99">
        <v>542</v>
      </c>
      <c r="D99" t="s">
        <v>135</v>
      </c>
      <c r="E99" s="1">
        <v>11.88</v>
      </c>
      <c r="F99" s="1">
        <v>10.36</v>
      </c>
    </row>
    <row r="100" spans="1:6" x14ac:dyDescent="0.2">
      <c r="A100">
        <v>3</v>
      </c>
      <c r="B100" t="s">
        <v>47</v>
      </c>
      <c r="C100">
        <v>663</v>
      </c>
      <c r="D100" t="s">
        <v>136</v>
      </c>
      <c r="E100" s="1">
        <v>13.77</v>
      </c>
      <c r="F100" s="1">
        <v>12.25</v>
      </c>
    </row>
    <row r="101" spans="1:6" x14ac:dyDescent="0.2">
      <c r="A101">
        <v>3</v>
      </c>
      <c r="B101" t="s">
        <v>47</v>
      </c>
      <c r="C101">
        <v>656</v>
      </c>
      <c r="D101" t="s">
        <v>137</v>
      </c>
      <c r="E101" s="1">
        <v>6.11</v>
      </c>
      <c r="F101" s="1">
        <v>4.6100000000000003</v>
      </c>
    </row>
    <row r="102" spans="1:6" x14ac:dyDescent="0.2">
      <c r="A102">
        <v>1</v>
      </c>
      <c r="B102" t="s">
        <v>4</v>
      </c>
      <c r="C102">
        <v>139</v>
      </c>
      <c r="D102" t="s">
        <v>138</v>
      </c>
      <c r="E102" s="1">
        <v>4.33</v>
      </c>
      <c r="F102" s="1">
        <v>2.83</v>
      </c>
    </row>
    <row r="103" spans="1:6" x14ac:dyDescent="0.2">
      <c r="A103">
        <v>3</v>
      </c>
      <c r="B103" t="s">
        <v>47</v>
      </c>
      <c r="C103">
        <v>525</v>
      </c>
      <c r="D103" t="s">
        <v>139</v>
      </c>
      <c r="E103" s="1">
        <v>12.45</v>
      </c>
      <c r="F103" s="1">
        <v>10.95</v>
      </c>
    </row>
    <row r="104" spans="1:6" x14ac:dyDescent="0.2">
      <c r="A104">
        <v>3</v>
      </c>
      <c r="B104" t="s">
        <v>47</v>
      </c>
      <c r="C104">
        <v>675</v>
      </c>
      <c r="D104" t="s">
        <v>140</v>
      </c>
      <c r="E104" s="1">
        <v>13.14</v>
      </c>
      <c r="F104" s="1">
        <v>11.67</v>
      </c>
    </row>
    <row r="105" spans="1:6" x14ac:dyDescent="0.2">
      <c r="A105">
        <v>3</v>
      </c>
      <c r="B105" t="s">
        <v>47</v>
      </c>
      <c r="C105">
        <v>526</v>
      </c>
      <c r="D105" t="s">
        <v>141</v>
      </c>
      <c r="E105" s="1">
        <v>41.94</v>
      </c>
      <c r="F105" s="1">
        <v>40.49</v>
      </c>
    </row>
    <row r="106" spans="1:6" x14ac:dyDescent="0.2">
      <c r="A106">
        <v>2</v>
      </c>
      <c r="B106" t="s">
        <v>8</v>
      </c>
      <c r="C106">
        <v>354</v>
      </c>
      <c r="D106" t="s">
        <v>142</v>
      </c>
      <c r="E106" s="1">
        <v>7.53</v>
      </c>
      <c r="F106" s="1">
        <v>6.1</v>
      </c>
    </row>
    <row r="107" spans="1:6" x14ac:dyDescent="0.2">
      <c r="A107">
        <v>1</v>
      </c>
      <c r="B107" t="s">
        <v>4</v>
      </c>
      <c r="C107">
        <v>147</v>
      </c>
      <c r="D107" t="s">
        <v>143</v>
      </c>
      <c r="E107" s="1">
        <v>41.81</v>
      </c>
      <c r="F107" s="1">
        <v>40.409999999999997</v>
      </c>
    </row>
    <row r="108" spans="1:6" x14ac:dyDescent="0.2">
      <c r="A108">
        <v>3</v>
      </c>
      <c r="B108" t="s">
        <v>47</v>
      </c>
      <c r="C108">
        <v>620</v>
      </c>
      <c r="D108" t="s">
        <v>144</v>
      </c>
      <c r="E108" s="1">
        <v>61.4</v>
      </c>
      <c r="F108" s="1">
        <v>60</v>
      </c>
    </row>
    <row r="109" spans="1:6" x14ac:dyDescent="0.2">
      <c r="A109">
        <v>2</v>
      </c>
      <c r="B109" t="s">
        <v>8</v>
      </c>
      <c r="C109">
        <v>331</v>
      </c>
      <c r="D109" t="s">
        <v>145</v>
      </c>
      <c r="E109" s="1">
        <v>12.62</v>
      </c>
      <c r="F109" s="1">
        <v>11.24</v>
      </c>
    </row>
    <row r="110" spans="1:6" x14ac:dyDescent="0.2">
      <c r="A110">
        <v>2</v>
      </c>
      <c r="B110" t="s">
        <v>8</v>
      </c>
      <c r="C110">
        <v>375</v>
      </c>
      <c r="D110" t="s">
        <v>146</v>
      </c>
      <c r="E110" s="1">
        <v>10.42</v>
      </c>
      <c r="F110" s="1">
        <v>9.06</v>
      </c>
    </row>
    <row r="111" spans="1:6" x14ac:dyDescent="0.2">
      <c r="A111">
        <v>1</v>
      </c>
      <c r="B111" t="s">
        <v>4</v>
      </c>
      <c r="C111">
        <v>162</v>
      </c>
      <c r="D111" t="s">
        <v>147</v>
      </c>
      <c r="E111" s="1">
        <v>12.73</v>
      </c>
      <c r="F111" s="1">
        <v>11.39</v>
      </c>
    </row>
    <row r="112" spans="1:6" x14ac:dyDescent="0.2">
      <c r="A112">
        <v>4</v>
      </c>
      <c r="B112" t="s">
        <v>14</v>
      </c>
      <c r="C112">
        <v>245</v>
      </c>
      <c r="D112" t="s">
        <v>148</v>
      </c>
      <c r="E112" s="1">
        <v>29.41</v>
      </c>
      <c r="F112" s="1">
        <v>28.08</v>
      </c>
    </row>
    <row r="113" spans="1:6" x14ac:dyDescent="0.2">
      <c r="A113">
        <v>3</v>
      </c>
      <c r="B113" t="s">
        <v>47</v>
      </c>
      <c r="C113">
        <v>690</v>
      </c>
      <c r="D113" t="s">
        <v>149</v>
      </c>
      <c r="E113" s="1">
        <v>12.14</v>
      </c>
      <c r="F113" s="1">
        <v>10.83</v>
      </c>
    </row>
    <row r="114" spans="1:6" x14ac:dyDescent="0.2">
      <c r="A114">
        <v>2</v>
      </c>
      <c r="B114" t="s">
        <v>8</v>
      </c>
      <c r="C114">
        <v>327</v>
      </c>
      <c r="D114" t="s">
        <v>150</v>
      </c>
      <c r="E114" s="1">
        <v>12.14</v>
      </c>
      <c r="F114" s="1">
        <v>10.85</v>
      </c>
    </row>
    <row r="115" spans="1:6" x14ac:dyDescent="0.2">
      <c r="A115">
        <v>2</v>
      </c>
      <c r="B115" t="s">
        <v>8</v>
      </c>
      <c r="C115">
        <v>365</v>
      </c>
      <c r="D115" t="s">
        <v>151</v>
      </c>
      <c r="E115" s="1">
        <v>13.97</v>
      </c>
      <c r="F115" s="1">
        <v>12.68</v>
      </c>
    </row>
    <row r="116" spans="1:6" x14ac:dyDescent="0.2">
      <c r="A116">
        <v>4</v>
      </c>
      <c r="B116" t="s">
        <v>14</v>
      </c>
      <c r="C116">
        <v>128</v>
      </c>
      <c r="D116" t="s">
        <v>152</v>
      </c>
      <c r="E116" s="1">
        <v>8.86</v>
      </c>
      <c r="F116" s="1">
        <v>7.58</v>
      </c>
    </row>
    <row r="117" spans="1:6" x14ac:dyDescent="0.2">
      <c r="A117">
        <v>2</v>
      </c>
      <c r="B117" t="s">
        <v>8</v>
      </c>
      <c r="C117">
        <v>373</v>
      </c>
      <c r="D117" t="s">
        <v>153</v>
      </c>
      <c r="E117" s="1">
        <v>6.28</v>
      </c>
      <c r="F117" s="1">
        <v>5.01</v>
      </c>
    </row>
    <row r="118" spans="1:6" x14ac:dyDescent="0.2">
      <c r="A118">
        <v>2</v>
      </c>
      <c r="B118" t="s">
        <v>8</v>
      </c>
      <c r="C118">
        <v>359</v>
      </c>
      <c r="D118" t="s">
        <v>154</v>
      </c>
      <c r="E118" s="1">
        <v>34.909999999999997</v>
      </c>
      <c r="F118" s="1">
        <v>33.659999999999997</v>
      </c>
    </row>
    <row r="119" spans="1:6" x14ac:dyDescent="0.2">
      <c r="A119">
        <v>3</v>
      </c>
      <c r="B119" t="s">
        <v>47</v>
      </c>
      <c r="C119">
        <v>674</v>
      </c>
      <c r="D119" t="s">
        <v>155</v>
      </c>
      <c r="E119" s="1">
        <v>6.83</v>
      </c>
      <c r="F119" s="1">
        <v>5.58</v>
      </c>
    </row>
    <row r="120" spans="1:6" x14ac:dyDescent="0.2">
      <c r="A120">
        <v>3</v>
      </c>
      <c r="B120" t="s">
        <v>47</v>
      </c>
      <c r="C120">
        <v>529</v>
      </c>
      <c r="D120" t="s">
        <v>156</v>
      </c>
      <c r="E120" s="1">
        <v>19.39</v>
      </c>
      <c r="F120" s="1">
        <v>18.14</v>
      </c>
    </row>
    <row r="121" spans="1:6" x14ac:dyDescent="0.2">
      <c r="A121">
        <v>3</v>
      </c>
      <c r="B121" t="s">
        <v>47</v>
      </c>
      <c r="C121">
        <v>532</v>
      </c>
      <c r="D121" t="s">
        <v>157</v>
      </c>
      <c r="E121" s="1">
        <v>3.5</v>
      </c>
      <c r="F121" s="1">
        <v>2.25</v>
      </c>
    </row>
    <row r="122" spans="1:6" x14ac:dyDescent="0.2">
      <c r="A122">
        <v>3</v>
      </c>
      <c r="B122" t="s">
        <v>47</v>
      </c>
      <c r="C122">
        <v>669</v>
      </c>
      <c r="D122" t="s">
        <v>158</v>
      </c>
      <c r="E122" s="1">
        <v>8.91</v>
      </c>
      <c r="F122" s="1">
        <v>7.66</v>
      </c>
    </row>
    <row r="123" spans="1:6" x14ac:dyDescent="0.2">
      <c r="A123">
        <v>3</v>
      </c>
      <c r="B123" t="s">
        <v>47</v>
      </c>
      <c r="C123">
        <v>676</v>
      </c>
      <c r="D123" t="s">
        <v>159</v>
      </c>
      <c r="E123" s="1">
        <v>6.23</v>
      </c>
      <c r="F123" s="1">
        <v>5</v>
      </c>
    </row>
    <row r="124" spans="1:6" x14ac:dyDescent="0.2">
      <c r="A124">
        <v>3</v>
      </c>
      <c r="B124" t="s">
        <v>47</v>
      </c>
      <c r="C124">
        <v>641</v>
      </c>
      <c r="D124" t="s">
        <v>160</v>
      </c>
      <c r="E124" s="1">
        <v>13.19</v>
      </c>
      <c r="F124" s="1">
        <v>11.99</v>
      </c>
    </row>
    <row r="125" spans="1:6" x14ac:dyDescent="0.2">
      <c r="A125">
        <v>2</v>
      </c>
      <c r="B125" t="s">
        <v>8</v>
      </c>
      <c r="C125">
        <v>332</v>
      </c>
      <c r="D125" t="s">
        <v>161</v>
      </c>
      <c r="E125" s="1">
        <v>11.22</v>
      </c>
      <c r="F125" s="1">
        <v>10.02</v>
      </c>
    </row>
    <row r="126" spans="1:6" x14ac:dyDescent="0.2">
      <c r="A126">
        <v>3</v>
      </c>
      <c r="B126" t="s">
        <v>47</v>
      </c>
      <c r="C126">
        <v>570</v>
      </c>
      <c r="D126" t="s">
        <v>162</v>
      </c>
      <c r="E126" s="1">
        <v>13.53</v>
      </c>
      <c r="F126" s="1">
        <v>12.33</v>
      </c>
    </row>
    <row r="127" spans="1:6" x14ac:dyDescent="0.2">
      <c r="A127">
        <v>3</v>
      </c>
      <c r="B127" t="s">
        <v>47</v>
      </c>
      <c r="C127">
        <v>666</v>
      </c>
      <c r="D127" t="s">
        <v>163</v>
      </c>
      <c r="E127" s="1">
        <v>10.75</v>
      </c>
      <c r="F127" s="1">
        <v>9.6300000000000008</v>
      </c>
    </row>
    <row r="128" spans="1:6" x14ac:dyDescent="0.2">
      <c r="A128">
        <v>2</v>
      </c>
      <c r="B128" t="s">
        <v>8</v>
      </c>
      <c r="C128">
        <v>343</v>
      </c>
      <c r="D128" t="s">
        <v>164</v>
      </c>
      <c r="E128" s="1">
        <v>38.32</v>
      </c>
      <c r="F128" s="1">
        <v>37.200000000000003</v>
      </c>
    </row>
    <row r="129" spans="1:6" x14ac:dyDescent="0.2">
      <c r="A129">
        <v>3</v>
      </c>
      <c r="B129" t="s">
        <v>47</v>
      </c>
      <c r="C129">
        <v>632</v>
      </c>
      <c r="D129" t="s">
        <v>165</v>
      </c>
      <c r="E129" s="1">
        <v>9.81</v>
      </c>
      <c r="F129" s="1">
        <v>8.7100000000000009</v>
      </c>
    </row>
    <row r="130" spans="1:6" x14ac:dyDescent="0.2">
      <c r="A130">
        <v>3</v>
      </c>
      <c r="B130" t="s">
        <v>47</v>
      </c>
      <c r="C130">
        <v>631</v>
      </c>
      <c r="D130" t="s">
        <v>166</v>
      </c>
      <c r="E130" s="1">
        <v>12.2</v>
      </c>
      <c r="F130" s="1">
        <v>11.11</v>
      </c>
    </row>
    <row r="131" spans="1:6" x14ac:dyDescent="0.2">
      <c r="A131">
        <v>3</v>
      </c>
      <c r="B131" t="s">
        <v>47</v>
      </c>
      <c r="C131">
        <v>665</v>
      </c>
      <c r="D131" t="s">
        <v>167</v>
      </c>
      <c r="E131" s="1">
        <v>9.9499999999999993</v>
      </c>
      <c r="F131" s="1">
        <v>8.8699999999999992</v>
      </c>
    </row>
    <row r="132" spans="1:6" x14ac:dyDescent="0.2">
      <c r="A132">
        <v>2</v>
      </c>
      <c r="B132" t="s">
        <v>8</v>
      </c>
      <c r="C132">
        <v>324</v>
      </c>
      <c r="D132" t="s">
        <v>168</v>
      </c>
      <c r="E132" s="1">
        <v>7.28</v>
      </c>
      <c r="F132" s="1">
        <v>6.23</v>
      </c>
    </row>
    <row r="133" spans="1:6" x14ac:dyDescent="0.2">
      <c r="A133">
        <v>1</v>
      </c>
      <c r="B133" t="s">
        <v>4</v>
      </c>
      <c r="C133">
        <v>184</v>
      </c>
      <c r="D133" t="s">
        <v>169</v>
      </c>
      <c r="E133" s="1">
        <v>13.91</v>
      </c>
      <c r="F133" s="1">
        <v>12.86</v>
      </c>
    </row>
    <row r="134" spans="1:6" x14ac:dyDescent="0.2">
      <c r="A134">
        <v>3</v>
      </c>
      <c r="B134" t="s">
        <v>47</v>
      </c>
      <c r="C134">
        <v>547</v>
      </c>
      <c r="D134" t="s">
        <v>170</v>
      </c>
      <c r="E134" s="1">
        <v>8.5500000000000007</v>
      </c>
      <c r="F134" s="1">
        <v>7.5</v>
      </c>
    </row>
    <row r="135" spans="1:6" x14ac:dyDescent="0.2">
      <c r="A135">
        <v>3</v>
      </c>
      <c r="B135" t="s">
        <v>47</v>
      </c>
      <c r="C135">
        <v>643</v>
      </c>
      <c r="D135" t="s">
        <v>171</v>
      </c>
      <c r="E135" s="1">
        <v>29.73</v>
      </c>
      <c r="F135" s="1">
        <v>28.7</v>
      </c>
    </row>
    <row r="136" spans="1:6" x14ac:dyDescent="0.2">
      <c r="A136">
        <v>3</v>
      </c>
      <c r="B136" t="s">
        <v>47</v>
      </c>
      <c r="C136">
        <v>527</v>
      </c>
      <c r="D136" t="s">
        <v>172</v>
      </c>
      <c r="E136" s="1">
        <v>5.0199999999999996</v>
      </c>
      <c r="F136" s="1">
        <v>4</v>
      </c>
    </row>
    <row r="137" spans="1:6" x14ac:dyDescent="0.2">
      <c r="A137">
        <v>2</v>
      </c>
      <c r="B137" t="s">
        <v>8</v>
      </c>
      <c r="C137">
        <v>326</v>
      </c>
      <c r="D137" t="s">
        <v>173</v>
      </c>
      <c r="E137" s="1">
        <v>18.22</v>
      </c>
      <c r="F137" s="1">
        <v>17.2</v>
      </c>
    </row>
    <row r="138" spans="1:6" x14ac:dyDescent="0.2">
      <c r="A138">
        <v>2</v>
      </c>
      <c r="B138" t="s">
        <v>8</v>
      </c>
      <c r="C138">
        <v>347</v>
      </c>
      <c r="D138" t="s">
        <v>174</v>
      </c>
      <c r="E138" s="1">
        <v>41.44</v>
      </c>
      <c r="F138" s="1">
        <v>40.42</v>
      </c>
    </row>
    <row r="139" spans="1:6" x14ac:dyDescent="0.2">
      <c r="A139">
        <v>2</v>
      </c>
      <c r="B139" t="s">
        <v>8</v>
      </c>
      <c r="C139">
        <v>320</v>
      </c>
      <c r="D139" t="s">
        <v>175</v>
      </c>
      <c r="E139" s="1">
        <v>5.13</v>
      </c>
      <c r="F139" s="1">
        <v>4.12</v>
      </c>
    </row>
    <row r="140" spans="1:6" x14ac:dyDescent="0.2">
      <c r="A140">
        <v>3</v>
      </c>
      <c r="B140" t="s">
        <v>47</v>
      </c>
      <c r="C140">
        <v>568</v>
      </c>
      <c r="D140" t="s">
        <v>176</v>
      </c>
      <c r="E140" s="1">
        <v>21.9</v>
      </c>
      <c r="F140" s="1">
        <v>20.89</v>
      </c>
    </row>
    <row r="141" spans="1:6" x14ac:dyDescent="0.2">
      <c r="A141">
        <v>3</v>
      </c>
      <c r="B141" t="s">
        <v>47</v>
      </c>
      <c r="C141">
        <v>627</v>
      </c>
      <c r="D141" t="s">
        <v>177</v>
      </c>
      <c r="E141" s="1">
        <v>9.7100000000000009</v>
      </c>
      <c r="F141" s="1">
        <v>8.7100000000000009</v>
      </c>
    </row>
    <row r="142" spans="1:6" x14ac:dyDescent="0.2">
      <c r="A142">
        <v>2</v>
      </c>
      <c r="B142" t="s">
        <v>8</v>
      </c>
      <c r="C142">
        <v>323</v>
      </c>
      <c r="D142" t="s">
        <v>178</v>
      </c>
      <c r="E142" s="1">
        <v>13.42</v>
      </c>
      <c r="F142" s="1">
        <v>12.42</v>
      </c>
    </row>
    <row r="143" spans="1:6" x14ac:dyDescent="0.2">
      <c r="A143">
        <v>4</v>
      </c>
      <c r="B143" t="s">
        <v>14</v>
      </c>
      <c r="C143">
        <v>175</v>
      </c>
      <c r="D143" t="s">
        <v>179</v>
      </c>
      <c r="E143" s="1">
        <v>3.17</v>
      </c>
      <c r="F143" s="1">
        <v>2.17</v>
      </c>
    </row>
    <row r="144" spans="1:6" x14ac:dyDescent="0.2">
      <c r="A144">
        <v>3</v>
      </c>
      <c r="B144" t="s">
        <v>47</v>
      </c>
      <c r="C144">
        <v>551</v>
      </c>
      <c r="D144" t="s">
        <v>180</v>
      </c>
      <c r="E144" s="1">
        <v>1.5</v>
      </c>
      <c r="F144" s="1">
        <v>0.5</v>
      </c>
    </row>
    <row r="145" spans="1:6" x14ac:dyDescent="0.2">
      <c r="A145">
        <v>3</v>
      </c>
      <c r="B145" t="s">
        <v>47</v>
      </c>
      <c r="C145">
        <v>637</v>
      </c>
      <c r="D145" t="s">
        <v>181</v>
      </c>
      <c r="E145" s="1">
        <v>11.25</v>
      </c>
      <c r="F145" s="1">
        <v>10.25</v>
      </c>
    </row>
    <row r="146" spans="1:6" x14ac:dyDescent="0.2">
      <c r="A146">
        <v>2</v>
      </c>
      <c r="B146" t="s">
        <v>8</v>
      </c>
      <c r="C146">
        <v>366</v>
      </c>
      <c r="D146" t="s">
        <v>182</v>
      </c>
      <c r="E146" s="1">
        <v>32.97</v>
      </c>
      <c r="F146" s="1">
        <v>31.97</v>
      </c>
    </row>
    <row r="147" spans="1:6" x14ac:dyDescent="0.2">
      <c r="A147">
        <v>2</v>
      </c>
      <c r="B147" t="s">
        <v>8</v>
      </c>
      <c r="C147">
        <v>374</v>
      </c>
      <c r="D147" t="s">
        <v>183</v>
      </c>
      <c r="E147" s="1">
        <v>21.22</v>
      </c>
      <c r="F147" s="1">
        <v>20.239999999999998</v>
      </c>
    </row>
    <row r="148" spans="1:6" x14ac:dyDescent="0.2">
      <c r="A148">
        <v>3</v>
      </c>
      <c r="B148" t="s">
        <v>47</v>
      </c>
      <c r="C148">
        <v>651</v>
      </c>
      <c r="D148" t="s">
        <v>184</v>
      </c>
      <c r="E148" s="1">
        <v>19</v>
      </c>
      <c r="F148" s="1">
        <v>18.02</v>
      </c>
    </row>
    <row r="149" spans="1:6" x14ac:dyDescent="0.2">
      <c r="A149">
        <v>1</v>
      </c>
      <c r="B149" t="s">
        <v>4</v>
      </c>
      <c r="C149">
        <v>142</v>
      </c>
      <c r="D149" t="s">
        <v>185</v>
      </c>
      <c r="E149" s="1">
        <v>8.99</v>
      </c>
      <c r="F149" s="1">
        <v>8.0399999999999991</v>
      </c>
    </row>
    <row r="150" spans="1:6" x14ac:dyDescent="0.2">
      <c r="A150">
        <v>3</v>
      </c>
      <c r="B150" t="s">
        <v>47</v>
      </c>
      <c r="C150">
        <v>658</v>
      </c>
      <c r="D150" t="s">
        <v>186</v>
      </c>
      <c r="E150" s="1">
        <v>6.88</v>
      </c>
      <c r="F150" s="1">
        <v>5.96</v>
      </c>
    </row>
    <row r="151" spans="1:6" x14ac:dyDescent="0.2">
      <c r="A151">
        <v>2</v>
      </c>
      <c r="B151" t="s">
        <v>8</v>
      </c>
      <c r="C151">
        <v>329</v>
      </c>
      <c r="D151" t="s">
        <v>187</v>
      </c>
      <c r="E151" s="1">
        <v>41.01</v>
      </c>
      <c r="F151" s="1">
        <v>40.11</v>
      </c>
    </row>
    <row r="152" spans="1:6" x14ac:dyDescent="0.2">
      <c r="A152">
        <v>3</v>
      </c>
      <c r="B152" t="s">
        <v>47</v>
      </c>
      <c r="C152">
        <v>633</v>
      </c>
      <c r="D152" t="s">
        <v>188</v>
      </c>
      <c r="E152" s="1">
        <v>7.28</v>
      </c>
      <c r="F152" s="1">
        <v>6.45</v>
      </c>
    </row>
    <row r="153" spans="1:6" x14ac:dyDescent="0.2">
      <c r="A153">
        <v>3</v>
      </c>
      <c r="B153" t="s">
        <v>47</v>
      </c>
      <c r="C153">
        <v>500</v>
      </c>
      <c r="D153" t="s">
        <v>189</v>
      </c>
      <c r="E153" s="1">
        <v>86.71</v>
      </c>
      <c r="F153" s="1">
        <v>85.94</v>
      </c>
    </row>
    <row r="154" spans="1:6" x14ac:dyDescent="0.2">
      <c r="A154">
        <v>3</v>
      </c>
      <c r="B154" t="s">
        <v>47</v>
      </c>
      <c r="C154">
        <v>564</v>
      </c>
      <c r="D154" t="s">
        <v>190</v>
      </c>
      <c r="E154" s="1">
        <v>13.89</v>
      </c>
      <c r="F154" s="1">
        <v>13.13</v>
      </c>
    </row>
    <row r="155" spans="1:6" x14ac:dyDescent="0.2">
      <c r="A155">
        <v>3</v>
      </c>
      <c r="B155" t="s">
        <v>47</v>
      </c>
      <c r="C155">
        <v>691</v>
      </c>
      <c r="D155" t="s">
        <v>191</v>
      </c>
      <c r="E155" s="1">
        <v>9.2799999999999994</v>
      </c>
      <c r="F155" s="1">
        <v>8.5299999999999994</v>
      </c>
    </row>
    <row r="156" spans="1:6" x14ac:dyDescent="0.2">
      <c r="A156">
        <v>2</v>
      </c>
      <c r="B156" t="s">
        <v>8</v>
      </c>
      <c r="C156">
        <v>338</v>
      </c>
      <c r="D156" t="s">
        <v>192</v>
      </c>
      <c r="E156" s="1">
        <v>3.77</v>
      </c>
      <c r="F156" s="1">
        <v>3.02</v>
      </c>
    </row>
    <row r="157" spans="1:6" x14ac:dyDescent="0.2">
      <c r="A157">
        <v>3</v>
      </c>
      <c r="B157" t="s">
        <v>47</v>
      </c>
      <c r="C157">
        <v>557</v>
      </c>
      <c r="D157" t="s">
        <v>193</v>
      </c>
      <c r="E157" s="1">
        <v>2.25</v>
      </c>
      <c r="F157" s="1">
        <v>1.5</v>
      </c>
    </row>
    <row r="158" spans="1:6" x14ac:dyDescent="0.2">
      <c r="A158">
        <v>2</v>
      </c>
      <c r="B158" t="s">
        <v>8</v>
      </c>
      <c r="C158">
        <v>321</v>
      </c>
      <c r="D158" t="s">
        <v>194</v>
      </c>
      <c r="E158" s="1">
        <v>8.4600000000000009</v>
      </c>
      <c r="F158" s="1">
        <v>7.73</v>
      </c>
    </row>
    <row r="159" spans="1:6" x14ac:dyDescent="0.2">
      <c r="A159">
        <v>2</v>
      </c>
      <c r="B159" t="s">
        <v>8</v>
      </c>
      <c r="C159">
        <v>368</v>
      </c>
      <c r="D159" t="s">
        <v>195</v>
      </c>
      <c r="E159" s="1">
        <v>14.83</v>
      </c>
      <c r="F159" s="1">
        <v>14.13</v>
      </c>
    </row>
    <row r="160" spans="1:6" x14ac:dyDescent="0.2">
      <c r="A160">
        <v>3</v>
      </c>
      <c r="B160" t="s">
        <v>47</v>
      </c>
      <c r="C160">
        <v>548</v>
      </c>
      <c r="D160" t="s">
        <v>196</v>
      </c>
      <c r="E160" s="1">
        <v>3.81</v>
      </c>
      <c r="F160" s="1">
        <v>3.15</v>
      </c>
    </row>
    <row r="161" spans="1:6" x14ac:dyDescent="0.2">
      <c r="A161">
        <v>2</v>
      </c>
      <c r="B161" t="s">
        <v>8</v>
      </c>
      <c r="C161">
        <v>345</v>
      </c>
      <c r="D161" t="s">
        <v>197</v>
      </c>
      <c r="E161" s="1">
        <v>9.31</v>
      </c>
      <c r="F161" s="1">
        <v>8.6999999999999993</v>
      </c>
    </row>
    <row r="162" spans="1:6" x14ac:dyDescent="0.2">
      <c r="A162">
        <v>3</v>
      </c>
      <c r="B162" t="s">
        <v>47</v>
      </c>
      <c r="C162">
        <v>645</v>
      </c>
      <c r="D162" t="s">
        <v>198</v>
      </c>
      <c r="E162" s="1">
        <v>3.32</v>
      </c>
      <c r="F162" s="1">
        <v>2.75</v>
      </c>
    </row>
    <row r="163" spans="1:6" x14ac:dyDescent="0.2">
      <c r="A163">
        <v>2</v>
      </c>
      <c r="B163" t="s">
        <v>8</v>
      </c>
      <c r="C163">
        <v>350</v>
      </c>
      <c r="D163" t="s">
        <v>199</v>
      </c>
      <c r="E163" s="1">
        <v>3.65</v>
      </c>
      <c r="F163" s="1">
        <v>3.08</v>
      </c>
    </row>
    <row r="164" spans="1:6" x14ac:dyDescent="0.2">
      <c r="A164">
        <v>3</v>
      </c>
      <c r="B164" t="s">
        <v>47</v>
      </c>
      <c r="C164">
        <v>673</v>
      </c>
      <c r="D164" t="s">
        <v>200</v>
      </c>
      <c r="E164" s="1">
        <v>8.1300000000000008</v>
      </c>
      <c r="F164" s="1">
        <v>7.58</v>
      </c>
    </row>
    <row r="165" spans="1:6" x14ac:dyDescent="0.2">
      <c r="A165">
        <v>2</v>
      </c>
      <c r="B165" t="s">
        <v>8</v>
      </c>
      <c r="C165">
        <v>330</v>
      </c>
      <c r="D165" t="s">
        <v>201</v>
      </c>
      <c r="E165" s="1">
        <v>15.46</v>
      </c>
      <c r="F165" s="1">
        <v>14.91</v>
      </c>
    </row>
    <row r="166" spans="1:6" x14ac:dyDescent="0.2">
      <c r="A166">
        <v>3</v>
      </c>
      <c r="B166" t="s">
        <v>47</v>
      </c>
      <c r="C166">
        <v>565</v>
      </c>
      <c r="D166" t="s">
        <v>202</v>
      </c>
      <c r="E166" s="1">
        <v>7.35</v>
      </c>
      <c r="F166" s="1">
        <v>6.82</v>
      </c>
    </row>
    <row r="167" spans="1:6" x14ac:dyDescent="0.2">
      <c r="A167">
        <v>3</v>
      </c>
      <c r="B167" t="s">
        <v>47</v>
      </c>
      <c r="C167">
        <v>672</v>
      </c>
      <c r="D167" t="s">
        <v>203</v>
      </c>
      <c r="E167" s="1">
        <v>11.55</v>
      </c>
      <c r="F167" s="1">
        <v>11.05</v>
      </c>
    </row>
    <row r="168" spans="1:6" x14ac:dyDescent="0.2">
      <c r="A168">
        <v>1</v>
      </c>
      <c r="B168" t="s">
        <v>4</v>
      </c>
      <c r="C168">
        <v>223</v>
      </c>
      <c r="D168" t="s">
        <v>204</v>
      </c>
      <c r="E168" s="1">
        <v>7.2</v>
      </c>
      <c r="F168" s="1">
        <v>6.7</v>
      </c>
    </row>
    <row r="169" spans="1:6" x14ac:dyDescent="0.2">
      <c r="A169">
        <v>2</v>
      </c>
      <c r="B169" t="s">
        <v>8</v>
      </c>
      <c r="C169">
        <v>362</v>
      </c>
      <c r="D169" t="s">
        <v>205</v>
      </c>
      <c r="E169" s="1">
        <v>2.94</v>
      </c>
      <c r="F169" s="1">
        <v>2.44</v>
      </c>
    </row>
    <row r="170" spans="1:6" x14ac:dyDescent="0.2">
      <c r="A170">
        <v>1</v>
      </c>
      <c r="B170" t="s">
        <v>4</v>
      </c>
      <c r="C170">
        <v>187</v>
      </c>
      <c r="D170" t="s">
        <v>206</v>
      </c>
      <c r="E170" s="1">
        <v>3.5</v>
      </c>
      <c r="F170" s="1">
        <v>3</v>
      </c>
    </row>
    <row r="171" spans="1:6" x14ac:dyDescent="0.2">
      <c r="A171">
        <v>2</v>
      </c>
      <c r="B171" t="s">
        <v>8</v>
      </c>
      <c r="C171">
        <v>334</v>
      </c>
      <c r="D171" t="s">
        <v>207</v>
      </c>
      <c r="E171" s="1">
        <v>6.41</v>
      </c>
      <c r="F171" s="1">
        <v>5.91</v>
      </c>
    </row>
    <row r="172" spans="1:6" x14ac:dyDescent="0.2">
      <c r="A172">
        <v>3</v>
      </c>
      <c r="B172" t="s">
        <v>47</v>
      </c>
      <c r="C172">
        <v>650</v>
      </c>
      <c r="D172" t="s">
        <v>208</v>
      </c>
      <c r="E172" s="1">
        <v>6.87</v>
      </c>
      <c r="F172" s="1">
        <v>6.37</v>
      </c>
    </row>
    <row r="173" spans="1:6" x14ac:dyDescent="0.2">
      <c r="A173">
        <v>2</v>
      </c>
      <c r="B173" t="s">
        <v>8</v>
      </c>
      <c r="C173">
        <v>325</v>
      </c>
      <c r="D173" t="s">
        <v>209</v>
      </c>
      <c r="E173" s="1">
        <v>13.06</v>
      </c>
      <c r="F173" s="1">
        <v>12.56</v>
      </c>
    </row>
    <row r="174" spans="1:6" x14ac:dyDescent="0.2">
      <c r="A174">
        <v>2</v>
      </c>
      <c r="B174" t="s">
        <v>8</v>
      </c>
      <c r="C174">
        <v>322</v>
      </c>
      <c r="D174" t="s">
        <v>210</v>
      </c>
      <c r="E174" s="1">
        <v>4.32</v>
      </c>
      <c r="F174" s="1">
        <v>3.82</v>
      </c>
    </row>
    <row r="175" spans="1:6" x14ac:dyDescent="0.2">
      <c r="A175">
        <v>2</v>
      </c>
      <c r="B175" t="s">
        <v>8</v>
      </c>
      <c r="C175">
        <v>346</v>
      </c>
      <c r="D175" t="s">
        <v>211</v>
      </c>
      <c r="E175" s="1">
        <v>8</v>
      </c>
      <c r="F175" s="1">
        <v>7.5</v>
      </c>
    </row>
    <row r="176" spans="1:6" x14ac:dyDescent="0.2">
      <c r="A176">
        <v>2</v>
      </c>
      <c r="B176" t="s">
        <v>8</v>
      </c>
      <c r="C176">
        <v>420</v>
      </c>
      <c r="D176" t="s">
        <v>212</v>
      </c>
      <c r="E176" s="1">
        <v>9.5500000000000007</v>
      </c>
      <c r="F176" s="1">
        <v>9.0500000000000007</v>
      </c>
    </row>
    <row r="177" spans="1:6" x14ac:dyDescent="0.2">
      <c r="A177">
        <v>1</v>
      </c>
      <c r="B177" t="s">
        <v>4</v>
      </c>
      <c r="C177">
        <v>186</v>
      </c>
      <c r="D177" t="s">
        <v>213</v>
      </c>
      <c r="E177" s="1">
        <v>4.41</v>
      </c>
      <c r="F177" s="1">
        <v>3.91</v>
      </c>
    </row>
    <row r="178" spans="1:6" x14ac:dyDescent="0.2">
      <c r="A178">
        <v>3</v>
      </c>
      <c r="B178" t="s">
        <v>47</v>
      </c>
      <c r="C178">
        <v>553</v>
      </c>
      <c r="D178" t="s">
        <v>214</v>
      </c>
      <c r="E178" s="1">
        <v>9.11</v>
      </c>
      <c r="F178" s="1">
        <v>8.61</v>
      </c>
    </row>
    <row r="179" spans="1:6" x14ac:dyDescent="0.2">
      <c r="A179">
        <v>2</v>
      </c>
      <c r="B179" t="s">
        <v>8</v>
      </c>
      <c r="C179">
        <v>369</v>
      </c>
      <c r="D179" t="s">
        <v>215</v>
      </c>
      <c r="E179" s="1">
        <v>4.7</v>
      </c>
      <c r="F179" s="1">
        <v>4.2</v>
      </c>
    </row>
    <row r="180" spans="1:6" x14ac:dyDescent="0.2">
      <c r="A180">
        <v>3</v>
      </c>
      <c r="B180" t="s">
        <v>47</v>
      </c>
      <c r="C180">
        <v>560</v>
      </c>
      <c r="D180" t="s">
        <v>216</v>
      </c>
      <c r="E180" s="1">
        <v>1.96</v>
      </c>
      <c r="F180" s="1">
        <v>1.46</v>
      </c>
    </row>
    <row r="181" spans="1:6" x14ac:dyDescent="0.2">
      <c r="A181">
        <v>3</v>
      </c>
      <c r="B181" t="s">
        <v>47</v>
      </c>
      <c r="C181">
        <v>522</v>
      </c>
      <c r="D181" t="s">
        <v>217</v>
      </c>
      <c r="E181" s="1">
        <v>5.64</v>
      </c>
      <c r="F181" s="1">
        <v>5.14</v>
      </c>
    </row>
    <row r="182" spans="1:6" x14ac:dyDescent="0.2">
      <c r="A182">
        <v>4</v>
      </c>
      <c r="B182" t="s">
        <v>14</v>
      </c>
      <c r="C182">
        <v>133</v>
      </c>
      <c r="D182" t="s">
        <v>218</v>
      </c>
      <c r="E182" s="1">
        <v>3.61</v>
      </c>
      <c r="F182" s="1">
        <v>3.11</v>
      </c>
    </row>
    <row r="183" spans="1:6" x14ac:dyDescent="0.2">
      <c r="A183">
        <v>4</v>
      </c>
      <c r="B183" t="s">
        <v>14</v>
      </c>
      <c r="C183">
        <v>171</v>
      </c>
      <c r="D183" t="s">
        <v>219</v>
      </c>
      <c r="E183" s="1">
        <v>5.1100000000000003</v>
      </c>
      <c r="F183" s="1">
        <v>4.6100000000000003</v>
      </c>
    </row>
    <row r="184" spans="1:6" x14ac:dyDescent="0.2">
      <c r="A184">
        <v>4</v>
      </c>
      <c r="B184" t="s">
        <v>14</v>
      </c>
      <c r="C184">
        <v>176</v>
      </c>
      <c r="D184" t="s">
        <v>220</v>
      </c>
      <c r="E184" s="1">
        <v>3.5</v>
      </c>
      <c r="F184" s="1">
        <v>3</v>
      </c>
    </row>
    <row r="185" spans="1:6" x14ac:dyDescent="0.2">
      <c r="A185">
        <v>4</v>
      </c>
      <c r="B185" t="s">
        <v>14</v>
      </c>
      <c r="C185">
        <v>166</v>
      </c>
      <c r="D185" t="s">
        <v>221</v>
      </c>
      <c r="E185" s="1">
        <v>14.7</v>
      </c>
      <c r="F185" s="1">
        <v>14.2</v>
      </c>
    </row>
    <row r="186" spans="1:6" x14ac:dyDescent="0.2">
      <c r="A186">
        <v>3</v>
      </c>
      <c r="B186" t="s">
        <v>47</v>
      </c>
      <c r="C186">
        <v>626</v>
      </c>
      <c r="D186" t="s">
        <v>222</v>
      </c>
      <c r="E186" s="1">
        <v>2</v>
      </c>
      <c r="F186" s="1">
        <v>1.5</v>
      </c>
    </row>
    <row r="187" spans="1:6" x14ac:dyDescent="0.2">
      <c r="A187">
        <v>2</v>
      </c>
      <c r="B187" t="s">
        <v>8</v>
      </c>
      <c r="C187">
        <v>364</v>
      </c>
      <c r="D187" t="s">
        <v>223</v>
      </c>
      <c r="E187" s="1">
        <v>2.0099999999999998</v>
      </c>
      <c r="F187" s="1">
        <v>1.51</v>
      </c>
    </row>
    <row r="188" spans="1:6" x14ac:dyDescent="0.2">
      <c r="A188">
        <v>2</v>
      </c>
      <c r="B188" t="s">
        <v>8</v>
      </c>
      <c r="C188">
        <v>355</v>
      </c>
      <c r="D188" t="s">
        <v>224</v>
      </c>
      <c r="E188" s="1">
        <v>7.99</v>
      </c>
      <c r="F188" s="1">
        <v>7.56</v>
      </c>
    </row>
    <row r="189" spans="1:6" x14ac:dyDescent="0.2">
      <c r="A189">
        <v>3</v>
      </c>
      <c r="B189" t="s">
        <v>47</v>
      </c>
      <c r="C189">
        <v>536</v>
      </c>
      <c r="D189" t="s">
        <v>225</v>
      </c>
      <c r="E189" s="1">
        <v>21.35</v>
      </c>
      <c r="F189" s="1">
        <v>20.94</v>
      </c>
    </row>
    <row r="190" spans="1:6" x14ac:dyDescent="0.2">
      <c r="A190">
        <v>3</v>
      </c>
      <c r="B190" t="s">
        <v>47</v>
      </c>
      <c r="C190">
        <v>567</v>
      </c>
      <c r="D190" t="s">
        <v>226</v>
      </c>
      <c r="E190" s="1">
        <v>19.010000000000002</v>
      </c>
      <c r="F190" s="1">
        <v>18.61</v>
      </c>
    </row>
    <row r="191" spans="1:6" x14ac:dyDescent="0.2">
      <c r="A191">
        <v>2</v>
      </c>
      <c r="B191" t="s">
        <v>8</v>
      </c>
      <c r="C191">
        <v>377</v>
      </c>
      <c r="D191" t="s">
        <v>227</v>
      </c>
      <c r="E191" s="1">
        <v>31.85</v>
      </c>
      <c r="F191" s="1">
        <v>31.45</v>
      </c>
    </row>
    <row r="192" spans="1:6" x14ac:dyDescent="0.2">
      <c r="A192">
        <v>2</v>
      </c>
      <c r="B192" t="s">
        <v>8</v>
      </c>
      <c r="C192">
        <v>370</v>
      </c>
      <c r="D192" t="s">
        <v>228</v>
      </c>
      <c r="E192" s="1">
        <v>6</v>
      </c>
      <c r="F192" s="1">
        <v>5.62</v>
      </c>
    </row>
    <row r="193" spans="1:6" x14ac:dyDescent="0.2">
      <c r="A193">
        <v>1</v>
      </c>
      <c r="B193" t="s">
        <v>4</v>
      </c>
      <c r="C193">
        <v>140</v>
      </c>
      <c r="D193" t="s">
        <v>229</v>
      </c>
      <c r="E193" s="1">
        <v>26.22</v>
      </c>
      <c r="F193" s="1">
        <v>25.84</v>
      </c>
    </row>
    <row r="194" spans="1:6" x14ac:dyDescent="0.2">
      <c r="A194">
        <v>3</v>
      </c>
      <c r="B194" t="s">
        <v>47</v>
      </c>
      <c r="C194">
        <v>677</v>
      </c>
      <c r="D194" t="s">
        <v>230</v>
      </c>
      <c r="E194" s="1">
        <v>10.83</v>
      </c>
      <c r="F194" s="1">
        <v>10.48</v>
      </c>
    </row>
    <row r="195" spans="1:6" x14ac:dyDescent="0.2">
      <c r="A195">
        <v>3</v>
      </c>
      <c r="B195" t="s">
        <v>47</v>
      </c>
      <c r="C195">
        <v>561</v>
      </c>
      <c r="D195" t="s">
        <v>231</v>
      </c>
      <c r="E195" s="1">
        <v>11.14</v>
      </c>
      <c r="F195" s="1">
        <v>10.8</v>
      </c>
    </row>
    <row r="196" spans="1:6" x14ac:dyDescent="0.2">
      <c r="A196">
        <v>3</v>
      </c>
      <c r="B196" t="s">
        <v>47</v>
      </c>
      <c r="C196">
        <v>624</v>
      </c>
      <c r="D196" t="s">
        <v>232</v>
      </c>
      <c r="E196" s="1">
        <v>3.83</v>
      </c>
      <c r="F196" s="1">
        <v>3.5</v>
      </c>
    </row>
    <row r="197" spans="1:6" x14ac:dyDescent="0.2">
      <c r="A197">
        <v>2</v>
      </c>
      <c r="B197" t="s">
        <v>8</v>
      </c>
      <c r="C197">
        <v>361</v>
      </c>
      <c r="D197" t="s">
        <v>233</v>
      </c>
      <c r="E197" s="1">
        <v>4.18</v>
      </c>
      <c r="F197" s="1">
        <v>3.85</v>
      </c>
    </row>
    <row r="198" spans="1:6" x14ac:dyDescent="0.2">
      <c r="A198">
        <v>3</v>
      </c>
      <c r="B198" t="s">
        <v>47</v>
      </c>
      <c r="C198">
        <v>694</v>
      </c>
      <c r="D198" t="s">
        <v>234</v>
      </c>
      <c r="E198" s="1">
        <v>8.93</v>
      </c>
      <c r="F198" s="1">
        <v>8.65</v>
      </c>
    </row>
    <row r="199" spans="1:6" x14ac:dyDescent="0.2">
      <c r="A199">
        <v>2</v>
      </c>
      <c r="B199" t="s">
        <v>8</v>
      </c>
      <c r="C199">
        <v>423</v>
      </c>
      <c r="D199" t="s">
        <v>235</v>
      </c>
      <c r="E199" s="1">
        <v>4.7</v>
      </c>
      <c r="F199" s="1">
        <v>4.43</v>
      </c>
    </row>
    <row r="200" spans="1:6" x14ac:dyDescent="0.2">
      <c r="A200">
        <v>3</v>
      </c>
      <c r="B200" t="s">
        <v>47</v>
      </c>
      <c r="C200">
        <v>566</v>
      </c>
      <c r="D200" t="s">
        <v>236</v>
      </c>
      <c r="E200" s="1">
        <v>10.15</v>
      </c>
      <c r="F200" s="1">
        <v>9.9</v>
      </c>
    </row>
    <row r="201" spans="1:6" x14ac:dyDescent="0.2">
      <c r="A201">
        <v>3</v>
      </c>
      <c r="B201" t="s">
        <v>47</v>
      </c>
      <c r="C201">
        <v>647</v>
      </c>
      <c r="D201" t="s">
        <v>237</v>
      </c>
      <c r="E201" s="1">
        <v>12.03</v>
      </c>
      <c r="F201" s="1">
        <v>11.78</v>
      </c>
    </row>
    <row r="202" spans="1:6" x14ac:dyDescent="0.2">
      <c r="A202">
        <v>3</v>
      </c>
      <c r="B202" t="s">
        <v>47</v>
      </c>
      <c r="C202">
        <v>634</v>
      </c>
      <c r="D202" t="s">
        <v>238</v>
      </c>
      <c r="E202" s="1">
        <v>9.08</v>
      </c>
      <c r="F202" s="1">
        <v>8.83</v>
      </c>
    </row>
    <row r="203" spans="1:6" x14ac:dyDescent="0.2">
      <c r="A203">
        <v>3</v>
      </c>
      <c r="B203" t="s">
        <v>47</v>
      </c>
      <c r="C203">
        <v>578</v>
      </c>
      <c r="D203" t="s">
        <v>239</v>
      </c>
      <c r="E203" s="1">
        <v>9.08</v>
      </c>
      <c r="F203" s="1">
        <v>8.83</v>
      </c>
    </row>
    <row r="204" spans="1:6" x14ac:dyDescent="0.2">
      <c r="A204">
        <v>3</v>
      </c>
      <c r="B204" t="s">
        <v>47</v>
      </c>
      <c r="C204">
        <v>524</v>
      </c>
      <c r="D204" t="s">
        <v>240</v>
      </c>
      <c r="E204" s="1">
        <v>10.66</v>
      </c>
      <c r="F204" s="1">
        <v>10.44</v>
      </c>
    </row>
    <row r="205" spans="1:6" x14ac:dyDescent="0.2">
      <c r="A205">
        <v>2</v>
      </c>
      <c r="B205" t="s">
        <v>8</v>
      </c>
      <c r="C205">
        <v>333</v>
      </c>
      <c r="D205" t="s">
        <v>241</v>
      </c>
      <c r="E205" s="1">
        <v>2.5</v>
      </c>
      <c r="F205" s="1">
        <v>2.2999999999999998</v>
      </c>
    </row>
    <row r="206" spans="1:6" x14ac:dyDescent="0.2">
      <c r="A206">
        <v>1</v>
      </c>
      <c r="B206" t="s">
        <v>4</v>
      </c>
      <c r="C206">
        <v>132</v>
      </c>
      <c r="D206" t="s">
        <v>242</v>
      </c>
      <c r="E206" s="1">
        <v>1.95</v>
      </c>
      <c r="F206" s="1">
        <v>1.75</v>
      </c>
    </row>
    <row r="207" spans="1:6" x14ac:dyDescent="0.2">
      <c r="A207">
        <v>3</v>
      </c>
      <c r="B207" t="s">
        <v>47</v>
      </c>
      <c r="C207">
        <v>689</v>
      </c>
      <c r="D207" t="s">
        <v>243</v>
      </c>
      <c r="E207" s="1">
        <v>6.42</v>
      </c>
      <c r="F207" s="1">
        <v>6.23</v>
      </c>
    </row>
    <row r="208" spans="1:6" x14ac:dyDescent="0.2">
      <c r="A208">
        <v>3</v>
      </c>
      <c r="B208" t="s">
        <v>47</v>
      </c>
      <c r="C208">
        <v>662</v>
      </c>
      <c r="D208" t="s">
        <v>244</v>
      </c>
      <c r="E208" s="1">
        <v>12.5</v>
      </c>
      <c r="F208" s="1">
        <v>12.35</v>
      </c>
    </row>
    <row r="209" spans="1:6" x14ac:dyDescent="0.2">
      <c r="A209">
        <v>3</v>
      </c>
      <c r="B209" t="s">
        <v>47</v>
      </c>
      <c r="C209">
        <v>563</v>
      </c>
      <c r="D209" t="s">
        <v>245</v>
      </c>
      <c r="E209" s="1">
        <v>20.48</v>
      </c>
      <c r="F209" s="1">
        <v>20.350000000000001</v>
      </c>
    </row>
    <row r="210" spans="1:6" x14ac:dyDescent="0.2">
      <c r="A210">
        <v>3</v>
      </c>
      <c r="B210" t="s">
        <v>47</v>
      </c>
      <c r="C210">
        <v>648</v>
      </c>
      <c r="D210" t="s">
        <v>246</v>
      </c>
      <c r="E210" s="1">
        <v>11.61</v>
      </c>
      <c r="F210" s="1">
        <v>11.5</v>
      </c>
    </row>
    <row r="211" spans="1:6" x14ac:dyDescent="0.2">
      <c r="A211">
        <v>4</v>
      </c>
      <c r="B211" t="s">
        <v>14</v>
      </c>
      <c r="C211">
        <v>172</v>
      </c>
      <c r="D211" t="s">
        <v>247</v>
      </c>
      <c r="E211" s="1">
        <v>9.11</v>
      </c>
      <c r="F211" s="1">
        <v>9.0500000000000007</v>
      </c>
    </row>
    <row r="212" spans="1:6" x14ac:dyDescent="0.2">
      <c r="A212">
        <v>3</v>
      </c>
      <c r="B212" t="s">
        <v>47</v>
      </c>
      <c r="C212">
        <v>678</v>
      </c>
      <c r="D212" t="s">
        <v>248</v>
      </c>
      <c r="E212" s="1">
        <v>6.24</v>
      </c>
      <c r="F212" s="1">
        <v>6.19</v>
      </c>
    </row>
    <row r="213" spans="1:6" x14ac:dyDescent="0.2">
      <c r="A213">
        <v>1</v>
      </c>
      <c r="B213" t="s">
        <v>4</v>
      </c>
      <c r="C213">
        <v>141</v>
      </c>
      <c r="D213" t="s">
        <v>249</v>
      </c>
      <c r="E213" s="1">
        <v>8.01</v>
      </c>
      <c r="F213" s="1">
        <v>7.97</v>
      </c>
    </row>
    <row r="214" spans="1:6" x14ac:dyDescent="0.2">
      <c r="A214">
        <v>2</v>
      </c>
      <c r="B214" t="s">
        <v>8</v>
      </c>
      <c r="C214">
        <v>341</v>
      </c>
      <c r="D214" t="s">
        <v>250</v>
      </c>
      <c r="E214" s="1">
        <v>21.32</v>
      </c>
      <c r="F214" s="1">
        <v>21.28</v>
      </c>
    </row>
    <row r="215" spans="1:6" x14ac:dyDescent="0.2">
      <c r="A215">
        <v>4</v>
      </c>
      <c r="B215" t="s">
        <v>14</v>
      </c>
      <c r="C215">
        <v>243</v>
      </c>
      <c r="D215" t="s">
        <v>251</v>
      </c>
      <c r="E215" s="1">
        <v>13.92</v>
      </c>
      <c r="F215" s="1">
        <v>13.89</v>
      </c>
    </row>
    <row r="216" spans="1:6" x14ac:dyDescent="0.2">
      <c r="A216">
        <v>4</v>
      </c>
      <c r="B216" t="s">
        <v>14</v>
      </c>
      <c r="C216">
        <v>165</v>
      </c>
      <c r="D216" t="s">
        <v>252</v>
      </c>
      <c r="E216" s="1">
        <v>15.6</v>
      </c>
      <c r="F216" s="1">
        <v>15.57</v>
      </c>
    </row>
    <row r="217" spans="1:6" x14ac:dyDescent="0.2">
      <c r="A217">
        <v>3</v>
      </c>
      <c r="B217" t="s">
        <v>47</v>
      </c>
      <c r="C217">
        <v>659</v>
      </c>
      <c r="D217" t="s">
        <v>253</v>
      </c>
      <c r="E217" s="1">
        <v>8.06</v>
      </c>
      <c r="F217" s="1">
        <v>8.0399999999999991</v>
      </c>
    </row>
    <row r="218" spans="1:6" x14ac:dyDescent="0.2">
      <c r="A218">
        <v>3</v>
      </c>
      <c r="B218" t="s">
        <v>47</v>
      </c>
      <c r="C218">
        <v>556</v>
      </c>
      <c r="D218" t="s">
        <v>254</v>
      </c>
      <c r="E218" s="1">
        <v>3.65</v>
      </c>
      <c r="F218" s="1">
        <v>3.64</v>
      </c>
    </row>
    <row r="219" spans="1:6" x14ac:dyDescent="0.2">
      <c r="A219">
        <v>3</v>
      </c>
      <c r="B219" t="s">
        <v>47</v>
      </c>
      <c r="C219">
        <v>569</v>
      </c>
      <c r="D219" t="s">
        <v>255</v>
      </c>
      <c r="E219" s="1">
        <v>8.0399999999999991</v>
      </c>
      <c r="F219" s="1">
        <v>8.0399999999999991</v>
      </c>
    </row>
    <row r="220" spans="1:6" x14ac:dyDescent="0.2">
      <c r="A220">
        <v>4</v>
      </c>
      <c r="B220" t="s">
        <v>14</v>
      </c>
      <c r="C220">
        <v>143</v>
      </c>
      <c r="D220" t="s">
        <v>256</v>
      </c>
      <c r="E220" s="1">
        <v>3</v>
      </c>
      <c r="F220" s="1">
        <v>3</v>
      </c>
    </row>
    <row r="221" spans="1:6" x14ac:dyDescent="0.2">
      <c r="A221">
        <v>1</v>
      </c>
      <c r="B221" t="s">
        <v>4</v>
      </c>
      <c r="C221">
        <v>167</v>
      </c>
      <c r="D221" t="s">
        <v>257</v>
      </c>
      <c r="E221" s="1">
        <v>5.03</v>
      </c>
      <c r="F221" s="1">
        <v>5.03</v>
      </c>
    </row>
    <row r="222" spans="1:6" x14ac:dyDescent="0.2">
      <c r="A222">
        <v>4</v>
      </c>
      <c r="B222" t="s">
        <v>14</v>
      </c>
      <c r="C222">
        <v>145</v>
      </c>
      <c r="D222" t="s">
        <v>258</v>
      </c>
      <c r="E222" s="1">
        <v>3.16</v>
      </c>
      <c r="F222" s="1">
        <v>3.16</v>
      </c>
    </row>
    <row r="223" spans="1:6" x14ac:dyDescent="0.2">
      <c r="A223">
        <v>4</v>
      </c>
      <c r="B223" t="s">
        <v>14</v>
      </c>
      <c r="C223">
        <v>161</v>
      </c>
      <c r="D223" t="s">
        <v>259</v>
      </c>
      <c r="E223" s="1">
        <v>8.5</v>
      </c>
      <c r="F223" s="1">
        <v>8.5</v>
      </c>
    </row>
    <row r="224" spans="1:6" x14ac:dyDescent="0.2">
      <c r="A224">
        <v>2</v>
      </c>
      <c r="B224" t="s">
        <v>8</v>
      </c>
      <c r="C224">
        <v>424</v>
      </c>
      <c r="D224" t="s">
        <v>260</v>
      </c>
      <c r="E224" s="1">
        <v>19.420000000000002</v>
      </c>
      <c r="F224" s="1">
        <v>19.420000000000002</v>
      </c>
    </row>
    <row r="225" spans="1:6" x14ac:dyDescent="0.2">
      <c r="A225">
        <v>3</v>
      </c>
      <c r="B225" t="s">
        <v>47</v>
      </c>
      <c r="C225">
        <v>623</v>
      </c>
      <c r="D225" t="s">
        <v>261</v>
      </c>
      <c r="E225" s="1">
        <v>7.79</v>
      </c>
      <c r="F225" s="1">
        <v>7.79</v>
      </c>
    </row>
    <row r="226" spans="1:6" x14ac:dyDescent="0.2">
      <c r="A226">
        <v>3</v>
      </c>
      <c r="B226" t="s">
        <v>47</v>
      </c>
      <c r="C226">
        <v>577</v>
      </c>
      <c r="D226" t="s">
        <v>262</v>
      </c>
      <c r="E226" s="1">
        <v>8.98</v>
      </c>
      <c r="F226" s="1">
        <v>8.98</v>
      </c>
    </row>
    <row r="227" spans="1:6" x14ac:dyDescent="0.2">
      <c r="A227">
        <v>3</v>
      </c>
      <c r="B227" t="s">
        <v>47</v>
      </c>
      <c r="C227">
        <v>575</v>
      </c>
      <c r="D227" t="s">
        <v>263</v>
      </c>
      <c r="E227" s="1">
        <v>12.6</v>
      </c>
      <c r="F227" s="1">
        <v>12.6</v>
      </c>
    </row>
    <row r="228" spans="1:6" x14ac:dyDescent="0.2">
      <c r="A228">
        <v>3</v>
      </c>
      <c r="B228" t="s">
        <v>47</v>
      </c>
      <c r="C228">
        <v>639</v>
      </c>
      <c r="D228" t="s">
        <v>264</v>
      </c>
      <c r="E228" s="1">
        <v>16.399999999999999</v>
      </c>
      <c r="F228" s="1">
        <v>16.399999999999999</v>
      </c>
    </row>
    <row r="229" spans="1:6" x14ac:dyDescent="0.2">
      <c r="A229">
        <v>4</v>
      </c>
      <c r="B229" t="s">
        <v>14</v>
      </c>
      <c r="C229">
        <v>170</v>
      </c>
      <c r="D229" t="s">
        <v>265</v>
      </c>
      <c r="E229" s="1">
        <v>14.05</v>
      </c>
      <c r="F229" s="1">
        <v>14.05</v>
      </c>
    </row>
    <row r="230" spans="1:6" x14ac:dyDescent="0.2">
      <c r="A230">
        <v>2</v>
      </c>
      <c r="B230" t="s">
        <v>8</v>
      </c>
      <c r="C230">
        <v>378</v>
      </c>
      <c r="D230" t="s">
        <v>266</v>
      </c>
      <c r="E230" s="1">
        <v>3.33</v>
      </c>
      <c r="F230" s="1">
        <v>3.33</v>
      </c>
    </row>
    <row r="231" spans="1:6" x14ac:dyDescent="0.2">
      <c r="A231">
        <v>1</v>
      </c>
      <c r="B231" t="s">
        <v>4</v>
      </c>
      <c r="C231">
        <v>131</v>
      </c>
      <c r="D231" t="s">
        <v>267</v>
      </c>
      <c r="E231" s="1">
        <v>9.5</v>
      </c>
      <c r="F231" s="1">
        <v>9.5</v>
      </c>
    </row>
    <row r="232" spans="1:6" x14ac:dyDescent="0.2">
      <c r="A232">
        <v>3</v>
      </c>
      <c r="B232" t="s">
        <v>47</v>
      </c>
      <c r="C232">
        <v>528</v>
      </c>
      <c r="D232" t="s">
        <v>268</v>
      </c>
      <c r="E232" s="1">
        <v>2.2599999999999998</v>
      </c>
      <c r="F232" s="1">
        <v>2.2599999999999998</v>
      </c>
    </row>
    <row r="233" spans="1:6" x14ac:dyDescent="0.2">
      <c r="A233">
        <v>1</v>
      </c>
      <c r="B233" t="s">
        <v>4</v>
      </c>
      <c r="C233">
        <v>126</v>
      </c>
      <c r="D233" t="s">
        <v>269</v>
      </c>
      <c r="E233" s="1">
        <v>1.5</v>
      </c>
      <c r="F233" s="1">
        <v>1.5</v>
      </c>
    </row>
    <row r="234" spans="1:6" x14ac:dyDescent="0.2">
      <c r="A234">
        <v>3</v>
      </c>
      <c r="B234" t="s">
        <v>47</v>
      </c>
      <c r="C234">
        <v>539</v>
      </c>
      <c r="D234" t="s">
        <v>270</v>
      </c>
      <c r="E234" s="1">
        <v>32.04</v>
      </c>
      <c r="F234" s="1">
        <v>32.04</v>
      </c>
    </row>
    <row r="235" spans="1:6" x14ac:dyDescent="0.2">
      <c r="A235">
        <v>4</v>
      </c>
      <c r="B235" t="s">
        <v>14</v>
      </c>
      <c r="C235">
        <v>179</v>
      </c>
      <c r="D235" t="s">
        <v>271</v>
      </c>
      <c r="E235" s="1">
        <v>4</v>
      </c>
      <c r="F235" s="1">
        <v>4</v>
      </c>
    </row>
    <row r="236" spans="1:6" x14ac:dyDescent="0.2">
      <c r="A236">
        <v>4</v>
      </c>
      <c r="B236" t="s">
        <v>14</v>
      </c>
      <c r="C236">
        <v>169</v>
      </c>
      <c r="D236" t="s">
        <v>272</v>
      </c>
      <c r="E236" s="1">
        <v>11.25</v>
      </c>
      <c r="F236" s="1">
        <v>11.25</v>
      </c>
    </row>
    <row r="237" spans="1:6" x14ac:dyDescent="0.2">
      <c r="A237">
        <v>3</v>
      </c>
      <c r="B237" t="s">
        <v>47</v>
      </c>
      <c r="C237">
        <v>638</v>
      </c>
      <c r="D237" t="s">
        <v>273</v>
      </c>
      <c r="E237" s="1">
        <v>13.01</v>
      </c>
      <c r="F237" s="1">
        <v>13.01</v>
      </c>
    </row>
    <row r="238" spans="1:6" x14ac:dyDescent="0.2">
      <c r="A238">
        <v>3</v>
      </c>
      <c r="B238" t="s">
        <v>47</v>
      </c>
      <c r="C238">
        <v>653</v>
      </c>
      <c r="D238" t="s">
        <v>274</v>
      </c>
      <c r="E238" s="1">
        <v>6.84</v>
      </c>
      <c r="F238" s="1">
        <v>6.84</v>
      </c>
    </row>
    <row r="239" spans="1:6" x14ac:dyDescent="0.2">
      <c r="A239">
        <v>3</v>
      </c>
      <c r="B239" t="s">
        <v>47</v>
      </c>
      <c r="C239">
        <v>646</v>
      </c>
      <c r="D239" t="s">
        <v>275</v>
      </c>
      <c r="E239" s="1">
        <v>7.82</v>
      </c>
      <c r="F239" s="1">
        <v>7.82</v>
      </c>
    </row>
    <row r="240" spans="1:6" x14ac:dyDescent="0.2">
      <c r="A240">
        <v>3</v>
      </c>
      <c r="B240" t="s">
        <v>47</v>
      </c>
      <c r="C240">
        <v>546</v>
      </c>
      <c r="D240" t="s">
        <v>276</v>
      </c>
      <c r="E240" s="1">
        <v>3.26</v>
      </c>
      <c r="F240" s="1">
        <v>3.26</v>
      </c>
    </row>
    <row r="241" spans="1:6" x14ac:dyDescent="0.2">
      <c r="A241">
        <v>3</v>
      </c>
      <c r="B241" t="s">
        <v>47</v>
      </c>
      <c r="C241">
        <v>660</v>
      </c>
      <c r="D241" t="s">
        <v>277</v>
      </c>
      <c r="E241" s="1">
        <v>9.0399999999999991</v>
      </c>
      <c r="F241" s="1">
        <v>9.0399999999999991</v>
      </c>
    </row>
    <row r="242" spans="1:6" x14ac:dyDescent="0.2">
      <c r="A242">
        <v>2</v>
      </c>
      <c r="B242" t="s">
        <v>8</v>
      </c>
      <c r="C242">
        <v>344</v>
      </c>
      <c r="D242" t="s">
        <v>278</v>
      </c>
      <c r="E242" s="1">
        <v>6.95</v>
      </c>
      <c r="F242" s="1">
        <v>6.95</v>
      </c>
    </row>
    <row r="243" spans="1:6" x14ac:dyDescent="0.2">
      <c r="A243">
        <v>3</v>
      </c>
      <c r="B243" t="s">
        <v>47</v>
      </c>
      <c r="C243">
        <v>668</v>
      </c>
      <c r="D243" t="s">
        <v>279</v>
      </c>
      <c r="E243" s="1">
        <v>10.35</v>
      </c>
      <c r="F243" s="1">
        <v>10.35</v>
      </c>
    </row>
    <row r="244" spans="1:6" x14ac:dyDescent="0.2">
      <c r="A244">
        <v>3</v>
      </c>
      <c r="B244" t="s">
        <v>47</v>
      </c>
      <c r="C244">
        <v>670</v>
      </c>
      <c r="D244" t="s">
        <v>280</v>
      </c>
      <c r="E244" s="1">
        <v>4.2300000000000004</v>
      </c>
      <c r="F244" s="1">
        <v>4.2300000000000004</v>
      </c>
    </row>
    <row r="245" spans="1:6" x14ac:dyDescent="0.2">
      <c r="A245">
        <v>3</v>
      </c>
      <c r="B245" t="s">
        <v>47</v>
      </c>
      <c r="C245">
        <v>671</v>
      </c>
      <c r="D245" t="s">
        <v>281</v>
      </c>
      <c r="E245" s="1">
        <v>4.28</v>
      </c>
      <c r="F245" s="1">
        <v>4.28</v>
      </c>
    </row>
    <row r="246" spans="1:6" x14ac:dyDescent="0.2">
      <c r="A246">
        <v>2</v>
      </c>
      <c r="B246" t="s">
        <v>8</v>
      </c>
      <c r="C246">
        <v>379</v>
      </c>
      <c r="D246" t="s">
        <v>282</v>
      </c>
      <c r="E246" s="1">
        <v>7.45</v>
      </c>
      <c r="F246" s="1">
        <v>7.45</v>
      </c>
    </row>
    <row r="247" spans="1:6" x14ac:dyDescent="0.2">
      <c r="A247">
        <v>2</v>
      </c>
      <c r="B247" t="s">
        <v>8</v>
      </c>
      <c r="C247">
        <v>352</v>
      </c>
      <c r="D247" t="s">
        <v>283</v>
      </c>
      <c r="E247" s="1">
        <v>3.59</v>
      </c>
      <c r="F247" s="1">
        <v>3.59</v>
      </c>
    </row>
    <row r="248" spans="1:6" x14ac:dyDescent="0.2">
      <c r="A248">
        <v>4</v>
      </c>
      <c r="B248" t="s">
        <v>14</v>
      </c>
      <c r="C248">
        <v>123</v>
      </c>
      <c r="D248" t="s">
        <v>284</v>
      </c>
      <c r="E248" s="1">
        <v>21.47</v>
      </c>
      <c r="F248" s="1">
        <v>21.47</v>
      </c>
    </row>
    <row r="249" spans="1:6" x14ac:dyDescent="0.2">
      <c r="A249">
        <v>2</v>
      </c>
      <c r="B249" t="s">
        <v>8</v>
      </c>
      <c r="C249">
        <v>356</v>
      </c>
      <c r="D249" t="s">
        <v>285</v>
      </c>
      <c r="E249" s="1">
        <v>3.26</v>
      </c>
      <c r="F249" s="1">
        <v>3.26</v>
      </c>
    </row>
    <row r="250" spans="1:6" x14ac:dyDescent="0.2">
      <c r="A250">
        <v>3</v>
      </c>
      <c r="B250" t="s">
        <v>47</v>
      </c>
      <c r="C250">
        <v>679</v>
      </c>
      <c r="D250" t="s">
        <v>286</v>
      </c>
      <c r="E250" s="1">
        <v>5.7</v>
      </c>
      <c r="F250" s="1">
        <v>5.7</v>
      </c>
    </row>
    <row r="251" spans="1:6" x14ac:dyDescent="0.2">
      <c r="A251">
        <v>3</v>
      </c>
      <c r="B251" t="s">
        <v>47</v>
      </c>
      <c r="C251">
        <v>688</v>
      </c>
      <c r="D251" t="s">
        <v>287</v>
      </c>
      <c r="E251" s="1">
        <v>5.55</v>
      </c>
      <c r="F251" s="1">
        <v>5.55</v>
      </c>
    </row>
    <row r="252" spans="1:6" x14ac:dyDescent="0.2">
      <c r="A252">
        <v>2</v>
      </c>
      <c r="B252" t="s">
        <v>8</v>
      </c>
      <c r="C252">
        <v>357</v>
      </c>
      <c r="D252" t="s">
        <v>288</v>
      </c>
      <c r="E252" s="1">
        <v>3.78</v>
      </c>
      <c r="F252" s="1">
        <v>3.78</v>
      </c>
    </row>
    <row r="253" spans="1:6" x14ac:dyDescent="0.2">
      <c r="A253">
        <v>2</v>
      </c>
      <c r="B253" t="s">
        <v>8</v>
      </c>
      <c r="C253">
        <v>358</v>
      </c>
      <c r="D253" t="s">
        <v>289</v>
      </c>
      <c r="E253" s="1">
        <v>1.76</v>
      </c>
      <c r="F253" s="1">
        <v>1.76</v>
      </c>
    </row>
    <row r="254" spans="1:6" x14ac:dyDescent="0.2">
      <c r="A254">
        <v>2</v>
      </c>
      <c r="B254" t="s">
        <v>8</v>
      </c>
      <c r="C254">
        <v>363</v>
      </c>
      <c r="D254" t="s">
        <v>290</v>
      </c>
      <c r="E254" s="1">
        <v>11.65</v>
      </c>
      <c r="F254" s="1">
        <v>11.65</v>
      </c>
    </row>
    <row r="255" spans="1:6" x14ac:dyDescent="0.2">
      <c r="A255">
        <v>3</v>
      </c>
      <c r="B255" t="s">
        <v>47</v>
      </c>
      <c r="C255">
        <v>630</v>
      </c>
      <c r="D255" t="s">
        <v>291</v>
      </c>
      <c r="E255" s="1">
        <v>3.45</v>
      </c>
      <c r="F255" s="1">
        <v>3.45</v>
      </c>
    </row>
    <row r="256" spans="1:6" x14ac:dyDescent="0.2">
      <c r="A256">
        <v>3</v>
      </c>
      <c r="B256" t="s">
        <v>47</v>
      </c>
      <c r="C256">
        <v>628</v>
      </c>
      <c r="D256" t="s">
        <v>292</v>
      </c>
      <c r="E256" s="1">
        <v>6.39</v>
      </c>
      <c r="F256" s="1">
        <v>6.39</v>
      </c>
    </row>
    <row r="257" spans="1:6" x14ac:dyDescent="0.2">
      <c r="A257">
        <v>3</v>
      </c>
      <c r="B257" t="s">
        <v>47</v>
      </c>
      <c r="C257">
        <v>655</v>
      </c>
      <c r="D257" t="s">
        <v>293</v>
      </c>
      <c r="E257" s="1">
        <v>8.0299999999999994</v>
      </c>
      <c r="F257" s="1">
        <v>8.0299999999999994</v>
      </c>
    </row>
    <row r="258" spans="1:6" x14ac:dyDescent="0.2">
      <c r="A258">
        <v>2</v>
      </c>
      <c r="B258" t="s">
        <v>8</v>
      </c>
      <c r="C258">
        <v>348</v>
      </c>
      <c r="D258" t="s">
        <v>294</v>
      </c>
      <c r="E258" s="1">
        <v>2.7</v>
      </c>
      <c r="F258" s="1">
        <v>2.7</v>
      </c>
    </row>
    <row r="259" spans="1:6" x14ac:dyDescent="0.2">
      <c r="A259">
        <v>5</v>
      </c>
      <c r="B259" t="s">
        <v>295</v>
      </c>
      <c r="C259">
        <v>999</v>
      </c>
      <c r="D259" t="s">
        <v>296</v>
      </c>
      <c r="E259" s="1">
        <v>8.93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גיליון1</vt:lpstr>
      <vt:lpstr>גיליון2</vt:lpstr>
      <vt:lpstr>גיליון3</vt:lpstr>
      <vt:lpstr>גיליון4</vt:lpstr>
      <vt:lpstr>גיליון5</vt:lpstr>
      <vt:lpstr>גיליון6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כהן</dc:creator>
  <cp:lastModifiedBy>תמר להבי</cp:lastModifiedBy>
  <dcterms:created xsi:type="dcterms:W3CDTF">2021-01-03T07:38:30Z</dcterms:created>
  <dcterms:modified xsi:type="dcterms:W3CDTF">2021-07-25T11:26:20Z</dcterms:modified>
</cp:coreProperties>
</file>