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2\"/>
    </mc:Choice>
  </mc:AlternateContent>
  <xr:revisionPtr revIDLastSave="0" documentId="8_{4F269F64-527A-4E40-9B56-B012BA38A424}" xr6:coauthVersionLast="36" xr6:coauthVersionMax="36" xr10:uidLastSave="{00000000-0000-0000-0000-000000000000}"/>
  <bookViews>
    <workbookView xWindow="0" yWindow="0" windowWidth="17970" windowHeight="5835" xr2:uid="{00000000-000D-0000-FFFF-FFFF00000000}"/>
  </bookViews>
  <sheets>
    <sheet name="גיליון1" sheetId="1" r:id="rId1"/>
  </sheets>
  <externalReferences>
    <externalReference r:id="rId2"/>
  </externalReferences>
  <definedNames>
    <definedName name="Format">גיליון1!$A$2:$S$940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72" i="1" l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206760555</author>
  </authors>
  <commentList>
    <comment ref="A1" authorId="0" shapeId="0" xr:uid="{00000000-0006-0000-0000-000002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 xr:uid="{00000000-0006-0000-0000-000003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 xr:uid="{00000000-0006-0000-0000-000004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 xr:uid="{00000000-0006-0000-0000-000005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 xr:uid="{00000000-0006-0000-0000-000006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 xr:uid="{00000000-0006-0000-0000-000007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 xr:uid="{00000000-0006-0000-0000-000008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 xr:uid="{00000000-0006-0000-0000-000009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 xr:uid="{00000000-0006-0000-0000-00000A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 xr:uid="{00000000-0006-0000-0000-00000B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 xr:uid="{00000000-0006-0000-0000-00000C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 xr:uid="{00000000-0006-0000-0000-00000D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 xr:uid="{00000000-0006-0000-0000-00000E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 xr:uid="{00000000-0006-0000-0000-00000F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 xr:uid="{00000000-0006-0000-0000-000010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 xr:uid="{00000000-0006-0000-0000-000012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 xr:uid="{00000000-0006-0000-0000-000013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 xr:uid="{00000000-0006-0000-0000-000014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 xr:uid="{00000000-0006-0000-0000-000015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 xr:uid="{00000000-0006-0000-0000-000001000000}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<sst xmlns="http://schemas.openxmlformats.org/spreadsheetml/2006/main" count="13340" uniqueCount="1927">
  <si>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</si>
  <si>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</si>
  <si>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</si>
  <si>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</si>
  <si>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</si>
  <si>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</si>
  <si>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</si>
  <si>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</si>
  <si>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</si>
  <si>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</si>
  <si>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</si>
  <si>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</si>
  <si>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</si>
  <si>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</si>
  <si>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</si>
  <si>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</si>
  <si>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</si>
  <si>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</si>
  <si>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</si>
  <si>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</si>
  <si>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</si>
  <si>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</si>
  <si>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</si>
  <si>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54330201</t>
  </si>
  <si>
    <t>שירותי ייעוץ ומחקר</t>
  </si>
  <si>
    <t>40407115</t>
  </si>
  <si>
    <t>דותן דרעי - אורן נס (2006) בע"מ</t>
  </si>
  <si>
    <t>513820282</t>
  </si>
  <si>
    <t>ILS</t>
  </si>
  <si>
    <t>תקנה 5א(ב)(1) - התקשרות עם מתכננים</t>
  </si>
  <si>
    <t>99</t>
  </si>
  <si>
    <t/>
  </si>
  <si>
    <t>54330203</t>
  </si>
  <si>
    <t>תכנון מתארי</t>
  </si>
  <si>
    <t>40011426</t>
  </si>
  <si>
    <t>גוגנהיים דוד</t>
  </si>
  <si>
    <t>000478396</t>
  </si>
  <si>
    <t>תקנה 1ב - מכרז פומבי רגיל</t>
  </si>
  <si>
    <t>98</t>
  </si>
  <si>
    <t>54330207</t>
  </si>
  <si>
    <t>מחשוב - פיתוח ותפעול</t>
  </si>
  <si>
    <t>40001612</t>
  </si>
  <si>
    <t>מלם מערכות בע"מ</t>
  </si>
  <si>
    <t>520044041</t>
  </si>
  <si>
    <t>על פי תקנה 3(4)(ב)(3)</t>
  </si>
  <si>
    <t>40273657</t>
  </si>
  <si>
    <t>אציל לדור גלית</t>
  </si>
  <si>
    <t>023646599</t>
  </si>
  <si>
    <t>54330210</t>
  </si>
  <si>
    <t>ועדות ערר - חברת</t>
  </si>
  <si>
    <t>40242310</t>
  </si>
  <si>
    <t>אפק שמחה</t>
  </si>
  <si>
    <t>008037798</t>
  </si>
  <si>
    <t>מינוי חברים בועדות</t>
  </si>
  <si>
    <t>40242879</t>
  </si>
  <si>
    <t>רפיק טורס בע"מ</t>
  </si>
  <si>
    <t>512664277</t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</si>
  <si>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</si>
  <si>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</si>
  <si>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</si>
  <si>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</si>
  <si>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</si>
  <si>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</si>
  <si>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</si>
  <si>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</si>
  <si>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</si>
  <si>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</si>
  <si>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</si>
  <si>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</si>
  <si>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</si>
  <si>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</si>
  <si>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>40276653</t>
  </si>
  <si>
    <t>אפל נעה</t>
  </si>
  <si>
    <t>032416430</t>
  </si>
  <si>
    <t>40242303</t>
  </si>
  <si>
    <t>דנקנר רפאל</t>
  </si>
  <si>
    <t>007689193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</si>
  <si>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</si>
  <si>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</si>
  <si>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</si>
  <si>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</si>
  <si>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</si>
  <si>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</si>
  <si>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</si>
  <si>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</si>
  <si>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40329164</t>
  </si>
  <si>
    <t>ענת פיק - אדריכלות ובינוי ערים בע"מ</t>
  </si>
  <si>
    <t>513918789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</si>
  <si>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</si>
  <si>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</si>
  <si>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</si>
  <si>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</si>
  <si>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</si>
  <si>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40254953</t>
  </si>
  <si>
    <t>יער אדריכלים ומתכנני ערים (2001) בע</t>
  </si>
  <si>
    <t>513066951</t>
  </si>
  <si>
    <t>40261757</t>
  </si>
  <si>
    <t>וסרטייל אליסיה</t>
  </si>
  <si>
    <t>54330204</t>
  </si>
  <si>
    <t>תכנון מתארי- מיעוטים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</si>
  <si>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</si>
  <si>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</si>
  <si>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</si>
  <si>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</si>
  <si>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</si>
  <si>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</si>
  <si>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40242817</t>
  </si>
  <si>
    <t>אמיר מן עמי שנער, אדריכלים ומתכנני</t>
  </si>
  <si>
    <t>511737322</t>
  </si>
  <si>
    <t>40447940</t>
  </si>
  <si>
    <t>כהן דוד</t>
  </si>
  <si>
    <t>062090345</t>
  </si>
  <si>
    <t>40323298</t>
  </si>
  <si>
    <t>מילול-קורן</t>
  </si>
  <si>
    <t>557939279</t>
  </si>
  <si>
    <t>40509019</t>
  </si>
  <si>
    <t>גולדשמיד פני</t>
  </si>
  <si>
    <t>013549381</t>
  </si>
  <si>
    <t>25406</t>
  </si>
  <si>
    <t>40010819</t>
  </si>
  <si>
    <t>ערן מבל ארכיטקטורה ובנוי ערים בע"מ</t>
  </si>
  <si>
    <t>512261900</t>
  </si>
  <si>
    <t>40255170</t>
  </si>
  <si>
    <t>אלי פירשט ואדם מזור</t>
  </si>
  <si>
    <t>557378619</t>
  </si>
  <si>
    <t>40539681</t>
  </si>
  <si>
    <t>ארזי נסים (רימונד)</t>
  </si>
  <si>
    <t>041433590</t>
  </si>
  <si>
    <t>40984160</t>
  </si>
  <si>
    <t>שלפמן זהר זורי</t>
  </si>
  <si>
    <t>011364916</t>
  </si>
  <si>
    <t>40513681</t>
  </si>
  <si>
    <t>סגל גדעון</t>
  </si>
  <si>
    <t>013512173</t>
  </si>
  <si>
    <t>41110857</t>
  </si>
  <si>
    <t>אמדור לירון</t>
  </si>
  <si>
    <t>027193838</t>
  </si>
  <si>
    <t>תקנה 3(1) - התקשרות ששוויה אינה עולה על 50,000 ש"ח</t>
  </si>
  <si>
    <t>40007131</t>
  </si>
  <si>
    <t>נעמה מליס, אדריכלות ובינוי ערים בע"</t>
  </si>
  <si>
    <t>512420464</t>
  </si>
  <si>
    <t>40134863</t>
  </si>
  <si>
    <t>יונתן קופלוביץ הנדסת מים בע"מ</t>
  </si>
  <si>
    <t>513519587</t>
  </si>
  <si>
    <t>40216223</t>
  </si>
  <si>
    <t>דני לזר אדריכלים בע"מ</t>
  </si>
  <si>
    <t>512567314</t>
  </si>
  <si>
    <t>40242412</t>
  </si>
  <si>
    <t>דרורי-גרנות חגית</t>
  </si>
  <si>
    <t>027818137</t>
  </si>
  <si>
    <t>41065860</t>
  </si>
  <si>
    <t>מוסרי טל דקלה</t>
  </si>
  <si>
    <t>029715679</t>
  </si>
  <si>
    <t>40353728</t>
  </si>
  <si>
    <t>קשת מ.כ. ניהול פרויקטים בע"מ</t>
  </si>
  <si>
    <t>514204585</t>
  </si>
  <si>
    <t>40279533</t>
  </si>
  <si>
    <t>אייל גילת טובה</t>
  </si>
  <si>
    <t>029311107</t>
  </si>
  <si>
    <t>41032723</t>
  </si>
  <si>
    <t>קובי אלי</t>
  </si>
  <si>
    <t>023012032</t>
  </si>
  <si>
    <t>40007038</t>
  </si>
  <si>
    <t>ז.כ. מחקר וסקרים (1989) בע"מ</t>
  </si>
  <si>
    <t>511400731</t>
  </si>
  <si>
    <t>40250516</t>
  </si>
  <si>
    <t>קפלן דסמונד סולומון</t>
  </si>
  <si>
    <t>013754023</t>
  </si>
  <si>
    <t>41107154</t>
  </si>
  <si>
    <t>ניר אורית</t>
  </si>
  <si>
    <t>036256733</t>
  </si>
  <si>
    <t>41111160</t>
  </si>
  <si>
    <t>סירוטה לבנה הלה</t>
  </si>
  <si>
    <t>022994222</t>
  </si>
  <si>
    <t>41111157</t>
  </si>
  <si>
    <t>אלפר רונית אילנה</t>
  </si>
  <si>
    <t>013236203</t>
  </si>
  <si>
    <t>40242505</t>
  </si>
  <si>
    <t>לוי אהובה</t>
  </si>
  <si>
    <t>050400670</t>
  </si>
  <si>
    <t>40009781</t>
  </si>
  <si>
    <t>קו פרויקט יעוץ הנדסי בע"מ</t>
  </si>
  <si>
    <t>512473919</t>
  </si>
  <si>
    <t>41100905</t>
  </si>
  <si>
    <t>קרבלניק שולמית</t>
  </si>
  <si>
    <t>016683906</t>
  </si>
  <si>
    <t>80</t>
  </si>
  <si>
    <t>40251026</t>
  </si>
  <si>
    <t>איזן אילן פליקס</t>
  </si>
  <si>
    <t>053912499</t>
  </si>
  <si>
    <t>40322686</t>
  </si>
  <si>
    <t>יאיר אביגדור אדריכלות ועיצוב עירוני</t>
  </si>
  <si>
    <t>514084177</t>
  </si>
  <si>
    <t>40242761</t>
  </si>
  <si>
    <t>פרחי- צפריר אדריכלים בע"מ</t>
  </si>
  <si>
    <t>510702525</t>
  </si>
  <si>
    <t>40242756</t>
  </si>
  <si>
    <t>לרמן אדריכלים ומתכנני ערים בע"מ</t>
  </si>
  <si>
    <t>510614621</t>
  </si>
  <si>
    <t>40153188</t>
  </si>
  <si>
    <t>חץ הצפון מיפוי והנדסה בע"מ</t>
  </si>
  <si>
    <t>513627034</t>
  </si>
  <si>
    <t>40001605</t>
  </si>
  <si>
    <t>טלדור מערכות מחשבים (1986) בע"מ</t>
  </si>
  <si>
    <t>520039710</t>
  </si>
  <si>
    <t>מכרז פומבי עם הליך תחרותי נוסף ממוכן</t>
  </si>
  <si>
    <t>54330206</t>
  </si>
  <si>
    <t>הדרכה ובקרה לרפורמה</t>
  </si>
  <si>
    <t>40004545</t>
  </si>
  <si>
    <t>ג'ון ברייס הדרכה בע"מ</t>
  </si>
  <si>
    <t>511449878</t>
  </si>
  <si>
    <t>536757</t>
  </si>
  <si>
    <t>40481732</t>
  </si>
  <si>
    <t>מלגר- תכנון אורבני, תחבורה, תשתיות</t>
  </si>
  <si>
    <t>514437094</t>
  </si>
  <si>
    <t>40217403</t>
  </si>
  <si>
    <t>חינקס אבשלום</t>
  </si>
  <si>
    <t>008268021</t>
  </si>
  <si>
    <t>41379633</t>
  </si>
  <si>
    <t>זלמנוביץ בנימין פנחס</t>
  </si>
  <si>
    <t>033614744</t>
  </si>
  <si>
    <t>40403947</t>
  </si>
  <si>
    <t>כילאני מועתז</t>
  </si>
  <si>
    <t>034785311</t>
  </si>
  <si>
    <t>41383973</t>
  </si>
  <si>
    <t>עיני ורדון תמר</t>
  </si>
  <si>
    <t>029574043</t>
  </si>
  <si>
    <t>41100282</t>
  </si>
  <si>
    <t>מוטי זייד בע"מ</t>
  </si>
  <si>
    <t>513687277</t>
  </si>
  <si>
    <t>07</t>
  </si>
  <si>
    <t>54330202</t>
  </si>
  <si>
    <t>יועצי ותמ"ל</t>
  </si>
  <si>
    <t>40539183</t>
  </si>
  <si>
    <t>רזי יוסף</t>
  </si>
  <si>
    <t>005207923</t>
  </si>
  <si>
    <t>40010484</t>
  </si>
  <si>
    <t>ח.ג.מ. מהנדסים יועצים ומתכננים בע"מ</t>
  </si>
  <si>
    <t>510856859</t>
  </si>
  <si>
    <t>40458705</t>
  </si>
  <si>
    <t>גמליאלי יוסף</t>
  </si>
  <si>
    <t>059830596</t>
  </si>
  <si>
    <t>41378519</t>
  </si>
  <si>
    <t>א.א.י.ה. ניהול בע"מ</t>
  </si>
  <si>
    <t>514802719</t>
  </si>
  <si>
    <t>41108266</t>
  </si>
  <si>
    <t>מנור אברהם</t>
  </si>
  <si>
    <t>001285188</t>
  </si>
  <si>
    <t>41062636</t>
  </si>
  <si>
    <t>ארז מרים</t>
  </si>
  <si>
    <t>008137101</t>
  </si>
  <si>
    <t>40254747</t>
  </si>
  <si>
    <t>נאוה כהן - אדריכלות נוף בע"מ</t>
  </si>
  <si>
    <t>512255902</t>
  </si>
  <si>
    <t>41394380</t>
  </si>
  <si>
    <t>ספיר אילן</t>
  </si>
  <si>
    <t>006768394</t>
  </si>
  <si>
    <t>41031978</t>
  </si>
  <si>
    <t>אלפר הנדסה אקוסטית בע"מ</t>
  </si>
  <si>
    <t>514908623</t>
  </si>
  <si>
    <t>54330205</t>
  </si>
  <si>
    <t>הוצאות תפעול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</si>
  <si>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</si>
  <si>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</si>
  <si>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</si>
  <si>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</si>
  <si>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</si>
  <si>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40569882</t>
  </si>
  <si>
    <t>ארצי הנדסה אזרחי בע"מ</t>
  </si>
  <si>
    <t>514564178</t>
  </si>
  <si>
    <t>40010562</t>
  </si>
  <si>
    <t>דטהמפ מערכות מידע גאוגרפיות בע"מ</t>
  </si>
  <si>
    <t>511271074</t>
  </si>
  <si>
    <t>41181688</t>
  </si>
  <si>
    <t>גורדון אדריכלים ומתכנני ערים בע"מ</t>
  </si>
  <si>
    <t>515177459</t>
  </si>
  <si>
    <t>40160337</t>
  </si>
  <si>
    <t>סלומון גיל משה</t>
  </si>
  <si>
    <t>029552205</t>
  </si>
  <si>
    <t>רשות העתיקות</t>
  </si>
  <si>
    <t>40006929</t>
  </si>
  <si>
    <t>500500491</t>
  </si>
  <si>
    <t>תקנה 3(5) - חברה ממשלתית</t>
  </si>
  <si>
    <t>40005151</t>
  </si>
  <si>
    <t>צילומעתיק בעמ</t>
  </si>
  <si>
    <t>520041880</t>
  </si>
  <si>
    <t>תקנה 14ב - מכרז מרכזי</t>
  </si>
  <si>
    <t>543274</t>
  </si>
  <si>
    <t>40254555</t>
  </si>
  <si>
    <t>אליקים אדריכלים בע"מ</t>
  </si>
  <si>
    <t>511569089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</si>
  <si>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</si>
  <si>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</si>
  <si>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</si>
  <si>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</si>
  <si>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</si>
  <si>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</si>
  <si>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</si>
  <si>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</si>
  <si>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</si>
  <si>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40015656</t>
  </si>
  <si>
    <t>אביב - ניהול הנדסה ומערכות מידע בע"</t>
  </si>
  <si>
    <t>511301657</t>
  </si>
  <si>
    <t>40257601</t>
  </si>
  <si>
    <t>כהן פארינטה מיכל</t>
  </si>
  <si>
    <t>022601900</t>
  </si>
  <si>
    <t>40328269</t>
  </si>
  <si>
    <t>דרסלר רן</t>
  </si>
  <si>
    <t>025728544</t>
  </si>
  <si>
    <t>40471170</t>
  </si>
  <si>
    <t>קב ונקי גיא</t>
  </si>
  <si>
    <t>059616227</t>
  </si>
  <si>
    <t>40003711</t>
  </si>
  <si>
    <t>פזומט מקבוצת פז בע"מ</t>
  </si>
  <si>
    <t>511162885</t>
  </si>
  <si>
    <t>התקשרות עם גופים ממשלתיים</t>
  </si>
  <si>
    <t>40443393</t>
  </si>
  <si>
    <t>תפוז ייזום ופיתוח תחנות בע"מ</t>
  </si>
  <si>
    <t>510780885</t>
  </si>
  <si>
    <t>מנהל הדיור הממשלתי</t>
  </si>
  <si>
    <t>ארנונה למשרד המטה 2017 (בנק יהב שהוסב)</t>
  </si>
  <si>
    <t>20000159</t>
  </si>
  <si>
    <t>עירית ירושלים</t>
  </si>
  <si>
    <t>500230008</t>
  </si>
  <si>
    <t>תשלומי חשמל/מים/ארנונה/כבישי אגרה</t>
  </si>
  <si>
    <t>41496678</t>
  </si>
  <si>
    <t>בן עובד יפעת</t>
  </si>
  <si>
    <t>027925866</t>
  </si>
  <si>
    <t>41507912</t>
  </si>
  <si>
    <t>בכשי שחר</t>
  </si>
  <si>
    <t>038444006</t>
  </si>
  <si>
    <t>40539808</t>
  </si>
  <si>
    <t>ירון גלר, הנדסה וניהול משאבי מים בע</t>
  </si>
  <si>
    <t>514688977</t>
  </si>
  <si>
    <t>40964146</t>
  </si>
  <si>
    <t>לוי אברהם ויונתן שמאות מקרקעין בע"מ</t>
  </si>
  <si>
    <t>514909407</t>
  </si>
  <si>
    <t>40001247</t>
  </si>
  <si>
    <t>הראל טכנולוגיות מידע בע"מ</t>
  </si>
  <si>
    <t>511401002</t>
  </si>
  <si>
    <t>40998275</t>
  </si>
  <si>
    <t>שלאין אפרים</t>
  </si>
  <si>
    <t>056075229</t>
  </si>
  <si>
    <t>תקנה 5(ג)(2) - התקשרות עם מומחה - בדיקת מס' הצעות</t>
  </si>
  <si>
    <t>41528828</t>
  </si>
  <si>
    <t>דון-יחייא סטולמן, עו"ד</t>
  </si>
  <si>
    <t>515681104</t>
  </si>
  <si>
    <t>40242569</t>
  </si>
  <si>
    <t>ידין ליטל מתיה</t>
  </si>
  <si>
    <t>054299540</t>
  </si>
  <si>
    <t>41398469</t>
  </si>
  <si>
    <t>עין-דר נעים תכנון מרחבי ואורבני בע"</t>
  </si>
  <si>
    <t>515296697</t>
  </si>
  <si>
    <t>41525287</t>
  </si>
  <si>
    <t>שיאון גיא</t>
  </si>
  <si>
    <t>032010423</t>
  </si>
  <si>
    <t>40948066</t>
  </si>
  <si>
    <t>שלו איל</t>
  </si>
  <si>
    <t>057879116</t>
  </si>
  <si>
    <t>40242564</t>
  </si>
  <si>
    <t>שער שלומית</t>
  </si>
  <si>
    <t>054188115</t>
  </si>
  <si>
    <t>41527943</t>
  </si>
  <si>
    <t>הר-נוי עדי</t>
  </si>
  <si>
    <t>027225747</t>
  </si>
  <si>
    <t>40242585</t>
  </si>
  <si>
    <t>אלנבלום לנקין לינור</t>
  </si>
  <si>
    <t>054928445</t>
  </si>
  <si>
    <t>41373581</t>
  </si>
  <si>
    <t>אלול-צלניקר רחל</t>
  </si>
  <si>
    <t>027353176</t>
  </si>
  <si>
    <t>40817890</t>
  </si>
  <si>
    <t>צ'סלר - סולומון בע"מ</t>
  </si>
  <si>
    <t>514800762</t>
  </si>
  <si>
    <t>41535637</t>
  </si>
  <si>
    <t>לנצנר שירי</t>
  </si>
  <si>
    <t>052328473</t>
  </si>
  <si>
    <t>41531404</t>
  </si>
  <si>
    <t>מטרני מיכל</t>
  </si>
  <si>
    <t>023921000</t>
  </si>
  <si>
    <t>41548009</t>
  </si>
  <si>
    <t>שרון אייל תיאודור</t>
  </si>
  <si>
    <t>036259695</t>
  </si>
  <si>
    <t>54330209</t>
  </si>
  <si>
    <t>שירותי תכנון</t>
  </si>
  <si>
    <t>40004961</t>
  </si>
  <si>
    <t>גאו-דע - ניהול ומידע מקרקעין ונכסים</t>
  </si>
  <si>
    <t>512765033</t>
  </si>
  <si>
    <t>537980</t>
  </si>
  <si>
    <t>41004733</t>
  </si>
  <si>
    <t>בן אליעזר ארז</t>
  </si>
  <si>
    <t>040195190</t>
  </si>
  <si>
    <t>40530419</t>
  </si>
  <si>
    <t>יצחקי גולני דגנית</t>
  </si>
  <si>
    <t>022921829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</si>
  <si>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</si>
  <si>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</si>
  <si>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</si>
  <si>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</si>
  <si>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</si>
  <si>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</si>
  <si>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</si>
  <si>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</si>
  <si>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</si>
  <si>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</si>
  <si>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</si>
  <si>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</si>
  <si>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</si>
  <si>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</si>
  <si>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</si>
  <si>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41538497</t>
  </si>
  <si>
    <t>קלוש ניצן</t>
  </si>
  <si>
    <t>033943788</t>
  </si>
  <si>
    <t>41538545</t>
  </si>
  <si>
    <t>לבנדיגר יונתן</t>
  </si>
  <si>
    <t>052328150</t>
  </si>
  <si>
    <t>40383554</t>
  </si>
  <si>
    <t>סעד רידאן</t>
  </si>
  <si>
    <t>056945017</t>
  </si>
  <si>
    <t>40011984</t>
  </si>
  <si>
    <t>מרכז גישות בע"מ</t>
  </si>
  <si>
    <t>511883647</t>
  </si>
  <si>
    <t>590179</t>
  </si>
  <si>
    <t>41086611</t>
  </si>
  <si>
    <t>רכטר עדי</t>
  </si>
  <si>
    <t>036363448</t>
  </si>
  <si>
    <t>40377406</t>
  </si>
  <si>
    <t>טרופ תמר</t>
  </si>
  <si>
    <t>068116102</t>
  </si>
  <si>
    <t>41539281</t>
  </si>
  <si>
    <t>פרידריך אופיר אשר</t>
  </si>
  <si>
    <t>038788253</t>
  </si>
  <si>
    <t>40999929</t>
  </si>
  <si>
    <t>אברמוביץ בנו הדס</t>
  </si>
  <si>
    <t>035938042</t>
  </si>
  <si>
    <t>40564481</t>
  </si>
  <si>
    <t>מלטר יואב</t>
  </si>
  <si>
    <t>025046483</t>
  </si>
  <si>
    <t>41000386</t>
  </si>
  <si>
    <t>נאמן אסף</t>
  </si>
  <si>
    <t>025490459</t>
  </si>
  <si>
    <t>41000927</t>
  </si>
  <si>
    <t>המאר עלאא</t>
  </si>
  <si>
    <t>025805698</t>
  </si>
  <si>
    <t>41562279</t>
  </si>
  <si>
    <t>עמר שירה</t>
  </si>
  <si>
    <t>066347139</t>
  </si>
  <si>
    <t>40524774</t>
  </si>
  <si>
    <t>בן בסט עידית</t>
  </si>
  <si>
    <t>034954958</t>
  </si>
  <si>
    <t>41567415</t>
  </si>
  <si>
    <t>כספית נורית</t>
  </si>
  <si>
    <t>023927445</t>
  </si>
  <si>
    <t>40370208</t>
  </si>
  <si>
    <t>יגוד מאיר</t>
  </si>
  <si>
    <t>016982126</t>
  </si>
  <si>
    <t>41047719</t>
  </si>
  <si>
    <t>די. איי. טי טכנולוגיות מידע בע"מ</t>
  </si>
  <si>
    <t>514834100</t>
  </si>
  <si>
    <t>19/2017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</si>
  <si>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</si>
  <si>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</si>
  <si>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</si>
  <si>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</si>
  <si>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</si>
  <si>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</si>
  <si>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40546408</t>
  </si>
  <si>
    <t>שטראוס אסטרטגיה ייעוץ ומערכות בע"מ</t>
  </si>
  <si>
    <t>513237750</t>
  </si>
  <si>
    <t>22/2017</t>
  </si>
  <si>
    <t>40010757</t>
  </si>
  <si>
    <t>אורבניקס בע"מ</t>
  </si>
  <si>
    <t>512002130</t>
  </si>
  <si>
    <t>41558541</t>
  </si>
  <si>
    <t>פאדיה את שריף מהנדסים ויועצים בע"מ</t>
  </si>
  <si>
    <t>515682672</t>
  </si>
  <si>
    <t>40549218</t>
  </si>
  <si>
    <t>ברגר-רוט לילך</t>
  </si>
  <si>
    <t>029025244</t>
  </si>
  <si>
    <t>41565822</t>
  </si>
  <si>
    <t>גרינברג חיה</t>
  </si>
  <si>
    <t>058488602</t>
  </si>
  <si>
    <t>41568452</t>
  </si>
  <si>
    <t>פרחי לירון</t>
  </si>
  <si>
    <t>040904831</t>
  </si>
  <si>
    <t>40030699</t>
  </si>
  <si>
    <t>רדשקביץ' שי</t>
  </si>
  <si>
    <t>311851224</t>
  </si>
  <si>
    <t>40001282</t>
  </si>
  <si>
    <t>תבור - כלכלה ופיננסים בע"מ</t>
  </si>
  <si>
    <t>511568354</t>
  </si>
  <si>
    <t>40475637</t>
  </si>
  <si>
    <t>מ. קוטלר, תכנון בע"מ</t>
  </si>
  <si>
    <t>514552389</t>
  </si>
  <si>
    <t>41572603</t>
  </si>
  <si>
    <t>קנדיסברוט כהן עמיהוד</t>
  </si>
  <si>
    <t>054557665</t>
  </si>
  <si>
    <t>560087</t>
  </si>
  <si>
    <t>תקנה 3(29) - ספק יחיד</t>
  </si>
  <si>
    <t>40242547</t>
  </si>
  <si>
    <t>טלמון יסמין</t>
  </si>
  <si>
    <t>053450532</t>
  </si>
  <si>
    <t>41484861</t>
  </si>
  <si>
    <t>חמי כהן ליאורה</t>
  </si>
  <si>
    <t>031763584</t>
  </si>
  <si>
    <t>תמי 4</t>
  </si>
  <si>
    <t>40386641</t>
  </si>
  <si>
    <t>שטראוס מים בע"מ</t>
  </si>
  <si>
    <t>513919779</t>
  </si>
  <si>
    <t>535400</t>
  </si>
  <si>
    <t>40242370</t>
  </si>
  <si>
    <t>זהבי חגית</t>
  </si>
  <si>
    <t>022897607</t>
  </si>
  <si>
    <t>41370279</t>
  </si>
  <si>
    <t>רונן עומרי</t>
  </si>
  <si>
    <t>032990491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</si>
  <si>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</si>
  <si>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</si>
  <si>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</si>
  <si>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</si>
  <si>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</si>
  <si>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</si>
  <si>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40243001</t>
  </si>
  <si>
    <t>ב.נ. יוסקוביץ שרותי תכנון בע"מ</t>
  </si>
  <si>
    <t>513324277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</si>
  <si>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</si>
  <si>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</si>
  <si>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</si>
  <si>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</si>
  <si>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</si>
  <si>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</si>
  <si>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40334357</t>
  </si>
  <si>
    <t>לוינץ אלון</t>
  </si>
  <si>
    <t>024611139</t>
  </si>
  <si>
    <t>41579980</t>
  </si>
  <si>
    <t>אלדר יובל</t>
  </si>
  <si>
    <t>066122359</t>
  </si>
  <si>
    <t>41572373</t>
  </si>
  <si>
    <t>א. מושל יעוץ סביבתי ואנליטי בע"מ</t>
  </si>
  <si>
    <t>515747855</t>
  </si>
  <si>
    <t>41581674</t>
  </si>
  <si>
    <t>ברש ולדיסלב</t>
  </si>
  <si>
    <t>306547142</t>
  </si>
  <si>
    <t>41580034</t>
  </si>
  <si>
    <t>בריטרמן חן יבגני</t>
  </si>
  <si>
    <t>303846778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</si>
  <si>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</si>
  <si>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</si>
  <si>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</si>
  <si>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</si>
  <si>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</si>
  <si>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41582380</t>
  </si>
  <si>
    <t>פרוינדליך אמיר</t>
  </si>
  <si>
    <t>025543711</t>
  </si>
  <si>
    <t>41585357</t>
  </si>
  <si>
    <t>בק אמנון יעקב</t>
  </si>
  <si>
    <t>051761328</t>
  </si>
  <si>
    <t>40822207</t>
  </si>
  <si>
    <t>צפריר כהן ניצה</t>
  </si>
  <si>
    <t>027742691</t>
  </si>
  <si>
    <t>40019501</t>
  </si>
  <si>
    <t>דופור-דרור ז'אן מרק</t>
  </si>
  <si>
    <t>317697795</t>
  </si>
  <si>
    <t>40530037</t>
  </si>
  <si>
    <t>מוטי קפלן מתכננים בע"מ</t>
  </si>
  <si>
    <t>514218916</t>
  </si>
  <si>
    <t>41588736</t>
  </si>
  <si>
    <t>פוינט מקס יעוץ בע"מ</t>
  </si>
  <si>
    <t>513395210</t>
  </si>
  <si>
    <t>40286739</t>
  </si>
  <si>
    <t>דייגי גיא</t>
  </si>
  <si>
    <t>033297227</t>
  </si>
  <si>
    <t>40383232</t>
  </si>
  <si>
    <t>ברנשטיין איריס הרמין</t>
  </si>
  <si>
    <t>055402929</t>
  </si>
  <si>
    <t>41587070</t>
  </si>
  <si>
    <t>רבאל דוד</t>
  </si>
  <si>
    <t>059651893</t>
  </si>
  <si>
    <t>41070903</t>
  </si>
  <si>
    <t>פישלר עזר</t>
  </si>
  <si>
    <t>025250986</t>
  </si>
  <si>
    <t>41592843</t>
  </si>
  <si>
    <t>ברוקמן נעם</t>
  </si>
  <si>
    <t>017882481</t>
  </si>
  <si>
    <t>41593225</t>
  </si>
  <si>
    <t>פרידמן יונתן</t>
  </si>
  <si>
    <t>060745064</t>
  </si>
  <si>
    <t>41593460</t>
  </si>
  <si>
    <t>אלבגלי תומר</t>
  </si>
  <si>
    <t>035779453</t>
  </si>
  <si>
    <t>40154982</t>
  </si>
  <si>
    <t>רן חקלאי כלכלה אורבנית בע"מ</t>
  </si>
  <si>
    <t>512247842</t>
  </si>
  <si>
    <t>40251185</t>
  </si>
  <si>
    <t>רימלט עמליה</t>
  </si>
  <si>
    <t>058046095</t>
  </si>
  <si>
    <t>41597191</t>
  </si>
  <si>
    <t>נעמה אשל - בקרה ותכנון נוף בע"מ</t>
  </si>
  <si>
    <t>515828689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</si>
  <si>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</si>
  <si>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</si>
  <si>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</si>
  <si>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</si>
  <si>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</si>
  <si>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</si>
  <si>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</si>
  <si>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</si>
  <si>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</si>
  <si>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41488868</t>
  </si>
  <si>
    <t>דישון ניר אשר</t>
  </si>
  <si>
    <t>066416397</t>
  </si>
  <si>
    <t>40001108</t>
  </si>
  <si>
    <t>בינת תקשורת מחשבים בע"מ</t>
  </si>
  <si>
    <t>510713407</t>
  </si>
  <si>
    <t>לא פורסם</t>
  </si>
  <si>
    <t>40286685</t>
  </si>
  <si>
    <t>קוטוק עודד</t>
  </si>
  <si>
    <t>038484200</t>
  </si>
  <si>
    <t>41599790</t>
  </si>
  <si>
    <t>רודשבסקי אילנה</t>
  </si>
  <si>
    <t>013274097</t>
  </si>
  <si>
    <t>41512645</t>
  </si>
  <si>
    <t>שואף רונן אדריכלים בע"מ</t>
  </si>
  <si>
    <t>515459394</t>
  </si>
  <si>
    <t>40580125</t>
  </si>
  <si>
    <t>טל שרון</t>
  </si>
  <si>
    <t>024173197</t>
  </si>
  <si>
    <t>40017694</t>
  </si>
  <si>
    <t>קרוגליאק רינה גל</t>
  </si>
  <si>
    <t>014144828</t>
  </si>
  <si>
    <t>40126891</t>
  </si>
  <si>
    <t>י.ל. ניתוח מערכות בע"מ</t>
  </si>
  <si>
    <t>511633406</t>
  </si>
  <si>
    <t>41609065</t>
  </si>
  <si>
    <t>פלאח ראים</t>
  </si>
  <si>
    <t>026329128</t>
  </si>
  <si>
    <t>41593544</t>
  </si>
  <si>
    <t>סינואני מרום</t>
  </si>
  <si>
    <t>022729784</t>
  </si>
  <si>
    <t>41109872</t>
  </si>
  <si>
    <t>מונטיפיורי גילן שרון</t>
  </si>
  <si>
    <t>028120210</t>
  </si>
  <si>
    <t>40001591</t>
  </si>
  <si>
    <t>בזק החברה הישראלית לתקשורת בע"מ</t>
  </si>
  <si>
    <t>520031931</t>
  </si>
  <si>
    <t>40242623</t>
  </si>
  <si>
    <t>אדר מנחם צבי</t>
  </si>
  <si>
    <t>056401540</t>
  </si>
  <si>
    <t>41630064</t>
  </si>
  <si>
    <t>יעל משיח אדריכלות ותכנון ערים בע"מ</t>
  </si>
  <si>
    <t>515816080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</si>
  <si>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</si>
  <si>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</si>
  <si>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</si>
  <si>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</si>
  <si>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</si>
  <si>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</si>
  <si>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</si>
  <si>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</si>
  <si>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</si>
  <si>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41452884</t>
  </si>
  <si>
    <t>ברקאי יוסף</t>
  </si>
  <si>
    <t>027175736</t>
  </si>
  <si>
    <t>40314359</t>
  </si>
  <si>
    <t>מזאוי גסאן</t>
  </si>
  <si>
    <t>023498785</t>
  </si>
  <si>
    <t>41636486</t>
  </si>
  <si>
    <t>ישראלאשוילי יוסף</t>
  </si>
  <si>
    <t>043421437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</si>
  <si>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</si>
  <si>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</si>
  <si>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</si>
  <si>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</si>
  <si>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</si>
  <si>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</si>
  <si>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</si>
  <si>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</si>
  <si>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</si>
  <si>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</si>
  <si>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</si>
  <si>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</si>
  <si>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41476306</t>
  </si>
  <si>
    <t>לרמן יואב</t>
  </si>
  <si>
    <t>034038281</t>
  </si>
  <si>
    <t>41380433</t>
  </si>
  <si>
    <t>זלקין שמיר</t>
  </si>
  <si>
    <t>036692820</t>
  </si>
  <si>
    <t>40004927</t>
  </si>
  <si>
    <t>מחצית היובל בע"מ</t>
  </si>
  <si>
    <t>512686114</t>
  </si>
  <si>
    <t>519919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</si>
  <si>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</si>
  <si>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</si>
  <si>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</si>
  <si>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</si>
  <si>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</si>
  <si>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</si>
  <si>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</si>
  <si>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</si>
  <si>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</si>
  <si>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41643524</t>
  </si>
  <si>
    <t>יוקלה  מיכל</t>
  </si>
  <si>
    <t>038306064</t>
  </si>
  <si>
    <t>41635040</t>
  </si>
  <si>
    <t>גולדפרב אסף יצחק</t>
  </si>
  <si>
    <t>034584383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</si>
  <si>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</si>
  <si>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</si>
  <si>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</si>
  <si>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</si>
  <si>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</si>
  <si>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41638903</t>
  </si>
  <si>
    <t>כהן-שלום כנרת</t>
  </si>
  <si>
    <t>039201231</t>
  </si>
  <si>
    <t>41641661</t>
  </si>
  <si>
    <t>שקר נחלה</t>
  </si>
  <si>
    <t>050308121</t>
  </si>
  <si>
    <t>555628</t>
  </si>
  <si>
    <t>40001141</t>
  </si>
  <si>
    <t>אלעד מערכות תוכנה בע"מ</t>
  </si>
  <si>
    <t>510929177</t>
  </si>
  <si>
    <t>בתי תכנה</t>
  </si>
  <si>
    <t>40250919</t>
  </si>
  <si>
    <t>פרלשטין יעקב</t>
  </si>
  <si>
    <t>050170000</t>
  </si>
  <si>
    <t>41642317</t>
  </si>
  <si>
    <t>סטודיו אקס. אס.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</si>
  <si>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</si>
  <si>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</si>
  <si>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</si>
  <si>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</si>
  <si>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</si>
  <si>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</si>
  <si>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</si>
  <si>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40002893</t>
  </si>
  <si>
    <t>גרפוס-פרינט (1990) בע"מ</t>
  </si>
  <si>
    <t>511524886</t>
  </si>
  <si>
    <t>40003644</t>
  </si>
  <si>
    <t>אס. קיו. לינק בע"מ</t>
  </si>
  <si>
    <t>512042045</t>
  </si>
  <si>
    <t>41457790</t>
  </si>
  <si>
    <t>אוקטאלי אינטגרציה בע"מ</t>
  </si>
  <si>
    <t>514059393</t>
  </si>
  <si>
    <t>40003679</t>
  </si>
  <si>
    <t>טלדור יועצים בע"מ</t>
  </si>
  <si>
    <t>511350613</t>
  </si>
  <si>
    <t>40001205</t>
  </si>
  <si>
    <t>מטריקס אי. טי. מערכות מידע מתקדמות</t>
  </si>
  <si>
    <t>511171662</t>
  </si>
  <si>
    <t>40494360</t>
  </si>
  <si>
    <t>רזאל - מערכות זמן אמת בע"מ</t>
  </si>
  <si>
    <t>511370660</t>
  </si>
  <si>
    <t>40001137</t>
  </si>
  <si>
    <t>תיגבור-מאגר כח אדם מקצועי זמני בע"מ</t>
  </si>
  <si>
    <t>510882830</t>
  </si>
  <si>
    <t>41864468</t>
  </si>
  <si>
    <t>רובינשטיין איתן יהודה</t>
  </si>
  <si>
    <t>017923814</t>
  </si>
  <si>
    <t>40229516</t>
  </si>
  <si>
    <t>שבצוב דמיטרי</t>
  </si>
  <si>
    <t>320571334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</si>
  <si>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</si>
  <si>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</si>
  <si>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</si>
  <si>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</si>
  <si>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</si>
  <si>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</si>
  <si>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</si>
  <si>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40000877</t>
  </si>
  <si>
    <t>אלחרר דוד</t>
  </si>
  <si>
    <t>050316439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</si>
  <si>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</si>
  <si>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</si>
  <si>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</si>
  <si>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</si>
  <si>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</si>
  <si>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</si>
  <si>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</si>
  <si>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</si>
  <si>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</si>
  <si>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41865379</t>
  </si>
  <si>
    <t>פרח פרח</t>
  </si>
  <si>
    <t>040082497</t>
  </si>
  <si>
    <t>90</t>
  </si>
  <si>
    <t>40451931</t>
  </si>
  <si>
    <t>כהן מואס אורלי</t>
  </si>
  <si>
    <t>040401820</t>
  </si>
  <si>
    <t>41875581</t>
  </si>
  <si>
    <t>שוורצר אלכסנדר</t>
  </si>
  <si>
    <t>306851973</t>
  </si>
  <si>
    <t>41059207</t>
  </si>
  <si>
    <t>מעשה שימור</t>
  </si>
  <si>
    <t>558123451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</si>
  <si>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</si>
  <si>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</si>
  <si>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</si>
  <si>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</si>
  <si>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</si>
  <si>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</si>
  <si>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</si>
  <si>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40003635</t>
  </si>
  <si>
    <t>א.מ.ן מחשבים בעמ</t>
  </si>
  <si>
    <t>510626070</t>
  </si>
  <si>
    <t>40458989</t>
  </si>
  <si>
    <t>אמיר דן - עינת אורן יעוץ תקשורת ואס</t>
  </si>
  <si>
    <t>514217629</t>
  </si>
  <si>
    <t>40003646</t>
  </si>
  <si>
    <t>בינת סמך (אאוטסורסינג) בע"מ</t>
  </si>
  <si>
    <t>512477225</t>
  </si>
  <si>
    <t>40003648</t>
  </si>
  <si>
    <t>דב הלפרין יועצים בע"מ</t>
  </si>
  <si>
    <t>511672255</t>
  </si>
  <si>
    <t>40003651</t>
  </si>
  <si>
    <t>הורייזן טכנולוגיות אל.די. בע"מ</t>
  </si>
  <si>
    <t>512613092</t>
  </si>
  <si>
    <t>40011050</t>
  </si>
  <si>
    <t>טופ רמדור מערכות ומחשבים (1990) בע"</t>
  </si>
  <si>
    <t>520044231</t>
  </si>
  <si>
    <t>41393471</t>
  </si>
  <si>
    <t>בן שמחון-אריאלי שרית</t>
  </si>
  <si>
    <t>031936990</t>
  </si>
  <si>
    <t>40003657</t>
  </si>
  <si>
    <t>לוג-און תוכנה בע"מ</t>
  </si>
  <si>
    <t>510979511</t>
  </si>
  <si>
    <t>40003666</t>
  </si>
  <si>
    <t>סיסנת - תכנה בע"מ</t>
  </si>
  <si>
    <t>512553330</t>
  </si>
  <si>
    <t>40011382</t>
  </si>
  <si>
    <t>אס. פי. אל. תוכנה בע"מ</t>
  </si>
  <si>
    <t>513091207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</si>
  <si>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</si>
  <si>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</si>
  <si>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</si>
  <si>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</si>
  <si>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</si>
  <si>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</si>
  <si>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</si>
  <si>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40011802</t>
  </si>
  <si>
    <t>פולקובסקי בעמ</t>
  </si>
  <si>
    <t>510522022</t>
  </si>
  <si>
    <t>40997892</t>
  </si>
  <si>
    <t>זמיר הלן</t>
  </si>
  <si>
    <t>012715199</t>
  </si>
  <si>
    <t>40404367</t>
  </si>
  <si>
    <t>דני עמיר תכנון סביבתי בע"מ</t>
  </si>
  <si>
    <t>514367556</t>
  </si>
  <si>
    <t>41461439</t>
  </si>
  <si>
    <t>ממן גבריאל</t>
  </si>
  <si>
    <t>055657126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</si>
  <si>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</si>
  <si>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</si>
  <si>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</si>
  <si>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</si>
  <si>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</si>
  <si>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</si>
  <si>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</si>
  <si>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40159064</t>
  </si>
  <si>
    <t>שפירא משה חיים בצלאל</t>
  </si>
  <si>
    <t>027873975</t>
  </si>
  <si>
    <t>40004697</t>
  </si>
  <si>
    <t>רמות מ.א. ניהול ותחזוקה (1993) בע"מ</t>
  </si>
  <si>
    <t>511845497</t>
  </si>
  <si>
    <t>40236617</t>
  </si>
  <si>
    <t>אתרי מדבר בע"מ</t>
  </si>
  <si>
    <t>512984162</t>
  </si>
  <si>
    <t>40009828</t>
  </si>
  <si>
    <t>חברה למפעלי כלכלה ותרבות לעובדי המד</t>
  </si>
  <si>
    <t>520020264</t>
  </si>
  <si>
    <t>תקנה 3(11) - שירותים שעניינם תרבות, אמנות, בידור או הווי</t>
  </si>
  <si>
    <t>41898255</t>
  </si>
  <si>
    <t>לוי אור</t>
  </si>
  <si>
    <t>054768320</t>
  </si>
  <si>
    <t>41901348</t>
  </si>
  <si>
    <t>אסייג צרויה סיגלית</t>
  </si>
  <si>
    <t>024473795</t>
  </si>
  <si>
    <t>41001844</t>
  </si>
  <si>
    <t>נאוה סירקיס שמאות מקרקעין בע"מ</t>
  </si>
  <si>
    <t>514606276</t>
  </si>
  <si>
    <t>תקנה 3(7) - תאגיד שהוקם בחוק</t>
  </si>
  <si>
    <t>41904929</t>
  </si>
  <si>
    <t>קורן תרצה</t>
  </si>
  <si>
    <t>057919375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</si>
  <si>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</si>
  <si>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</si>
  <si>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</si>
  <si>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</si>
  <si>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</si>
  <si>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</si>
  <si>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</si>
  <si>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</si>
  <si>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</si>
  <si>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40251169</t>
  </si>
  <si>
    <t>קולודני רות</t>
  </si>
  <si>
    <t>057751760</t>
  </si>
  <si>
    <t>40015540</t>
  </si>
  <si>
    <t>אידלמן עמיר רון</t>
  </si>
  <si>
    <t>000545657</t>
  </si>
  <si>
    <t>40019445</t>
  </si>
  <si>
    <t>ברוך אילה</t>
  </si>
  <si>
    <t>056626062</t>
  </si>
  <si>
    <t>41914902</t>
  </si>
  <si>
    <t>עמירם דרור</t>
  </si>
  <si>
    <t>301185153</t>
  </si>
  <si>
    <t>40220085</t>
  </si>
  <si>
    <t>ליר אדריכלים בע"מ</t>
  </si>
  <si>
    <t>511276537</t>
  </si>
  <si>
    <t>40510186</t>
  </si>
  <si>
    <t>הנדסת תאימות ובטיחות בע"מ</t>
  </si>
  <si>
    <t>514549112</t>
  </si>
  <si>
    <t>40010830</t>
  </si>
  <si>
    <t>מבצר מהנדסים בע"מ</t>
  </si>
  <si>
    <t>512329541</t>
  </si>
  <si>
    <t>41538119</t>
  </si>
  <si>
    <t>קומבלק איי.טי. בע"מ</t>
  </si>
  <si>
    <t>514918903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</si>
  <si>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</si>
  <si>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</si>
  <si>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</si>
  <si>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</si>
  <si>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</si>
  <si>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</si>
  <si>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41918093</t>
  </si>
  <si>
    <t>דן יואב</t>
  </si>
  <si>
    <t>015344005</t>
  </si>
  <si>
    <t>41437929</t>
  </si>
  <si>
    <t>ליבנה חנה</t>
  </si>
  <si>
    <t>055475842</t>
  </si>
  <si>
    <t>40003655</t>
  </si>
  <si>
    <t>יעל תכנה ומערכות בע"מ</t>
  </si>
  <si>
    <t>510378771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</si>
  <si>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</si>
  <si>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</si>
  <si>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</si>
  <si>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</si>
  <si>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</si>
  <si>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</si>
  <si>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40004901</t>
  </si>
  <si>
    <t>מג'יק תעשיות תוכנה (ישראל) בע"מ</t>
  </si>
  <si>
    <t>512577123</t>
  </si>
  <si>
    <t>41941636</t>
  </si>
  <si>
    <t>פרופ' דוד פסיג בע"מ</t>
  </si>
  <si>
    <t>516082120</t>
  </si>
  <si>
    <t>40168039</t>
  </si>
  <si>
    <t>נהוראי רונן</t>
  </si>
  <si>
    <t>027956309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</si>
  <si>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</si>
  <si>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</si>
  <si>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</si>
  <si>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</si>
  <si>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</si>
  <si>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</si>
  <si>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40003650</t>
  </si>
  <si>
    <t>וואן טכנולוגיות תוכנה בע"מ</t>
  </si>
  <si>
    <t>520034695</t>
  </si>
  <si>
    <t>41003158</t>
  </si>
  <si>
    <t>פרולוג'יק בע"מ</t>
  </si>
  <si>
    <t>513977827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</si>
  <si>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</si>
  <si>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</si>
  <si>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</si>
  <si>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</si>
  <si>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</si>
  <si>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</si>
  <si>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594288</t>
  </si>
  <si>
    <t>40184020</t>
  </si>
  <si>
    <t>חברת דואר ישראל בע"מ</t>
  </si>
  <si>
    <t>513467191</t>
  </si>
  <si>
    <t>40012202</t>
  </si>
  <si>
    <t>קונוס תדמית ותקשורת בע"מ</t>
  </si>
  <si>
    <t>513310474</t>
  </si>
  <si>
    <t>11/2019</t>
  </si>
  <si>
    <t>41956007</t>
  </si>
  <si>
    <t>ורדי רון</t>
  </si>
  <si>
    <t>054303268</t>
  </si>
  <si>
    <t>41592845</t>
  </si>
  <si>
    <t>סיטי סטודיו בע"מ</t>
  </si>
  <si>
    <t>515810604</t>
  </si>
  <si>
    <t>40003673</t>
  </si>
  <si>
    <t>קונסיסט מערכות בע"מ</t>
  </si>
  <si>
    <t>511277261</t>
  </si>
  <si>
    <t>41969662</t>
  </si>
  <si>
    <t>ספיר מנחם נעמי</t>
  </si>
  <si>
    <t>017436080</t>
  </si>
  <si>
    <t>41966462</t>
  </si>
  <si>
    <t>שחר איתמר</t>
  </si>
  <si>
    <t>039566294</t>
  </si>
  <si>
    <t>41992579</t>
  </si>
  <si>
    <t>מיקי אוטמזגין אדריכלות בע"מ</t>
  </si>
  <si>
    <t>514869585</t>
  </si>
  <si>
    <t>41940209</t>
  </si>
  <si>
    <t>מזון הילה פרידה</t>
  </si>
  <si>
    <t>039600283</t>
  </si>
  <si>
    <t>41911680</t>
  </si>
  <si>
    <t>גבע כרמית</t>
  </si>
  <si>
    <t>067883165</t>
  </si>
  <si>
    <t>40994030</t>
  </si>
  <si>
    <t>קוניאק דן</t>
  </si>
  <si>
    <t>028908580</t>
  </si>
  <si>
    <t>40471846</t>
  </si>
  <si>
    <t>בן דור יואב</t>
  </si>
  <si>
    <t>054893763</t>
  </si>
  <si>
    <t>41956008</t>
  </si>
  <si>
    <t>גנאסיה חגית</t>
  </si>
  <si>
    <t>200543890</t>
  </si>
  <si>
    <t>41940566</t>
  </si>
  <si>
    <t>רותי שפרנט עבהאל, תחבורה ותנועה בע"</t>
  </si>
  <si>
    <t>515862886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</si>
  <si>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</si>
  <si>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</si>
  <si>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</si>
  <si>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</si>
  <si>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</si>
  <si>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</si>
  <si>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</si>
  <si>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</si>
  <si>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</si>
  <si>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40007160</t>
  </si>
  <si>
    <t>בית השנהב - שירותי ניהול בע"מ</t>
  </si>
  <si>
    <t>512616590</t>
  </si>
  <si>
    <t>40004164</t>
  </si>
  <si>
    <t>פז חברת נפט בעמ</t>
  </si>
  <si>
    <t>510216054</t>
  </si>
  <si>
    <t>40001174</t>
  </si>
  <si>
    <t>פלאפון תקשורת בע"מ</t>
  </si>
  <si>
    <t>511076572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</si>
  <si>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</si>
  <si>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</si>
  <si>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</si>
  <si>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</si>
  <si>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</si>
  <si>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</si>
  <si>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</si>
  <si>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40004770</t>
  </si>
  <si>
    <t>בזק בינלאומי בע"מ</t>
  </si>
  <si>
    <t>512133729</t>
  </si>
  <si>
    <t>641227</t>
  </si>
  <si>
    <t>41593062</t>
  </si>
  <si>
    <t>2 +(טו פלאס) וויירלס סולושנס בע"מ</t>
  </si>
  <si>
    <t>513419762</t>
  </si>
  <si>
    <t>623447</t>
  </si>
  <si>
    <t>41910871</t>
  </si>
  <si>
    <t>אייל שיחור שמאות מקרקעין והשקעות בע</t>
  </si>
  <si>
    <t>516001583</t>
  </si>
  <si>
    <t>40001604</t>
  </si>
  <si>
    <t>תים תוכנה בע"מ</t>
  </si>
  <si>
    <t>520039355</t>
  </si>
  <si>
    <t>40010480</t>
  </si>
  <si>
    <t>מסיעי אריה שאשא בע"מ</t>
  </si>
  <si>
    <t>510840028</t>
  </si>
  <si>
    <t>568602</t>
  </si>
  <si>
    <t>40005159</t>
  </si>
  <si>
    <t>חברת פרטנר תקשורת בע"מ</t>
  </si>
  <si>
    <t>520044314</t>
  </si>
  <si>
    <t>577336</t>
  </si>
  <si>
    <t>42022870</t>
  </si>
  <si>
    <t>אברמוביץ לילך</t>
  </si>
  <si>
    <t>028892842</t>
  </si>
  <si>
    <t>40143508</t>
  </si>
  <si>
    <t>בית גנזים - שרותי גניזה מרכזיים (95</t>
  </si>
  <si>
    <t>512244468</t>
  </si>
  <si>
    <t>40242687</t>
  </si>
  <si>
    <t>שמל רן</t>
  </si>
  <si>
    <t>059653832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</si>
  <si>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</si>
  <si>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</si>
  <si>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</si>
  <si>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</si>
  <si>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</si>
  <si>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</si>
  <si>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</si>
  <si>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</si>
  <si>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</si>
  <si>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40996263</t>
  </si>
  <si>
    <t>יוסיסי טכנולוגיות בע"מ</t>
  </si>
  <si>
    <t>514551035</t>
  </si>
  <si>
    <t>3122</t>
  </si>
  <si>
    <t>40006288</t>
  </si>
  <si>
    <t>ליבוביץ יקותיאל</t>
  </si>
  <si>
    <t>010308815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</si>
  <si>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</si>
  <si>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</si>
  <si>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</si>
  <si>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</si>
  <si>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</si>
  <si>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</si>
  <si>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</t>
  </si>
  <si>
    <t>מכרז 26/2019</t>
  </si>
  <si>
    <t>41393507</t>
  </si>
  <si>
    <t>א.ר.ג. פתרונות חיתוך בע"מ</t>
  </si>
  <si>
    <t>515168714</t>
  </si>
  <si>
    <t>42118448</t>
  </si>
  <si>
    <t>מאדי סוזאן</t>
  </si>
  <si>
    <t>039325386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</si>
  <si>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</si>
  <si>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</si>
  <si>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</si>
  <si>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</si>
  <si>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</si>
  <si>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</si>
  <si>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</si>
  <si>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</si>
  <si>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</si>
  <si>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40552678</t>
  </si>
  <si>
    <t>פורטק תוכנה בע"מ</t>
  </si>
  <si>
    <t>513808253</t>
  </si>
  <si>
    <t>40004284</t>
  </si>
  <si>
    <t>או.ר.ס.אוורסיס רפרזנטישן סרביסיס בע</t>
  </si>
  <si>
    <t>510840911</t>
  </si>
  <si>
    <t>40009306</t>
  </si>
  <si>
    <t>קומסיין בע"מ</t>
  </si>
  <si>
    <t>512961293</t>
  </si>
  <si>
    <t>41066336</t>
  </si>
  <si>
    <t>ויטמן צ'ליק נירית</t>
  </si>
  <si>
    <t>027946904</t>
  </si>
  <si>
    <t>29/2019</t>
  </si>
  <si>
    <t>40243650</t>
  </si>
  <si>
    <t>ביין עמוס</t>
  </si>
  <si>
    <t>000501668</t>
  </si>
  <si>
    <t>40363438</t>
  </si>
  <si>
    <t>דור אורי</t>
  </si>
  <si>
    <t>028924769</t>
  </si>
  <si>
    <t>40010429</t>
  </si>
  <si>
    <t>י.ת.ב. בע"מ</t>
  </si>
  <si>
    <t>510599947</t>
  </si>
  <si>
    <t>תקנה 3(14א)(א) - זכויות במקרקעין-מיקום מיוחד או תכונה ייחודי</t>
  </si>
  <si>
    <t>40014343</t>
  </si>
  <si>
    <t>רחמים שלמה</t>
  </si>
  <si>
    <t>056016918</t>
  </si>
  <si>
    <t>40512983</t>
  </si>
  <si>
    <t>פרידמן גידי</t>
  </si>
  <si>
    <t>40562092</t>
  </si>
  <si>
    <t>אור גיל חיים</t>
  </si>
  <si>
    <t>40924371</t>
  </si>
  <si>
    <t>פוחצבסקי אריה</t>
  </si>
  <si>
    <t>41114561</t>
  </si>
  <si>
    <t>ברוכים ציון</t>
  </si>
  <si>
    <t>41390417</t>
  </si>
  <si>
    <t>לובטון משה</t>
  </si>
  <si>
    <t>41404661</t>
  </si>
  <si>
    <t>בנימיני לוי ציון</t>
  </si>
  <si>
    <t>050260587</t>
  </si>
  <si>
    <t>41451676</t>
  </si>
  <si>
    <t>יפהר אפרים</t>
  </si>
  <si>
    <t>41520758</t>
  </si>
  <si>
    <t>וייסברגר נורית</t>
  </si>
  <si>
    <t>41516900</t>
  </si>
  <si>
    <t>שגיב משה</t>
  </si>
  <si>
    <t>40001471</t>
  </si>
  <si>
    <t>אשמורת תיכונה בע"מ</t>
  </si>
  <si>
    <t>512574948</t>
  </si>
  <si>
    <t>40192703</t>
  </si>
  <si>
    <t>ימית אף. אס. בע"מ</t>
  </si>
  <si>
    <t>512618679</t>
  </si>
  <si>
    <t>587399</t>
  </si>
  <si>
    <t>מינהל הדיור</t>
  </si>
  <si>
    <t>40213347</t>
  </si>
  <si>
    <t>א.ס.ת. תכנון והקמת פרוייקטים בע"מ</t>
  </si>
  <si>
    <t>513599142</t>
  </si>
  <si>
    <t>42227339</t>
  </si>
  <si>
    <t>א.א.מ סחר בע"מ</t>
  </si>
  <si>
    <t>515491215</t>
  </si>
  <si>
    <t>2007770</t>
  </si>
  <si>
    <t>603017</t>
  </si>
  <si>
    <t>40470236</t>
  </si>
  <si>
    <t>ספיר דנה</t>
  </si>
  <si>
    <t>025133398</t>
  </si>
  <si>
    <t>40003724</t>
  </si>
  <si>
    <t>דרך ארץ הייווייז (1997) בע"מ</t>
  </si>
  <si>
    <t>512475203</t>
  </si>
  <si>
    <t>40468850</t>
  </si>
  <si>
    <t>הנתיב המהיר בע"מ</t>
  </si>
  <si>
    <t>513795088</t>
  </si>
  <si>
    <t>40333585</t>
  </si>
  <si>
    <t>קבוצת כרמלטון בע"מ</t>
  </si>
  <si>
    <t>512542721</t>
  </si>
  <si>
    <t>40001463</t>
  </si>
  <si>
    <t>נבו הוצאה לאור בע"מ</t>
  </si>
  <si>
    <t>512539503</t>
  </si>
  <si>
    <t>4000526336</t>
  </si>
  <si>
    <t>41610837</t>
  </si>
  <si>
    <t>6 - חוצה צפון בע"מ</t>
  </si>
  <si>
    <t>514874155</t>
  </si>
  <si>
    <t>20000501</t>
  </si>
  <si>
    <t>מי נעם תאגיד מים וביוב אזורי בע"מ</t>
  </si>
  <si>
    <t>513481424</t>
  </si>
  <si>
    <t>40001579</t>
  </si>
  <si>
    <t>חברת החשמל לישראל בעמ</t>
  </si>
  <si>
    <t>520000472</t>
  </si>
  <si>
    <t>20000182</t>
  </si>
  <si>
    <t>עירית חיפה</t>
  </si>
  <si>
    <t>500240007</t>
  </si>
  <si>
    <t>40004336</t>
  </si>
  <si>
    <t>טלדור תקשורת בע"מ</t>
  </si>
  <si>
    <t>511009383</t>
  </si>
  <si>
    <t>569591</t>
  </si>
  <si>
    <t>40189595</t>
  </si>
  <si>
    <t>חברת דואר ישראל בע"מ-עמלות</t>
  </si>
  <si>
    <t>40003698</t>
  </si>
  <si>
    <t>ק.מ.מ. מפעלי מיחזור בע"מ</t>
  </si>
  <si>
    <t>512928482</t>
  </si>
  <si>
    <t>42234523</t>
  </si>
  <si>
    <t>פלדמן תכנון תנועה כבישים ונגישות בע</t>
  </si>
  <si>
    <t>516312352</t>
  </si>
  <si>
    <t>40242405</t>
  </si>
  <si>
    <t>עפרון רז</t>
  </si>
  <si>
    <t>025577560</t>
  </si>
  <si>
    <t>40242400</t>
  </si>
  <si>
    <t>סלע וינר עדי</t>
  </si>
  <si>
    <t>024922072</t>
  </si>
  <si>
    <t>41393254</t>
  </si>
  <si>
    <t>חקלאי אדם</t>
  </si>
  <si>
    <t>043395805</t>
  </si>
  <si>
    <t>42244804</t>
  </si>
  <si>
    <t>טובלי אושר</t>
  </si>
  <si>
    <t>036469385</t>
  </si>
  <si>
    <t>40242501</t>
  </si>
  <si>
    <t>רמתי אמיתי מיכל</t>
  </si>
  <si>
    <t>050224963</t>
  </si>
  <si>
    <t>40960989</t>
  </si>
  <si>
    <t>בן צבי איתן</t>
  </si>
  <si>
    <t>057353278</t>
  </si>
  <si>
    <t>41582381</t>
  </si>
  <si>
    <t>פיקר אדריכלות וניהול פרויקטים בע"מ</t>
  </si>
  <si>
    <t>515786929</t>
  </si>
  <si>
    <t>41389280</t>
  </si>
  <si>
    <t>ברלוביץ ענת</t>
  </si>
  <si>
    <t>034460469</t>
  </si>
  <si>
    <t>41450292</t>
  </si>
  <si>
    <t>מרינוב רותם</t>
  </si>
  <si>
    <t>040518250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</si>
  <si>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</si>
  <si>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</si>
  <si>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</si>
  <si>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</si>
  <si>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</si>
  <si>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</si>
  <si>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</si>
  <si>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</si>
  <si>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</si>
  <si>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41107698</t>
  </si>
  <si>
    <t>טי אם ג'י סולושנס בע"מ</t>
  </si>
  <si>
    <t>514196765</t>
  </si>
  <si>
    <t>1111</t>
  </si>
  <si>
    <t>41877255</t>
  </si>
  <si>
    <t>אבוטבול אביעד</t>
  </si>
  <si>
    <t>066728494</t>
  </si>
  <si>
    <t>40575971</t>
  </si>
  <si>
    <t>אייטרה בע"מ</t>
  </si>
  <si>
    <t>514670504</t>
  </si>
  <si>
    <t>40556561</t>
  </si>
  <si>
    <t>כספי ישי</t>
  </si>
  <si>
    <t>031752470</t>
  </si>
  <si>
    <t>40470571</t>
  </si>
  <si>
    <t>מלם שכר בע"מ</t>
  </si>
  <si>
    <t>513027102</t>
  </si>
  <si>
    <t>595358</t>
  </si>
  <si>
    <t>40001210</t>
  </si>
  <si>
    <t>מטריקס אי.טי. אינטגרציה ותשתיות בע"</t>
  </si>
  <si>
    <t>511204026</t>
  </si>
  <si>
    <t>14421</t>
  </si>
  <si>
    <t>40242365</t>
  </si>
  <si>
    <t>רוטהברט אמיר שמואל</t>
  </si>
  <si>
    <t>022382113</t>
  </si>
  <si>
    <t>19421</t>
  </si>
  <si>
    <t>רכישת שירות התקנת מתגים באתרי מנהל התכנון כולל שירות ותחזוקה 24/7</t>
  </si>
  <si>
    <t>632884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</si>
  <si>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</si>
  <si>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</si>
  <si>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</si>
  <si>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</si>
  <si>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</si>
  <si>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</si>
  <si>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40826248</t>
  </si>
  <si>
    <t>דור חדש בשוברים בע"מ</t>
  </si>
  <si>
    <t>513937722</t>
  </si>
  <si>
    <t>4521</t>
  </si>
  <si>
    <t>42252701</t>
  </si>
  <si>
    <t>פרידברג עינת</t>
  </si>
  <si>
    <t>024984932</t>
  </si>
  <si>
    <t>40010827</t>
  </si>
  <si>
    <t>ד.ה.ב. מד בע"מ</t>
  </si>
  <si>
    <t>512307265</t>
  </si>
  <si>
    <t>42246475</t>
  </si>
  <si>
    <t>נחלת הכלל בע"מ</t>
  </si>
  <si>
    <t>516133501</t>
  </si>
  <si>
    <t>42253669</t>
  </si>
  <si>
    <t>יואלי מנדלר נועה</t>
  </si>
  <si>
    <t>040470429</t>
  </si>
  <si>
    <t>40952357</t>
  </si>
  <si>
    <t>אסתרליס שהם ענת</t>
  </si>
  <si>
    <t>014473276</t>
  </si>
  <si>
    <t>40514141</t>
  </si>
  <si>
    <t>מגלקום בע"מ</t>
  </si>
  <si>
    <t>510728777</t>
  </si>
  <si>
    <t>41000387</t>
  </si>
  <si>
    <t>בן שלמה מענית</t>
  </si>
  <si>
    <t>025294539</t>
  </si>
  <si>
    <t>40004754</t>
  </si>
  <si>
    <t>תפנית ניהול בניה בע"מ</t>
  </si>
  <si>
    <t>512066804</t>
  </si>
  <si>
    <t>42256035</t>
  </si>
  <si>
    <t>חממי עמינדב.</t>
  </si>
  <si>
    <t>024227654</t>
  </si>
  <si>
    <t>41118569</t>
  </si>
  <si>
    <t>פרידמן שירי</t>
  </si>
  <si>
    <t>027910231</t>
  </si>
  <si>
    <t>41499958</t>
  </si>
  <si>
    <t>זיידמן ליאורה</t>
  </si>
  <si>
    <t>057696031</t>
  </si>
  <si>
    <t>41898508</t>
  </si>
  <si>
    <t>קומפקט מערכות אחסון בע"מ</t>
  </si>
  <si>
    <t>516018587</t>
  </si>
  <si>
    <t>42226257</t>
  </si>
  <si>
    <t>גולדברג דני-דראל</t>
  </si>
  <si>
    <t>017080516</t>
  </si>
  <si>
    <t>40225199</t>
  </si>
  <si>
    <t>אינטרנט בינת בע"מ</t>
  </si>
  <si>
    <t>513049759</t>
  </si>
  <si>
    <t>534356</t>
  </si>
  <si>
    <t>אחר</t>
  </si>
  <si>
    <t>40001275</t>
  </si>
  <si>
    <t>גרפוס (1990) בע"מ</t>
  </si>
  <si>
    <t>511525008</t>
  </si>
  <si>
    <t>40200779</t>
  </si>
  <si>
    <t>א"ד מירז תעשיות בע"מ</t>
  </si>
  <si>
    <t>511402125</t>
  </si>
  <si>
    <t>559541</t>
  </si>
  <si>
    <t>42017717</t>
  </si>
  <si>
    <t>שרעבי אריאל</t>
  </si>
  <si>
    <t>066405861</t>
  </si>
  <si>
    <t>42298241</t>
  </si>
  <si>
    <t>אבן חיים יעוץ וניהול בע"מ</t>
  </si>
  <si>
    <t>516391737</t>
  </si>
  <si>
    <t>41582960</t>
  </si>
  <si>
    <t>עדן חברה לפתוח כלכלי בירושלים</t>
  </si>
  <si>
    <t>513036137</t>
  </si>
  <si>
    <t>570</t>
  </si>
  <si>
    <t>42293918</t>
  </si>
  <si>
    <t>רצון מאיר</t>
  </si>
  <si>
    <t>40235616</t>
  </si>
  <si>
    <t>אלבראנס חיים ויקטור</t>
  </si>
  <si>
    <t>40521690</t>
  </si>
  <si>
    <t>ענתבי אברהם</t>
  </si>
  <si>
    <t>40578106</t>
  </si>
  <si>
    <t>ימיני מרגלית</t>
  </si>
  <si>
    <t>41488387</t>
  </si>
  <si>
    <t>בורשטין חיה דינה</t>
  </si>
  <si>
    <t>40466999</t>
  </si>
  <si>
    <t>ורדי רן</t>
  </si>
  <si>
    <t>057314643</t>
  </si>
  <si>
    <t>42258547</t>
  </si>
  <si>
    <t>כהן אלון</t>
  </si>
  <si>
    <t>066601378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</si>
  <si>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</si>
  <si>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</si>
  <si>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</si>
  <si>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</si>
  <si>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</si>
  <si>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</si>
  <si>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</si>
  <si>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40561557</t>
  </si>
  <si>
    <t>טל נועם</t>
  </si>
  <si>
    <t>061274874</t>
  </si>
  <si>
    <t>40137673</t>
  </si>
  <si>
    <t>אוריקון בע"מ</t>
  </si>
  <si>
    <t>511864944</t>
  </si>
  <si>
    <t>40003692</t>
  </si>
  <si>
    <t>טופ-ליין יבוא ושיווק רהיטים בע"מ</t>
  </si>
  <si>
    <t>511613564</t>
  </si>
  <si>
    <t>42296309</t>
  </si>
  <si>
    <t>שמילה ודעי אביבה</t>
  </si>
  <si>
    <t>024590820</t>
  </si>
  <si>
    <t>41697783</t>
  </si>
  <si>
    <t>אבו ליל הוד</t>
  </si>
  <si>
    <t>032754657</t>
  </si>
  <si>
    <t>40003393</t>
  </si>
  <si>
    <t>ענבל חברה לביטוח בע"מ-מקבל הלואות</t>
  </si>
  <si>
    <t>520031030</t>
  </si>
  <si>
    <t>40465236</t>
  </si>
  <si>
    <t>לבטח הנדסה ובטיחות בע"מ</t>
  </si>
  <si>
    <t>513677021</t>
  </si>
  <si>
    <t>40562416</t>
  </si>
  <si>
    <t>גילדור יחזקאל</t>
  </si>
  <si>
    <t>059614651</t>
  </si>
  <si>
    <t>40001041</t>
  </si>
  <si>
    <t>גסטטנרטק בע"מ</t>
  </si>
  <si>
    <t>510041692</t>
  </si>
  <si>
    <t>40441876</t>
  </si>
  <si>
    <t>יואלי סיגל</t>
  </si>
  <si>
    <t>022118152</t>
  </si>
  <si>
    <t>616780</t>
  </si>
  <si>
    <t>41502480</t>
  </si>
  <si>
    <t>דנה ניסן שמאות מקרקעין בע"מ</t>
  </si>
  <si>
    <t>515491132</t>
  </si>
  <si>
    <t>41905066</t>
  </si>
  <si>
    <t>מידן אייל</t>
  </si>
  <si>
    <t>059838755</t>
  </si>
  <si>
    <t>41448657</t>
  </si>
  <si>
    <t>אלזנר אילת</t>
  </si>
  <si>
    <t>032893745</t>
  </si>
  <si>
    <t>40011467</t>
  </si>
  <si>
    <t>נורית ג'רבי בע"מ</t>
  </si>
  <si>
    <t>513240093</t>
  </si>
  <si>
    <t>42027265</t>
  </si>
  <si>
    <t>ערן לס שמאות מקרקעין בע"מ</t>
  </si>
  <si>
    <t>514326248</t>
  </si>
  <si>
    <t>40001608</t>
  </si>
  <si>
    <t>חיון טכנולוגיות בע"מ</t>
  </si>
  <si>
    <t>520041930</t>
  </si>
  <si>
    <t>595125</t>
  </si>
  <si>
    <t>40215614</t>
  </si>
  <si>
    <t>נכסי אריאל - קריית הממשלה רבין ב',</t>
  </si>
  <si>
    <t>513604033</t>
  </si>
  <si>
    <t>40528697</t>
  </si>
  <si>
    <t>שמאים ויועצים לניהול מקרקעין - דרור</t>
  </si>
  <si>
    <t>514576883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</si>
  <si>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</si>
  <si>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</si>
  <si>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</si>
  <si>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</si>
  <si>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</si>
  <si>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</si>
  <si>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40242875</t>
  </si>
  <si>
    <t>איכות קייטרינג שולץ 1997 בע"מ</t>
  </si>
  <si>
    <t>512570649</t>
  </si>
  <si>
    <t>40020052</t>
  </si>
  <si>
    <t>גרינברג אולפינר בע"מ</t>
  </si>
  <si>
    <t>512536970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</si>
  <si>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</si>
  <si>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</si>
  <si>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</si>
  <si>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</si>
  <si>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</si>
  <si>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</si>
  <si>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</si>
  <si>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40281541</t>
  </si>
  <si>
    <t>אורטל תיירות ונופש בע"מ</t>
  </si>
  <si>
    <t>514066331</t>
  </si>
  <si>
    <t>40443827</t>
  </si>
  <si>
    <t>סופטאנס בע"מ</t>
  </si>
  <si>
    <t>514411180</t>
  </si>
  <si>
    <t>40140606</t>
  </si>
  <si>
    <t>דגון יצחק</t>
  </si>
  <si>
    <t>051646404</t>
  </si>
  <si>
    <t>40007364</t>
  </si>
  <si>
    <t>אגודה להתנדבות - שירות לאומי (ע"ר)</t>
  </si>
  <si>
    <t>580025708</t>
  </si>
  <si>
    <t>40004667</t>
  </si>
  <si>
    <t>מפה - מיפוי והוצאה לאור בע"מ</t>
  </si>
  <si>
    <t>511781924</t>
  </si>
  <si>
    <t>40001337</t>
  </si>
  <si>
    <t>גרפיטי - שיווק ציוד משרדי ונייר בע"</t>
  </si>
  <si>
    <t>511846156</t>
  </si>
  <si>
    <t>638350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</si>
  <si>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</si>
  <si>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</si>
  <si>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</si>
  <si>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</si>
  <si>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</si>
  <si>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</si>
  <si>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40308103</t>
  </si>
  <si>
    <t>בסט-טולס בע"מ</t>
  </si>
  <si>
    <t>513529263</t>
  </si>
  <si>
    <t>42000553</t>
  </si>
  <si>
    <t>קרייף רונן</t>
  </si>
  <si>
    <t>038557906</t>
  </si>
  <si>
    <t>40004544</t>
  </si>
  <si>
    <t>גליקום שיווק ביע"מ</t>
  </si>
  <si>
    <t>511446064</t>
  </si>
  <si>
    <t>40001396</t>
  </si>
  <si>
    <t>אורקל ישראל בע"מ</t>
  </si>
  <si>
    <t>512200502</t>
  </si>
  <si>
    <t>111</t>
  </si>
  <si>
    <t>41003244</t>
  </si>
  <si>
    <t>משרד סוכנות/האוצר נסיעות ממשלתית</t>
  </si>
  <si>
    <t>500107321</t>
  </si>
  <si>
    <t>40001237</t>
  </si>
  <si>
    <t>זמיר בר - לב בע"מ</t>
  </si>
  <si>
    <t>511347460</t>
  </si>
  <si>
    <t>553417</t>
  </si>
  <si>
    <t>40005104</t>
  </si>
  <si>
    <t>קוקטייל הצמחים בע"מ</t>
  </si>
  <si>
    <t>513345272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</si>
  <si>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</si>
  <si>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</si>
  <si>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</si>
  <si>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</si>
  <si>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</si>
  <si>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</si>
  <si>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40007109</t>
  </si>
  <si>
    <t>א.א.ע. שיווק למוסדות בע"מ</t>
  </si>
  <si>
    <t>512189085</t>
  </si>
  <si>
    <t>22/2016</t>
  </si>
  <si>
    <t>11</t>
  </si>
  <si>
    <t>40440239</t>
  </si>
  <si>
    <t>אקספרדה בע"מ</t>
  </si>
  <si>
    <t>514417104</t>
  </si>
  <si>
    <t>40006945</t>
  </si>
  <si>
    <t>טרקלין חשמל בעמ</t>
  </si>
  <si>
    <t>510598857</t>
  </si>
  <si>
    <t>42074858</t>
  </si>
  <si>
    <t>רני צים מרכזים מסחריים בחברה הערבית</t>
  </si>
  <si>
    <t>514505049</t>
  </si>
  <si>
    <t>579920</t>
  </si>
  <si>
    <t>221121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</si>
  <si>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</si>
  <si>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</si>
  <si>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</si>
  <si>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</si>
  <si>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</si>
  <si>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</si>
  <si>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607643</t>
  </si>
  <si>
    <t>40007161</t>
  </si>
  <si>
    <t>אשמורת ניהול נכסים בע"מ</t>
  </si>
  <si>
    <t>512620477</t>
  </si>
  <si>
    <t>50070736</t>
  </si>
  <si>
    <t>RIMINI STREET INC</t>
  </si>
  <si>
    <t>364880301</t>
  </si>
  <si>
    <t>USD</t>
  </si>
  <si>
    <t>42226295</t>
  </si>
  <si>
    <t>ברונר שמעון</t>
  </si>
  <si>
    <t>40310157</t>
  </si>
  <si>
    <t>לוין אלכסנדר</t>
  </si>
  <si>
    <t>41046956</t>
  </si>
  <si>
    <t>עט הוצאה לאור בע"מ</t>
  </si>
  <si>
    <t>513614040</t>
  </si>
  <si>
    <t>41461147</t>
  </si>
  <si>
    <t>גרין גלאס בע"מ</t>
  </si>
  <si>
    <t>515171841</t>
  </si>
  <si>
    <t>181121</t>
  </si>
  <si>
    <t>40143932</t>
  </si>
  <si>
    <t>שלום אברהם</t>
  </si>
  <si>
    <t>057522625</t>
  </si>
  <si>
    <t>41049139</t>
  </si>
  <si>
    <t>אי.או.אס פתרונות משרד מתקדמים בע"מ</t>
  </si>
  <si>
    <t>515031177</t>
  </si>
  <si>
    <t>40005216</t>
  </si>
  <si>
    <t>ויטראז</t>
  </si>
  <si>
    <t>557566395</t>
  </si>
  <si>
    <t>42163925</t>
  </si>
  <si>
    <t>פריסייס שירותי ניהול כלכליים בע"מ</t>
  </si>
  <si>
    <t>513490243</t>
  </si>
  <si>
    <t>41003714</t>
  </si>
  <si>
    <t>אהרון דורון</t>
  </si>
  <si>
    <t>024216632</t>
  </si>
  <si>
    <t>41089883</t>
  </si>
  <si>
    <t>דודזון שמאמה אוולין</t>
  </si>
  <si>
    <t>022934368</t>
  </si>
  <si>
    <t>תשלום פסקי דין ובוררויות</t>
  </si>
  <si>
    <t>41535714</t>
  </si>
  <si>
    <t>ג'נרי שוקו בע"מ</t>
  </si>
  <si>
    <t>515271997</t>
  </si>
  <si>
    <t>40268579</t>
  </si>
  <si>
    <t>בלייכר מיכל</t>
  </si>
  <si>
    <t>040092538</t>
  </si>
  <si>
    <t>40251050</t>
  </si>
  <si>
    <t>צרף-נתניהו אירית</t>
  </si>
  <si>
    <t>054761309</t>
  </si>
  <si>
    <t>אספקת פרחים למנהל התכנון לשנת 2022</t>
  </si>
  <si>
    <t>40001055</t>
  </si>
  <si>
    <t>תור בוס - שרות המטייל בע"מ</t>
  </si>
  <si>
    <t>510234602</t>
  </si>
  <si>
    <t>שי לט"ו בשבט לעובדי מנהל התכנון</t>
  </si>
  <si>
    <t>40950295</t>
  </si>
  <si>
    <t>משק דבורים לין בע"מ</t>
  </si>
  <si>
    <t>513056267</t>
  </si>
  <si>
    <t>כוורת לארכיב בקריה החדשה בנוף הגליל, מנהל התכנון</t>
  </si>
  <si>
    <t>תשלום עבור חשמל במחוז צפון לשנת 2022</t>
  </si>
  <si>
    <t xml:space="preserve"> צריכת מים מחוז צפון - נצרת עילית 2022, מנהל התכנון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</si>
  <si>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</si>
  <si>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</si>
  <si>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</si>
  <si>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נסיעות בכביש חוצה צפון לשנת 2022, מנהל התכנון</t>
  </si>
  <si>
    <t>נסיעות מנכ"לית מנהל התכנון במנהרות הכרמל לשנת 2022</t>
  </si>
  <si>
    <t>שטיפה ודלק לרכבי מינהל התכנון- איגום וצמודים 2022</t>
  </si>
  <si>
    <t>נסיעות בכביש 6 -רכבי איגום וצמודים,שנת 2022, מנהל התכנון</t>
  </si>
  <si>
    <t>הוצאות שימוש בטלפון נייד לעובדי מינהל התכנון לשנת 2022</t>
  </si>
  <si>
    <t>42359661</t>
  </si>
  <si>
    <t>יורבורסקי יוסף</t>
  </si>
  <si>
    <t>פרויקט FIX במסגרת מכרז תשתיות 26/2019 הקמת ממשק בין מערכת ה- CA למערכת IVR</t>
  </si>
  <si>
    <t>קורס הדרכה לנבחרי ציבור,2022</t>
  </si>
  <si>
    <t>מגרסות עבור מטה מנהל התכנון</t>
  </si>
  <si>
    <t>שינוי לוגו ב4 מכונות ביול, מנהל התכנון</t>
  </si>
  <si>
    <t>השלמת ציוד משרדי עבור רבעון א, מטה מנהל התכנון</t>
  </si>
  <si>
    <t>ציוד משקי רבעון א' 2022 - מטה מנהל התכנון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</si>
  <si>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</si>
  <si>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</si>
  <si>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</si>
  <si>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</si>
  <si>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</si>
  <si>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</si>
  <si>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</si>
  <si>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</si>
  <si>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</si>
  <si>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</si>
  <si>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התקנת מכונת צילום במחוז חיפה, מנהל התכנון</t>
  </si>
  <si>
    <t>רשיון לשנת 2022 תכנת PowToon Pro עבור אגף הדרכה מנהל התכנו</t>
  </si>
  <si>
    <t>סוללות עבור המטה והמחוזות, מנהל התכנון</t>
  </si>
  <si>
    <t>40004321</t>
  </si>
  <si>
    <t>א.נ.ח. אספקה טכנית בע"מ</t>
  </si>
  <si>
    <t>510975949</t>
  </si>
  <si>
    <t>שירותי טיפול בפסולת עבור בית השנהב לשנת 2022</t>
  </si>
  <si>
    <t>הובלת משרדי מנהל התכנון מחוז צפון.</t>
  </si>
  <si>
    <t>42364772</t>
  </si>
  <si>
    <t>גולד ג'ימי בנימין</t>
  </si>
  <si>
    <t>311998447</t>
  </si>
  <si>
    <t>תשלומי ארנונה עבור נכסי מנהל התכנון בירושלים-מטה, ג'נרלי ומחסן אגרון 2022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</si>
  <si>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</si>
  <si>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</si>
  <si>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</si>
  <si>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</si>
  <si>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</si>
  <si>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</si>
  <si>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</si>
  <si>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</si>
  <si>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</si>
  <si>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</si>
  <si>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</si>
  <si>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</si>
  <si>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</si>
  <si>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</si>
  <si>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</si>
  <si>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</si>
  <si>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</si>
  <si>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תשורה עבור הערכת עובדים, 2022</t>
  </si>
  <si>
    <t>41535631</t>
  </si>
  <si>
    <t>ציפור הנפש אומנות ישראלית בע"מ</t>
  </si>
  <si>
    <t>515697381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</si>
  <si>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</si>
  <si>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</si>
  <si>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</si>
  <si>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</si>
  <si>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</si>
  <si>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</si>
  <si>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</si>
  <si>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</si>
  <si>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</si>
  <si>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</si>
  <si>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</si>
  <si>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השתתפות נציג ציבור בועדות בוחנים של מנהל התכנון 2022</t>
  </si>
  <si>
    <t>42320891</t>
  </si>
  <si>
    <t>פורטי עלי</t>
  </si>
  <si>
    <t>050200146</t>
  </si>
  <si>
    <t>ציוד משרדי רבעון א 2022, מחוז מרכז, מנהל התכנון</t>
  </si>
  <si>
    <t>ציוד משקי רבעון א' 2022 -מחוז מרכז, מנהל התכנון</t>
  </si>
  <si>
    <t>אספקת נייר למחוז מרכז-מנהל התכנון, רבעון א 2022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</si>
  <si>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</si>
  <si>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</si>
  <si>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</si>
  <si>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</si>
  <si>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</si>
  <si>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41521715</t>
  </si>
  <si>
    <t>בכר שירי</t>
  </si>
  <si>
    <t>027104603</t>
  </si>
  <si>
    <t>עגלת אלומניום מתקפלת עבור מטה מנהל התכנון</t>
  </si>
  <si>
    <t>40336715</t>
  </si>
  <si>
    <t>ש.ב. פתרונות שינוע בע"מ</t>
  </si>
  <si>
    <t>513941229</t>
  </si>
  <si>
    <t>מנוי שנתי לאתר ולאפליקצית גלובס עבור מתכננת מחוז ירושלים</t>
  </si>
  <si>
    <t>40001158</t>
  </si>
  <si>
    <t>גלובס פבלישר עתונות (1983) בע"מ</t>
  </si>
  <si>
    <t>510989940</t>
  </si>
  <si>
    <t>גמליאלי יוסף-יועץ סביבה עבור הוותמ"ל-מכרז 15/21</t>
  </si>
  <si>
    <t>דמ"נ ותחזוקה עבור מחוז ירושלים לשנת 2022</t>
  </si>
  <si>
    <t>2 עגלות ספרים עבור מחוז דרום</t>
  </si>
  <si>
    <t>40018235</t>
  </si>
  <si>
    <t>ארגמן מתכת בע"מ</t>
  </si>
  <si>
    <t>511431975</t>
  </si>
  <si>
    <t>השלמת ציוד משקי עבור מטה ומחוזות מנהל התכנון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</si>
  <si>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</si>
  <si>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</si>
  <si>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</si>
  <si>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</si>
  <si>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</si>
  <si>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</si>
  <si>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</si>
  <si>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</si>
  <si>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</si>
  <si>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</si>
  <si>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</si>
  <si>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</si>
  <si>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</si>
  <si>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</si>
  <si>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רכישת מסכי מחשב עבור עובדי מנהל התכנון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</si>
  <si>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</si>
  <si>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</si>
  <si>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</si>
  <si>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</si>
  <si>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</si>
  <si>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</si>
  <si>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</si>
  <si>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</si>
  <si>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</si>
  <si>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</si>
  <si>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</si>
  <si>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</si>
  <si>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</si>
  <si>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</si>
  <si>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</si>
  <si>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עבור יועצי תחבורה למינהל התכנון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</si>
  <si>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</si>
  <si>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</si>
  <si>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</si>
  <si>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</si>
  <si>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</si>
  <si>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>ציוד משקי  עבור מטה בית השנהב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</si>
  <si>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</si>
  <si>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</si>
  <si>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</si>
  <si>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</si>
  <si>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</si>
  <si>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</si>
  <si>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</si>
  <si>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</si>
  <si>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</si>
  <si>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</si>
  <si>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</si>
  <si>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</si>
  <si>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</si>
  <si>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</si>
  <si>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</si>
  <si>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</si>
  <si>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</si>
  <si>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</si>
  <si>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</si>
  <si>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</si>
  <si>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</si>
  <si>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</si>
  <si>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</si>
  <si>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</si>
  <si>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</si>
  <si>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</si>
  <si>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</si>
  <si>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</si>
  <si>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</si>
  <si>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</si>
  <si>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</si>
  <si>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</si>
  <si>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</si>
  <si>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</si>
  <si>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</si>
  <si>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</si>
  <si>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</si>
  <si>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</si>
  <si>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</si>
  <si>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</si>
  <si>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</si>
  <si>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יועץ עבור אגף לתכנון משולב - מכרז 11/2021</t>
  </si>
  <si>
    <t>42357882</t>
  </si>
  <si>
    <t>גרידינגר עפר</t>
  </si>
  <si>
    <t>057281388</t>
  </si>
  <si>
    <t>רכישת 4 מתגים עבור ביצוע רפלקציית(העתקת) נתונים מאתר ה DC לאתר ה DR</t>
  </si>
  <si>
    <t>569064</t>
  </si>
  <si>
    <t xml:space="preserve"> יועץ קידום ולווי תכניות עבור מחוז דרום ,מכרז 22/2021</t>
  </si>
  <si>
    <t>42368242</t>
  </si>
  <si>
    <t>צרפתי ארז</t>
  </si>
  <si>
    <t>037618717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</si>
  <si>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</si>
  <si>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</si>
  <si>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</si>
  <si>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</si>
  <si>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42368545</t>
  </si>
  <si>
    <t>קליינר עמית</t>
  </si>
  <si>
    <t>039370911</t>
  </si>
  <si>
    <t>חידוש תחזוקה למתגים לרבעון 2 2022</t>
  </si>
  <si>
    <t>42369973</t>
  </si>
  <si>
    <t>ניצני ענבר</t>
  </si>
  <si>
    <t>027162007</t>
  </si>
  <si>
    <t>מגרסת פתיתים עבור משרד החשבות</t>
  </si>
  <si>
    <t>2 כיסאות עבור מחוז חיפה, מנהל התכנון</t>
  </si>
  <si>
    <t>ביצוע ספירות תנועה</t>
  </si>
  <si>
    <t>40254627</t>
  </si>
  <si>
    <t>תסקיר - סקרים ומחקרים בע"מ</t>
  </si>
  <si>
    <t>511811135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</si>
  <si>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</si>
  <si>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</si>
  <si>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</si>
  <si>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</si>
  <si>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שירותי פינוי פסולת יבשה שנגרטה מהמלאי לאתר פסולת מורשה עבור מחוז צפון, מינהל התכנון</t>
  </si>
  <si>
    <t>יועץ תכנוני לותמל מכרז 20/2021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</si>
  <si>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</si>
  <si>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</si>
  <si>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</si>
  <si>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</si>
  <si>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</si>
  <si>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</si>
  <si>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</si>
  <si>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</si>
  <si>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</si>
  <si>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</si>
  <si>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</si>
  <si>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</si>
  <si>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</si>
  <si>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</si>
  <si>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</si>
  <si>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</si>
  <si>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שי לפורים לעובדי מנהל התכנון</t>
  </si>
  <si>
    <t>41090727</t>
  </si>
  <si>
    <t>תבור אשר מרדכי</t>
  </si>
  <si>
    <t>309633139</t>
  </si>
  <si>
    <t>40000536</t>
  </si>
  <si>
    <t>הפועל _ המחלקה לספורט במקומות העבוד</t>
  </si>
  <si>
    <t>580180537</t>
  </si>
  <si>
    <t>תשתית להעברת מסך פלזמה במחוז ת"א בחדר של המתכנן לצורך העתקת מקום</t>
  </si>
  <si>
    <t>הזמנת תמכי מדפים למטבחונים בבית השנהב</t>
  </si>
  <si>
    <t>42368495</t>
  </si>
  <si>
    <t>דולב אביגייל</t>
  </si>
  <si>
    <t>025577743</t>
  </si>
  <si>
    <t>תכנון ראשוני להקמת פלטפורמת מידע ממשלתית לאיגום ושיתוף המידע בתחום הבניה.</t>
  </si>
  <si>
    <t>639021</t>
  </si>
  <si>
    <t>בר שייקים עבור ארוע פורים 2022 מנהל התכנון</t>
  </si>
  <si>
    <t>41525121</t>
  </si>
  <si>
    <t>ימין שמואל סמי</t>
  </si>
  <si>
    <t>047202254</t>
  </si>
  <si>
    <t>מתנה ליום האשה 2022</t>
  </si>
  <si>
    <t>40653511</t>
  </si>
  <si>
    <t>ירקוני בנסמן טל</t>
  </si>
  <si>
    <t>024277733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</si>
  <si>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</si>
  <si>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</si>
  <si>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</si>
  <si>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</si>
  <si>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40305191</t>
  </si>
  <si>
    <t>וייסבורט עינת</t>
  </si>
  <si>
    <t>022365290</t>
  </si>
  <si>
    <t>הסכם RIA</t>
  </si>
  <si>
    <t>40521394</t>
  </si>
  <si>
    <t>מ.נ.ש יעוץ בע"מ</t>
  </si>
  <si>
    <t>514385293</t>
  </si>
  <si>
    <t>כדורי באולינג ותיקים עבור הקבוצה- מנהל התכנון</t>
  </si>
  <si>
    <t>41065772</t>
  </si>
  <si>
    <t>באולינג שופ</t>
  </si>
  <si>
    <t>558173399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</si>
  <si>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</si>
  <si>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</si>
  <si>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</si>
  <si>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</si>
  <si>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יום עיון של מטה בכיר מנהל התכנון</t>
  </si>
  <si>
    <t>42232256</t>
  </si>
  <si>
    <t>תפעול מלון מדיסון בע"מ</t>
  </si>
  <si>
    <t>516115136</t>
  </si>
  <si>
    <t>אספקת נייר למחוז ת"א-מנהל התכנון, רבעון ב 2022</t>
  </si>
  <si>
    <t>אספקת נייר למחוז חיפה -מנהל התכנון, רבעון ב 2022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</si>
  <si>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</si>
  <si>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</si>
  <si>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</si>
  <si>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קורסי הכשרה מקצועית בתחום הרכש והלוגיסטיקה</t>
  </si>
  <si>
    <t>התקנת מזגן החדר בג'נרלי</t>
  </si>
  <si>
    <t>ציוד משרדי רבעון ב 2022 מחוז חיפה</t>
  </si>
  <si>
    <t>ציוד משרדי רבעון ב 2022 מחוז תל אביב</t>
  </si>
  <si>
    <t>ציוד משרדי רבעון ב 2022 מחוז דרום</t>
  </si>
  <si>
    <t>ציוד משרדי רבעון ב 2022 מחוז צפון</t>
  </si>
  <si>
    <t>ציוד משרדי רבעון ב 2022 מחוז ירושלים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</si>
  <si>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</si>
  <si>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</si>
  <si>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</si>
  <si>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</si>
  <si>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</si>
  <si>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</si>
  <si>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מנוי שנתי לגלובס מהדורה מודפסת + מקוונת עבור מנכל"ית מינהל התכנון</t>
  </si>
  <si>
    <t>רכישת מקרר מקפיא תחתון למטבחון- עבור מחוז צפון, מינהל התכנון</t>
  </si>
  <si>
    <t>40004574</t>
  </si>
  <si>
    <t>סלון ירושלים (מוצרי חשמל) בע"מ</t>
  </si>
  <si>
    <t>511522427</t>
  </si>
  <si>
    <t>קורסי הכשרה מקצועית בתחום אחראי תחבורה בסיסי עבור עובדי מנהל התכנון</t>
  </si>
  <si>
    <t>העתקת נקודת רשת- בית השנהב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</si>
  <si>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</si>
  <si>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</si>
  <si>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</si>
  <si>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</si>
  <si>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שירותי ביטוח לשנת 2022 מינהל התכנון</t>
  </si>
  <si>
    <t>40246723</t>
  </si>
  <si>
    <t>הקרן הפנימית לביטוחי הממשלה</t>
  </si>
  <si>
    <t>500103510</t>
  </si>
  <si>
    <t>מכרז סגור - תקנה 4(7) - חברה ממשלתית</t>
  </si>
  <si>
    <t>מולטימדיה לחדרי ישיבות עבור מחוז צפון החדש בנוף הגליל</t>
  </si>
  <si>
    <t>השלמת ציוד מולטימדיה למחוז צפון החדש</t>
  </si>
  <si>
    <t>42369119</t>
  </si>
  <si>
    <t>ודובין ויקטוריה</t>
  </si>
  <si>
    <t>314486119</t>
  </si>
  <si>
    <t>רכישת תוכנה לבדיקת חדירות אבטחת מידע בתחום התשתיות לשלוש שנים</t>
  </si>
  <si>
    <t>41637127</t>
  </si>
  <si>
    <t>פנטרה אבטחת מידע בע,מ</t>
  </si>
  <si>
    <t>515342186</t>
  </si>
  <si>
    <t>626102</t>
  </si>
  <si>
    <t>החלפת שעוני נוכחות במינהל התכנון</t>
  </si>
  <si>
    <t>40004521</t>
  </si>
  <si>
    <t>סינאל מלל פייוויי בע"מ</t>
  </si>
  <si>
    <t>511416612</t>
  </si>
  <si>
    <t>4000532084</t>
  </si>
  <si>
    <t>חידוש תוקף תוקף GBOUND  4 רשיונות לשנה עבור מינהל התכנון</t>
  </si>
  <si>
    <t>מכרז 19/21 למתן שירותי ייעוץ,קידום וליווי תכניות עבור לשכת התכנון מחוז חיפה</t>
  </si>
  <si>
    <t>41642780</t>
  </si>
  <si>
    <t>רטנר מיכל</t>
  </si>
  <si>
    <t>033395781</t>
  </si>
  <si>
    <t>השתתפות נציג ציבור בועדת בוחנים למכרז בכירים בנציבות</t>
  </si>
  <si>
    <t>קורס הכרת מערכת התכנון</t>
  </si>
  <si>
    <t>קורס "בודקי היתרים", ת"א</t>
  </si>
  <si>
    <t>קורס "בודקי תוכניות תב"ע"</t>
  </si>
  <si>
    <t>קורס "מאחורי הקלעים של הוועדה המקומית"</t>
  </si>
  <si>
    <t>סיור במוזיאון ת"א, תערוכת "דיסצנזוס: חקיקה, תכנון, אדריכלות", עבור מטה בכיר</t>
  </si>
  <si>
    <t>קורס מנהלי ועדה מתקדם</t>
  </si>
  <si>
    <t>רכישת 6 רישיונות למערכת Beyond Trust (RS) מבוססת ענן</t>
  </si>
  <si>
    <t>הרצאה עבור יום המשפחה - "לגדל ילדים שמאמינים בעצמם"</t>
  </si>
  <si>
    <t>סיור במוזיאון ת"א, תערוכת "דיסצנזוס: חקיקה, תכנון, אדריכלות",עובדי מנהל התכנון</t>
  </si>
  <si>
    <t>יושבת ראש ועדת ערר במחוז צפון ולממלאת מקום יושבי ראש בועדות הערר במחוזות ת"א, ירושלים, מרכז</t>
  </si>
  <si>
    <t>קורס "מידענים",חיפה</t>
  </si>
  <si>
    <t>תשלום אגרות לדואר ישראל לחודש ינואר 2022</t>
  </si>
  <si>
    <t>סוויס פורט - 2 סככות / 110/ 483/ 8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</si>
  <si>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</si>
  <si>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</si>
  <si>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</si>
  <si>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</si>
  <si>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</si>
  <si>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</si>
  <si>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קורס מתקדם בתכנון א</t>
  </si>
  <si>
    <t>דמי רישום  עבור משחקי המחווזיאדה שיתקיימו באילת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</si>
  <si>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</si>
  <si>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</si>
  <si>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</si>
  <si>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</si>
  <si>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</si>
  <si>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</si>
  <si>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</si>
  <si>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</si>
  <si>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אוטובוס עבור סיור למשתתפי קורס מתקדם בתכנון, מנהל התכנון</t>
  </si>
  <si>
    <t>פעילות למנהל התכנון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</si>
</sst>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9"/>
      <color indexed="8"/>
      <name val="Arial"/>
      <family val="2"/>
      <charset val="177"/>
      <scheme val="minor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3" borderId="2" xfId="0" applyNumberFormat="1" applyFont="1" applyFill="1" applyBorder="1" applyAlignment="1" applyProtection="1"/>
    <xf numFmtId="49" fontId="2" fillId="4" borderId="2" xfId="0" applyNumberFormat="1" applyFont="1" applyFill="1" applyBorder="1" applyAlignment="1" applyProtection="1"/>
    <xf numFmtId="14" fontId="2" fillId="3" borderId="2" xfId="0" applyNumberFormat="1" applyFont="1" applyFill="1" applyBorder="1" applyAlignment="1" applyProtection="1"/>
    <xf numFmtId="4" fontId="2" fillId="3" borderId="2" xfId="0" applyNumberFormat="1" applyFont="1" applyFill="1" applyBorder="1" applyAlignment="1" applyProtection="1"/>
    <xf numFmtId="49" fontId="2" fillId="3" borderId="1" xfId="0" applyNumberFormat="1" applyFont="1" applyFill="1" applyBorder="1" applyAlignment="1" applyProtection="1"/>
    <xf numFmtId="49" fontId="2" fillId="4" borderId="1" xfId="0" applyNumberFormat="1" applyFont="1" applyFill="1" applyBorder="1" applyAlignment="1" applyProtection="1"/>
    <xf numFmtId="14" fontId="2" fillId="3" borderId="1" xfId="0" applyNumberFormat="1" applyFont="1" applyFill="1" applyBorder="1" applyAlignment="1" applyProtection="1"/>
    <xf numFmtId="4" fontId="2" fillId="3" borderId="1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/>
    <xf numFmtId="49" fontId="2" fillId="3" borderId="4" xfId="0" applyNumberFormat="1" applyFont="1" applyFill="1" applyBorder="1" applyAlignment="1" applyProtection="1"/>
    <xf numFmtId="49" fontId="2" fillId="3" borderId="3" xfId="0" applyNumberFormat="1" applyFont="1" applyFill="1" applyBorder="1" applyAlignment="1" applyProtection="1"/>
    <xf numFmtId="49" fontId="2" fillId="3" borderId="5" xfId="0" applyNumberFormat="1" applyFont="1" applyFill="1" applyBorder="1" applyAlignment="1" applyProtection="1"/>
    <xf numFmtId="49" fontId="2" fillId="4" borderId="6" xfId="0" applyNumberFormat="1" applyFont="1" applyFill="1" applyBorder="1" applyAlignment="1" applyProtection="1"/>
    <xf numFmtId="49" fontId="2" fillId="3" borderId="6" xfId="0" applyNumberFormat="1" applyFont="1" applyFill="1" applyBorder="1" applyAlignment="1" applyProtection="1"/>
    <xf numFmtId="14" fontId="2" fillId="3" borderId="6" xfId="0" applyNumberFormat="1" applyFont="1" applyFill="1" applyBorder="1" applyAlignment="1" applyProtection="1"/>
    <xf numFmtId="4" fontId="2" fillId="3" borderId="6" xfId="0" applyNumberFormat="1" applyFont="1" applyFill="1" applyBorder="1" applyAlignment="1" applyProtection="1"/>
    <xf numFmtId="0" fontId="2" fillId="3" borderId="6" xfId="0" applyNumberFormat="1" applyFont="1" applyFill="1" applyBorder="1" applyAlignment="1" applyProtection="1"/>
    <xf numFmtId="0" fontId="1" fillId="5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vertical="center" wrapText="1"/>
    </xf>
    <xf numFmtId="0" fontId="2" fillId="2" borderId="4" xfId="0" applyNumberFormat="1" applyFont="1" applyFill="1" applyBorder="1" applyAlignment="1" applyProtection="1">
      <alignment vertical="center" wrapText="1"/>
    </xf>
    <xf numFmtId="0" fontId="2" fillId="3" borderId="2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/>
    <xf numFmtId="49" fontId="2" fillId="6" borderId="1" xfId="0" applyNumberFormat="1" applyFont="1" applyFill="1" applyBorder="1" applyAlignment="1" applyProtection="1"/>
    <xf numFmtId="49" fontId="4" fillId="6" borderId="1" xfId="0" applyNumberFormat="1" applyFont="1" applyFill="1" applyBorder="1" applyAlignment="1" applyProtection="1"/>
    <xf numFmtId="49" fontId="2" fillId="6" borderId="6" xfId="0" applyNumberFormat="1" applyFont="1" applyFill="1" applyBorder="1" applyAlignment="1" applyProtection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rgb="FF99CC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rgb="FF80808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88;&#1490;&#1507;%20&#1514;&#1511;&#1510;&#1497;&#1489;&#1497;&#1501;%20&#1493;&#1492;&#1493;&#1503;%20&#1488;&#1504;&#1493;&#1513;&#1497;/&#1488;&#1490;&#1507;%20&#1514;&#1511;&#1510;&#1497;&#1489;&#1497;&#1501;%20&#1493;&#1512;&#1499;&#1513;/&#1502;&#1514;&#1503;%20&#1488;&#1493;&#1504;&#1490;&#1512;/&#1495;&#1493;&#1508;&#1513;%20&#1492;&#1502;&#1497;&#1491;&#1506;/&#1491;&#1493;&#1495;%20&#1495;&#1493;&#1508;&#1513;%20&#1492;&#1502;&#1497;&#1491;&#1506;%20%20-%20&#1512;&#1489;&#1506;&#1493;&#1503;%204%202021%20-%20&#1490;&#1497;&#1500;&#1497;&#1493;&#1503;%20&#1504;&#1511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1">
          <cell r="F1" t="str">
            <v>הזמנת רכש</v>
          </cell>
          <cell r="G1" t="str">
            <v>מטרת התקשרות</v>
          </cell>
        </row>
        <row r="2">
          <cell r="F2">
            <v>4501082744</v>
          </cell>
          <cell r="G2" t="str">
            <v>שמאי</v>
          </cell>
        </row>
        <row r="3">
          <cell r="F3">
            <v>4501083335</v>
          </cell>
          <cell r="G3" t="str">
            <v>מתאר מקומית נחל איילון; מכרז 42/2001</v>
          </cell>
        </row>
        <row r="4">
          <cell r="F4">
            <v>4501083372</v>
          </cell>
          <cell r="G4" t="str">
            <v>יישומי ליבה עבור אגף מערכות מידע</v>
          </cell>
        </row>
        <row r="5">
          <cell r="F5">
            <v>4501083485</v>
          </cell>
          <cell r="G5" t="str">
            <v>מתאר מקומית אילת; מכרז 5/2002</v>
          </cell>
        </row>
        <row r="6">
          <cell r="F6">
            <v>4501083608</v>
          </cell>
          <cell r="G6" t="str">
            <v xml:space="preserve"> שמאי</v>
          </cell>
        </row>
        <row r="7">
          <cell r="F7">
            <v>4501083627</v>
          </cell>
          <cell r="G7" t="str">
            <v xml:space="preserve"> חבר ועדת ערר-חיפה</v>
          </cell>
        </row>
        <row r="8">
          <cell r="F8">
            <v>4501083630</v>
          </cell>
          <cell r="G8" t="str">
            <v xml:space="preserve"> חבר ועדת ערר - דרום</v>
          </cell>
        </row>
        <row r="9">
          <cell r="F9">
            <v>4501083633</v>
          </cell>
          <cell r="G9" t="str">
            <v xml:space="preserve"> חבר ועדת ערר - תל אביב</v>
          </cell>
        </row>
        <row r="10">
          <cell r="F10">
            <v>4501083636</v>
          </cell>
          <cell r="G10" t="str">
            <v xml:space="preserve"> חבר ועדת ערר - חיפה</v>
          </cell>
        </row>
        <row r="11">
          <cell r="F11">
            <v>4501083640</v>
          </cell>
          <cell r="G11" t="str">
            <v xml:space="preserve"> חבר ועדת ערר - מרכז</v>
          </cell>
        </row>
        <row r="12">
          <cell r="F12">
            <v>4501083646</v>
          </cell>
          <cell r="G12" t="str">
            <v xml:space="preserve"> חבר ועדת ערר - צפון</v>
          </cell>
        </row>
        <row r="13">
          <cell r="F13">
            <v>4501083734</v>
          </cell>
          <cell r="G13" t="str">
            <v xml:space="preserve">יועץ אדריכלות </v>
          </cell>
        </row>
        <row r="14">
          <cell r="F14">
            <v>4501083738</v>
          </cell>
          <cell r="G14" t="str">
            <v xml:space="preserve"> חבר ועדת ערר</v>
          </cell>
        </row>
        <row r="15">
          <cell r="F15">
            <v>4501083775</v>
          </cell>
          <cell r="G15" t="str">
            <v xml:space="preserve"> חבר ועדת ערר -  מחוז צפון וחיפה</v>
          </cell>
        </row>
        <row r="16">
          <cell r="F16">
            <v>4501083814</v>
          </cell>
          <cell r="G16" t="str">
            <v xml:space="preserve"> חבר ועדת ערר - ירושלים</v>
          </cell>
        </row>
        <row r="17">
          <cell r="F17">
            <v>4501083860</v>
          </cell>
          <cell r="G17" t="str">
            <v xml:space="preserve"> חבר ועדת ערר - דרום וממלא מקום מחוז ת"א,ירושלים ומרכז</v>
          </cell>
        </row>
        <row r="18">
          <cell r="F18">
            <v>4501083877</v>
          </cell>
          <cell r="G18" t="str">
            <v>מתאר מקומית קדימה צורן 37/2008</v>
          </cell>
        </row>
        <row r="19">
          <cell r="F19">
            <v>4501083900</v>
          </cell>
          <cell r="G19" t="str">
            <v>מתאר מקומית אלעד 32/2008</v>
          </cell>
        </row>
        <row r="20">
          <cell r="F20">
            <v>4501083994</v>
          </cell>
          <cell r="G20" t="str">
            <v>מתאר מקומית נתניה; מכרז 76/2008</v>
          </cell>
        </row>
        <row r="21">
          <cell r="F21">
            <v>4501084008</v>
          </cell>
          <cell r="G21" t="str">
            <v>חברת תכנון,בדיקת קו המים לירושלים; מכרז 51/2008</v>
          </cell>
        </row>
        <row r="22">
          <cell r="F22">
            <v>4501084017</v>
          </cell>
          <cell r="G22" t="str">
            <v xml:space="preserve"> חבר ועדת ערר - ירושלים</v>
          </cell>
        </row>
        <row r="23">
          <cell r="F23">
            <v>4501084134</v>
          </cell>
          <cell r="G23" t="str">
            <v>תכנית מתאר ערערה</v>
          </cell>
        </row>
        <row r="24">
          <cell r="F24">
            <v>4501084230</v>
          </cell>
          <cell r="G24" t="str">
            <v>מתאר מקומית אשכול 3; מכרז 5/2001</v>
          </cell>
        </row>
        <row r="25">
          <cell r="F25">
            <v>4501084243</v>
          </cell>
          <cell r="G25" t="str">
            <v>מתאר מקומית באר שבע; 57/2010</v>
          </cell>
        </row>
        <row r="26">
          <cell r="F26">
            <v>4501084264</v>
          </cell>
          <cell r="G26" t="str">
            <v xml:space="preserve"> חבר ועדת ערר - מרכז</v>
          </cell>
        </row>
        <row r="27">
          <cell r="F27">
            <v>4501084310</v>
          </cell>
          <cell r="G27" t="str">
            <v>מתאר מקומית באקה ג'ת; מכרז 23/2013</v>
          </cell>
        </row>
        <row r="28">
          <cell r="F28">
            <v>4501084319</v>
          </cell>
          <cell r="G28" t="str">
            <v xml:space="preserve"> יועץ-רישוי</v>
          </cell>
        </row>
        <row r="29">
          <cell r="F29">
            <v>4501084339</v>
          </cell>
          <cell r="G29" t="str">
            <v>הכנת תכנית מתאר קבר הרשב"י; מכרז 14/2012</v>
          </cell>
        </row>
        <row r="30">
          <cell r="F30">
            <v>4501084349</v>
          </cell>
          <cell r="G30" t="str">
            <v>מתאר מקומית אור יהודה; מכרז 27/2011</v>
          </cell>
        </row>
        <row r="31">
          <cell r="F31">
            <v>4501084380</v>
          </cell>
          <cell r="G31" t="str">
            <v xml:space="preserve"> חבר ועדת ערר - ת"א</v>
          </cell>
        </row>
        <row r="32">
          <cell r="F32">
            <v>4501084390</v>
          </cell>
          <cell r="G32" t="str">
            <v xml:space="preserve"> שמאי</v>
          </cell>
        </row>
        <row r="33">
          <cell r="F33">
            <v>4501084503</v>
          </cell>
          <cell r="G33" t="str">
            <v xml:space="preserve"> יועץ - אדריכל</v>
          </cell>
        </row>
        <row r="34">
          <cell r="F34">
            <v>4501084531</v>
          </cell>
          <cell r="G34" t="str">
            <v>יועצת חקלאות עבור תמא גבעת עדה</v>
          </cell>
        </row>
        <row r="35">
          <cell r="F35">
            <v>4501084680</v>
          </cell>
          <cell r="G35" t="str">
            <v>מתאר מקומית גבעתיים; 22/2013</v>
          </cell>
        </row>
        <row r="36">
          <cell r="F36">
            <v>4501084728</v>
          </cell>
          <cell r="G36" t="str">
            <v xml:space="preserve"> יועץ-תשתיות,  מכרז 28/2013</v>
          </cell>
        </row>
        <row r="37">
          <cell r="F37">
            <v>4501084754</v>
          </cell>
          <cell r="G37" t="str">
            <v>מתאר מקומית אבו-סנאן; מכרז 22/2013</v>
          </cell>
        </row>
        <row r="38">
          <cell r="F38">
            <v>4501084803</v>
          </cell>
          <cell r="G38" t="str">
            <v>מתאר מקומית אזור;  22/2013</v>
          </cell>
        </row>
        <row r="39">
          <cell r="F39">
            <v>4501084819</v>
          </cell>
          <cell r="G39" t="str">
            <v>מתאר מקומית כפר יאסיף; מכרז 22/2013</v>
          </cell>
        </row>
        <row r="40">
          <cell r="F40">
            <v>4501084855</v>
          </cell>
          <cell r="G40" t="str">
            <v>מתאר מקומית ריחנייה; מכרז 22/2013</v>
          </cell>
        </row>
        <row r="41">
          <cell r="F41">
            <v>4501084873</v>
          </cell>
          <cell r="G41" t="str">
            <v>מ"מ יו"ר ועדת ערר - צפון</v>
          </cell>
        </row>
        <row r="42">
          <cell r="F42">
            <v>4501084876</v>
          </cell>
          <cell r="G42" t="str">
            <v>מ"מ יו"ר ועדת ערר- חיפה</v>
          </cell>
        </row>
        <row r="43">
          <cell r="F43">
            <v>4501084881</v>
          </cell>
          <cell r="G43" t="str">
            <v>מתאר מקומית פקיעין; מכרז 22/2013</v>
          </cell>
        </row>
        <row r="44">
          <cell r="F44">
            <v>4501084906</v>
          </cell>
          <cell r="G44" t="str">
            <v>מתאר מקומית ג'וליס; מכרז 22/2013</v>
          </cell>
        </row>
        <row r="45">
          <cell r="F45">
            <v>4501084907</v>
          </cell>
          <cell r="G45" t="str">
            <v xml:space="preserve"> יו"ר ועדת ערר-תל אביב פיצויים</v>
          </cell>
        </row>
        <row r="46">
          <cell r="F46">
            <v>4501084916</v>
          </cell>
          <cell r="G46" t="str">
            <v xml:space="preserve"> יועץ-אקוסטיקה,  מכרז 23/2014</v>
          </cell>
        </row>
        <row r="47">
          <cell r="F47">
            <v>4501084927</v>
          </cell>
          <cell r="G47" t="str">
            <v>יועץ שמאות</v>
          </cell>
        </row>
        <row r="48">
          <cell r="F48">
            <v>4501084929</v>
          </cell>
          <cell r="G48" t="str">
            <v xml:space="preserve"> יועץ-אדריכלות</v>
          </cell>
        </row>
        <row r="49">
          <cell r="F49">
            <v>4501084932</v>
          </cell>
          <cell r="G49" t="str">
            <v xml:space="preserve"> יועץ-סביבה</v>
          </cell>
        </row>
        <row r="50">
          <cell r="F50">
            <v>4501084937</v>
          </cell>
          <cell r="G50" t="str">
            <v>יו"ר ועדת ערר תל אביב ומ"מ כל הועדות</v>
          </cell>
        </row>
        <row r="51">
          <cell r="F51">
            <v>4501084940</v>
          </cell>
          <cell r="G51" t="str">
            <v xml:space="preserve"> יור ועדת ערר- מרכז ומ"מ צפון, ירושלים, ת"א, חיפה ודרום</v>
          </cell>
        </row>
        <row r="52">
          <cell r="F52">
            <v>4501084943</v>
          </cell>
          <cell r="G52" t="str">
            <v>ר"צ תכנון מפורט-  מכרז 28/2014</v>
          </cell>
        </row>
        <row r="53">
          <cell r="F53">
            <v>4501085461</v>
          </cell>
          <cell r="G53" t="str">
            <v>מתאר מקומית ריינה 22-2013</v>
          </cell>
        </row>
        <row r="54">
          <cell r="F54">
            <v>4501086465</v>
          </cell>
          <cell r="G54" t="str">
            <v xml:space="preserve"> חברת ניהול או"ש;  מכרז 25/2013</v>
          </cell>
        </row>
        <row r="55">
          <cell r="F55">
            <v>4501086512</v>
          </cell>
          <cell r="G55" t="str">
            <v xml:space="preserve"> יועץ-הנדסה</v>
          </cell>
        </row>
        <row r="56">
          <cell r="F56">
            <v>4501086539</v>
          </cell>
          <cell r="G56" t="str">
            <v>מתאר מקומית זכרון יעקב 22-2013</v>
          </cell>
        </row>
        <row r="57">
          <cell r="F57">
            <v>4501086778</v>
          </cell>
          <cell r="G57" t="str">
            <v>מתאר מקומית סכנין 22-2013</v>
          </cell>
        </row>
        <row r="58">
          <cell r="F58">
            <v>4501086787</v>
          </cell>
          <cell r="G58" t="str">
            <v>מתאר מקומית יהוד מונסון 22-2013</v>
          </cell>
        </row>
        <row r="59">
          <cell r="F59">
            <v>4501086809</v>
          </cell>
          <cell r="G59" t="str">
            <v>מתאר מקומית טירת הכרמל 22-2013</v>
          </cell>
        </row>
        <row r="60">
          <cell r="F60">
            <v>4501086845</v>
          </cell>
          <cell r="G60" t="str">
            <v xml:space="preserve"> מתאר מקומית עראבה 22-2013</v>
          </cell>
        </row>
        <row r="61">
          <cell r="F61">
            <v>4501086880</v>
          </cell>
          <cell r="G61" t="str">
            <v xml:space="preserve"> מתאר מקומית עראבה 22-2013</v>
          </cell>
        </row>
        <row r="62">
          <cell r="F62">
            <v>4501086938</v>
          </cell>
          <cell r="G62" t="str">
            <v>מתאר מקומית פתח תקווה; מכרז 22/2013</v>
          </cell>
        </row>
        <row r="63">
          <cell r="F63">
            <v>4501086950</v>
          </cell>
          <cell r="G63" t="str">
            <v>מתאר מקומית כפר קרע; מכרז 22/2013</v>
          </cell>
        </row>
        <row r="64">
          <cell r="F64">
            <v>4501086958</v>
          </cell>
          <cell r="G64" t="str">
            <v>מתאר מקומית כפר קרע; מכרז 22/2013</v>
          </cell>
        </row>
        <row r="65">
          <cell r="F65">
            <v>4501087161</v>
          </cell>
          <cell r="G65" t="str">
            <v>מתאר מקומית רהט; מכרז 22/2013</v>
          </cell>
        </row>
        <row r="66">
          <cell r="F66">
            <v>4501087163</v>
          </cell>
          <cell r="G66" t="str">
            <v>מתאר מקומית תל מונד; מכרז 22/2013</v>
          </cell>
        </row>
        <row r="67">
          <cell r="F67">
            <v>4501087164</v>
          </cell>
          <cell r="G67" t="str">
            <v xml:space="preserve"> מתאר מקומית קריית עקרון 22-2013</v>
          </cell>
        </row>
        <row r="68">
          <cell r="F68">
            <v>4501088789</v>
          </cell>
          <cell r="G68" t="str">
            <v xml:space="preserve"> יועץ-מודד</v>
          </cell>
        </row>
        <row r="69">
          <cell r="F69">
            <v>4501116546</v>
          </cell>
          <cell r="G69" t="str">
            <v>שירותי נגמ"פ-מכרז 30/2013</v>
          </cell>
        </row>
        <row r="70">
          <cell r="F70">
            <v>4501123289</v>
          </cell>
          <cell r="G70" t="str">
            <v xml:space="preserve"> מכרז 75/2012 הדרכה רפורמה</v>
          </cell>
        </row>
        <row r="71">
          <cell r="F71">
            <v>4501128325</v>
          </cell>
          <cell r="G71" t="str">
            <v xml:space="preserve"> חוקר בית</v>
          </cell>
        </row>
        <row r="72">
          <cell r="F72">
            <v>4501128325</v>
          </cell>
          <cell r="G72" t="str">
            <v xml:space="preserve"> חוקר בית</v>
          </cell>
        </row>
        <row r="73">
          <cell r="F73">
            <v>4501131967</v>
          </cell>
          <cell r="G73" t="str">
            <v>יועץ למתן חוות דעת בתחום התנועה</v>
          </cell>
        </row>
        <row r="74">
          <cell r="F74">
            <v>4501135470</v>
          </cell>
          <cell r="G74" t="str">
            <v>חוקר</v>
          </cell>
        </row>
        <row r="75">
          <cell r="F75">
            <v>4501138415</v>
          </cell>
          <cell r="G75" t="str">
            <v>מ"מ יו"ר ועדת ערר- תל אביב</v>
          </cell>
        </row>
        <row r="76">
          <cell r="F76">
            <v>4501141793</v>
          </cell>
          <cell r="G76" t="str">
            <v>יועץ - מודד</v>
          </cell>
        </row>
        <row r="77">
          <cell r="F77">
            <v>4501143224</v>
          </cell>
          <cell r="G77" t="str">
            <v>יו"ר ועדת ערר- תל אביב ומ"מ צפון, ירושלים, מרכז, חיפה והדרום</v>
          </cell>
        </row>
        <row r="78">
          <cell r="F78">
            <v>4501143514</v>
          </cell>
          <cell r="G78" t="str">
            <v>שמאי לצורך ייעוץ לותמ"ל</v>
          </cell>
        </row>
        <row r="79">
          <cell r="F79">
            <v>4501143514</v>
          </cell>
          <cell r="G79" t="str">
            <v>שמאי לצורך ייעוץ לותמ"ל</v>
          </cell>
        </row>
        <row r="80">
          <cell r="F80">
            <v>4501143767</v>
          </cell>
          <cell r="G80" t="str">
            <v>חבר ועדת ערר- מרכז</v>
          </cell>
        </row>
        <row r="81">
          <cell r="F81">
            <v>4501143891</v>
          </cell>
          <cell r="G81" t="str">
            <v>חברות מתכננות</v>
          </cell>
        </row>
        <row r="82">
          <cell r="F82">
            <v>4501143905</v>
          </cell>
          <cell r="G82" t="str">
            <v>חברות מתכננות</v>
          </cell>
        </row>
        <row r="83">
          <cell r="F83">
            <v>4501143924</v>
          </cell>
          <cell r="G83" t="str">
            <v>חברות מתכננות</v>
          </cell>
        </row>
        <row r="84">
          <cell r="F84">
            <v>4501143989</v>
          </cell>
          <cell r="G84" t="str">
            <v>חברות מתכננות</v>
          </cell>
        </row>
        <row r="85">
          <cell r="F85">
            <v>4501144007</v>
          </cell>
          <cell r="G85" t="str">
            <v>חברות מתכננות</v>
          </cell>
        </row>
        <row r="86">
          <cell r="F86">
            <v>4501144676</v>
          </cell>
          <cell r="G86" t="str">
            <v>חברות מתכננות</v>
          </cell>
        </row>
        <row r="87">
          <cell r="F87">
            <v>4501144789</v>
          </cell>
          <cell r="G87" t="str">
            <v>חברות מתכננות</v>
          </cell>
        </row>
        <row r="88">
          <cell r="F88">
            <v>4501144801</v>
          </cell>
          <cell r="G88" t="str">
            <v>חברות מתכננות</v>
          </cell>
        </row>
        <row r="89">
          <cell r="F89">
            <v>4501144831</v>
          </cell>
          <cell r="G89" t="str">
            <v>חברות מתכננות</v>
          </cell>
        </row>
        <row r="90">
          <cell r="F90">
            <v>4501144862</v>
          </cell>
          <cell r="G90" t="str">
            <v>חברות מתכננות</v>
          </cell>
        </row>
        <row r="91">
          <cell r="F91">
            <v>4501144878</v>
          </cell>
          <cell r="G91" t="str">
            <v>חברות מתכננות</v>
          </cell>
        </row>
        <row r="92">
          <cell r="F92">
            <v>4501145247</v>
          </cell>
          <cell r="G92" t="str">
            <v>יועצת מים</v>
          </cell>
        </row>
        <row r="93">
          <cell r="F93">
            <v>4501145370</v>
          </cell>
          <cell r="G93" t="str">
            <v>מתחם דרומי בטורעאן</v>
          </cell>
        </row>
        <row r="94">
          <cell r="F94">
            <v>4501145377</v>
          </cell>
          <cell r="G94" t="str">
            <v>יועץ תנועה</v>
          </cell>
        </row>
        <row r="95">
          <cell r="F95">
            <v>4501145377</v>
          </cell>
          <cell r="G95" t="str">
            <v>יועץ תנועה</v>
          </cell>
        </row>
        <row r="96">
          <cell r="F96">
            <v>4501145379</v>
          </cell>
          <cell r="G96" t="str">
            <v xml:space="preserve">חבר ועדת ערר </v>
          </cell>
        </row>
        <row r="97">
          <cell r="F97">
            <v>4501145381</v>
          </cell>
          <cell r="G97" t="str">
            <v>יועץ תחבורה</v>
          </cell>
        </row>
        <row r="98">
          <cell r="F98">
            <v>4501146063</v>
          </cell>
          <cell r="G98" t="str">
            <v>חבר ועדת ערר- תל אביב, מ"מ חבר ועדת ערר - ירושלים</v>
          </cell>
        </row>
        <row r="99">
          <cell r="F99">
            <v>4501148418</v>
          </cell>
          <cell r="G99" t="str">
            <v>יועצת נוף</v>
          </cell>
        </row>
        <row r="100">
          <cell r="F100">
            <v>4501178437</v>
          </cell>
          <cell r="G100" t="str">
            <v>חוקרת בית לות"ל</v>
          </cell>
        </row>
        <row r="101">
          <cell r="F101">
            <v>4501180168</v>
          </cell>
          <cell r="G101" t="str">
            <v>חבר ועדת ערר</v>
          </cell>
        </row>
        <row r="102">
          <cell r="F102">
            <v>4501190336</v>
          </cell>
          <cell r="G102" t="str">
            <v>יועץ אקוסטיקה לותמ"ל</v>
          </cell>
        </row>
        <row r="103">
          <cell r="F103">
            <v>4501202117</v>
          </cell>
          <cell r="G103" t="str">
            <v>עבודות אלומיניום ליח' מינהל התכנון - מאגר מאוחד</v>
          </cell>
        </row>
        <row r="104">
          <cell r="F104">
            <v>4501208576</v>
          </cell>
          <cell r="G104" t="str">
            <v>יועץ תחבורה</v>
          </cell>
        </row>
        <row r="105">
          <cell r="F105">
            <v>4501229299</v>
          </cell>
          <cell r="G105" t="str">
            <v>סקר עצים לצורך טיפול בתכנית מתאר ריחניה</v>
          </cell>
        </row>
        <row r="106">
          <cell r="F106">
            <v>4501246308</v>
          </cell>
          <cell r="G106" t="str">
            <v>מתאר מקומית עיר כרמל מכרז 42/2008</v>
          </cell>
        </row>
        <row r="107">
          <cell r="F107">
            <v>4501246326</v>
          </cell>
          <cell r="G107" t="str">
            <v>תוכנית מפורטת לפורדיס</v>
          </cell>
        </row>
        <row r="108">
          <cell r="F108">
            <v>4501248070</v>
          </cell>
          <cell r="G108" t="str">
            <v>חבר ועדת ערר- מרכז</v>
          </cell>
        </row>
        <row r="109">
          <cell r="F109">
            <v>4501258538</v>
          </cell>
          <cell r="G109" t="str">
            <v>בקעת אונו</v>
          </cell>
        </row>
        <row r="110">
          <cell r="F110">
            <v>4501271315</v>
          </cell>
          <cell r="G110" t="str">
            <v>רשות העתיקות</v>
          </cell>
        </row>
        <row r="111">
          <cell r="F111">
            <v>4501289488</v>
          </cell>
          <cell r="G111" t="str">
            <v>תמא</v>
          </cell>
        </row>
        <row r="112">
          <cell r="F112">
            <v>4501297694</v>
          </cell>
          <cell r="G112" t="str">
            <v>חברות מתכננות</v>
          </cell>
        </row>
        <row r="113">
          <cell r="F113">
            <v>4501297722</v>
          </cell>
          <cell r="G113" t="str">
            <v>חברות מתכננות</v>
          </cell>
        </row>
        <row r="114">
          <cell r="F114">
            <v>4501299347</v>
          </cell>
          <cell r="G114" t="str">
            <v>מתאר מקומית נשר 22-2013</v>
          </cell>
        </row>
        <row r="115">
          <cell r="F115">
            <v>4501299366</v>
          </cell>
          <cell r="G115" t="str">
            <v>מתאר מקומית בנימינה גבעת עדה 22-2013</v>
          </cell>
        </row>
        <row r="116">
          <cell r="F116">
            <v>4501313118</v>
          </cell>
          <cell r="G116" t="str">
            <v xml:space="preserve">מכונות חכירה </v>
          </cell>
        </row>
        <row r="117">
          <cell r="F117">
            <v>4501319266</v>
          </cell>
          <cell r="G117" t="str">
            <v>תוכנית מתאר לעילבון</v>
          </cell>
        </row>
        <row r="118">
          <cell r="F118">
            <v>4501319362</v>
          </cell>
          <cell r="G118" t="str">
            <v>תכנית מתאר מקומית מיתר</v>
          </cell>
        </row>
        <row r="119">
          <cell r="F119">
            <v>4501319399</v>
          </cell>
          <cell r="G119" t="str">
            <v>תכנית מתאר מקומית נחף</v>
          </cell>
        </row>
        <row r="120">
          <cell r="F120">
            <v>4501320289</v>
          </cell>
          <cell r="G120" t="str">
            <v>תכנית מתאר מקומית כפר מנדא</v>
          </cell>
        </row>
        <row r="121">
          <cell r="F121">
            <v>4501320593</v>
          </cell>
          <cell r="G121" t="str">
            <v>תכנית מתאר ירוחם</v>
          </cell>
        </row>
        <row r="122">
          <cell r="F122">
            <v>4501320612</v>
          </cell>
          <cell r="G122" t="str">
            <v>תכנית מתאר מג'דל שמס</v>
          </cell>
        </row>
        <row r="123">
          <cell r="F123">
            <v>4501320659</v>
          </cell>
          <cell r="G123" t="str">
            <v>תכנית מתאר ג'דיידה-מכר</v>
          </cell>
        </row>
        <row r="124">
          <cell r="F124">
            <v>4501322951</v>
          </cell>
          <cell r="G124" t="str">
            <v>תכנית מתאר דיר אל אסד</v>
          </cell>
        </row>
        <row r="125">
          <cell r="F125">
            <v>4501322960</v>
          </cell>
          <cell r="G125" t="str">
            <v>תכנית מתאר בענה</v>
          </cell>
        </row>
        <row r="126">
          <cell r="F126">
            <v>4501322968</v>
          </cell>
          <cell r="G126" t="str">
            <v>תכנית מתאר מג'ד אל כרום</v>
          </cell>
        </row>
        <row r="127">
          <cell r="F127">
            <v>4501323381</v>
          </cell>
          <cell r="G127" t="str">
            <v>תכנית מתאר אעבלין</v>
          </cell>
        </row>
        <row r="128">
          <cell r="F128">
            <v>4501326138</v>
          </cell>
          <cell r="G128" t="str">
            <v>אדריכל נוף לות"ל</v>
          </cell>
        </row>
        <row r="129">
          <cell r="F129">
            <v>4501326140</v>
          </cell>
          <cell r="G129" t="str">
            <v>אדריכל נוף לות"ל</v>
          </cell>
        </row>
        <row r="130">
          <cell r="F130">
            <v>4501326213</v>
          </cell>
          <cell r="G130" t="str">
            <v>אדריכל נוף לות"ל</v>
          </cell>
        </row>
        <row r="131">
          <cell r="F131">
            <v>4501328084</v>
          </cell>
          <cell r="G131" t="str">
            <v>תכנית מתאר לקיה</v>
          </cell>
        </row>
        <row r="132">
          <cell r="F132">
            <v>4501328426</v>
          </cell>
          <cell r="G132" t="str">
            <v>ייעוץ</v>
          </cell>
        </row>
        <row r="133">
          <cell r="F133">
            <v>4501328812</v>
          </cell>
          <cell r="G133" t="str">
            <v>אדריכל נוף לות"ל</v>
          </cell>
        </row>
        <row r="134">
          <cell r="F134">
            <v>4501329807</v>
          </cell>
          <cell r="G134" t="str">
            <v>חוקר עבור הותמ"ל</v>
          </cell>
        </row>
        <row r="135">
          <cell r="F135">
            <v>4501330244</v>
          </cell>
          <cell r="G135" t="str">
            <v>שירותי חניה עבור עובדי תכנון דרום, שנת 2017</v>
          </cell>
        </row>
        <row r="136">
          <cell r="F136">
            <v>4501330457</v>
          </cell>
          <cell r="G136" t="str">
            <v>חוקר בית</v>
          </cell>
        </row>
        <row r="137">
          <cell r="F137">
            <v>4501335952</v>
          </cell>
          <cell r="G137" t="str">
            <v>תחזוקה וחידוש ביטוח למכשירי טיהור מים (תמי4)</v>
          </cell>
        </row>
        <row r="138">
          <cell r="F138">
            <v>4501337790</v>
          </cell>
          <cell r="G138" t="str">
            <v>תחזוקת דלקים ורחיצת רכבי איגום 2017</v>
          </cell>
        </row>
        <row r="139">
          <cell r="F139">
            <v>4501344929</v>
          </cell>
          <cell r="G139" t="str">
            <v>שירותי חניה עבור עובדי מחוז מרכז, שנת 2017</v>
          </cell>
        </row>
        <row r="140">
          <cell r="F140">
            <v>4501344969</v>
          </cell>
          <cell r="G140" t="str">
            <v>ארנונה למשרד המטה 2017 (בנק יהב שהוסב)</v>
          </cell>
        </row>
        <row r="141">
          <cell r="F141">
            <v>4501352238</v>
          </cell>
          <cell r="G141" t="str">
            <v>יעוץ סטטוטורי</v>
          </cell>
        </row>
        <row r="142">
          <cell r="F142">
            <v>4501368924</v>
          </cell>
          <cell r="G142" t="str">
            <v>תכנית מתאר עין קינייא</v>
          </cell>
        </row>
        <row r="143">
          <cell r="F143">
            <v>4501368942</v>
          </cell>
          <cell r="G143" t="str">
            <v>תכנית מתאר מסעדה</v>
          </cell>
        </row>
        <row r="144">
          <cell r="F144">
            <v>4501374482</v>
          </cell>
          <cell r="G144" t="str">
            <v>שירותי ייעוץ לבקרת ועדות מקומיות</v>
          </cell>
        </row>
        <row r="145">
          <cell r="F145">
            <v>4501384694</v>
          </cell>
          <cell r="G145" t="str">
            <v>נציג ציבור ועדת ערר</v>
          </cell>
        </row>
        <row r="146">
          <cell r="F146">
            <v>4501395657</v>
          </cell>
          <cell r="G146" t="str">
            <v>יועץ הידרולוגיה וניקוז לאגף לתכנון ארצי</v>
          </cell>
        </row>
        <row r="147">
          <cell r="F147">
            <v>4501418078</v>
          </cell>
          <cell r="G147" t="str">
            <v>תכנית מתאר עפולה</v>
          </cell>
        </row>
        <row r="148">
          <cell r="F148">
            <v>4501425615</v>
          </cell>
          <cell r="G148" t="str">
            <v>שעות ייעוץ - הכנת כתבי כמויות</v>
          </cell>
        </row>
        <row r="149">
          <cell r="F149">
            <v>4501427305</v>
          </cell>
          <cell r="G149" t="str">
            <v>שירותי שמאות מקרקעין</v>
          </cell>
        </row>
        <row r="150">
          <cell r="F150">
            <v>4501438971</v>
          </cell>
          <cell r="G150" t="str">
            <v>מתגים לסניפים</v>
          </cell>
        </row>
        <row r="151">
          <cell r="F151">
            <v>4501443486</v>
          </cell>
          <cell r="G151" t="str">
            <v>שירותי חקירה</v>
          </cell>
        </row>
        <row r="152">
          <cell r="F152">
            <v>4501446596</v>
          </cell>
          <cell r="G152" t="str">
            <v>הכנת מסמך מדיניות- קלנסוואה</v>
          </cell>
        </row>
        <row r="153">
          <cell r="F153">
            <v>4501448056</v>
          </cell>
          <cell r="G153" t="str">
            <v>יו"ר ועדת ערר ת"א</v>
          </cell>
        </row>
        <row r="154">
          <cell r="F154">
            <v>4501450642</v>
          </cell>
          <cell r="G154" t="str">
            <v>ראש צוות תכנון עבור הות"ל</v>
          </cell>
        </row>
        <row r="155">
          <cell r="F155">
            <v>4501457579</v>
          </cell>
          <cell r="G155" t="str">
            <v xml:space="preserve"> חבר ועדת ערר - צפון</v>
          </cell>
        </row>
        <row r="156">
          <cell r="F156">
            <v>4501457947</v>
          </cell>
          <cell r="G156" t="str">
            <v>יועץ סביבה עבור לשכת התכנון המחוזית מחוז תל אביב</v>
          </cell>
        </row>
        <row r="157">
          <cell r="F157">
            <v>4501458335</v>
          </cell>
          <cell r="G157" t="str">
            <v>יועץ ניקוז</v>
          </cell>
        </row>
        <row r="158">
          <cell r="F158">
            <v>4501458335</v>
          </cell>
          <cell r="G158" t="str">
            <v>יועץ ניקוז</v>
          </cell>
        </row>
        <row r="159">
          <cell r="F159">
            <v>4501460286</v>
          </cell>
          <cell r="G159" t="str">
            <v>ראש צוות תכנון עבור הות"ל</v>
          </cell>
        </row>
        <row r="160">
          <cell r="F160">
            <v>4501463484</v>
          </cell>
          <cell r="G160" t="str">
            <v>יועצת לשימור מבנים</v>
          </cell>
        </row>
        <row r="161">
          <cell r="F161">
            <v>4501465765</v>
          </cell>
          <cell r="G161" t="str">
            <v>ראש צוות תכנון עבור הות"ל</v>
          </cell>
        </row>
        <row r="162">
          <cell r="F162">
            <v>4501465961</v>
          </cell>
          <cell r="G162" t="str">
            <v>יועץ נופי סביבתי</v>
          </cell>
        </row>
        <row r="163">
          <cell r="F163">
            <v>4501469734</v>
          </cell>
          <cell r="G163" t="str">
            <v>יועצת נופי סביבתי</v>
          </cell>
        </row>
        <row r="164">
          <cell r="F164">
            <v>4501471725</v>
          </cell>
          <cell r="G164" t="str">
            <v>שירותי חניה עבור עובדי ואורחי אגף רגולציה עד 31.08.2018</v>
          </cell>
        </row>
        <row r="165">
          <cell r="F165">
            <v>4501471826</v>
          </cell>
          <cell r="G165" t="str">
            <v>מתן שירותי יעוץ רישוי ותכנון--מכרז 14/2017</v>
          </cell>
        </row>
        <row r="166">
          <cell r="F166">
            <v>4501473270</v>
          </cell>
          <cell r="G166" t="str">
            <v>שירותי יעוץ תכנוני עבור מחוז צפון</v>
          </cell>
        </row>
        <row r="167">
          <cell r="F167">
            <v>4501473795</v>
          </cell>
          <cell r="G167" t="str">
            <v>יו"ר ועדת ערר חיפה וצפון</v>
          </cell>
        </row>
        <row r="168">
          <cell r="F168">
            <v>4501478188</v>
          </cell>
          <cell r="G168" t="str">
            <v>שירותי סריקה</v>
          </cell>
        </row>
        <row r="169">
          <cell r="F169">
            <v>4501479000</v>
          </cell>
          <cell r="G169" t="str">
            <v>יועץ סטטוטורי</v>
          </cell>
        </row>
        <row r="170">
          <cell r="F170">
            <v>4501479236</v>
          </cell>
          <cell r="G170" t="str">
            <v>שמאית למחוז מרכז וצפון</v>
          </cell>
        </row>
        <row r="171">
          <cell r="F171">
            <v>4501480030</v>
          </cell>
          <cell r="G171" t="str">
            <v>שירותי יעוץ תכנוני עבור מחוז צפון</v>
          </cell>
        </row>
        <row r="172">
          <cell r="F172">
            <v>4501480212</v>
          </cell>
          <cell r="G172" t="str">
            <v>שירותי יעוץ תכנוני עבור מחוז צפון</v>
          </cell>
        </row>
        <row r="173">
          <cell r="F173">
            <v>4501480317</v>
          </cell>
          <cell r="G173" t="str">
            <v>שירותי יעוץ תכנוני עבור מחוז צפון</v>
          </cell>
        </row>
        <row r="174">
          <cell r="F174">
            <v>4501482426</v>
          </cell>
          <cell r="G174" t="str">
            <v>שירותי יעוץ רישוי ותכנון למחוז תל אביב</v>
          </cell>
        </row>
        <row r="175">
          <cell r="F175">
            <v>4501482628</v>
          </cell>
          <cell r="G175" t="str">
            <v>שירותי יעוץ תכנוני עבור מחוז צפון</v>
          </cell>
        </row>
        <row r="176">
          <cell r="F176">
            <v>4501492027</v>
          </cell>
          <cell r="G176" t="str">
            <v>חוקר בית לותמ"ל</v>
          </cell>
        </row>
        <row r="177">
          <cell r="F177">
            <v>4501492487</v>
          </cell>
          <cell r="G177" t="str">
            <v>שירותי יעוץ תכנוני עבור מחוז צפון</v>
          </cell>
        </row>
        <row r="178">
          <cell r="F178">
            <v>4501504740</v>
          </cell>
          <cell r="G178" t="str">
            <v>יועץ תשתיות הנדסיות</v>
          </cell>
        </row>
        <row r="179">
          <cell r="F179">
            <v>4501506367</v>
          </cell>
          <cell r="G179" t="str">
            <v>חוקרת בית לותל</v>
          </cell>
        </row>
        <row r="180">
          <cell r="F180">
            <v>4501515154</v>
          </cell>
          <cell r="G180" t="str">
            <v>יועץ הדרכה וליווי ניהול תהליכי רישוי ברשומ"ק</v>
          </cell>
        </row>
        <row r="181">
          <cell r="F181">
            <v>4501515729</v>
          </cell>
          <cell r="G181" t="str">
            <v>קורסי ניהול עבור עובדי מנהל התכנון</v>
          </cell>
        </row>
        <row r="182">
          <cell r="F182">
            <v>4501515900</v>
          </cell>
          <cell r="G182" t="str">
            <v>שירותי יעוץ עבור עריכת מכרזים למנהל התכנון</v>
          </cell>
        </row>
        <row r="183">
          <cell r="F183">
            <v>4501515961</v>
          </cell>
          <cell r="G183" t="str">
            <v>יועצת סביבה</v>
          </cell>
        </row>
        <row r="184">
          <cell r="F184">
            <v>4501516357</v>
          </cell>
          <cell r="G184" t="str">
            <v>יועץ בנייה תכנון הנדסי ואדריכלות</v>
          </cell>
        </row>
        <row r="185">
          <cell r="F185">
            <v>4501516424</v>
          </cell>
          <cell r="G185" t="str">
            <v>יועץ הנדסי לתכן הבנייה</v>
          </cell>
        </row>
        <row r="186">
          <cell r="F186">
            <v>4501516458</v>
          </cell>
          <cell r="G186" t="str">
            <v>רפרנטית ליווי והטמעת תהליכי רישוי</v>
          </cell>
        </row>
        <row r="187">
          <cell r="F187">
            <v>4501516523</v>
          </cell>
          <cell r="G187" t="str">
            <v>שירותי יעוץ תכנוני עבור לשכת התכנון מחוז חיפה-מכרז 20-2017</v>
          </cell>
        </row>
        <row r="188">
          <cell r="F188">
            <v>4501516530</v>
          </cell>
          <cell r="G188" t="str">
            <v>יועץ ליווי והטמעת תהליכי רישוי</v>
          </cell>
        </row>
        <row r="189">
          <cell r="F189">
            <v>4501517498</v>
          </cell>
          <cell r="G189" t="str">
            <v>שירותי יעוץ תכנוני</v>
          </cell>
        </row>
        <row r="190">
          <cell r="F190">
            <v>4501517535</v>
          </cell>
          <cell r="G190" t="str">
            <v>שירותי יעוץ תכנוני</v>
          </cell>
        </row>
        <row r="191">
          <cell r="F191">
            <v>4501517552</v>
          </cell>
          <cell r="G191" t="str">
            <v>שירותי יעוץ לאגף תכנון אסטרטגי</v>
          </cell>
        </row>
        <row r="192">
          <cell r="F192">
            <v>4501517784</v>
          </cell>
          <cell r="G192" t="str">
            <v>יועצת תנועה</v>
          </cell>
        </row>
        <row r="193">
          <cell r="F193">
            <v>4501520562</v>
          </cell>
          <cell r="G193" t="str">
            <v>רפרנט ליווי והטמעת תהליכי רישוי</v>
          </cell>
        </row>
        <row r="194">
          <cell r="F194">
            <v>4501521297</v>
          </cell>
          <cell r="G194" t="str">
            <v>מתן שירותי כתיבת , יעוץ וליווי עריכת מכרזים בתחום המחשוב</v>
          </cell>
        </row>
        <row r="195">
          <cell r="F195">
            <v>4501522818</v>
          </cell>
          <cell r="G195" t="str">
            <v>שירותי יעוץ תכנוני עבור מחוז צפון-מכרז 4/2017</v>
          </cell>
        </row>
        <row r="196">
          <cell r="F196">
            <v>4501522899</v>
          </cell>
          <cell r="G196" t="str">
            <v>שירותי יעוץ תכנוני עבור מחוז צפון</v>
          </cell>
        </row>
        <row r="197">
          <cell r="F197">
            <v>4501522900</v>
          </cell>
          <cell r="G197" t="str">
            <v>מכרז למתן שירותי ארכיטקטורת ה IT עבור אגף מערכות מידע במנהל התכנון</v>
          </cell>
        </row>
        <row r="198">
          <cell r="F198">
            <v>4501525392</v>
          </cell>
          <cell r="G198" t="str">
            <v>שירותי יעוץ לאגף תכנון אסטרטגי</v>
          </cell>
        </row>
        <row r="199">
          <cell r="F199">
            <v>4501525483</v>
          </cell>
          <cell r="G199" t="str">
            <v>רישוי טרנד מייקרו</v>
          </cell>
        </row>
        <row r="200">
          <cell r="F200">
            <v>4501527656</v>
          </cell>
          <cell r="G200" t="str">
            <v>יועצת תחבורה</v>
          </cell>
        </row>
        <row r="201">
          <cell r="F201">
            <v>4501528840</v>
          </cell>
          <cell r="G201" t="str">
            <v>שירותי יעוץ תכנוני עבור מחוז צפון</v>
          </cell>
        </row>
        <row r="202">
          <cell r="F202">
            <v>4501530685</v>
          </cell>
          <cell r="G202" t="str">
            <v>ייעוץ תכנוני מכרז 7/2017</v>
          </cell>
        </row>
        <row r="203">
          <cell r="F203">
            <v>4501530813</v>
          </cell>
          <cell r="G203" t="str">
            <v>שירותי יעוץ תכנוני עבור לשכת התכנון מחוז חיפה</v>
          </cell>
        </row>
        <row r="204">
          <cell r="F204">
            <v>4501533622</v>
          </cell>
          <cell r="G204" t="str">
            <v>שירותי יעוץ תכנוני</v>
          </cell>
        </row>
        <row r="205">
          <cell r="F205">
            <v>4501536488</v>
          </cell>
          <cell r="G205" t="str">
            <v>יועץ לביצוע הערכת השפעות רגולציה</v>
          </cell>
        </row>
        <row r="206">
          <cell r="F206">
            <v>4501539118</v>
          </cell>
          <cell r="G206" t="str">
            <v>יועצת תכנונית, מכרז 7/2017</v>
          </cell>
        </row>
        <row r="207">
          <cell r="F207">
            <v>4501539182</v>
          </cell>
          <cell r="G207" t="str">
            <v>תכנון זמין</v>
          </cell>
        </row>
        <row r="208">
          <cell r="F208">
            <v>4501539522</v>
          </cell>
          <cell r="G208" t="str">
            <v>שירותי יעוץ שטחים פתוחים</v>
          </cell>
        </row>
        <row r="209">
          <cell r="F209">
            <v>4501544001</v>
          </cell>
          <cell r="G209" t="str">
            <v>ייעוץ תכנוני</v>
          </cell>
        </row>
        <row r="210">
          <cell r="F210">
            <v>4501544124</v>
          </cell>
          <cell r="G210" t="str">
            <v>חוקר בית לאגף תכנון אסטרטגי</v>
          </cell>
        </row>
        <row r="211">
          <cell r="F211">
            <v>4501545458</v>
          </cell>
          <cell r="G211" t="str">
            <v>יעוץ סטטוטורי למנהל התכנן, מכרז 21/2017</v>
          </cell>
        </row>
        <row r="212">
          <cell r="F212">
            <v>4501547642</v>
          </cell>
          <cell r="G212" t="str">
            <v>שירותי יעוץ תכנוני</v>
          </cell>
        </row>
        <row r="213">
          <cell r="F213">
            <v>4501549874</v>
          </cell>
          <cell r="G213" t="str">
            <v>יעוץ תכנוני</v>
          </cell>
        </row>
        <row r="214">
          <cell r="F214">
            <v>4501550626</v>
          </cell>
          <cell r="G214" t="str">
            <v>יעוץ תכנוני</v>
          </cell>
        </row>
        <row r="215">
          <cell r="F215">
            <v>4501552165</v>
          </cell>
          <cell r="G215" t="str">
            <v>חוקר</v>
          </cell>
        </row>
        <row r="216">
          <cell r="F216">
            <v>4501556902</v>
          </cell>
          <cell r="G216" t="str">
            <v>שירותי יעוץ תכנוני</v>
          </cell>
        </row>
        <row r="217">
          <cell r="F217">
            <v>4501558526</v>
          </cell>
          <cell r="G217" t="str">
            <v>חוקרת</v>
          </cell>
        </row>
        <row r="218">
          <cell r="F218">
            <v>4501558526</v>
          </cell>
          <cell r="G218" t="str">
            <v>חוקרת</v>
          </cell>
        </row>
        <row r="219">
          <cell r="F219">
            <v>4501559064</v>
          </cell>
          <cell r="G219" t="str">
            <v>חוקרת בית עבור מחוז צפון</v>
          </cell>
        </row>
        <row r="220">
          <cell r="F220">
            <v>4501559991</v>
          </cell>
          <cell r="G220" t="str">
            <v>עריכת מכרזים</v>
          </cell>
        </row>
        <row r="221">
          <cell r="F221">
            <v>4501561925</v>
          </cell>
          <cell r="G221" t="str">
            <v>יועץ אדריכלי למחוז תל אביב</v>
          </cell>
        </row>
        <row r="222">
          <cell r="F222">
            <v>4501562633</v>
          </cell>
          <cell r="G222" t="str">
            <v>יועץ איכות אויר</v>
          </cell>
        </row>
        <row r="223">
          <cell r="F223">
            <v>4501564062</v>
          </cell>
          <cell r="G223" t="str">
            <v>יועץ אדריכלי למחוז תל אביב</v>
          </cell>
        </row>
        <row r="224">
          <cell r="F224">
            <v>4501566002</v>
          </cell>
          <cell r="G224" t="str">
            <v>יועץ תכנון ערים</v>
          </cell>
        </row>
        <row r="225">
          <cell r="F225">
            <v>4501571234</v>
          </cell>
          <cell r="G225" t="str">
            <v>תכניות מתאר ארציות ומחוזיות</v>
          </cell>
        </row>
        <row r="226">
          <cell r="F226">
            <v>4501572182</v>
          </cell>
          <cell r="G226" t="str">
            <v>יועץ שימור עבור מחוז צפון</v>
          </cell>
        </row>
        <row r="227">
          <cell r="F227">
            <v>4501575925</v>
          </cell>
          <cell r="G227" t="str">
            <v>יועץ מחשוב למינהל התכנון</v>
          </cell>
        </row>
        <row r="228">
          <cell r="F228">
            <v>4501578211</v>
          </cell>
          <cell r="G228" t="str">
            <v>יעוץ תכנוני מכרז 7/2017</v>
          </cell>
        </row>
        <row r="229">
          <cell r="F229">
            <v>4501582392</v>
          </cell>
          <cell r="G229" t="str">
            <v>יועץ אקולוגי</v>
          </cell>
        </row>
        <row r="230">
          <cell r="F230">
            <v>4501582521</v>
          </cell>
          <cell r="G230" t="str">
            <v>קידום תוכניות מתאר</v>
          </cell>
        </row>
        <row r="231">
          <cell r="F231">
            <v>4501583030</v>
          </cell>
          <cell r="G231" t="str">
            <v>נציג ציבור ועדת ערר</v>
          </cell>
        </row>
        <row r="232">
          <cell r="F232">
            <v>4501586373</v>
          </cell>
          <cell r="G232" t="str">
            <v>ייעוץ קדום תכניות מכרז 30/2017</v>
          </cell>
        </row>
        <row r="233">
          <cell r="F233">
            <v>4501586676</v>
          </cell>
          <cell r="G233" t="str">
            <v>יועצת- שטחים פתוחים ,תכנון משולב; מכרז 8/2017</v>
          </cell>
        </row>
        <row r="234">
          <cell r="F234">
            <v>4501593263</v>
          </cell>
          <cell r="G234" t="str">
            <v>נציג ציבור ועדת ערר</v>
          </cell>
        </row>
        <row r="235">
          <cell r="F235">
            <v>4501596155</v>
          </cell>
          <cell r="G235" t="str">
            <v>יועץ סביבה עבור הותמ"ל</v>
          </cell>
        </row>
        <row r="236">
          <cell r="F236">
            <v>4501597862</v>
          </cell>
          <cell r="G236" t="str">
            <v>שירותי יעוץ אדריכלי : מחוז מרכז</v>
          </cell>
        </row>
        <row r="237">
          <cell r="F237">
            <v>4501599646</v>
          </cell>
          <cell r="G237" t="str">
            <v>יועץ אדריכלות עבור מחוז מרכז , מכרז 3-2018</v>
          </cell>
        </row>
        <row r="238">
          <cell r="F238">
            <v>4501601425</v>
          </cell>
          <cell r="G238" t="str">
            <v>יועץ תכנוני מחוז ירושלים, מכרז 4/2018</v>
          </cell>
        </row>
        <row r="239">
          <cell r="F239">
            <v>4501605754</v>
          </cell>
          <cell r="G239" t="str">
            <v>יועץ- קידום תכניות מתאר, באמצעות "כלכלה אורבנית בע"מ"; תכנון משולב; מכרז 8-2017</v>
          </cell>
        </row>
        <row r="240">
          <cell r="F240">
            <v>4501605892</v>
          </cell>
          <cell r="G240" t="str">
            <v>יועץ- קידום תכניות מתאר,באמצעות "כלכלה אורבנית בע"מ"; תכנון משולב; מכרז 8-2017</v>
          </cell>
        </row>
        <row r="241">
          <cell r="F241">
            <v>4501613655</v>
          </cell>
          <cell r="G241" t="str">
            <v>יועץ נוף מכרז 5/2016</v>
          </cell>
        </row>
        <row r="242">
          <cell r="F242">
            <v>4501616627</v>
          </cell>
          <cell r="G242" t="str">
            <v>יועץ- ייעוץ תכנוני , ותמ"ל ; מכרז 4/2018</v>
          </cell>
        </row>
        <row r="243">
          <cell r="F243">
            <v>4501616922</v>
          </cell>
          <cell r="G243" t="str">
            <v>יועץ- ייעוץ תכנוני , ותמ"ל ; מכרז 4/2018</v>
          </cell>
        </row>
        <row r="244">
          <cell r="F244">
            <v>4501617844</v>
          </cell>
          <cell r="G244" t="str">
            <v>יועץ-אקולגיה יבשתית,  ותל; מאגר</v>
          </cell>
        </row>
        <row r="245">
          <cell r="F245">
            <v>4501618984</v>
          </cell>
          <cell r="G245" t="str">
            <v>יועץ אקולוגיה יבשתית</v>
          </cell>
        </row>
        <row r="246">
          <cell r="F246">
            <v>4501619701</v>
          </cell>
          <cell r="G246" t="str">
            <v>יועץ תכנוני</v>
          </cell>
        </row>
        <row r="247">
          <cell r="F247">
            <v>4501622517</v>
          </cell>
          <cell r="G247" t="str">
            <v>חכירת מדפסת למחוז ירושלים</v>
          </cell>
        </row>
        <row r="248">
          <cell r="F248">
            <v>4501623623</v>
          </cell>
          <cell r="G248" t="str">
            <v>התקנת תוכנות למחשבים</v>
          </cell>
        </row>
        <row r="249">
          <cell r="F249">
            <v>4501623971</v>
          </cell>
          <cell r="G249" t="str">
            <v>יועץ לתכנון מרחבי תכנון ערים כלכלה ומקרקעין ניהול תכנון</v>
          </cell>
        </row>
        <row r="250">
          <cell r="F250">
            <v>4501630435</v>
          </cell>
          <cell r="G250" t="str">
            <v>יועץ תכנוני מכרז 4/2018</v>
          </cell>
        </row>
        <row r="251">
          <cell r="F251">
            <v>4501639447</v>
          </cell>
          <cell r="G251" t="str">
            <v>שירותי יעוץ רישוי ותכנוני עבור מחוז מרכז , מכרז 3-2018</v>
          </cell>
        </row>
        <row r="252">
          <cell r="F252">
            <v>4501640039</v>
          </cell>
          <cell r="G252" t="str">
            <v>תשלום עבור מ"מ יו"ר ועדת ערר במחוזות חיפה, הצפון, ירושלים, מרכז והדרום</v>
          </cell>
        </row>
        <row r="253">
          <cell r="F253">
            <v>4501640079</v>
          </cell>
          <cell r="G253" t="str">
            <v xml:space="preserve">יועצת נוף </v>
          </cell>
        </row>
        <row r="254">
          <cell r="F254">
            <v>4501640425</v>
          </cell>
          <cell r="G254" t="str">
            <v>יועץ חומרים מסוכנים</v>
          </cell>
        </row>
        <row r="255">
          <cell r="F255">
            <v>4501640432</v>
          </cell>
          <cell r="G255" t="str">
            <v>חבר ועדת ערר של מחוז מרכז</v>
          </cell>
        </row>
        <row r="256">
          <cell r="F256">
            <v>4501640981</v>
          </cell>
          <cell r="G256" t="str">
            <v>תממ חלקי לאנמ האירוס</v>
          </cell>
        </row>
        <row r="257">
          <cell r="F257">
            <v>4501641889</v>
          </cell>
          <cell r="G257" t="str">
            <v>שירותי יעוץ רישוי ותכנון עבור לשכת התכנון מחוז מרכז</v>
          </cell>
        </row>
        <row r="258">
          <cell r="F258">
            <v>4501651357</v>
          </cell>
          <cell r="G258" t="str">
            <v>יועצת לליווי פרוייקטים העוסקים בתחום רישוי ובניה</v>
          </cell>
        </row>
        <row r="259">
          <cell r="F259">
            <v>4501652659</v>
          </cell>
          <cell r="G259" t="str">
            <v>הפקת טפסי הזמנה למינהל התכנון</v>
          </cell>
        </row>
        <row r="260">
          <cell r="F260">
            <v>4501656604</v>
          </cell>
          <cell r="G260" t="str">
            <v>יועץ אקולוגי</v>
          </cell>
        </row>
        <row r="261">
          <cell r="F261">
            <v>4501660768</v>
          </cell>
          <cell r="G261" t="str">
            <v>שירותי יעוץ תכנוני עבור מחוז צפון</v>
          </cell>
        </row>
        <row r="262">
          <cell r="F262">
            <v>4501660986</v>
          </cell>
          <cell r="G262" t="str">
            <v xml:space="preserve">יועצת נוף </v>
          </cell>
        </row>
        <row r="263">
          <cell r="F263">
            <v>4501662091</v>
          </cell>
          <cell r="G263" t="str">
            <v>יועצת לליווי וועדות מקומיות</v>
          </cell>
        </row>
        <row r="264">
          <cell r="F264">
            <v>4501664903</v>
          </cell>
          <cell r="G264" t="str">
            <v>תמי 4</v>
          </cell>
        </row>
        <row r="265">
          <cell r="F265">
            <v>4501664935</v>
          </cell>
          <cell r="G265" t="str">
            <v>תמי 4</v>
          </cell>
        </row>
        <row r="266">
          <cell r="F266">
            <v>4501664969</v>
          </cell>
          <cell r="G266" t="str">
            <v>תמי 4</v>
          </cell>
        </row>
        <row r="267">
          <cell r="F267">
            <v>4501664978</v>
          </cell>
          <cell r="G267" t="str">
            <v>תמי 4</v>
          </cell>
        </row>
        <row r="268">
          <cell r="F268">
            <v>4501664985</v>
          </cell>
          <cell r="G268" t="str">
            <v>תמי 4</v>
          </cell>
        </row>
        <row r="269">
          <cell r="F269">
            <v>4501670428</v>
          </cell>
          <cell r="G269" t="str">
            <v>יועץ נוף</v>
          </cell>
        </row>
        <row r="270">
          <cell r="F270">
            <v>4501671681</v>
          </cell>
          <cell r="G270" t="str">
            <v>רשיונות ותמיכה המרת קבצי CAD ל GIS</v>
          </cell>
        </row>
        <row r="271">
          <cell r="F271">
            <v>4501672408</v>
          </cell>
          <cell r="G271" t="str">
            <v>יועץ קידום פרויקטים</v>
          </cell>
        </row>
        <row r="272">
          <cell r="F272">
            <v>4501673737</v>
          </cell>
          <cell r="G272" t="str">
            <v>יועץ תחבורה</v>
          </cell>
        </row>
        <row r="273">
          <cell r="F273">
            <v>4501678668</v>
          </cell>
          <cell r="G273" t="str">
            <v>יועץ תכנוני</v>
          </cell>
        </row>
        <row r="274">
          <cell r="F274">
            <v>4501679370</v>
          </cell>
          <cell r="G274" t="str">
            <v>תחזוקת רישיונות, רישיונות חדשים ובנק שעות</v>
          </cell>
        </row>
        <row r="275">
          <cell r="F275">
            <v>4501681393</v>
          </cell>
          <cell r="G275" t="str">
            <v>יועץ קידום פרויקטים</v>
          </cell>
        </row>
        <row r="276">
          <cell r="F276">
            <v>4501685017</v>
          </cell>
          <cell r="G276" t="str">
            <v>יועץ תכנוני</v>
          </cell>
        </row>
        <row r="277">
          <cell r="F277">
            <v>4501686469</v>
          </cell>
          <cell r="G277" t="str">
            <v>יועץ תכנוני</v>
          </cell>
        </row>
        <row r="278">
          <cell r="F278">
            <v>4501687028</v>
          </cell>
          <cell r="G278" t="str">
            <v>יועץ תכנוני</v>
          </cell>
        </row>
        <row r="279">
          <cell r="F279">
            <v>4501687371</v>
          </cell>
          <cell r="G279" t="str">
            <v>יעוץ תכנוני</v>
          </cell>
        </row>
        <row r="280">
          <cell r="F280">
            <v>4501687860</v>
          </cell>
          <cell r="G280" t="str">
            <v>דמי תחזוקה, לשכת תכנון תל אביב לשנת 2019</v>
          </cell>
        </row>
        <row r="281">
          <cell r="F281">
            <v>4501688137</v>
          </cell>
          <cell r="G281" t="str">
            <v>יועץ תכנוני למחוז דרום - מכרז 24/2018</v>
          </cell>
        </row>
        <row r="282">
          <cell r="F282">
            <v>4501688380</v>
          </cell>
          <cell r="G282" t="str">
            <v>יועץ לשיפור איכות התכנון</v>
          </cell>
        </row>
        <row r="283">
          <cell r="F283">
            <v>4501688468</v>
          </cell>
          <cell r="G283" t="str">
            <v>יועץ לקידום פרוייקטים</v>
          </cell>
        </row>
        <row r="284">
          <cell r="F284">
            <v>4501688618</v>
          </cell>
          <cell r="G284" t="str">
            <v>יועצת לשיפור איכות התכנון</v>
          </cell>
        </row>
        <row r="285">
          <cell r="F285">
            <v>4501688800</v>
          </cell>
          <cell r="G285" t="str">
            <v>חוקר</v>
          </cell>
        </row>
        <row r="286">
          <cell r="F286">
            <v>4501689224</v>
          </cell>
          <cell r="G286" t="str">
            <v>יועצת לשיפור איכות התכנון</v>
          </cell>
        </row>
        <row r="287">
          <cell r="F287">
            <v>4501690430</v>
          </cell>
          <cell r="G287" t="str">
            <v>שירותי ליווי ונהול ביצוע של ארגון מחדש של ועדות תכנון עבור מנהל התכנון</v>
          </cell>
        </row>
        <row r="288">
          <cell r="F288">
            <v>4501693994</v>
          </cell>
          <cell r="G288" t="str">
            <v>יועצת תכנון ערים</v>
          </cell>
        </row>
        <row r="289">
          <cell r="F289">
            <v>4501693994</v>
          </cell>
          <cell r="G289" t="str">
            <v>יועצת תכנון ערים</v>
          </cell>
        </row>
        <row r="290">
          <cell r="F290">
            <v>4501694768</v>
          </cell>
          <cell r="G290" t="str">
            <v>יועץ תחבורה</v>
          </cell>
        </row>
        <row r="291">
          <cell r="F291">
            <v>4501697909</v>
          </cell>
          <cell r="G291" t="str">
            <v>ציוד טלפוניה</v>
          </cell>
        </row>
        <row r="292">
          <cell r="F292">
            <v>4501698539</v>
          </cell>
          <cell r="G292" t="str">
            <v>עובדי בתי תוכנה</v>
          </cell>
        </row>
        <row r="293">
          <cell r="F293">
            <v>4501698812</v>
          </cell>
          <cell r="G293" t="str">
            <v>חוקר למחוז צפון</v>
          </cell>
        </row>
        <row r="294">
          <cell r="F294">
            <v>4501701107</v>
          </cell>
          <cell r="G294" t="str">
            <v>יועץ תחבורה</v>
          </cell>
        </row>
        <row r="295">
          <cell r="F295">
            <v>4501702036</v>
          </cell>
          <cell r="G295" t="str">
            <v>יועץ נוף מכרז 10/2018</v>
          </cell>
        </row>
        <row r="296">
          <cell r="F296">
            <v>4501703846</v>
          </cell>
          <cell r="G296" t="str">
            <v>יועץ לשיפור איכות התכנון</v>
          </cell>
        </row>
        <row r="297">
          <cell r="F297">
            <v>4501703940</v>
          </cell>
          <cell r="G297" t="str">
            <v>יועץ תכנוני</v>
          </cell>
        </row>
        <row r="298">
          <cell r="F298">
            <v>4501704379</v>
          </cell>
          <cell r="G298" t="str">
            <v>יועץ תכנוני</v>
          </cell>
        </row>
        <row r="299">
          <cell r="F299">
            <v>4501706605</v>
          </cell>
          <cell r="G299" t="str">
            <v>שירותי צילום / הדפסה</v>
          </cell>
        </row>
        <row r="300">
          <cell r="F300">
            <v>4501706632</v>
          </cell>
          <cell r="G300" t="str">
            <v>עובדי בתי תוכנה</v>
          </cell>
        </row>
        <row r="301">
          <cell r="F301">
            <v>4501706644</v>
          </cell>
          <cell r="G301" t="str">
            <v>עובדי בתי תוכנה</v>
          </cell>
        </row>
        <row r="302">
          <cell r="F302">
            <v>4501706668</v>
          </cell>
          <cell r="G302" t="str">
            <v>עובדי בתי תוכנה</v>
          </cell>
        </row>
        <row r="303">
          <cell r="F303">
            <v>4501706691</v>
          </cell>
          <cell r="G303" t="str">
            <v>עובדי בתי תוכנה</v>
          </cell>
        </row>
        <row r="304">
          <cell r="F304">
            <v>4501706708</v>
          </cell>
          <cell r="G304" t="str">
            <v>עובדי בתי תוכנה</v>
          </cell>
        </row>
        <row r="305">
          <cell r="F305">
            <v>4501706760</v>
          </cell>
          <cell r="G305" t="str">
            <v>עובדי בתי תוכנה</v>
          </cell>
        </row>
        <row r="306">
          <cell r="F306">
            <v>4501707336</v>
          </cell>
          <cell r="G306" t="str">
            <v>חשמל למשרדי מנהל התכנון לשנת 2019</v>
          </cell>
        </row>
        <row r="307">
          <cell r="F307">
            <v>4501707634</v>
          </cell>
          <cell r="G307" t="str">
            <v>יועץ תכנוני</v>
          </cell>
        </row>
        <row r="308">
          <cell r="F308">
            <v>4501710668</v>
          </cell>
          <cell r="G308" t="str">
            <v>הזמנת שירותי הובלה וסבלות  עבור מינהל התכנון</v>
          </cell>
        </row>
        <row r="309">
          <cell r="F309">
            <v>4501712886</v>
          </cell>
          <cell r="G309" t="str">
            <v>בינוי ושיפוץ במחוז מרכז- שכ"ט עבור יועצים בתחומים אבטחת איכות, מיזוג אוויר ונגישות</v>
          </cell>
        </row>
        <row r="310">
          <cell r="F310">
            <v>4501713749</v>
          </cell>
          <cell r="G310" t="str">
            <v>יועץ תכנוני</v>
          </cell>
        </row>
        <row r="311">
          <cell r="F311">
            <v>4501719559</v>
          </cell>
          <cell r="G311" t="str">
            <v>פרחים לארועים</v>
          </cell>
        </row>
        <row r="312">
          <cell r="F312">
            <v>4501721019</v>
          </cell>
          <cell r="G312" t="str">
            <v>יועץ תכנוני</v>
          </cell>
        </row>
        <row r="313">
          <cell r="F313">
            <v>4501721179</v>
          </cell>
          <cell r="G313" t="str">
            <v>חניות אורחים מטה מינהל התכנון 2019-2022</v>
          </cell>
        </row>
        <row r="314">
          <cell r="F314">
            <v>4501722143</v>
          </cell>
          <cell r="G314" t="str">
            <v>יועץ תכנוני</v>
          </cell>
        </row>
        <row r="315">
          <cell r="F315">
            <v>4501722513</v>
          </cell>
          <cell r="G315" t="str">
            <v>יועץ לשפור איכות התכנון</v>
          </cell>
        </row>
        <row r="316">
          <cell r="F316">
            <v>4501722611</v>
          </cell>
          <cell r="G316" t="str">
            <v>יועצת תכנון ערים</v>
          </cell>
        </row>
        <row r="317">
          <cell r="F317">
            <v>4501723391</v>
          </cell>
          <cell r="G317" t="str">
            <v>יועץ תכנוני</v>
          </cell>
        </row>
        <row r="318">
          <cell r="F318">
            <v>4501725823</v>
          </cell>
          <cell r="G318" t="str">
            <v>ייעוץ לשיפור איכות התכנון</v>
          </cell>
        </row>
        <row r="319">
          <cell r="F319">
            <v>4501725859</v>
          </cell>
          <cell r="G319" t="str">
            <v>רכישת מוצרי מיקרוסופט</v>
          </cell>
        </row>
        <row r="320">
          <cell r="F320">
            <v>4501726194</v>
          </cell>
          <cell r="G320" t="str">
            <v>רכישת מוצרי מיקרוסופט</v>
          </cell>
        </row>
        <row r="321">
          <cell r="F321">
            <v>4501734901</v>
          </cell>
          <cell r="G321" t="str">
            <v>הזמנת שירותי פרסום  עד סוף 2020</v>
          </cell>
        </row>
        <row r="322">
          <cell r="F322">
            <v>4501737316</v>
          </cell>
          <cell r="G322" t="str">
            <v>הכנת מסמך מדיניות קרית שמונה</v>
          </cell>
        </row>
        <row r="323">
          <cell r="F323">
            <v>4501738313</v>
          </cell>
          <cell r="G323" t="str">
            <v>הזמנת שירותי בתי תכנה</v>
          </cell>
        </row>
        <row r="324">
          <cell r="F324">
            <v>4501738320</v>
          </cell>
          <cell r="G324" t="str">
            <v>יועצי תקשורת-מכרז 43/2015</v>
          </cell>
        </row>
        <row r="325">
          <cell r="F325">
            <v>4501738354</v>
          </cell>
          <cell r="G325" t="str">
            <v>הזמנת שירותי בתי תכנה</v>
          </cell>
        </row>
        <row r="326">
          <cell r="F326">
            <v>4501738509</v>
          </cell>
          <cell r="G326" t="str">
            <v>הזמנת שירותי בתי תכנה</v>
          </cell>
        </row>
        <row r="327">
          <cell r="F327">
            <v>4501738520</v>
          </cell>
          <cell r="G327" t="str">
            <v>הזמנת שירותי בתי תכנה</v>
          </cell>
        </row>
        <row r="328">
          <cell r="F328">
            <v>4501738536</v>
          </cell>
          <cell r="G328" t="str">
            <v>הזמנת שירותי בתי תכנה</v>
          </cell>
        </row>
        <row r="329">
          <cell r="F329">
            <v>4501738688</v>
          </cell>
          <cell r="G329" t="str">
            <v>תיקון מדפסת</v>
          </cell>
        </row>
        <row r="330">
          <cell r="F330">
            <v>4501739140</v>
          </cell>
          <cell r="G330" t="str">
            <v>יו"ר ועדת ערר מחוזית</v>
          </cell>
        </row>
        <row r="331">
          <cell r="F331">
            <v>4501740287</v>
          </cell>
          <cell r="G331" t="str">
            <v>הזמנת שירותי בתי תכנה</v>
          </cell>
        </row>
        <row r="332">
          <cell r="F332">
            <v>4501740304</v>
          </cell>
          <cell r="G332" t="str">
            <v>הזמנת שירותי בתי תכנה</v>
          </cell>
        </row>
        <row r="333">
          <cell r="F333">
            <v>4501741164</v>
          </cell>
          <cell r="G333" t="str">
            <v>הזמנת שירותי בתי תכנה</v>
          </cell>
        </row>
        <row r="334">
          <cell r="F334">
            <v>4501741191</v>
          </cell>
          <cell r="G334" t="str">
            <v>הזמנת שירותי בתי תכנה עד  30.6.20</v>
          </cell>
        </row>
        <row r="335">
          <cell r="F335">
            <v>4501741741</v>
          </cell>
          <cell r="G335" t="str">
            <v>יור ועדות ערר</v>
          </cell>
        </row>
        <row r="336">
          <cell r="F336">
            <v>4501742966</v>
          </cell>
          <cell r="G336" t="str">
            <v>הזמנת מקרן</v>
          </cell>
        </row>
        <row r="337">
          <cell r="F337">
            <v>4501743425</v>
          </cell>
          <cell r="G337" t="str">
            <v>הזמנת שילוט עבור   4  מחוזות - מינהל התכנון</v>
          </cell>
        </row>
        <row r="338">
          <cell r="F338">
            <v>4501747216</v>
          </cell>
          <cell r="G338" t="str">
            <v>שירותי כתיבה ותרגום</v>
          </cell>
        </row>
        <row r="339">
          <cell r="F339">
            <v>4501749467</v>
          </cell>
          <cell r="G339" t="str">
            <v>אליקים- מסמך בחינה למרקמים העירוניים הרי נצרת לב הגליל ושפרעם</v>
          </cell>
        </row>
        <row r="340">
          <cell r="F340">
            <v>4501750872</v>
          </cell>
          <cell r="G340" t="str">
            <v>יועץ מדיניות ארצי</v>
          </cell>
        </row>
        <row r="341">
          <cell r="F341">
            <v>4501753816</v>
          </cell>
          <cell r="G341" t="str">
            <v>פירוק דלתות והתקנת דלת במחוז צפון</v>
          </cell>
        </row>
        <row r="342">
          <cell r="F342">
            <v>4501754908</v>
          </cell>
          <cell r="G342" t="str">
            <v>נציג ציבור בועדת ערר מחוז חיפה</v>
          </cell>
        </row>
        <row r="343">
          <cell r="F343">
            <v>4501756452</v>
          </cell>
          <cell r="G343" t="str">
            <v>שעות עבודה עבור חדר ישיבות מחוז דרום</v>
          </cell>
        </row>
        <row r="344">
          <cell r="F344">
            <v>4501758538</v>
          </cell>
          <cell r="G344" t="str">
            <v xml:space="preserve">הזמנת  מולטימדיה עבור מחוז מרכז  - רמלה </v>
          </cell>
        </row>
        <row r="345">
          <cell r="F345">
            <v>4501759425</v>
          </cell>
          <cell r="G345" t="str">
            <v xml:space="preserve">הזמנת  מולטימדיה עבור מחוז מרכז  - רמלה </v>
          </cell>
        </row>
        <row r="346">
          <cell r="F346">
            <v>4501759467</v>
          </cell>
          <cell r="G346" t="str">
            <v>השלמת ציוד מוטלימדיה עבור מחוז מרכז , רמלה</v>
          </cell>
        </row>
        <row r="347">
          <cell r="F347">
            <v>4501762842</v>
          </cell>
          <cell r="G347" t="str">
            <v>יועץ שימור</v>
          </cell>
        </row>
        <row r="348">
          <cell r="F348">
            <v>4501763069</v>
          </cell>
          <cell r="G348" t="str">
            <v>דמי ניהול ותחזוקה עבור מחוז ירושלים, בניין ג'נרלי,5-12/19</v>
          </cell>
        </row>
        <row r="349">
          <cell r="F349">
            <v>4501763550</v>
          </cell>
          <cell r="G349" t="str">
            <v>הכנת מסמך הנחיות להטמעת המורשת הנופית תרבותית של הקהילה הבדואית בנגב בתכניות מקומיות להסדרת התיישבותה</v>
          </cell>
        </row>
        <row r="350">
          <cell r="F350">
            <v>4501766237</v>
          </cell>
          <cell r="G350" t="str">
            <v>סל תרבות לעובדי מינהל התכנון לשנת 2019</v>
          </cell>
        </row>
        <row r="351">
          <cell r="F351">
            <v>4501767038</v>
          </cell>
          <cell r="G351" t="str">
            <v>חבר ועדת ערר למחוז ת"א</v>
          </cell>
        </row>
        <row r="352">
          <cell r="F352">
            <v>4501767239</v>
          </cell>
          <cell r="G352" t="str">
            <v>תכנון אדריכלי עבור שיפוץ במחוז חיפה</v>
          </cell>
        </row>
        <row r="353">
          <cell r="F353">
            <v>4501767572</v>
          </cell>
          <cell r="G353" t="str">
            <v>הכנת תמא 1/40 למיגון ולפתוח תת הקרקע</v>
          </cell>
        </row>
        <row r="354">
          <cell r="F354">
            <v>4501767591</v>
          </cell>
          <cell r="G354" t="str">
            <v>יור ועדת ערר מחוזית</v>
          </cell>
        </row>
        <row r="355">
          <cell r="F355">
            <v>4501768593</v>
          </cell>
          <cell r="G355" t="str">
            <v>יועץ אורבני לקידום פיתוח עירוני ומרחבי</v>
          </cell>
        </row>
        <row r="356">
          <cell r="F356">
            <v>4501775862</v>
          </cell>
          <cell r="G356" t="str">
            <v>נתבים</v>
          </cell>
        </row>
        <row r="357">
          <cell r="F357">
            <v>4501777251</v>
          </cell>
          <cell r="G357" t="str">
            <v>הכנת תוכנית מתאר ארצית למוסדות בריאות מכרז 2-2018</v>
          </cell>
        </row>
        <row r="358">
          <cell r="F358">
            <v>4501780536</v>
          </cell>
          <cell r="G358" t="str">
            <v>חברת ועדת ערר מחוז תל אביב , מרכז וירושלים</v>
          </cell>
        </row>
        <row r="359">
          <cell r="F359">
            <v>4501783922</v>
          </cell>
          <cell r="G359" t="str">
            <v>שעות בדיקה</v>
          </cell>
        </row>
        <row r="360">
          <cell r="F360">
            <v>4501784619</v>
          </cell>
          <cell r="G360" t="str">
            <v>הכנת שימור לתכנית המתאר צפת</v>
          </cell>
        </row>
        <row r="361">
          <cell r="F361">
            <v>4501786506</v>
          </cell>
          <cell r="G361" t="str">
            <v>שעות ייעוץ עבור תחום אבטחת מידע</v>
          </cell>
        </row>
        <row r="362">
          <cell r="F362">
            <v>4501790309</v>
          </cell>
          <cell r="G362" t="str">
            <v>יועץ תכנוני מחוז צפון</v>
          </cell>
        </row>
        <row r="363">
          <cell r="F363">
            <v>4501790549</v>
          </cell>
          <cell r="G363" t="str">
            <v>יועץ תשתיות</v>
          </cell>
        </row>
        <row r="364">
          <cell r="F364">
            <v>4501790624</v>
          </cell>
          <cell r="G364" t="str">
            <v>ר"צ סביבה מכרז 29/2018</v>
          </cell>
        </row>
        <row r="365">
          <cell r="F365">
            <v>4501791571</v>
          </cell>
          <cell r="G365" t="str">
            <v>ר"צ תכנון לות"ל מכרז 1/2019</v>
          </cell>
        </row>
        <row r="366">
          <cell r="F366">
            <v>4501792235</v>
          </cell>
          <cell r="G366" t="str">
            <v>ר"צ תכנון מכרז 1/2019</v>
          </cell>
        </row>
        <row r="367">
          <cell r="F367">
            <v>4501792386</v>
          </cell>
          <cell r="G367" t="str">
            <v>יועץ נוף מכרז 10/2018</v>
          </cell>
        </row>
        <row r="368">
          <cell r="F368">
            <v>4501792397</v>
          </cell>
          <cell r="G368" t="str">
            <v>יועץ גיאוהידרולוגיה לות"ל</v>
          </cell>
        </row>
        <row r="369">
          <cell r="F369">
            <v>4501792482</v>
          </cell>
          <cell r="G369" t="str">
            <v>דמי תחזוקה ותשלום עבור השתתפות בחד"כ, לשכת תכנון מחוז מרכז לשנת  2019</v>
          </cell>
        </row>
        <row r="370">
          <cell r="F370">
            <v>4501793078</v>
          </cell>
          <cell r="G370" t="str">
            <v>יעוץ-כלכלי עבור מסמך מדיניות והנחיות בנושא ניהול נגר עירוני , ארצי; ,תיחור</v>
          </cell>
        </row>
        <row r="371">
          <cell r="F371">
            <v>4501793745</v>
          </cell>
          <cell r="G371" t="str">
            <v>אספקת שירותים של עריכה לשונית וכתיבה מנהלית עבור מינהל התכנון</v>
          </cell>
        </row>
        <row r="372">
          <cell r="F372">
            <v>4501794040</v>
          </cell>
          <cell r="G372" t="str">
            <v>שליחת הודעות אישיות לבעלי קרקע לתכנית ותמ"לית- תמ"ל 1067 טוראען דרום</v>
          </cell>
        </row>
        <row r="373">
          <cell r="F373">
            <v>4501794048</v>
          </cell>
          <cell r="G373" t="str">
            <v>שליחת הודעות אישיות לבעלי קרקע לתכנית ותמ"לית - תמ"ל 1069 פרדיס</v>
          </cell>
        </row>
        <row r="374">
          <cell r="F374">
            <v>4501794547</v>
          </cell>
          <cell r="G374" t="str">
            <v>חבר ועדת ערר מחוז ירושלים</v>
          </cell>
        </row>
        <row r="375">
          <cell r="F375">
            <v>4501796342</v>
          </cell>
          <cell r="G375" t="str">
            <v>אספקת שלוחת IP + יחידה לפתיחת דלת IP במחוזות מינהל התכנון</v>
          </cell>
        </row>
        <row r="376">
          <cell r="F376">
            <v>4501796618</v>
          </cell>
          <cell r="G376" t="str">
            <v>יועץ קרינה בלתי מייננת לות"ל</v>
          </cell>
        </row>
        <row r="377">
          <cell r="F377">
            <v>4501796743</v>
          </cell>
          <cell r="G377" t="str">
            <v>ר"צ תכנון לות"ל מכרז 1/2019</v>
          </cell>
        </row>
        <row r="378">
          <cell r="F378">
            <v>4501796811</v>
          </cell>
          <cell r="G378" t="str">
            <v>חוקר</v>
          </cell>
        </row>
        <row r="379">
          <cell r="F379">
            <v>4501800091</v>
          </cell>
          <cell r="G379" t="str">
            <v>הזמנת שירותי בתי תכנה עד  30.6.20</v>
          </cell>
        </row>
        <row r="380">
          <cell r="F380">
            <v>4501800486</v>
          </cell>
          <cell r="G380" t="str">
            <v>תכנית מתאר ערד במסגרת מכרז 22/2013</v>
          </cell>
        </row>
        <row r="381">
          <cell r="F381">
            <v>4501801333</v>
          </cell>
          <cell r="G381" t="str">
            <v>6 בנות שירות עבור מנהל התכנון לשנת 2019 ושנת 2020</v>
          </cell>
        </row>
        <row r="382">
          <cell r="F382">
            <v>4501802365</v>
          </cell>
          <cell r="G382" t="str">
            <v>חוקר לותמ"ל</v>
          </cell>
        </row>
        <row r="383">
          <cell r="F383">
            <v>4501803350</v>
          </cell>
          <cell r="G383" t="str">
            <v>יועץ לקידום תכנון</v>
          </cell>
        </row>
        <row r="384">
          <cell r="F384">
            <v>4501803432</v>
          </cell>
          <cell r="G384" t="str">
            <v>שירותי יעוץ תשתייות</v>
          </cell>
        </row>
        <row r="385">
          <cell r="F385">
            <v>4501804765</v>
          </cell>
          <cell r="G385" t="str">
            <v>הזמנת שירותי בתי תכנה עד  30.6.20</v>
          </cell>
        </row>
        <row r="386">
          <cell r="F386">
            <v>4501804857</v>
          </cell>
          <cell r="G386" t="str">
            <v>שירותי יועצים לצורך השטח החדש שסופח ללשכת התכנון חיפה</v>
          </cell>
        </row>
        <row r="387">
          <cell r="F387">
            <v>4501805037</v>
          </cell>
          <cell r="G387" t="str">
            <v>יועץ סביבה לות"ל מכרז 29/2018</v>
          </cell>
        </row>
        <row r="388">
          <cell r="F388">
            <v>4501806006</v>
          </cell>
          <cell r="G388" t="str">
            <v>שירותי יעוץ תשתייות</v>
          </cell>
        </row>
        <row r="389">
          <cell r="F389">
            <v>4501810645</v>
          </cell>
          <cell r="G389" t="str">
            <v>הכנת מסמך מדיניות לעיר רחובות</v>
          </cell>
        </row>
        <row r="390">
          <cell r="F390">
            <v>4501811009</v>
          </cell>
          <cell r="G390" t="str">
            <v>קו אנלוגי לטובת חיוב לביטחון האוצר במקרה של פריצה למתקן בגבעת שאול</v>
          </cell>
        </row>
        <row r="391">
          <cell r="F391">
            <v>4501811159</v>
          </cell>
          <cell r="G391" t="str">
            <v>רכישת רישיון אתר לשנים 2020-2022 עבור מינהל התכנון</v>
          </cell>
        </row>
        <row r="392">
          <cell r="F392">
            <v>4501811479</v>
          </cell>
          <cell r="G392" t="str">
            <v>הצעת עבודה בסך 3000 ש"ח - חוות דעת בנוגע למגמות הציפוף.</v>
          </cell>
        </row>
        <row r="393">
          <cell r="F393">
            <v>4501811670</v>
          </cell>
          <cell r="G393" t="str">
            <v>יועץ GIS</v>
          </cell>
        </row>
        <row r="394">
          <cell r="F394">
            <v>4501811711</v>
          </cell>
          <cell r="G394" t="str">
            <v>חוקר לותמ"ל</v>
          </cell>
        </row>
        <row r="395">
          <cell r="F395">
            <v>4501811784</v>
          </cell>
          <cell r="G395" t="str">
            <v>חוקר לותמ"ל</v>
          </cell>
        </row>
        <row r="396">
          <cell r="F396">
            <v>4501814161</v>
          </cell>
          <cell r="G396" t="str">
            <v>יועץ תכנון</v>
          </cell>
        </row>
        <row r="397">
          <cell r="F397">
            <v>4501821629</v>
          </cell>
          <cell r="G397" t="str">
            <v>הזמנת שירותי בתי תוכנה</v>
          </cell>
        </row>
        <row r="398">
          <cell r="F398">
            <v>4501822889</v>
          </cell>
          <cell r="G398" t="str">
            <v>הזמנת שירותי בתי תכנה עד  30.6.20</v>
          </cell>
        </row>
        <row r="399">
          <cell r="F399">
            <v>4501825660</v>
          </cell>
          <cell r="G399" t="str">
            <v>מ"מ חבר ועדת ערר לפיצויים ולהיטל השבחה מחוז חיפה ומרכז</v>
          </cell>
        </row>
        <row r="400">
          <cell r="F400">
            <v>4501825679</v>
          </cell>
          <cell r="G400" t="str">
            <v>ממלא מקום חבר בוועדת ערר- מחוז מרכז</v>
          </cell>
        </row>
        <row r="401">
          <cell r="F401">
            <v>4501827993</v>
          </cell>
          <cell r="G401" t="str">
            <v>תכנית מתאר צפת מכרז 18-2018</v>
          </cell>
        </row>
        <row r="402">
          <cell r="F402">
            <v>4501831124</v>
          </cell>
          <cell r="G402" t="str">
            <v>הזמנה עבור קווי תקשורת  עד  31.12.20</v>
          </cell>
        </row>
        <row r="403">
          <cell r="F403">
            <v>4501831135</v>
          </cell>
          <cell r="G403" t="str">
            <v>הנפקת תעודות ssl  לשנתיים עבור מינהל התכנון -אתר "הבית האינטרקטיבי</v>
          </cell>
        </row>
        <row r="404">
          <cell r="F404">
            <v>4501831425</v>
          </cell>
          <cell r="G404" t="str">
            <v>חידוש  רישיונות JIRA עבור מינהל התכנון</v>
          </cell>
        </row>
        <row r="405">
          <cell r="F405">
            <v>4501831843</v>
          </cell>
          <cell r="G405" t="str">
            <v>ביול דואר למחוזות ולמטה מינהל התכנון עבור שנת  2020-2021</v>
          </cell>
        </row>
        <row r="406">
          <cell r="F406">
            <v>4501833356</v>
          </cell>
          <cell r="G406" t="str">
            <v xml:space="preserve">שירותי דפוס-הדפסה, צילום, סריקה, למינציה, מסגור, הפקה וגרפיקה </v>
          </cell>
        </row>
        <row r="407">
          <cell r="F407">
            <v>4501840476</v>
          </cell>
          <cell r="G407" t="str">
            <v>יועץ - ליווי ובקרה לוועדות מקומיות</v>
          </cell>
        </row>
        <row r="408">
          <cell r="F408">
            <v>4501840938</v>
          </cell>
          <cell r="G408" t="str">
            <v>שירותי יעוץ לוועדות משנה לעררים של המועצה הארצית:מכרז 17/2019</v>
          </cell>
        </row>
        <row r="409">
          <cell r="F409">
            <v>4501841006</v>
          </cell>
          <cell r="G409" t="str">
            <v>הכנת תכנית אב להקמת בתי עלמין-מכרז 5-2019</v>
          </cell>
        </row>
        <row r="410">
          <cell r="F410">
            <v>4501841226</v>
          </cell>
          <cell r="G410" t="str">
            <v>הכנת תכנית אסטרטגית לתשתיות הנדסיות ולתחבורה למטרופולין ת"א-10-2019</v>
          </cell>
        </row>
        <row r="411">
          <cell r="F411">
            <v>4501842270</v>
          </cell>
          <cell r="G411" t="str">
            <v>הכנת תוכנית כוללנית לעיר רמלה</v>
          </cell>
        </row>
        <row r="412">
          <cell r="F412">
            <v>4501842270</v>
          </cell>
          <cell r="G412" t="str">
            <v>הכנת תוכנית כוללנית לעיר רמלה</v>
          </cell>
        </row>
        <row r="413">
          <cell r="F413">
            <v>4501843315</v>
          </cell>
          <cell r="G413" t="str">
            <v>הזמנת שירותי בתי תכנה עד  30.6.20</v>
          </cell>
        </row>
        <row r="414">
          <cell r="F414">
            <v>4501844294</v>
          </cell>
          <cell r="G414" t="str">
            <v>שירותי חניה עבור עובדי תכנון תל אביב, שנת 2020</v>
          </cell>
        </row>
        <row r="415">
          <cell r="F415">
            <v>4501844462</v>
          </cell>
          <cell r="G415" t="str">
            <v>שירותי חניה עבור עובדי מחוז מרכז, מנהל התכנון, לשנת 2020</v>
          </cell>
        </row>
        <row r="416">
          <cell r="F416">
            <v>4501844528</v>
          </cell>
          <cell r="G416" t="str">
            <v>הזמנת שירותי בתי תכנה עד  30.6.20</v>
          </cell>
        </row>
        <row r="417">
          <cell r="F417">
            <v>4501844550</v>
          </cell>
          <cell r="G417" t="str">
            <v>שירותי חניה עבור עובדי מנהל התכנון מחוז דרום, שנת 2020</v>
          </cell>
        </row>
        <row r="418">
          <cell r="F418">
            <v>4501846872</v>
          </cell>
          <cell r="G418" t="str">
            <v>דמי ניהול ותחזוקה עבור מחוז ירושלים, בניין "ג'נרלי", 2020</v>
          </cell>
        </row>
        <row r="419">
          <cell r="F419">
            <v>4501848160</v>
          </cell>
          <cell r="G419" t="str">
            <v>דמי ניהול ותחזוקה, לשכת תכנון תל אביב לשנת 2020</v>
          </cell>
        </row>
        <row r="420">
          <cell r="F420">
            <v>4501848307</v>
          </cell>
          <cell r="G420" t="str">
            <v>דמי תחזוקה, לשכת תכנון מחוז צפון לשנת 2020</v>
          </cell>
        </row>
        <row r="421">
          <cell r="F421">
            <v>4501849081</v>
          </cell>
          <cell r="G421" t="str">
            <v>יועצת תכנונית ואדריכלית</v>
          </cell>
        </row>
        <row r="422">
          <cell r="F422">
            <v>4501850074</v>
          </cell>
          <cell r="G422" t="str">
            <v>ממלא מקום חבר בוועדת ערר- מחוז מרכז</v>
          </cell>
        </row>
        <row r="423">
          <cell r="F423">
            <v>4501850472</v>
          </cell>
          <cell r="G423" t="str">
            <v>ממלא מקום חבר בוועדת ערר</v>
          </cell>
        </row>
        <row r="424">
          <cell r="F424">
            <v>4501850879</v>
          </cell>
          <cell r="G424" t="str">
            <v>יועצת  לחטיבת GIS - מינהל התכנון</v>
          </cell>
        </row>
        <row r="425">
          <cell r="F425">
            <v>4501850967</v>
          </cell>
          <cell r="G425" t="str">
            <v>יועצת רישוי</v>
          </cell>
        </row>
        <row r="426">
          <cell r="F426">
            <v>4501851025</v>
          </cell>
          <cell r="G426" t="str">
            <v>מכרז 15/2019- שירותי ייעוץ אדריכלי עבור מחוז מרכז</v>
          </cell>
        </row>
        <row r="427">
          <cell r="F427">
            <v>4501851420</v>
          </cell>
          <cell r="G427" t="str">
            <v xml:space="preserve"> מתן שירותי ביקורת חיצונית על תמיכות לועדות  המקומיות לתכנון ובניה</v>
          </cell>
        </row>
        <row r="428">
          <cell r="F428">
            <v>4501851420</v>
          </cell>
          <cell r="G428" t="str">
            <v xml:space="preserve"> מתן שירותי ביקורת חיצונית על תמיכות לועדות  המקומיות לתכנון ובניה</v>
          </cell>
        </row>
        <row r="429">
          <cell r="F429">
            <v>4501851729</v>
          </cell>
          <cell r="G429" t="str">
            <v xml:space="preserve">מכרז 2/2019 - יועץ תכנון עבור אגף לתכנון משולב </v>
          </cell>
        </row>
        <row r="430">
          <cell r="F430">
            <v>4501851839</v>
          </cell>
          <cell r="G430" t="str">
            <v>מכרז 21/2018 ייעוץ תחבורה עבור מחוז ת"א</v>
          </cell>
        </row>
        <row r="431">
          <cell r="F431">
            <v>4501852237</v>
          </cell>
          <cell r="G431" t="str">
            <v>יור ועדת ערר</v>
          </cell>
        </row>
        <row r="432">
          <cell r="F432">
            <v>4501852288</v>
          </cell>
          <cell r="G432" t="str">
            <v>יור ועדת ערר</v>
          </cell>
        </row>
        <row r="433">
          <cell r="F433">
            <v>4501852600</v>
          </cell>
          <cell r="G433" t="str">
            <v>יור ועדת ערר</v>
          </cell>
        </row>
        <row r="434">
          <cell r="F434">
            <v>4501855750</v>
          </cell>
          <cell r="G434" t="str">
            <v>דמי ניהול ותחזוקה עבור מטה מנהל התכנון בבית השנהב לשנת 2020</v>
          </cell>
        </row>
        <row r="435">
          <cell r="F435">
            <v>4501857132</v>
          </cell>
          <cell r="G435" t="str">
            <v>הזמנת שירות שיחות עבור מרכזית שירלי לשנת  2020 - עבור מינהל התכנון  .</v>
          </cell>
        </row>
        <row r="436">
          <cell r="F436">
            <v>4501857144</v>
          </cell>
          <cell r="G436" t="str">
            <v>ארנונה למשרד המטה - בית הדפוס 12 ירושלים "בית השנהב" לשנת 2020</v>
          </cell>
        </row>
        <row r="437">
          <cell r="F437">
            <v>4501857146</v>
          </cell>
          <cell r="G437" t="str">
            <v>הזמנת שירות שיחות יוצאות לחו"ל   עבור מרכזית שירלי לשנת  2020 - עבור מינהל התכנון</v>
          </cell>
        </row>
        <row r="438">
          <cell r="F438">
            <v>4501857154</v>
          </cell>
          <cell r="G438" t="str">
            <v>ארנונה מחוז ת"א לשנת 2020 נכס  2000425006 ושטח משותף 2000167220</v>
          </cell>
        </row>
        <row r="439">
          <cell r="F439">
            <v>4501857159</v>
          </cell>
          <cell r="G439" t="str">
            <v>ארנונה עבור מחוז דרום ב"ש 2020  נכס 9402250000000</v>
          </cell>
        </row>
        <row r="440">
          <cell r="F440">
            <v>4501857163</v>
          </cell>
          <cell r="G440" t="str">
            <v>ארנונה - מחוז חיפה לשנת 2020</v>
          </cell>
        </row>
        <row r="441">
          <cell r="F441">
            <v>4501857165</v>
          </cell>
          <cell r="G441" t="str">
            <v>ארנונה לנכסי מינהל התכנון בירושלים לשנת 2020</v>
          </cell>
        </row>
        <row r="442">
          <cell r="F442">
            <v>4501857789</v>
          </cell>
          <cell r="G442" t="str">
            <v>עלות קו פריצה -אנלוגי  עבור בית השנהב  -מינהל התכנון</v>
          </cell>
        </row>
        <row r="443">
          <cell r="F443">
            <v>4501860931</v>
          </cell>
          <cell r="G443" t="str">
            <v>טיפול בליקויי הבטיחות והבאת המבנה לאישור כבאות , מחוז ירושלים, בניין ג'נרלי</v>
          </cell>
        </row>
        <row r="444">
          <cell r="F444">
            <v>4501863471</v>
          </cell>
          <cell r="G444" t="str">
            <v>תשלום עבור חשמל במחוז צפון לשנת 2020</v>
          </cell>
        </row>
        <row r="445">
          <cell r="F445">
            <v>4501863702</v>
          </cell>
          <cell r="G445" t="str">
            <v>פזומט- עבור שטיפה ודלק לרכבי מינהל התכנון- איגום וצמודים 2020</v>
          </cell>
        </row>
        <row r="446">
          <cell r="F446">
            <v>4501864116</v>
          </cell>
          <cell r="G446" t="str">
            <v>הוצ' שימוש בטלפון נייד לעובדי מינהל התכנון לשנת 2020</v>
          </cell>
        </row>
        <row r="447">
          <cell r="F447">
            <v>4501868286</v>
          </cell>
          <cell r="G447" t="str">
            <v>רכישת והתקנת נורות למקרן בחדרי ישיבות במטה מינהל התכנון</v>
          </cell>
        </row>
        <row r="448">
          <cell r="F448">
            <v>4501871695</v>
          </cell>
          <cell r="G448" t="str">
            <v>בנק שעות לבדיקה  וטיפול במדפסות  בכל אתרי מינהל התכנון</v>
          </cell>
        </row>
        <row r="449">
          <cell r="F449">
            <v>4501871697</v>
          </cell>
          <cell r="G449" t="str">
            <v>בנק שעות לבדיקה  וטיפול במדפסות  בכל אתרי מינהל התכנון</v>
          </cell>
        </row>
        <row r="450">
          <cell r="F450">
            <v>4501876279</v>
          </cell>
          <cell r="G450" t="str">
            <v>שיחות לחו"ל  עבור מינהל התכנון</v>
          </cell>
        </row>
        <row r="451">
          <cell r="F451">
            <v>4501876982</v>
          </cell>
          <cell r="G451" t="str">
            <v>הזמנת שירותי אינטרנט אלחוטי לשנתיים עבור בית השנהב - מינהל התכנון</v>
          </cell>
        </row>
        <row r="452">
          <cell r="F452">
            <v>4501881474</v>
          </cell>
          <cell r="G452" t="str">
            <v xml:space="preserve"> שמאות מקרקעין</v>
          </cell>
        </row>
        <row r="453">
          <cell r="F453">
            <v>4501882486</v>
          </cell>
          <cell r="G453" t="str">
            <v>הזמנה עבור  53  קווי תקשורת עד  31.12.2020</v>
          </cell>
        </row>
        <row r="454">
          <cell r="F454">
            <v>4501884746</v>
          </cell>
          <cell r="G454" t="str">
            <v>4 רשיונות לשנה עבור מינהל התכנון לאתר בית מניבים</v>
          </cell>
        </row>
        <row r="455">
          <cell r="F455">
            <v>4501885217</v>
          </cell>
          <cell r="G455" t="str">
            <v>שירותי הסעה לצוות אבטחה בית השנהב</v>
          </cell>
        </row>
        <row r="456">
          <cell r="F456">
            <v>4501886002</v>
          </cell>
          <cell r="G456" t="str">
            <v>מכרז 23-2019: יועץ תשתיות אנרגיה: ארצי</v>
          </cell>
        </row>
        <row r="457">
          <cell r="F457">
            <v>4501886325</v>
          </cell>
          <cell r="G457" t="str">
            <v>נתבים ניידים וחבילות גלישה</v>
          </cell>
        </row>
        <row r="458">
          <cell r="F458">
            <v>4501886374</v>
          </cell>
          <cell r="G458" t="str">
            <v>רכישת מודם סלולרי + חבילות גלישה לשנתיים עבור רישוי זמין</v>
          </cell>
        </row>
        <row r="459">
          <cell r="F459">
            <v>4501888181</v>
          </cell>
          <cell r="G459" t="str">
            <v>אספקת שירותי רשת תקשורת אלחוטית (Wi-Fi) עבור מחוזות מינהל התכנון</v>
          </cell>
        </row>
        <row r="460">
          <cell r="F460">
            <v>4501888566</v>
          </cell>
          <cell r="G460" t="str">
            <v>ציוד טלפוניה עבור מינהל התכנון</v>
          </cell>
        </row>
        <row r="461">
          <cell r="F461">
            <v>4501888573</v>
          </cell>
          <cell r="G461" t="str">
            <v>שירותי יעוץ להטמעת תהליכי רישוי מקוונים לאגף בכיר לרגולציה במנהל התכנון</v>
          </cell>
        </row>
        <row r="462">
          <cell r="F462">
            <v>4501889225</v>
          </cell>
          <cell r="G462" t="str">
            <v>שירותי גניזה למינהל התכנון 2020 עד יולי 2021</v>
          </cell>
        </row>
        <row r="463">
          <cell r="F463">
            <v>4501895237</v>
          </cell>
          <cell r="G463" t="str">
            <v>יועץ תחבורה עבור מחוז מרכז - מכרז 21/2018</v>
          </cell>
        </row>
        <row r="464">
          <cell r="F464">
            <v>4501904305</v>
          </cell>
          <cell r="G464" t="str">
            <v>רשיון זום לוידאו קונפרנס בבית השנהב</v>
          </cell>
        </row>
        <row r="465">
          <cell r="F465">
            <v>4501905800</v>
          </cell>
          <cell r="G465" t="str">
            <v>חידוש מנוי תלת שנתי לאוסף בנייה עבור מינהל התכנון</v>
          </cell>
        </row>
        <row r="466">
          <cell r="F466">
            <v>4501907745</v>
          </cell>
          <cell r="G466" t="str">
            <v>הארכת אחריות לשרתי אחסון NETAPP לתקופה 22/06/2020-30/06/2022</v>
          </cell>
        </row>
        <row r="467">
          <cell r="F467">
            <v>4501908165</v>
          </cell>
          <cell r="G467" t="str">
            <v>שירותי ייעוץ וחקירה</v>
          </cell>
        </row>
        <row r="468">
          <cell r="F468">
            <v>4501908282</v>
          </cell>
          <cell r="G468" t="str">
            <v>יועצת רישוי</v>
          </cell>
        </row>
        <row r="469">
          <cell r="F469">
            <v>4501909880</v>
          </cell>
          <cell r="G469" t="str">
            <v>אספקה והתקנת שקעי חשמל בשולחן חדר הישיבות במחוז צפון</v>
          </cell>
        </row>
        <row r="470">
          <cell r="F470">
            <v>4501910638</v>
          </cell>
          <cell r="G470" t="str">
            <v>בנק של 160 שעות תמיכה עבור מינהל התכנון למוצרי מייקרוסופט</v>
          </cell>
        </row>
        <row r="471">
          <cell r="F471">
            <v>4501916144</v>
          </cell>
          <cell r="G471" t="str">
            <v>חותמות עבור עובדי מנהל התכנון</v>
          </cell>
        </row>
        <row r="472">
          <cell r="F472">
            <v>4501917149</v>
          </cell>
          <cell r="G472" t="str">
            <v>חניות עובדים ואורחים מחוז ירושלים 2020-2021</v>
          </cell>
        </row>
        <row r="473">
          <cell r="F473">
            <v>4501922682</v>
          </cell>
          <cell r="G473" t="str">
            <v>רכישת תוכנות מחשב עבור מנהל התכנון</v>
          </cell>
        </row>
        <row r="474">
          <cell r="F474">
            <v>4501922808</v>
          </cell>
          <cell r="G474" t="str">
            <v>התקשרות למתן שירותי הקלטה ותמלול עבור מינהל התכנון לפי מכרז 39/2019</v>
          </cell>
        </row>
        <row r="475">
          <cell r="F475">
            <v>4501922860</v>
          </cell>
          <cell r="G475" t="str">
            <v>נציג ציבור ועדת ערר</v>
          </cell>
        </row>
        <row r="476">
          <cell r="F476">
            <v>4501925000</v>
          </cell>
          <cell r="G476" t="str">
            <v>בנות שירות עבור מנהל התכנון לשנת 2021  1.9.2020-31.8.2021</v>
          </cell>
        </row>
        <row r="477">
          <cell r="F477">
            <v>4501925097</v>
          </cell>
          <cell r="G477" t="str">
            <v>שדרוג תשתית אינטרנט אלחוטי במטה ובמחוזות מנהל התכנון</v>
          </cell>
        </row>
        <row r="478">
          <cell r="F478">
            <v>4501925875</v>
          </cell>
          <cell r="G478" t="str">
            <v>התקשרות מתוקף מכרז 26/2019 לרכישת שירותי מיקור חוץ לתפעול ותחזוקת תשתיות התקשוב של מינהל התכנון</v>
          </cell>
        </row>
        <row r="479">
          <cell r="F479">
            <v>4501926258</v>
          </cell>
          <cell r="G479" t="str">
            <v>מחיצות עבור אולמות הישיבות במחוזות מנהל התכנון</v>
          </cell>
        </row>
        <row r="480">
          <cell r="F480">
            <v>4501928568</v>
          </cell>
          <cell r="G480" t="str">
            <v>יועצת לקידום תכנון מפורט בישובים הדרוזים</v>
          </cell>
        </row>
        <row r="481">
          <cell r="F481">
            <v>4501930263</v>
          </cell>
          <cell r="G481" t="str">
            <v>התקשרות למתן שירותי ניהול לועדות ערר המחוזיות עבור מינהל התכנון, לאשכול ב'</v>
          </cell>
        </row>
        <row r="482">
          <cell r="F482">
            <v>4501931280</v>
          </cell>
          <cell r="G482" t="str">
            <v xml:space="preserve"> יועצת אדריכלות עבור מחוז תל אביב</v>
          </cell>
        </row>
        <row r="483">
          <cell r="F483">
            <v>4501931427</v>
          </cell>
          <cell r="G483" t="str">
            <v xml:space="preserve"> יועצת אדריכלות עבור מחוז תל אביב</v>
          </cell>
        </row>
        <row r="484">
          <cell r="F484">
            <v>4501931968</v>
          </cell>
          <cell r="G484" t="str">
            <v>רישיונות לתוכנת Beyond Trust (RS) למינהל התכנון</v>
          </cell>
        </row>
        <row r="485">
          <cell r="F485">
            <v>4501931989</v>
          </cell>
          <cell r="G485" t="str">
            <v>התקשרות למתן שירותי ניהול לועדות ערר המחוזיות עבור מינהל התכנון, לאשכול א'</v>
          </cell>
        </row>
        <row r="486">
          <cell r="F486">
            <v>4501932007</v>
          </cell>
          <cell r="G486" t="str">
            <v>שירותי סריקה ומפתוח עבור מנהל התכנון</v>
          </cell>
        </row>
        <row r="487">
          <cell r="F487">
            <v>4501933517</v>
          </cell>
          <cell r="G487" t="str">
            <v>שירותי אירוח למערכות מידע- 24-2012 החל מאוקטובר 2020 ועד לספטמבר 2021</v>
          </cell>
        </row>
        <row r="488">
          <cell r="F488">
            <v>4501933524</v>
          </cell>
          <cell r="G488" t="str">
            <v>שירותי טלפוניה- 01-20001 לשנה מאוקטובר 2020 עד ספטמבר 2021</v>
          </cell>
        </row>
        <row r="489">
          <cell r="F489">
            <v>4501934083</v>
          </cell>
          <cell r="G489" t="str">
            <v>הנפקת תעודה אלקטרונית מאושרת למנכ"לית מינהל התכנון</v>
          </cell>
        </row>
        <row r="490">
          <cell r="F490">
            <v>4501938439</v>
          </cell>
          <cell r="G490" t="str">
            <v>יועץ-שמירה על הסביבה החופית, ארצי; מכרז 36/2019</v>
          </cell>
        </row>
        <row r="491">
          <cell r="F491">
            <v>4501939154</v>
          </cell>
          <cell r="G491" t="str">
            <v>רכישת תוספים למערכת קריאות של מינהל התכנון</v>
          </cell>
        </row>
        <row r="492">
          <cell r="F492">
            <v>4501940844</v>
          </cell>
          <cell r="G492" t="str">
            <v>יועץ-ראש צוות סביבה; ות"ל; מכרז 29/2018</v>
          </cell>
        </row>
        <row r="493">
          <cell r="F493">
            <v>4501942134</v>
          </cell>
          <cell r="G493" t="str">
            <v>מכרז 29/2019 לפיתוח ותחזוקת מערכת תכנון זמין של מינהל התכנון.</v>
          </cell>
        </row>
        <row r="494">
          <cell r="F494">
            <v>4501944852</v>
          </cell>
          <cell r="G494" t="str">
            <v>שיחות עבור מרכזית שירלי לתקופה 01.11.2020-30.09.2021 ( 11 חודשים )- עבור מינהל התכנון</v>
          </cell>
        </row>
        <row r="495">
          <cell r="F495">
            <v>4501945981</v>
          </cell>
          <cell r="G495" t="str">
            <v>רכישת שירותי תחזוקה ותמיכה לרשיונות אורקל</v>
          </cell>
        </row>
        <row r="496">
          <cell r="F496">
            <v>4501948973</v>
          </cell>
          <cell r="G496" t="str">
            <v>יועץ- תשתיות ,ותל: מכרז 19/2019</v>
          </cell>
        </row>
        <row r="497">
          <cell r="F497">
            <v>4501951214</v>
          </cell>
          <cell r="G497" t="str">
            <v>שירותי פרסום הודעות הפקדה/אישור תכניות מתאר בהתאם לחוק התכנון והבנייה</v>
          </cell>
        </row>
        <row r="498">
          <cell r="F498">
            <v>4501953485</v>
          </cell>
          <cell r="G498" t="str">
            <v>פירוק ציוד מולטימדיה בחדר המליאה במחוז תל אביב.</v>
          </cell>
        </row>
        <row r="499">
          <cell r="F499">
            <v>4501954308</v>
          </cell>
          <cell r="G499" t="str">
            <v>הזמנת רכש לחידוש מינוי אוטוקד לשנה ותמיכה טלפונית</v>
          </cell>
        </row>
        <row r="500">
          <cell r="F500">
            <v>4501960733</v>
          </cell>
          <cell r="G500" t="str">
            <v>מכרז 8/2020 ייעוץ ססמי</v>
          </cell>
        </row>
        <row r="501">
          <cell r="F501">
            <v>4501964065</v>
          </cell>
          <cell r="G501" t="str">
            <v>יועץ ססמי</v>
          </cell>
        </row>
        <row r="502">
          <cell r="F502">
            <v>4501966316</v>
          </cell>
          <cell r="G502" t="str">
            <v>הזמנת טכנאי למדפסת סמסונג 3310 ורכישת יחידת ותנור- עבור מטה י-ם+רכישת יחידת דופלקס עבור מחוז תל אביב</v>
          </cell>
        </row>
        <row r="503">
          <cell r="F503">
            <v>4501971996</v>
          </cell>
          <cell r="G503" t="str">
            <v xml:space="preserve"> הזמנת עבודה -בקשה להיתר להקמת מפעל מזון ניו רסט-קבלת דו"ח מסכם </v>
          </cell>
        </row>
        <row r="504">
          <cell r="F504">
            <v>4501975867</v>
          </cell>
          <cell r="G504" t="str">
            <v>תכנת וידאו לשנה עבור מינהל התכנון</v>
          </cell>
        </row>
        <row r="505">
          <cell r="F505">
            <v>4501975900</v>
          </cell>
          <cell r="G505" t="str">
            <v>קו אנלוגי לטובת חיוב לביטחון האוצר במקרה של פריצה למתקן בגבעת שאול - מינהל התכנון</v>
          </cell>
        </row>
        <row r="506">
          <cell r="F506">
            <v>4501977112</v>
          </cell>
          <cell r="G506" t="str">
            <v>4 חניות שמורות וחניית אופניים עבור מטה מנהל התכנון לשנת 2021</v>
          </cell>
        </row>
        <row r="507">
          <cell r="F507">
            <v>4501977261</v>
          </cell>
          <cell r="G507" t="str">
            <v>תיקון מסך במחשב נייד - מינהל התכנון</v>
          </cell>
        </row>
        <row r="508">
          <cell r="F508">
            <v>4501977793</v>
          </cell>
          <cell r="G508" t="str">
            <v>השתתפות נציג ציבור בוועדות בוחנים של מנהל התכנון שנת 2021</v>
          </cell>
        </row>
        <row r="509">
          <cell r="F509">
            <v>4501977807</v>
          </cell>
          <cell r="G509" t="str">
            <v>השתתפות נציג ציבור בוועדות בוחנים של מנהל התכנון שנת 2021</v>
          </cell>
        </row>
        <row r="510">
          <cell r="F510">
            <v>4501977813</v>
          </cell>
          <cell r="G510" t="str">
            <v>השתתפות נציג ציבור בוועדות בוחנים של מנהל התכנון שנת 2021</v>
          </cell>
        </row>
        <row r="511">
          <cell r="F511">
            <v>4501977831</v>
          </cell>
          <cell r="G511" t="str">
            <v>השתתפות נציג ציבור בוועדות בוחנים של מנהל התכנון שנת 2021</v>
          </cell>
        </row>
        <row r="512">
          <cell r="F512">
            <v>4501977856</v>
          </cell>
          <cell r="G512" t="str">
            <v>השתתפות נציג ציבור בוועדות בוחנים של מנהל התכנון שנת 2021</v>
          </cell>
        </row>
        <row r="513">
          <cell r="F513">
            <v>4501977862</v>
          </cell>
          <cell r="G513" t="str">
            <v>השתתפות נציג ציבור בוועדות בוחנים של מנהל התכנון שנת 2021</v>
          </cell>
        </row>
        <row r="514">
          <cell r="F514">
            <v>4501977888</v>
          </cell>
          <cell r="G514" t="str">
            <v>השתתפות נציג ציבור בוועדות בוחנים של מנהל התכנון שנת 2021</v>
          </cell>
        </row>
        <row r="515">
          <cell r="F515">
            <v>4501977892</v>
          </cell>
          <cell r="G515" t="str">
            <v>השתתפות נציג ציבור בוועדות בוחנים של מנהל התכנון שנת 2021</v>
          </cell>
        </row>
        <row r="516">
          <cell r="F516">
            <v>4501977897</v>
          </cell>
          <cell r="G516" t="str">
            <v>השתתפות נציג ציבור בוועדות בוחנים של מנהל התכנון שנת 2021</v>
          </cell>
        </row>
        <row r="517">
          <cell r="F517">
            <v>4501977910</v>
          </cell>
          <cell r="G517" t="str">
            <v>השתתפות נציג ציבור בוועדות בוחנים של מנהל התכנון שנת 2021</v>
          </cell>
        </row>
        <row r="518">
          <cell r="F518">
            <v>4501977912</v>
          </cell>
          <cell r="G518" t="str">
            <v>השתתפות נציג ציבור בוועדות בוחנים של מנהל התכנון שנת 2021</v>
          </cell>
        </row>
        <row r="519">
          <cell r="F519">
            <v>4501977918</v>
          </cell>
          <cell r="G519" t="str">
            <v>השתתפות נציג ציבור בוועדות בוחנים של מנהל התכנון שנת 2021</v>
          </cell>
        </row>
        <row r="520">
          <cell r="F520">
            <v>4501977920</v>
          </cell>
          <cell r="G520" t="str">
            <v>השתתפות נציג ציבור בוועדות בוחנים של מנהל התכנון שנת 2021</v>
          </cell>
        </row>
        <row r="521">
          <cell r="F521">
            <v>4501978629</v>
          </cell>
          <cell r="G521" t="str">
            <v>קווי תקשורת המשמשים לטובת תשתית רשת המשרד בכל אתרי מנהל התכנון</v>
          </cell>
        </row>
        <row r="522">
          <cell r="F522">
            <v>4501978719</v>
          </cell>
          <cell r="G522" t="str">
            <v>שירותי חניה עבור עובדי מנהל התכנון, מחוז תל אביב, שנת 2021</v>
          </cell>
        </row>
        <row r="523">
          <cell r="F523">
            <v>4501978725</v>
          </cell>
          <cell r="G523" t="str">
            <v>שירותי חניה עבור עובדי מחוז מרכז, מנהל התכנון, לשנת 2021</v>
          </cell>
        </row>
        <row r="524">
          <cell r="F524">
            <v>4501978729</v>
          </cell>
          <cell r="G524" t="str">
            <v>שירותי חניה עבור עובדי מנהל התכנון מחוז דרום, שנת 2021;</v>
          </cell>
        </row>
        <row r="525">
          <cell r="F525">
            <v>4501978731</v>
          </cell>
          <cell r="G525" t="str">
            <v>שירותי חניה עבור עובדי תכנון חיפה, לשנת 2021</v>
          </cell>
        </row>
        <row r="526">
          <cell r="F526">
            <v>4501978734</v>
          </cell>
          <cell r="G526" t="str">
            <v>חניית עובדים במטה מנהל התכנון לשנת 2021</v>
          </cell>
        </row>
        <row r="527">
          <cell r="F527">
            <v>4501979093</v>
          </cell>
          <cell r="G527" t="str">
            <v xml:space="preserve">א.ס.ת, הזמנת עבודה בקשה להיתר להרחבת מבנה כלבית המכס בנתב"ג (מחוז מרכז); </v>
          </cell>
        </row>
        <row r="528">
          <cell r="F528">
            <v>4501979110</v>
          </cell>
          <cell r="G528" t="str">
            <v xml:space="preserve"> הזמנת עבודה היתר שינויים מתחם סוויספורט (מחוז מרכז); </v>
          </cell>
        </row>
        <row r="529">
          <cell r="F529">
            <v>4501979116</v>
          </cell>
          <cell r="G529" t="str">
            <v>דמי ניהול ותחזוקה, מנהל התכנון, מחוז דרום-2021</v>
          </cell>
        </row>
        <row r="530">
          <cell r="F530">
            <v>4501979151</v>
          </cell>
          <cell r="G530" t="str">
            <v>דמי ניהול ותחזוקה, מנהל התכנון, מחוז חיפה-2021</v>
          </cell>
        </row>
        <row r="531">
          <cell r="F531">
            <v>4501979191</v>
          </cell>
          <cell r="G531" t="str">
            <v>אספקת חלב עבור מנהל התכנון-מחוז ירושלים ומטה-2021</v>
          </cell>
        </row>
        <row r="532">
          <cell r="F532">
            <v>4501979393</v>
          </cell>
          <cell r="G532" t="str">
            <v>דמי ניהול ותחזוקה, מנהל התכנון, מחוז תל אביב-2021</v>
          </cell>
        </row>
        <row r="533">
          <cell r="F533">
            <v>4501979402</v>
          </cell>
          <cell r="G533" t="str">
            <v>דמי ניהול ותחזוקה, מנהל התכנון, מחוז צפון 2021</v>
          </cell>
        </row>
        <row r="534">
          <cell r="F534">
            <v>4501979408</v>
          </cell>
          <cell r="G534" t="str">
            <v>דמי תחזוקה ותשלום עבור השתתפות בחד"כ, מנהל התכנון, מחוז רמלה, 2021</v>
          </cell>
        </row>
        <row r="535">
          <cell r="F535">
            <v>4501979699</v>
          </cell>
          <cell r="G535" t="str">
            <v>דמי ניהול ותחזוקה עבור מטה מנהל התכנון  לשנת 2021</v>
          </cell>
        </row>
        <row r="536">
          <cell r="F536">
            <v>4501979957</v>
          </cell>
          <cell r="G536" t="str">
            <v>רכישת 15 מחשבים כמלאי להחלפת מחשבים תקולים ומחשבים לעובדים חדשים</v>
          </cell>
        </row>
        <row r="537">
          <cell r="F537">
            <v>4501980026</v>
          </cell>
          <cell r="G537" t="str">
            <v>הזמנה עבור פרוייקטי פיתוח למערכת רישוי זמין</v>
          </cell>
        </row>
        <row r="538">
          <cell r="F538">
            <v>4501981065</v>
          </cell>
          <cell r="G538" t="str">
            <v>שעות ייעוץ אישי למנהלים בכירים ושעות ליווי ליחידות מנהל התכנון</v>
          </cell>
        </row>
        <row r="539">
          <cell r="F539">
            <v>4501986789</v>
          </cell>
          <cell r="G539" t="str">
            <v>שטיפה ודלק לרכבי מינהל התכנון- איגום וצמודים 2021</v>
          </cell>
        </row>
        <row r="540">
          <cell r="F540">
            <v>4501986800</v>
          </cell>
          <cell r="G540" t="str">
            <v>עבור נסיעה בכביש 6 -רכבי איגום וצמודים,שנת 2021</v>
          </cell>
        </row>
        <row r="541">
          <cell r="F541">
            <v>4501986818</v>
          </cell>
          <cell r="G541" t="str">
            <v>הוצאות שימוש בטלפון נייד לעובדי מינהל התכנון לשנת 2021</v>
          </cell>
        </row>
        <row r="542">
          <cell r="F542">
            <v>4501986820</v>
          </cell>
          <cell r="G542" t="str">
            <v>תשלום עבור נסיעה בנתיב המהיר לשנת 2021 עבור רכב מנכ"לית מנהל התכנון</v>
          </cell>
        </row>
        <row r="543">
          <cell r="F543">
            <v>4501986821</v>
          </cell>
          <cell r="G543" t="str">
            <v>נסיעות מנכ"לית מנהל התכנון במנהרות הכרמל לשנת 2021</v>
          </cell>
        </row>
        <row r="544">
          <cell r="F544">
            <v>4501987335</v>
          </cell>
          <cell r="G544" t="str">
            <v xml:space="preserve"> רשיונות שנתיים למאגר נבו לשנת 2021</v>
          </cell>
        </row>
        <row r="545">
          <cell r="F545">
            <v>4501987346</v>
          </cell>
          <cell r="G545" t="str">
            <v>נסיעות בכביש חוצה צפון לשנת 2021</v>
          </cell>
        </row>
        <row r="546">
          <cell r="F546">
            <v>4501987392</v>
          </cell>
          <cell r="G546" t="str">
            <v xml:space="preserve"> צריכת מים מחוז צפון - נצרת עילית 2021</v>
          </cell>
        </row>
        <row r="547">
          <cell r="F547">
            <v>4501987409</v>
          </cell>
          <cell r="G547" t="str">
            <v>תשלום עבור חשמל במחוז צפון לשנת 2021</v>
          </cell>
        </row>
        <row r="548">
          <cell r="F548">
            <v>4501990632</v>
          </cell>
          <cell r="G548" t="str">
            <v>רכישת שירותי תמיכת פריימר (ייעוץ ותמיכה מקצועיים) לשנה</v>
          </cell>
        </row>
        <row r="549">
          <cell r="F549">
            <v>4501991765</v>
          </cell>
          <cell r="G549" t="str">
            <v>תשלום בדיעבד עבור 50% מערך אוזניות שהוחזרו לחברת פלאפון בהתאם למתווה  בין החשב למנהל הרכש</v>
          </cell>
        </row>
        <row r="550">
          <cell r="F550">
            <v>4501992438</v>
          </cell>
          <cell r="G550" t="str">
            <v>התקנת מסך LED FHD 65 בחדר מנהל בכיר עבור י"ור מחוז דרום.</v>
          </cell>
        </row>
        <row r="551">
          <cell r="F551">
            <v>4501992473</v>
          </cell>
          <cell r="G551" t="str">
            <v>תשלומי ארנונה עבור נכסי מנהל התכנון בירושלים-מטה, ג'נרלי ומחסן אגרון לשנת 2021</v>
          </cell>
        </row>
        <row r="552">
          <cell r="F552">
            <v>4501992493</v>
          </cell>
          <cell r="G552" t="str">
            <v>תשלומי ארנונה עבור נכס מנהל התכנון ברמלה לשנת 2021</v>
          </cell>
        </row>
        <row r="553">
          <cell r="F553">
            <v>4501992499</v>
          </cell>
          <cell r="G553" t="str">
            <v>תשלומי ארנונה לנכס מנהל התכנון בנצרת לשנת 2021</v>
          </cell>
        </row>
        <row r="554">
          <cell r="F554">
            <v>4501992516</v>
          </cell>
          <cell r="G554" t="str">
            <v>תשלומי ארנונה לנכס מנהל התכנון בת"א לשנת 2021</v>
          </cell>
        </row>
        <row r="555">
          <cell r="F555">
            <v>4501992522</v>
          </cell>
          <cell r="G555" t="str">
            <v>תשלומי ארנונה לנכס מנהל התכנון בבאר-שבע לשנת 2021</v>
          </cell>
        </row>
        <row r="556">
          <cell r="F556">
            <v>4501992528</v>
          </cell>
          <cell r="G556" t="str">
            <v>תשלומי ארנונה לנכס מנהל התכנון בחיפה לשנת 2021</v>
          </cell>
        </row>
        <row r="557">
          <cell r="F557">
            <v>4501992568</v>
          </cell>
          <cell r="G557" t="str">
            <v>חידוש רישיון TRAND MICRO לתקופה של 3 שנים 01.03.2021-28.02.24</v>
          </cell>
        </row>
        <row r="558">
          <cell r="F558">
            <v>4501993399</v>
          </cell>
          <cell r="G558" t="str">
            <v>כספת עבור אגף מערכות מידע</v>
          </cell>
        </row>
        <row r="559">
          <cell r="F559">
            <v>4501996269</v>
          </cell>
          <cell r="G559" t="str">
            <v>דמ"נ ותחזוקה עבור מחוז ירושלים לשנת 2021</v>
          </cell>
        </row>
        <row r="560">
          <cell r="F560">
            <v>4501997387</v>
          </cell>
          <cell r="G560" t="str">
            <v>בנק שעות לבדיקה  וטיפול במדפסות  בכל אתרי מינהל התכנון</v>
          </cell>
        </row>
        <row r="561">
          <cell r="F561">
            <v>4501997637</v>
          </cell>
          <cell r="G561" t="str">
            <v>תשלום אגרות לדואר ישראל לשנת 2021</v>
          </cell>
        </row>
        <row r="562">
          <cell r="F562">
            <v>4502002659</v>
          </cell>
          <cell r="G562" t="str">
            <v>שירותי טיפול בפסולת עבור בית השנהב לשנת 2021</v>
          </cell>
        </row>
        <row r="563">
          <cell r="F563">
            <v>4502005355</v>
          </cell>
          <cell r="G563" t="str">
            <v>יועץ תחבורה</v>
          </cell>
        </row>
        <row r="564">
          <cell r="F564">
            <v>4502007477</v>
          </cell>
          <cell r="G564" t="str">
            <v>יועץ שימור-מכרז 14-2020</v>
          </cell>
        </row>
        <row r="565">
          <cell r="F565">
            <v>4502007564</v>
          </cell>
          <cell r="G565" t="str">
            <v>יועצת שימור</v>
          </cell>
        </row>
        <row r="566">
          <cell r="F566">
            <v>4502008197</v>
          </cell>
          <cell r="G566" t="str">
            <v>הקמת תשתית צינורות עבור כבלי תקשורת ומולטימדיה במחוז מרכז</v>
          </cell>
        </row>
        <row r="567">
          <cell r="F567">
            <v>4502008308</v>
          </cell>
          <cell r="G567" t="str">
            <v>יועצת שימור- מכרז 14-2020</v>
          </cell>
        </row>
        <row r="568">
          <cell r="F568">
            <v>4502009112</v>
          </cell>
          <cell r="G568" t="str">
            <v>יועץ רישוי-מכרז 16/2020</v>
          </cell>
        </row>
        <row r="569">
          <cell r="F569">
            <v>4502009244</v>
          </cell>
          <cell r="G569" t="str">
            <v>ייעוץ  רישוי-מכרז 16/2020</v>
          </cell>
        </row>
        <row r="570">
          <cell r="F570">
            <v>4502009329</v>
          </cell>
          <cell r="G570" t="str">
            <v>יועצת ליווי ורשוי אגף הרגולציה-מכרז 9/2020</v>
          </cell>
        </row>
        <row r="571">
          <cell r="F571">
            <v>4502010331</v>
          </cell>
          <cell r="G571" t="str">
            <v>יועצת לקידום תכניות מכרז 15/2020</v>
          </cell>
        </row>
        <row r="572">
          <cell r="F572">
            <v>4502010500</v>
          </cell>
          <cell r="G572" t="str">
            <v>יועץ לקידום תכניות מכרז 15/2020</v>
          </cell>
        </row>
        <row r="573">
          <cell r="F573">
            <v>4502010509</v>
          </cell>
          <cell r="G573" t="str">
            <v>יועץ לקידום תכניות מכרז 15/2020</v>
          </cell>
        </row>
        <row r="574">
          <cell r="F574">
            <v>4502011749</v>
          </cell>
          <cell r="G574" t="str">
            <v>הזמנה עבור שעות לכתיבת מסמכי SOW במסגרת מכרז 29/2019 לפיתוח ותחזוקת מערכת תכנון זמין</v>
          </cell>
        </row>
        <row r="575">
          <cell r="F575">
            <v>4502011777</v>
          </cell>
          <cell r="G575" t="str">
            <v>אספקת פרחים למנהל התכנון</v>
          </cell>
        </row>
        <row r="576">
          <cell r="F576">
            <v>4502012642</v>
          </cell>
          <cell r="G576" t="str">
            <v>יועצת שימור, מכרז 14-2020</v>
          </cell>
        </row>
        <row r="577">
          <cell r="F577">
            <v>4502013086</v>
          </cell>
          <cell r="G577" t="str">
            <v>יעוץ תכנוני לאגף המטרו- מכרז 19/2020</v>
          </cell>
        </row>
        <row r="578">
          <cell r="F578">
            <v>4502013154</v>
          </cell>
          <cell r="G578" t="str">
            <v>מכרז 3-2020 למתן שירותי יעוץ כלכלי</v>
          </cell>
        </row>
        <row r="579">
          <cell r="F579">
            <v>4502013184</v>
          </cell>
          <cell r="G579" t="str">
            <v>מכרז 3-2020 למתן שירותי יעוץ כלכלי</v>
          </cell>
        </row>
        <row r="580">
          <cell r="F580">
            <v>4502013390</v>
          </cell>
          <cell r="G580" t="str">
            <v>מכרז 3-2020 למתן שירותי יעוץ כלכלי</v>
          </cell>
        </row>
        <row r="581">
          <cell r="F581">
            <v>4502013505</v>
          </cell>
          <cell r="G581" t="str">
            <v>רכישת שעות מערכת AIRWATCH</v>
          </cell>
        </row>
        <row r="582">
          <cell r="F582">
            <v>4502013530</v>
          </cell>
          <cell r="G582" t="str">
            <v>שירותי שליחויות והפצת דואר למינהל התכנון</v>
          </cell>
        </row>
        <row r="583">
          <cell r="F583">
            <v>4502013880</v>
          </cell>
          <cell r="G583" t="str">
            <v>חידוש תחזוקת רישיונות לתוכנת ויסות עומסים בשרתי הטרמינל לשנה אחת</v>
          </cell>
        </row>
        <row r="584">
          <cell r="F584">
            <v>4502014304</v>
          </cell>
          <cell r="G584" t="str">
            <v>ייעוץ  רישוי-מכרז 16/2020</v>
          </cell>
        </row>
        <row r="585">
          <cell r="F585">
            <v>4502014948</v>
          </cell>
          <cell r="G585" t="str">
            <v>הפקת תלושי שכר למינהל התכנון לשנת 2021</v>
          </cell>
        </row>
        <row r="586">
          <cell r="F586">
            <v>4502021159</v>
          </cell>
          <cell r="G586" t="str">
            <v>רכישת מתגים עבור כלל אתרי מנהל התכנון</v>
          </cell>
        </row>
        <row r="587">
          <cell r="F587">
            <v>4502021559</v>
          </cell>
          <cell r="G587" t="str">
            <v>תחזוקת ציוד טלפוניה עבור מינהל התכנון מ01.06.2021 ועד 31.08.2022</v>
          </cell>
        </row>
        <row r="588">
          <cell r="F588">
            <v>4502021598</v>
          </cell>
          <cell r="G588" t="str">
            <v>רכישת תוכנות למחשבים ל-3 שנים עבור מנהל התכנון</v>
          </cell>
        </row>
        <row r="589">
          <cell r="F589">
            <v>4502022023</v>
          </cell>
          <cell r="G589" t="str">
            <v>יועץ-רישוי: ותל: מכרז 16/2020</v>
          </cell>
        </row>
        <row r="590">
          <cell r="F590">
            <v>4502022574</v>
          </cell>
          <cell r="G590" t="str">
            <v>רכישת מערכת הקריאות של התמיכה + מערכת ניהול מלאי</v>
          </cell>
        </row>
        <row r="591">
          <cell r="F591">
            <v>4502022826</v>
          </cell>
          <cell r="G591" t="str">
            <v>רכישת שירות התקנת מתגים באתרי מנהל התכנון כולל שירות ותחזוקה 24/7</v>
          </cell>
        </row>
        <row r="592">
          <cell r="F592">
            <v>4502025475</v>
          </cell>
          <cell r="G592" t="str">
            <v>הזמנת עבודה היתר בניה - שירותי הנדסה מקצועיים להקמת מבנה אחסנה ואוהלי אחסנה זמניים</v>
          </cell>
        </row>
        <row r="593">
          <cell r="F593">
            <v>4502025560</v>
          </cell>
          <cell r="G593" t="str">
            <v>מכרז 27-2020-למתן שירותי יעוץ ליווי תכנוני למחוז צפון</v>
          </cell>
        </row>
        <row r="594">
          <cell r="F594">
            <v>4502025605</v>
          </cell>
          <cell r="G594" t="str">
            <v>מכרז 27-2020-למתן שירותי יעוץ ליווי תכנוני למחוז צפון</v>
          </cell>
        </row>
        <row r="595">
          <cell r="F595">
            <v>4502025617</v>
          </cell>
          <cell r="G595" t="str">
            <v>מכרז 27-2020-למתן שירותי יעוץ ליווי תכנוני למחוז צפון</v>
          </cell>
        </row>
        <row r="596">
          <cell r="F596">
            <v>4502026385</v>
          </cell>
          <cell r="G596" t="str">
            <v>הארכת שכירות 2 נתבים לשנה עבור מרכזיית שירלי</v>
          </cell>
        </row>
        <row r="597">
          <cell r="F597">
            <v>4502028010</v>
          </cell>
          <cell r="G597" t="str">
            <v>כרטיסי מתנה לעובדי מינהל התכנון עבור ימי הולדת</v>
          </cell>
        </row>
        <row r="598">
          <cell r="F598">
            <v>4502028061</v>
          </cell>
          <cell r="G598" t="str">
            <v>שעות טכנאי לחיבור וארגון ציוד מולטימדיה חדר ישיבות מחוז מרכז</v>
          </cell>
        </row>
        <row r="599">
          <cell r="F599">
            <v>4502028371</v>
          </cell>
          <cell r="G599" t="str">
            <v>מכרז 27-2020-למתן שירותי יעוץ ליווי תכנוני למחוז צפון</v>
          </cell>
        </row>
        <row r="600">
          <cell r="F600">
            <v>4502029300</v>
          </cell>
          <cell r="G600" t="str">
            <v xml:space="preserve"> ארצי: תיחור: שירותי הידרולוגיה וניקוז</v>
          </cell>
        </row>
        <row r="601">
          <cell r="F601">
            <v>4502029518</v>
          </cell>
          <cell r="G601" t="str">
            <v xml:space="preserve"> ארצי: תיחור: שירותי אדריכלות נוף</v>
          </cell>
        </row>
        <row r="602">
          <cell r="F602">
            <v>4502031338</v>
          </cell>
          <cell r="G602" t="str">
            <v>פיתוח גרסת "העברת קבצים גדולים" במערכת תכנון זמין מתוקף מכרז 29/2019</v>
          </cell>
        </row>
        <row r="603">
          <cell r="F603">
            <v>4502031352</v>
          </cell>
          <cell r="G603" t="str">
            <v>פיתוח גרסת "מעקב ובקרה 21.01"  במערכת תכנון זמין מתוקף מכרז 29/2019</v>
          </cell>
        </row>
        <row r="604">
          <cell r="F604">
            <v>4502031368</v>
          </cell>
          <cell r="G604" t="str">
            <v>יועצת תכנון: ותל: מכרז 20/2020</v>
          </cell>
        </row>
        <row r="605">
          <cell r="F605">
            <v>4502033090</v>
          </cell>
          <cell r="G605" t="str">
            <v>מכרז 30/2020-קידום וליווי תכניות עבור מחוז חיפה</v>
          </cell>
        </row>
        <row r="606">
          <cell r="F606">
            <v>4502033239</v>
          </cell>
          <cell r="G606" t="str">
            <v>תחזוקת רשיונות קיימים ל 7 חודשים והשלמת רישוי חסר לשנה במערכת DEVOLUTIONS</v>
          </cell>
        </row>
        <row r="607">
          <cell r="F607">
            <v>4502033882</v>
          </cell>
          <cell r="G607" t="str">
            <v>החלפת שילוט עבור המעליות והלובי במטה מנהל התכנון</v>
          </cell>
        </row>
        <row r="608">
          <cell r="F608">
            <v>4502033982</v>
          </cell>
          <cell r="G608" t="str">
            <v>יועצת שימור ותל וותמל מכרז 14/2020</v>
          </cell>
        </row>
        <row r="609">
          <cell r="F609">
            <v>4502034258</v>
          </cell>
          <cell r="G609" t="str">
            <v>רכישת ארון מולטימדיה ושעות טכנאי להעתקת ארון תקשורת - חדר ישיבות מחוז חיפה</v>
          </cell>
        </row>
        <row r="610">
          <cell r="F610">
            <v>4502034468</v>
          </cell>
          <cell r="G610" t="str">
            <v>התקנת נקודות רשת לטובת חיבור עמדת קלדנית למחוז מרכז</v>
          </cell>
        </row>
        <row r="611">
          <cell r="F611">
            <v>4502034594</v>
          </cell>
          <cell r="G611" t="str">
            <v>יועצת ליווי ובקרת ועדות מקומיות מכרז 28/2020</v>
          </cell>
        </row>
        <row r="612">
          <cell r="F612">
            <v>4502034657</v>
          </cell>
          <cell r="G612" t="str">
            <v>הזמנת עבודה -שירותים הנדסיים -עבור מחוז מרכז</v>
          </cell>
        </row>
        <row r="613">
          <cell r="F613">
            <v>4502034670</v>
          </cell>
          <cell r="G613" t="str">
            <v>הזמנת עבודה -שירותים הנדסיים -עבור מחוז מרכז</v>
          </cell>
        </row>
        <row r="614">
          <cell r="F614">
            <v>4502035133</v>
          </cell>
          <cell r="G614" t="str">
            <v>מאגר תמונות ADOBE STOCK מינוי שנתי</v>
          </cell>
        </row>
        <row r="615">
          <cell r="F615">
            <v>4502037854</v>
          </cell>
          <cell r="G615" t="str">
            <v>שירותי ייעוץ קידום וליווי תוכניות עבור לשכת התכנון מחוז ירושלים: מכרז 31/2020</v>
          </cell>
        </row>
        <row r="616">
          <cell r="F616">
            <v>4502039144</v>
          </cell>
          <cell r="G616" t="str">
            <v>יועצת ליווי ובקרת ועדות מקומיות מכרז 28/2020</v>
          </cell>
        </row>
        <row r="617">
          <cell r="F617">
            <v>4502039369</v>
          </cell>
          <cell r="G617" t="str">
            <v>יועצת ליווי ובקרת ועדות מקומיות מכרז 28/2020</v>
          </cell>
        </row>
        <row r="618">
          <cell r="F618">
            <v>4502039743</v>
          </cell>
          <cell r="G618" t="str">
            <v>אספקת תיקי ארכיב לא מתחמצנים למטה ולמחוזות מנהל התכנון- עפ"י דרישה</v>
          </cell>
        </row>
        <row r="619">
          <cell r="F619">
            <v>4502040095</v>
          </cell>
          <cell r="G619" t="str">
            <v>הרחבת יכולות אחסון ושיפור ביצועי רשת,הוספת שרת FUJITSU  כולל הרחבה. אחריות ל 5 שנים</v>
          </cell>
        </row>
        <row r="620">
          <cell r="F620">
            <v>4502040450</v>
          </cell>
          <cell r="G620" t="str">
            <v>הרחבה ל 12 שרתי אחסון שנרכשו + רכישת שרתי אחסון והטמעת רכיבים.</v>
          </cell>
        </row>
        <row r="621">
          <cell r="F621">
            <v>4502040624</v>
          </cell>
          <cell r="G621" t="str">
            <v>הגנה על התחנות והשרתים מפני וירוסים והתקפות חיצוניות ע"י רישוי טרנד מיקרו ל 3 שנים</v>
          </cell>
        </row>
        <row r="622">
          <cell r="F622">
            <v>4502041210</v>
          </cell>
          <cell r="G622" t="str">
            <v>יועץ ליווי ובקרת ועדות מקומיות מכרז 28/2020</v>
          </cell>
        </row>
        <row r="623">
          <cell r="F623">
            <v>4502041646</v>
          </cell>
          <cell r="G623" t="str">
            <v>שרותי אירוח למינהל התכנון עבור 6 ארונות שרתי אינטרנט מתאריך 1.10.21-31.7.22</v>
          </cell>
        </row>
        <row r="624">
          <cell r="F624">
            <v>4502041688</v>
          </cell>
          <cell r="G624" t="str">
            <v>שרותי אירוח טלפונה חוות שרתים למינהל התכנון לתקופה מיום 01.10.2021-31.07.2022</v>
          </cell>
        </row>
        <row r="625">
          <cell r="F625">
            <v>4502041769</v>
          </cell>
          <cell r="G625" t="str">
            <v>התקנת מסך LED FHD 65 בחדר מנהל בכיר עבור סגנית יו"ר מחוז דרום וחיבורי מולטימדיה נלווים</v>
          </cell>
        </row>
        <row r="626">
          <cell r="F626">
            <v>4502042426</v>
          </cell>
          <cell r="G626" t="str">
            <v>מוצרים נלווים למחשב עבור כלל משתמשי מנהל התכנון</v>
          </cell>
        </row>
        <row r="627">
          <cell r="F627">
            <v>4502042443</v>
          </cell>
          <cell r="G627" t="str">
            <v>מתכלים עבור מדפסות בכלל מנהל התכנון חציון 2 2021</v>
          </cell>
        </row>
        <row r="628">
          <cell r="F628">
            <v>4502043066</v>
          </cell>
          <cell r="G628" t="str">
            <v>החלפת קוראי קרבה במטה מנהל התכנון</v>
          </cell>
        </row>
        <row r="629">
          <cell r="F629">
            <v>4502043111</v>
          </cell>
          <cell r="G629" t="str">
            <v>החלפת ריצוף ב2 מעליות המטה מנהל התכנון</v>
          </cell>
        </row>
        <row r="630">
          <cell r="F630">
            <v>4502043468</v>
          </cell>
          <cell r="G630" t="str">
            <v>שירותי ייעוץ בנושא רישוי : ות"ל: מכרז 16/2020</v>
          </cell>
        </row>
        <row r="631">
          <cell r="F631">
            <v>4502044570</v>
          </cell>
          <cell r="G631" t="str">
            <v>שי לילדי העובדים העולים לכיתה א'</v>
          </cell>
        </row>
        <row r="632">
          <cell r="F632">
            <v>4502044617</v>
          </cell>
          <cell r="G632" t="str">
            <v>התקנת מסך LED FHD 85 כולל סידור פנלים בחדר מליאה מחוז דרום וחיבורי מולטימדיה נלווים</v>
          </cell>
        </row>
        <row r="633">
          <cell r="F633">
            <v>4502044785</v>
          </cell>
          <cell r="G633" t="str">
            <v>ריהוט חדש עבור פרוייקט מעבר מקומות במטה מנהל התכנון</v>
          </cell>
        </row>
        <row r="634">
          <cell r="F634">
            <v>4502044856</v>
          </cell>
          <cell r="G634" t="str">
            <v xml:space="preserve"> יועץ תכנוני למחוז דרוםמכרז 29/2020</v>
          </cell>
        </row>
        <row r="635">
          <cell r="F635">
            <v>4502044860</v>
          </cell>
          <cell r="G635" t="str">
            <v>יו"ר ועדת ערר במחוז מרכז</v>
          </cell>
        </row>
        <row r="636">
          <cell r="F636">
            <v>4502044869</v>
          </cell>
          <cell r="G636" t="str">
            <v>חניות עובדים ואורחים מחוז ירושלים 2021-2022</v>
          </cell>
        </row>
        <row r="637">
          <cell r="F637">
            <v>4502044965</v>
          </cell>
          <cell r="G637" t="str">
            <v>השתתפות נציג ציבור בוועדות בוחנים של מנהל התכנון -2021</v>
          </cell>
        </row>
        <row r="638">
          <cell r="F638">
            <v>4502045036</v>
          </cell>
          <cell r="G638" t="str">
            <v>השתתפות נציג ציבור בוועדות בוחנים של מנהל התכנון -2021</v>
          </cell>
        </row>
        <row r="639">
          <cell r="F639">
            <v>4502045040</v>
          </cell>
          <cell r="G639" t="str">
            <v>השתתפות נציג ציבור בוועדות בוחנים של מנהל התכנון -2021</v>
          </cell>
        </row>
        <row r="640">
          <cell r="F640">
            <v>4502045045</v>
          </cell>
          <cell r="G640" t="str">
            <v>השתתפות נציג ציבור בוועדות בוחנים של מנהל התכנון -2021</v>
          </cell>
        </row>
        <row r="641">
          <cell r="F641">
            <v>4502045050</v>
          </cell>
          <cell r="G641" t="str">
            <v>השתתפות נציג ציבור בוועדות בוחנים של מנהל התכנון -2021</v>
          </cell>
        </row>
        <row r="642">
          <cell r="F642">
            <v>4502045053</v>
          </cell>
          <cell r="G642" t="str">
            <v>השתתפות נציג ציבור בוועדות בוחנים של מנהל התכנון -2021</v>
          </cell>
        </row>
        <row r="643">
          <cell r="F643">
            <v>4502045094</v>
          </cell>
          <cell r="G643" t="str">
            <v>יעוץ קידום וליווי תכניות לשכת התכנון מחוז דרום מכרז 29/2020</v>
          </cell>
        </row>
        <row r="644">
          <cell r="F644">
            <v>4502045655</v>
          </cell>
          <cell r="G644" t="str">
            <v>ציוד משרדי רבעון ג' 2021 עבור מחוז צפון-מנהל התכנון</v>
          </cell>
        </row>
        <row r="645">
          <cell r="F645">
            <v>4502046290</v>
          </cell>
          <cell r="G645" t="str">
            <v>יעוץ קידום וליווי תכניות לשכת התכנון מחוז דרום מכרז 29/2020</v>
          </cell>
        </row>
        <row r="646">
          <cell r="F646">
            <v>4502047458</v>
          </cell>
          <cell r="G646" t="str">
            <v>שירותי גינון עבור מטה מנהל התכנון 2021-2022</v>
          </cell>
        </row>
        <row r="647">
          <cell r="F647">
            <v>4502048089</v>
          </cell>
          <cell r="G647" t="str">
            <v>רכישת רשיון מסוג ELASTIC PLATINUM (תשתית מבנה נתונים) + תחזוקה לשנה</v>
          </cell>
        </row>
        <row r="648">
          <cell r="F648">
            <v>4502049350</v>
          </cell>
          <cell r="G648" t="str">
            <v>ציוד משרדי רבעון ג' 2021 עבור מטה מנהל התכנון</v>
          </cell>
        </row>
        <row r="649">
          <cell r="F649">
            <v>4502049396</v>
          </cell>
          <cell r="G649" t="str">
            <v>ציוד משרדי רבעון ג' 2021 עבור מחוז דרום-מנהל התכנון</v>
          </cell>
        </row>
        <row r="650">
          <cell r="F650">
            <v>4502049412</v>
          </cell>
          <cell r="G650" t="str">
            <v>ציוד משרדי רבעון ג' 2021 עבור מחוז ירושלים-מנהל התכנון</v>
          </cell>
        </row>
        <row r="651">
          <cell r="F651">
            <v>4502049421</v>
          </cell>
          <cell r="G651" t="str">
            <v>ציוד משרדי רבעון ג' 2021 עבור מחוז ת"א-מנהל התכנון</v>
          </cell>
        </row>
        <row r="652">
          <cell r="F652">
            <v>4502049761</v>
          </cell>
          <cell r="G652" t="str">
            <v>התקנת תשתית מולטימדיה בחדר סגנית מתכננת מחוז דרום, מנהל התכנון</v>
          </cell>
        </row>
        <row r="653">
          <cell r="F653">
            <v>4502049794</v>
          </cell>
          <cell r="G653" t="str">
            <v>השלמת שליחת הודעות אישיות לבעלי קרקע בתכנית תמ"ל טוראען -תמ"ל 1067</v>
          </cell>
        </row>
        <row r="654">
          <cell r="F654">
            <v>4502051227</v>
          </cell>
          <cell r="G654" t="str">
            <v>מערכת הלבנת קבצים לתקופה של 3 שנים מטה מנהל התכנון</v>
          </cell>
        </row>
        <row r="655">
          <cell r="F655">
            <v>4502051906</v>
          </cell>
          <cell r="G655" t="str">
            <v>רכישת מחשב פיילוט LENOVO P620 תלת מימד עבור מנהל התכנון ואחריות 4-6 שנים</v>
          </cell>
        </row>
        <row r="656">
          <cell r="F656">
            <v>4502051954</v>
          </cell>
          <cell r="G656" t="str">
            <v>רכישה והתקנה מסך LED FHD 65" ומפצל בין המחשב והמסך עבור עבור סגנית ועדה מחוז דרום</v>
          </cell>
        </row>
        <row r="657">
          <cell r="F657">
            <v>4502052091</v>
          </cell>
          <cell r="G657" t="str">
            <v>תחזוקה (שכירות שנתית) ל 2 רשיונות חדשים AXURE RP TEAM לשנה</v>
          </cell>
        </row>
        <row r="658">
          <cell r="F658">
            <v>4502053610</v>
          </cell>
          <cell r="G658" t="str">
            <v>כיסויים למשענות ידיים לכיסאות שבחדרי הישיבות בחדר המליאה של מחוז דרום-מנהל התכנון</v>
          </cell>
        </row>
        <row r="659">
          <cell r="F659">
            <v>4502053967</v>
          </cell>
          <cell r="G659" t="str">
            <v>ציוד משרדי רבעון ג' 2021 עבור מחוז חיפה-מנהל התכנון</v>
          </cell>
        </row>
        <row r="660">
          <cell r="F660">
            <v>4502054260</v>
          </cell>
          <cell r="G660" t="str">
            <v>מכרז 30/2020-קידום וליווי תכניות עבור מחוז חיפה</v>
          </cell>
        </row>
        <row r="661">
          <cell r="F661">
            <v>4502054287</v>
          </cell>
          <cell r="G661" t="str">
            <v>מכרז 30/2020-קידום וליווי תכניות עבור מחוז חיפה</v>
          </cell>
        </row>
        <row r="662">
          <cell r="F662">
            <v>4502055873</v>
          </cell>
          <cell r="G662" t="str">
            <v>קורס אחראי תחבורה בסיסי עבור עובד מנהל התכנון</v>
          </cell>
        </row>
        <row r="663">
          <cell r="F663">
            <v>4502055911</v>
          </cell>
          <cell r="G663" t="str">
            <v>התקנת תשתית מולטימדיה בחדר מליאה מחוז דרום, מנהל התכנון</v>
          </cell>
        </row>
        <row r="664">
          <cell r="F664">
            <v>4502056180</v>
          </cell>
          <cell r="G664" t="str">
            <v>רכישת 5 מתאמים עבור טיפול במחשבי מנהל התכנון+משלוח</v>
          </cell>
        </row>
        <row r="665">
          <cell r="F665">
            <v>4502056435</v>
          </cell>
          <cell r="G665" t="str">
            <v>בנק שעות של טכנאי לטיפול במדפסות שאינן באחריות באתרי מנהל התכנון</v>
          </cell>
        </row>
        <row r="666">
          <cell r="F666">
            <v>4502056813</v>
          </cell>
          <cell r="G666" t="str">
            <v>פיתוח ממשקים עבור מוקד שרות הלקוחות, הקמה ואפיון תורים (שרותי מומחים)</v>
          </cell>
        </row>
        <row r="667">
          <cell r="F667">
            <v>4502056948</v>
          </cell>
          <cell r="G667" t="str">
            <v>יועץ לגילוי, כיבוי ובטיחות אש לרגולציה. מכרז 26/2021</v>
          </cell>
        </row>
        <row r="668">
          <cell r="F668">
            <v>4502057538</v>
          </cell>
          <cell r="G668" t="str">
            <v>ותל, תיחור, מודלים ימיים</v>
          </cell>
        </row>
        <row r="669">
          <cell r="F669">
            <v>4502057923</v>
          </cell>
          <cell r="G669" t="str">
            <v>רכישת מדפסת צבעונית עבור מחוז תל אביב ל 8 שנות אחריות וטונרים</v>
          </cell>
        </row>
        <row r="670">
          <cell r="F670">
            <v>4502058343</v>
          </cell>
          <cell r="G670" t="str">
            <v>קלטות גיבוי  ewlett Packard Enterprise 30TB LTO-8 Ultrium RW Data Cartridge  ומדבקות תואמות</v>
          </cell>
        </row>
        <row r="671">
          <cell r="F671">
            <v>4502058442</v>
          </cell>
          <cell r="G671" t="str">
            <v>רכישת 5 שרתי להב כחלופה לקיימים עבור אגף בכיר טד"מ</v>
          </cell>
        </row>
        <row r="672">
          <cell r="F672">
            <v>4502058577</v>
          </cell>
          <cell r="G672" t="str">
            <v>רכישת APIGW עבור מינהל התכנון באמצעות מכרז 26/2019</v>
          </cell>
        </row>
        <row r="673">
          <cell r="F673">
            <v>4502060119</v>
          </cell>
          <cell r="G673" t="str">
            <v>רכישת מצלמות LOGITECH BCC950 לשיחות ועידה עבור מנכל"ית מנהל התכנון</v>
          </cell>
        </row>
        <row r="674">
          <cell r="F674">
            <v>4502060132</v>
          </cell>
          <cell r="G674" t="str">
            <v>שירותי פקס למינהל התכנון לשנת 2022</v>
          </cell>
        </row>
        <row r="675">
          <cell r="F675">
            <v>4502060714</v>
          </cell>
          <cell r="G675" t="str">
            <v>שירותי שליחויות והפצת דואר למינהל התכנון-מחוז מרכז</v>
          </cell>
        </row>
        <row r="676">
          <cell r="F676">
            <v>4502060904</v>
          </cell>
          <cell r="G676" t="str">
            <v xml:space="preserve"> שירותי סריקה ומפתוח עבור מנהל התכנון לשנה</v>
          </cell>
        </row>
        <row r="677">
          <cell r="F677">
            <v>4502061232</v>
          </cell>
          <cell r="G677" t="str">
            <v xml:space="preserve"> אחריות לשרתי אחסון לשנה</v>
          </cell>
        </row>
        <row r="678">
          <cell r="F678">
            <v>4502061371</v>
          </cell>
          <cell r="G678" t="str">
            <v>שמאית למחוז דרום</v>
          </cell>
        </row>
        <row r="679">
          <cell r="F679">
            <v>4502061449</v>
          </cell>
          <cell r="G679" t="str">
            <v>שירותי שמאות</v>
          </cell>
        </row>
        <row r="680">
          <cell r="F680">
            <v>4502061468</v>
          </cell>
          <cell r="G680" t="str">
            <v>שירותי שמאות</v>
          </cell>
        </row>
        <row r="681">
          <cell r="F681">
            <v>4502061477</v>
          </cell>
          <cell r="G681" t="str">
            <v>שמאי לאגף מקומי ולאגף תמל</v>
          </cell>
        </row>
        <row r="682">
          <cell r="F682">
            <v>4502061487</v>
          </cell>
          <cell r="G682" t="str">
            <v>שירותי שמאות</v>
          </cell>
        </row>
        <row r="683">
          <cell r="F683">
            <v>4502061500</v>
          </cell>
          <cell r="G683" t="str">
            <v>שירותי שמאות</v>
          </cell>
        </row>
        <row r="684">
          <cell r="F684">
            <v>4502061510</v>
          </cell>
          <cell r="G684" t="str">
            <v>שירותי שמאות</v>
          </cell>
        </row>
        <row r="685">
          <cell r="F685">
            <v>4502061525</v>
          </cell>
          <cell r="G685" t="str">
            <v>שירותי שמאות</v>
          </cell>
        </row>
        <row r="686">
          <cell r="F686">
            <v>4502061576</v>
          </cell>
          <cell r="G686" t="str">
            <v>שמאית וותמל</v>
          </cell>
        </row>
        <row r="687">
          <cell r="F687">
            <v>4502061927</v>
          </cell>
          <cell r="G687" t="str">
            <v>רכישת 15 מחשבים נייחים כולל אחריות ל 6 שנים לשימוש עובדי מנהל התכנון</v>
          </cell>
        </row>
        <row r="688">
          <cell r="F688">
            <v>4502061947</v>
          </cell>
          <cell r="G688" t="str">
            <v>רכישת  20 מסכי מחשב "SAMSUNG 22" אחריות ל 6 שנים</v>
          </cell>
        </row>
        <row r="689">
          <cell r="F689">
            <v>4502062856</v>
          </cell>
          <cell r="G689" t="str">
            <v>חכירת מדפסות  עבור מחוזות תל אביב ומרכז ל 5 שנים</v>
          </cell>
        </row>
        <row r="690">
          <cell r="F690">
            <v>4502063212</v>
          </cell>
          <cell r="G690" t="str">
            <v>תחזוקת רשיונות לתוכנת QlikSense לשנה + רישיון נוסף לשנה וחודש</v>
          </cell>
        </row>
        <row r="691">
          <cell r="F691">
            <v>4502063797</v>
          </cell>
          <cell r="G691" t="str">
            <v>עבודות נגרות וחשמל בחדר מליאה במחוז חיפה, מנהל התכנון</v>
          </cell>
        </row>
        <row r="692">
          <cell r="F692">
            <v>4502064366</v>
          </cell>
          <cell r="G692" t="str">
            <v>תחזוקה לשעוני נוכחות קורא פס מגנטי וקרבה לשנת 2021-2022 למחוזות ובית השנהב</v>
          </cell>
        </row>
        <row r="693">
          <cell r="F693">
            <v>4502065754</v>
          </cell>
          <cell r="G693" t="str">
            <v>שמאי מחוז ירושלים</v>
          </cell>
        </row>
        <row r="694">
          <cell r="F694">
            <v>4502065842</v>
          </cell>
          <cell r="G694" t="str">
            <v>כיסאות עובדים עבור הקריה המחוזית החדשה בצפון, מנהל התכנון</v>
          </cell>
        </row>
        <row r="695">
          <cell r="F695">
            <v>4502065937</v>
          </cell>
          <cell r="G695" t="str">
            <v>אוגדני עדכון לחוק התכנון והבניה תוספת 01/21 עבור הלשכה המשפטית, מנהל התכנון</v>
          </cell>
        </row>
        <row r="696">
          <cell r="F696">
            <v>4502065940</v>
          </cell>
          <cell r="G696" t="str">
            <v>חידוש חתימה דיגיטלית לכרטיס חדש עבור מטה מנהל התכנון</v>
          </cell>
        </row>
        <row r="697">
          <cell r="F697">
            <v>4502066163</v>
          </cell>
          <cell r="G697" t="str">
            <v>תחזוקה לשנה ושבועיים למערכת ניהול FIREWALL  עבור מנהל התכנון</v>
          </cell>
        </row>
        <row r="698">
          <cell r="F698">
            <v>4502066238</v>
          </cell>
          <cell r="G698" t="str">
            <v>קורס הכשרה בדיני מכרזים עבור עובדת מנהל התכנון</v>
          </cell>
        </row>
        <row r="699">
          <cell r="F699">
            <v>4502068610</v>
          </cell>
          <cell r="G699" t="str">
            <v>שירותי שמאות</v>
          </cell>
        </row>
        <row r="700">
          <cell r="F700">
            <v>4502068632</v>
          </cell>
          <cell r="G700" t="str">
            <v>שירותי שמאות</v>
          </cell>
        </row>
        <row r="701">
          <cell r="F701">
            <v>4502068669</v>
          </cell>
          <cell r="G701" t="str">
            <v>תשלום דמי רישום לליגת כדורשת ובאולינג מטה מנהל התכנון</v>
          </cell>
        </row>
        <row r="702">
          <cell r="F702">
            <v>4502068719</v>
          </cell>
          <cell r="G702" t="str">
            <v>אספקת חלב עבור מחוז מרכז-מנהל התכנון</v>
          </cell>
        </row>
        <row r="703">
          <cell r="F703">
            <v>4502069190</v>
          </cell>
          <cell r="G703" t="str">
            <v>התקנת מדפסת עבור מחוז ת"א, מנהל התכנון</v>
          </cell>
        </row>
        <row r="704">
          <cell r="F704">
            <v>4502069219</v>
          </cell>
          <cell r="G704" t="str">
            <v>רכישת רצועה למדפסת תקולה במחוז חיפה, מנהל התכנון</v>
          </cell>
        </row>
        <row r="705">
          <cell r="F705">
            <v>4502069979</v>
          </cell>
          <cell r="G705" t="str">
            <v>ארטיקים לכבוד ר"ה עבור מטה מנהל התכנון</v>
          </cell>
        </row>
        <row r="706">
          <cell r="F706">
            <v>4502070186</v>
          </cell>
          <cell r="G706" t="str">
            <v>רכישת מלאי של 115 קוראי כרטיס חכמים עבור מנהל התכנון</v>
          </cell>
        </row>
        <row r="707">
          <cell r="F707">
            <v>4502070240</v>
          </cell>
          <cell r="G707" t="str">
            <v>שמאית לותמ"ל</v>
          </cell>
        </row>
        <row r="708">
          <cell r="F708">
            <v>4502070802</v>
          </cell>
          <cell r="G708" t="str">
            <v>שמאי למחוז דרום</v>
          </cell>
        </row>
        <row r="709">
          <cell r="F709">
            <v>4502071470</v>
          </cell>
          <cell r="G709" t="str">
            <v>שירות תקשורת פנים ארצית לתקופה 01.10.2021-30.09.2022 עבור מינהל  התכנון</v>
          </cell>
        </row>
        <row r="710">
          <cell r="F710">
            <v>4502073404</v>
          </cell>
          <cell r="G710" t="str">
            <v>שני ימי השתלמות לגיבוש כולל לינה אחת עבור מינהל התכנון בתאריכים 20-21/10/2021</v>
          </cell>
        </row>
        <row r="711">
          <cell r="F711">
            <v>4502074366</v>
          </cell>
          <cell r="G711" t="str">
            <v>קווי תקשורת המשמשים לטובת תשתית רשת המשרד בכל  אתרי מנהל התכנון</v>
          </cell>
        </row>
        <row r="712">
          <cell r="F712">
            <v>4502074549</v>
          </cell>
          <cell r="G712" t="str">
            <v>רישיון Aspose.PDF for .NET לשנה עבור מנהל התכנון</v>
          </cell>
        </row>
        <row r="713">
          <cell r="F713">
            <v>4502075719</v>
          </cell>
          <cell r="G713" t="str">
            <v>הרצאה לציון יום המאבק הבינלאומי למניעת אלימות נגד נשים</v>
          </cell>
        </row>
        <row r="714">
          <cell r="F714">
            <v>4502075969</v>
          </cell>
          <cell r="G714" t="str">
            <v>כיבוד עבור פורום מטה מורחב-מחוז ת"א, מנהל התכנון</v>
          </cell>
        </row>
        <row r="715">
          <cell r="F715">
            <v>4502075980</v>
          </cell>
          <cell r="G715" t="str">
            <v>שכ"ט לשמאי עבור הערכת נזקים בתביעה שהוגשה כנגד הוועדה המחוזית חיפה-מנהל התכנון</v>
          </cell>
        </row>
        <row r="716">
          <cell r="F716">
            <v>4502076024</v>
          </cell>
          <cell r="G716" t="str">
            <v>בנות שירות עבור מנהל התכנון לשנת 2022-2021</v>
          </cell>
        </row>
        <row r="717">
          <cell r="F717">
            <v>4502076494</v>
          </cell>
          <cell r="G717" t="str">
            <v>מסיכות ממותגות עבור עובדי מנהל התכנון</v>
          </cell>
        </row>
        <row r="718">
          <cell r="F718">
            <v>4502078526</v>
          </cell>
          <cell r="G718" t="str">
            <v>בנות שירות עבור מנהל התכנון לשנת 2022-2021</v>
          </cell>
        </row>
        <row r="719">
          <cell r="F719">
            <v>4502078950</v>
          </cell>
          <cell r="G719" t="str">
            <v>שימוש ברשיון מפות 1:150,000 בין עירוני - עבור מינהל התכנון</v>
          </cell>
        </row>
        <row r="720">
          <cell r="F720">
            <v>4502079181</v>
          </cell>
          <cell r="G720" t="str">
            <v>חלקי חילוף מדפסת קומתית מחוז חיפה</v>
          </cell>
        </row>
        <row r="721">
          <cell r="F721">
            <v>4502079296</v>
          </cell>
          <cell r="G721" t="str">
            <v>רכיב למדפסת A3 קומתית בבית השנהב</v>
          </cell>
        </row>
        <row r="722">
          <cell r="F722">
            <v>4502079805</v>
          </cell>
          <cell r="G722" t="str">
            <v>אספקת נייר למחוז ת"א- מנהל התכנון, רבעון ד 2021</v>
          </cell>
        </row>
        <row r="723">
          <cell r="F723">
            <v>4502079836</v>
          </cell>
          <cell r="G723" t="str">
            <v>ציוד משקי רבעון ד' 2021 עבור מחוז דרום-מנהל התכנון</v>
          </cell>
        </row>
        <row r="724">
          <cell r="F724">
            <v>4502079868</v>
          </cell>
          <cell r="G724" t="str">
            <v>ציוד משקי רבעון ד' 2021 עבור מחוז מרכז-מנהל התכנון</v>
          </cell>
        </row>
        <row r="725">
          <cell r="F725">
            <v>4502079881</v>
          </cell>
          <cell r="G725" t="str">
            <v>אספקת נייר למחוז מרכז- מנהל התכנון, רבעון ד 2021</v>
          </cell>
        </row>
        <row r="726">
          <cell r="F726">
            <v>4502079909</v>
          </cell>
          <cell r="G726" t="str">
            <v>ציוד משרדי רבעון ג' 2021 עבור מחוז מרכז-מנהל התכנון</v>
          </cell>
        </row>
        <row r="727">
          <cell r="F727">
            <v>4502080800</v>
          </cell>
          <cell r="G727" t="str">
            <v>אביזרים למקרן בחדר ישיבות  ירושלים - מינהל התכנון</v>
          </cell>
        </row>
        <row r="728">
          <cell r="F728">
            <v>4502080841</v>
          </cell>
          <cell r="G728" t="str">
            <v>פרויקט FIX  בנושא שדרוג מערכת CRM קיימת לגרסת Dynamics 365</v>
          </cell>
        </row>
        <row r="729">
          <cell r="F729">
            <v>4502080848</v>
          </cell>
          <cell r="G729" t="str">
            <v>פרויקט FIX  עבור התקנה והטמעה של ElsticSearch</v>
          </cell>
        </row>
        <row r="730">
          <cell r="F730">
            <v>4502080860</v>
          </cell>
          <cell r="G730" t="str">
            <v>פרויקט FIX עבור שיפורים במערכת CA</v>
          </cell>
        </row>
        <row r="731">
          <cell r="F731">
            <v>4502080876</v>
          </cell>
          <cell r="G731" t="str">
            <v>שמאית ותמ"ל</v>
          </cell>
        </row>
        <row r="732">
          <cell r="F732">
            <v>4502081566</v>
          </cell>
          <cell r="G732" t="str">
            <v>רכישת בנק שעות 200 תמיכה ב SHARE POINT מנהל התכנון</v>
          </cell>
        </row>
        <row r="733">
          <cell r="F733">
            <v>4502081568</v>
          </cell>
          <cell r="G733" t="str">
            <v>ציוד מגן לצורך מיגון בטיחות עבור 2 עובדות מנהל התכנון</v>
          </cell>
        </row>
        <row r="734">
          <cell r="F734">
            <v>4502081697</v>
          </cell>
          <cell r="G734" t="str">
            <v>אספקת חלב למחוז חיפה-מנהל התכנון</v>
          </cell>
        </row>
        <row r="735">
          <cell r="F735">
            <v>4502081741</v>
          </cell>
          <cell r="G735" t="str">
            <v>ציוד משקי רבעון ד' 2021 עבור מחוז צפון, מנהל התכנון</v>
          </cell>
        </row>
        <row r="736">
          <cell r="F736">
            <v>4502081765</v>
          </cell>
          <cell r="G736" t="str">
            <v>אספקת נייר למחוז צפון-מנהל התכנון, רבעון ד 2021</v>
          </cell>
        </row>
        <row r="737">
          <cell r="F737">
            <v>4502081784</v>
          </cell>
          <cell r="G737" t="str">
            <v>ציוד משקי רבעון ד' 2021 עבור מחוז ירושלים,מנהל התכנון</v>
          </cell>
        </row>
        <row r="738">
          <cell r="F738">
            <v>4502081797</v>
          </cell>
          <cell r="G738" t="str">
            <v>ציוד משקי רבעון ד' 2021 עבור מטה מנהל התכנון</v>
          </cell>
        </row>
        <row r="739">
          <cell r="F739">
            <v>4502083997</v>
          </cell>
          <cell r="G739" t="str">
            <v>פרויקט FIX עבור העברת מידע ממערכת CA למערכת  CRM</v>
          </cell>
        </row>
        <row r="740">
          <cell r="F740">
            <v>4502084016</v>
          </cell>
          <cell r="G740" t="str">
            <v>פרויקט FIX עבור שיפורים במערכת CA הרחבה לפרויקט ה- BI</v>
          </cell>
        </row>
        <row r="741">
          <cell r="F741">
            <v>4502084024</v>
          </cell>
          <cell r="G741" t="str">
            <v>פרויקט FIX פרויקט Omnichannel מול מערכת CA</v>
          </cell>
        </row>
        <row r="742">
          <cell r="F742">
            <v>4502085756</v>
          </cell>
          <cell r="G742" t="str">
            <v>רכישת עכבר ארגונומי צידי עבור עובדת מחוז תל אביב</v>
          </cell>
        </row>
        <row r="743">
          <cell r="F743">
            <v>4502085894</v>
          </cell>
          <cell r="G743" t="str">
            <v>ציוד משקי רבעון ד' 2021 עבור מחוז ת"א, מנהל התכנון</v>
          </cell>
        </row>
        <row r="744">
          <cell r="F744">
            <v>4502085911</v>
          </cell>
          <cell r="G744" t="str">
            <v>חידוש רישוי שנתי מפת"ח לשנת 2022 עבור בית השנהב מחלקת פיתוח+PMO - מנהל התכנון.</v>
          </cell>
        </row>
        <row r="745">
          <cell r="F745">
            <v>4502085914</v>
          </cell>
          <cell r="G745" t="str">
            <v>ציוד חד פעמי נוסף עבור מטה מנהל התכנון</v>
          </cell>
        </row>
        <row r="746">
          <cell r="F746">
            <v>4502085930</v>
          </cell>
          <cell r="G746" t="str">
            <v>ציוד משרדי רבעון ד' מחוז ת"א, מנהל התכנון</v>
          </cell>
        </row>
        <row r="747">
          <cell r="F747">
            <v>4502085939</v>
          </cell>
          <cell r="G747" t="str">
            <v>ציוד משרדי רבעון ד 2021 מחוז דרום, מנהל התכנון</v>
          </cell>
        </row>
        <row r="748">
          <cell r="F748">
            <v>4502085958</v>
          </cell>
          <cell r="G748" t="str">
            <v>ציוד משרדי רבעון ד 2021 מחוז צפון, מנהל התכנון</v>
          </cell>
        </row>
        <row r="749">
          <cell r="F749">
            <v>4502086054</v>
          </cell>
          <cell r="G749" t="str">
            <v>רכישת רשיונות ORACLE עבור מנהל התכנון.</v>
          </cell>
        </row>
        <row r="750">
          <cell r="F750">
            <v>4502086262</v>
          </cell>
          <cell r="G750" t="str">
            <v>חידוש רשיונות אוטוקד ותמיכה טלפונית לשנת 2022 עבור מנהל התכנון</v>
          </cell>
        </row>
        <row r="751">
          <cell r="F751">
            <v>4502086263</v>
          </cell>
          <cell r="G751" t="str">
            <v>רישוי עבור רכיבי ווירטואליזציה לאירוח שרתים ותחזוקה עבור רישיונות קיימים VMWARE</v>
          </cell>
        </row>
        <row r="752">
          <cell r="F752">
            <v>4502086345</v>
          </cell>
          <cell r="G752" t="str">
            <v>אספקת חלב עבור מנהל התכנון-מחוז ירושלים ומטה-2022</v>
          </cell>
        </row>
        <row r="753">
          <cell r="F753">
            <v>4502086373</v>
          </cell>
          <cell r="G753" t="str">
            <v>כיסאות מנהלים, כיסאות לחדרי ישיבות ולחללי המתנה  לקריה המחוזית החדשה במחוז צפון, מנהל התכנון</v>
          </cell>
        </row>
        <row r="754">
          <cell r="F754">
            <v>4502086567</v>
          </cell>
          <cell r="G754" t="str">
            <v>טונר עבור מדפסות בכלל אתרי מנהל התכנון לחצי שנה.</v>
          </cell>
        </row>
        <row r="755">
          <cell r="F755">
            <v>4502087220</v>
          </cell>
          <cell r="G755" t="str">
            <v>מתכלים עבור מדפסות בכלל אתרי מנהל התכנון לחציון 2 2021</v>
          </cell>
        </row>
        <row r="756">
          <cell r="F756">
            <v>4502087353</v>
          </cell>
          <cell r="G756" t="str">
            <v>שמאי מחוז ירושלים ודרום</v>
          </cell>
        </row>
        <row r="757">
          <cell r="F757">
            <v>4502087452</v>
          </cell>
          <cell r="G757" t="str">
            <v>פרוק והרכבה של מסך פלזמה לסגנית יו"ר ועדה מחוזית מחוז דרום</v>
          </cell>
        </row>
        <row r="758">
          <cell r="F758">
            <v>4502087458</v>
          </cell>
          <cell r="G758" t="str">
            <v>מוצרים נלווים למחשב עבור כלל משתמשי מנהל התכנון</v>
          </cell>
        </row>
        <row r="759">
          <cell r="F759">
            <v>4502087632</v>
          </cell>
          <cell r="G759" t="str">
            <v>מתכלים עבור מדפסות בכלל מנהל התכנון חציון 2</v>
          </cell>
        </row>
        <row r="760">
          <cell r="F760">
            <v>4502088517</v>
          </cell>
          <cell r="G760" t="str">
            <v>השתתפות בתוכנית "המעבדה ללמידה חדשנית" עבור עובדת מנהל התכנון</v>
          </cell>
        </row>
        <row r="761">
          <cell r="F761">
            <v>4502089072</v>
          </cell>
          <cell r="G761" t="str">
            <v>הוצאות נסיעה לחו"ל- שהות במלון וטיסה עבור מנכ"לית ומתכננת מחוז חיפה , וועידת האקלים</v>
          </cell>
        </row>
        <row r="762">
          <cell r="F762">
            <v>4502089505</v>
          </cell>
          <cell r="G762" t="str">
            <v>הדפסת 200 פנקסים עבור היום לציון אלימות נגד נשים</v>
          </cell>
        </row>
        <row r="763">
          <cell r="F763">
            <v>4502090424</v>
          </cell>
          <cell r="G763" t="str">
            <v>רכישת תוספת 2-3 שנות אחריות עבור 28 מחשבים</v>
          </cell>
        </row>
        <row r="764">
          <cell r="F764">
            <v>4502091090</v>
          </cell>
          <cell r="G764" t="str">
            <v>הארכת תחזוקה לרשיון  JIRA לשנת 2022</v>
          </cell>
        </row>
        <row r="765">
          <cell r="F765">
            <v>4502091243</v>
          </cell>
          <cell r="G765" t="str">
            <v>רשיון לתכנת וידאו 2022 Sparkol Videoscribe kabv</v>
          </cell>
        </row>
        <row r="766">
          <cell r="F766">
            <v>4502091592</v>
          </cell>
          <cell r="G766" t="str">
            <v>קו אנלוגי לטובת חיוב לביטחון האוצר במקרה של פריצה למתקן בגבעת שאול -  שנת 2022</v>
          </cell>
        </row>
        <row r="767">
          <cell r="F767">
            <v>4502091622</v>
          </cell>
          <cell r="G767" t="str">
            <v>רכישת 10 רשיונות  77D-00110 לשנתיים בפטור מרכזי</v>
          </cell>
        </row>
        <row r="768">
          <cell r="F768">
            <v>4502091863</v>
          </cell>
          <cell r="G768" t="str">
            <v>מיכלי גז עבור מכשיר סודה בלשכת מנכ"לית מינהל התכנון</v>
          </cell>
        </row>
        <row r="769">
          <cell r="F769">
            <v>4502091875</v>
          </cell>
          <cell r="G769" t="str">
            <v>צביעת חדרים במחוז חיפה, מנהל התכנון</v>
          </cell>
        </row>
        <row r="770">
          <cell r="F770">
            <v>4502091949</v>
          </cell>
          <cell r="G770" t="str">
            <v>הזמנת עציצים עבור מטה מנהל התכנון</v>
          </cell>
        </row>
        <row r="771">
          <cell r="F771">
            <v>4502092520</v>
          </cell>
          <cell r="G771" t="str">
            <v xml:space="preserve">מכרז 7/2019, התיחדשות עירונית, כניסה מזרחית לבאר שבע, מתחם 8 </v>
          </cell>
        </row>
        <row r="772">
          <cell r="F772">
            <v>4502092724</v>
          </cell>
          <cell r="G772" t="str">
            <v>שרותי ייעוץ קידום וליווי תוכניות עבור לשכת התכנון מחוז מרכז</v>
          </cell>
        </row>
        <row r="773">
          <cell r="F773">
            <v>4502093834</v>
          </cell>
          <cell r="G773" t="str">
            <v>הכנת מסמך מדיניות להתחדשות עירונית למרכז העיר פתח תקוה</v>
          </cell>
        </row>
        <row r="774">
          <cell r="F774">
            <v>4502094357</v>
          </cell>
          <cell r="G774" t="str">
            <v>תחזוקת רשיון שנתי TOAD DBA Edition לשנה עבור מנהל התכנון</v>
          </cell>
        </row>
        <row r="775">
          <cell r="F775">
            <v>4502094444</v>
          </cell>
          <cell r="G775" t="str">
            <v>רכישת תוספת כלים ורישיונות מתוקף מכרז שירלי</v>
          </cell>
        </row>
        <row r="776">
          <cell r="F776">
            <v>4502095362</v>
          </cell>
          <cell r="G776" t="str">
            <v>ציוד משקי נוסף רבעון ד' 2021 עבור מטה בית השנהב+מחוז צפון</v>
          </cell>
        </row>
        <row r="777">
          <cell r="F777">
            <v>4502095699</v>
          </cell>
          <cell r="G777" t="str">
            <v>סלסלות פלסטיק עבור סידור מחסן ציוד משרדי</v>
          </cell>
        </row>
        <row r="778">
          <cell r="F778">
            <v>4502096129</v>
          </cell>
          <cell r="G778" t="str">
            <v>העברת 5 מסכי פלאזמה בבית השנהב עבור פרויקט העברת חדרים</v>
          </cell>
        </row>
        <row r="779">
          <cell r="F779">
            <v>4502097390</v>
          </cell>
          <cell r="G779" t="str">
            <v>שירותי גניזה למינהל התכנון ,רבעון א 2022</v>
          </cell>
        </row>
        <row r="780">
          <cell r="F780">
            <v>4502097569</v>
          </cell>
          <cell r="G780" t="str">
            <v>שירות תחזוקה ותמיכה במחוזות  לציוד מולטימדיה בחדרי ישיבות עד סוף 2022</v>
          </cell>
        </row>
        <row r="781">
          <cell r="F781">
            <v>4502097606</v>
          </cell>
          <cell r="G781" t="str">
            <v xml:space="preserve"> שרותי מומחים למערכת Commvault Consulting Services. REQUIRES COR</v>
          </cell>
        </row>
        <row r="782">
          <cell r="F782">
            <v>4502097698</v>
          </cell>
          <cell r="G782" t="str">
            <v>רכישת מדפסת צבעונית וטונרים עבור מחוז חיפה עם 8 שנות אחריות</v>
          </cell>
        </row>
        <row r="783">
          <cell r="F783">
            <v>4502097783</v>
          </cell>
          <cell r="G783" t="str">
            <v>כלי ניטור לבסיס נתונים לשנה</v>
          </cell>
        </row>
        <row r="784">
          <cell r="F784">
            <v>4502097847</v>
          </cell>
          <cell r="G784" t="str">
            <v>מקרר עבור מטבחון בשטח החדש שנוסף למטה מנהל התכנון בבניין B בבית השנהב</v>
          </cell>
        </row>
        <row r="785">
          <cell r="F785">
            <v>4502097860</v>
          </cell>
          <cell r="G785" t="str">
            <v>כיבוד לפורום איכות התכנון במטה מנהל התכנון</v>
          </cell>
        </row>
        <row r="786">
          <cell r="F786">
            <v>4502098158</v>
          </cell>
          <cell r="G786" t="str">
            <v>רכישת כבלים הנדרשים לחיבור מסכי פלזמה עבור פרוייקט העברת חדרים</v>
          </cell>
        </row>
        <row r="787">
          <cell r="F787">
            <v>4502099007</v>
          </cell>
          <cell r="G787" t="str">
            <v>דמי ניהול ותחזוקה,עבור מחוז צפון-מנהל התכנון תקופה- ינואר-מאי 2022</v>
          </cell>
        </row>
        <row r="788">
          <cell r="F788">
            <v>4502099085</v>
          </cell>
          <cell r="G788" t="str">
            <v>דמי ניהול ותחזוקה עבור מחוז ת"א לשנת 2022- מנהל התכנון</v>
          </cell>
        </row>
        <row r="789">
          <cell r="F789">
            <v>4502099129</v>
          </cell>
          <cell r="G789" t="str">
            <v>שירותי חניה עבור מחוז חיפה לשנת 2022, מנהל התכנון</v>
          </cell>
        </row>
        <row r="790">
          <cell r="F790">
            <v>4502099156</v>
          </cell>
          <cell r="G790" t="str">
            <v>שירותי חניה עבור מחוז דרום לשנת 2022, מנהל התכנון</v>
          </cell>
        </row>
        <row r="791">
          <cell r="F791">
            <v>4502099182</v>
          </cell>
          <cell r="G791" t="str">
            <v>שירותי חניה עבור מחוז מרכז-עובדים ואורחים, לשנת 2022, מנהל התכנון</v>
          </cell>
        </row>
        <row r="792">
          <cell r="F792">
            <v>4502099202</v>
          </cell>
          <cell r="G792" t="str">
            <v>שירותי חניה עבור מחוז תל-אביב לשנת 2022, מנהל התכנון</v>
          </cell>
        </row>
        <row r="793">
          <cell r="F793">
            <v>4502099218</v>
          </cell>
          <cell r="G793" t="str">
            <v>חניית עובדים במטה מנהל התכנון לשנת 2022</v>
          </cell>
        </row>
        <row r="794">
          <cell r="F794">
            <v>4502099247</v>
          </cell>
          <cell r="G794" t="str">
            <v>חניות שמורות וחניית אופניים (15 זוגות) עבור מטה מנהל התכנון לשנת 2022</v>
          </cell>
        </row>
        <row r="795">
          <cell r="F795">
            <v>4502099565</v>
          </cell>
          <cell r="G795" t="str">
            <v>תחזוקה שנה רביעית עבור מכשיר תמי 4 - מחוז מרכז, מנהל התכנון</v>
          </cell>
        </row>
        <row r="796">
          <cell r="F796">
            <v>4502100529</v>
          </cell>
          <cell r="G796" t="str">
            <v>סוללות להחלפת התקולות במחשבים ניידים</v>
          </cell>
        </row>
        <row r="797">
          <cell r="F797">
            <v>4502101396</v>
          </cell>
          <cell r="G797" t="str">
            <v>חידוש תחזוקת רשיון GIS לשנת 2022- מנהל התכנון</v>
          </cell>
        </row>
        <row r="798">
          <cell r="F798">
            <v>4502101457</v>
          </cell>
          <cell r="G798" t="str">
            <v>רישיון זום PRO אגף רגולציה מנהל התכנון</v>
          </cell>
        </row>
        <row r="799">
          <cell r="F799">
            <v>4502101487</v>
          </cell>
          <cell r="G799" t="str">
            <v>היתר שינויים להרחבת המכון לטיפול בשפכי גוש דן</v>
          </cell>
        </row>
        <row r="800">
          <cell r="F800">
            <v>4502101923</v>
          </cell>
          <cell r="G800" t="str">
            <v>כיסאות עבור הקרייה החדשה בנוף הגליל, מנהל התכנון</v>
          </cell>
        </row>
        <row r="801">
          <cell r="F801">
            <v>4502103027</v>
          </cell>
          <cell r="G801" t="str">
            <v>דמי ניהול ותחזוקה, מנהל התכנון, מחוז דרום-2022</v>
          </cell>
        </row>
        <row r="802">
          <cell r="F802">
            <v>4502103036</v>
          </cell>
          <cell r="G802" t="str">
            <v>דמי ניהול ותחזוקה, מנהל התכנון, מחוז חיפה-2022</v>
          </cell>
        </row>
        <row r="803">
          <cell r="F803">
            <v>4502103423</v>
          </cell>
          <cell r="G803" t="str">
            <v>דמי ניהול ותחזוקה עבור מטה מנהל התכנון  לשנת 2022</v>
          </cell>
        </row>
        <row r="804">
          <cell r="F804">
            <v>4502103589</v>
          </cell>
          <cell r="G804" t="str">
            <v>רכישת שירותי תחזוקה ותמיכה לרשיונות אורקל לשנת 2022-2023</v>
          </cell>
        </row>
        <row r="805">
          <cell r="F805">
            <v>4502103632</v>
          </cell>
          <cell r="G805" t="str">
            <v>היתר שינויים הקמת מבנה לבדיקות קורונה בחניון מס' 24</v>
          </cell>
        </row>
        <row r="806">
          <cell r="F806">
            <v>4502104116</v>
          </cell>
          <cell r="G806" t="str">
            <v>ארונות מותאמים לנישות בחדרי הרבעיות בקריה החדשה במחוז צפון, מנהל התכנון</v>
          </cell>
        </row>
        <row r="807">
          <cell r="F807">
            <v>4502104697</v>
          </cell>
          <cell r="G807" t="str">
            <v>ריהוט עבור הקרייה החדשה בנוף הגליל, מנהל התכנון</v>
          </cell>
        </row>
        <row r="808">
          <cell r="F808">
            <v>4502104831</v>
          </cell>
          <cell r="G808" t="str">
            <v>דמי תחזוקה ותשלום עבור השתתפות בחד"כ, מנהל התכנון, מחוז רמלה, 2022</v>
          </cell>
        </row>
        <row r="809">
          <cell r="F809">
            <v>4502105330</v>
          </cell>
          <cell r="G809" t="str">
            <v>השתתפות נציג ציבור, בוועדות בוחנים של מנהל התכנון שנת 2022</v>
          </cell>
        </row>
        <row r="810">
          <cell r="F810">
            <v>4502105339</v>
          </cell>
          <cell r="G810" t="str">
            <v>השתתפות נציג ציבור בוועדות בוחנים של מנהל התכנון -2022</v>
          </cell>
        </row>
        <row r="811">
          <cell r="F811">
            <v>4502105341</v>
          </cell>
          <cell r="G811" t="str">
            <v>השתתפות נציג ציבור בוועדות בוחנים של מנהל התכנון -2022</v>
          </cell>
        </row>
        <row r="812">
          <cell r="F812">
            <v>4502105348</v>
          </cell>
          <cell r="G812" t="str">
            <v>השתתפות נציג ציבור בוועדות בוחנים של מנהל התכנון -2022</v>
          </cell>
        </row>
        <row r="813">
          <cell r="F813">
            <v>4502105350</v>
          </cell>
          <cell r="G813" t="str">
            <v>השתתפות נציג ציבור בוועדות בוחנים של מנהל התכנון -2022</v>
          </cell>
        </row>
        <row r="814">
          <cell r="F814">
            <v>4502105354</v>
          </cell>
          <cell r="G814" t="str">
            <v>השתתפות נציג ציבור בוועדות בוחנים של מנהל התכנון -2022</v>
          </cell>
        </row>
        <row r="815">
          <cell r="F815">
            <v>4502105357</v>
          </cell>
          <cell r="G815" t="str">
            <v>השתתפות נציג ציבור בוועדות בוחנים של מנהל התכנון -2022</v>
          </cell>
        </row>
        <row r="816">
          <cell r="F816">
            <v>4502105366</v>
          </cell>
          <cell r="G816" t="str">
            <v>השתתפות נציג ציבור בוועדות בוחנים של מנהל התכנון -2022</v>
          </cell>
        </row>
        <row r="817">
          <cell r="F817">
            <v>4502105374</v>
          </cell>
          <cell r="G817" t="str">
            <v>השתתפות נציג ציבור בוועדות בוחנים של מנהל התכנון -2022</v>
          </cell>
        </row>
        <row r="818">
          <cell r="F818">
            <v>4502105378</v>
          </cell>
          <cell r="G818" t="str">
            <v>השתתפות נציג ציבור בוועדות בוחנים של מנהל התכנון -2022</v>
          </cell>
        </row>
        <row r="819">
          <cell r="F819">
            <v>4502105381</v>
          </cell>
          <cell r="G819" t="str">
            <v>השתתפות נציג ציבור בוועדות בוחנים של מנהל התכנון -2022</v>
          </cell>
        </row>
        <row r="820">
          <cell r="F820">
            <v>4502105384</v>
          </cell>
          <cell r="G820" t="str">
            <v>דמי רישום למחוזיאדה 2020 - מינהל התכנון</v>
          </cell>
        </row>
        <row r="821">
          <cell r="F821">
            <v>4502105407</v>
          </cell>
          <cell r="G821" t="str">
            <v>השתתפות נציג ציבור בוועדות בוחנים של מנהל התכנון -2022</v>
          </cell>
        </row>
        <row r="822">
          <cell r="F822">
            <v>4502105414</v>
          </cell>
          <cell r="G822" t="str">
            <v>השתתפות בהוצאות לינה, קבוצת ספורט באולינג מינהל התכנון- מחוזיאדה 2021</v>
          </cell>
        </row>
        <row r="823">
          <cell r="F823">
            <v>4502105426</v>
          </cell>
          <cell r="G823" t="str">
            <v>השתתפות נציג ציבור בוועדות בוחנים של מנהל התכנון -2022</v>
          </cell>
        </row>
        <row r="824">
          <cell r="F824">
            <v>4502105430</v>
          </cell>
          <cell r="G824" t="str">
            <v>השתתפות נציג ציבור בוועדות בוחנים של מנהל התכנון -2022</v>
          </cell>
        </row>
        <row r="825">
          <cell r="F825">
            <v>4502105438</v>
          </cell>
          <cell r="G825" t="str">
            <v>השתתפות נציג ציבור בוועדות בוחנים של מנהל התכנון -2022</v>
          </cell>
        </row>
        <row r="826">
          <cell r="F826">
            <v>4502105444</v>
          </cell>
          <cell r="G826" t="str">
            <v>השתתפות נציג ציבור בוועדות בוחנים של מנהל התכנון -2022</v>
          </cell>
        </row>
        <row r="827">
          <cell r="F827">
            <v>4502105450</v>
          </cell>
          <cell r="G827" t="str">
            <v>השתתפות נציג ציבור בוועדות בוחנים של מנהל התכנון -2022</v>
          </cell>
        </row>
        <row r="828">
          <cell r="F828">
            <v>4502105757</v>
          </cell>
          <cell r="G828" t="str">
            <v xml:space="preserve"> שימוש בתיבת דואר למחוזות ומשרדי מינהל התכנון לשנת 2022</v>
          </cell>
        </row>
        <row r="829">
          <cell r="F829">
            <v>4502105769</v>
          </cell>
          <cell r="G829" t="str">
            <v>מנוי מקוון "כל יום- היומן לענייני תכנון ובניה" -לשנת 2022</v>
          </cell>
        </row>
        <row r="830">
          <cell r="F830">
            <v>4502105917</v>
          </cell>
          <cell r="G830" t="str">
            <v>מנוי לשנתים שירותי יישומון הטכנאים – עד 5 משתמשים</v>
          </cell>
        </row>
        <row r="831">
          <cell r="F831">
            <v>4502106008</v>
          </cell>
          <cell r="G831" t="str">
            <v>הקמת מבנים חדשים ותשתיות בחצר תחנה 6</v>
          </cell>
        </row>
        <row r="832">
          <cell r="F832">
            <v>4502106078</v>
          </cell>
          <cell r="G832" t="str">
            <v>אספקת נייר למחוז ירושלים-מנהל התכנון, רבעון א 2022</v>
          </cell>
        </row>
        <row r="833">
          <cell r="F833">
            <v>4502106084</v>
          </cell>
          <cell r="G833" t="str">
            <v>אספקת נייר למחוז ת"א-מנהל התכנון, רבעון א 2022</v>
          </cell>
        </row>
        <row r="834">
          <cell r="F834">
            <v>4502106130</v>
          </cell>
          <cell r="G834" t="str">
            <v>ציוד משרדי רבעון א 2022 מטה מנהל התכנון</v>
          </cell>
        </row>
        <row r="835">
          <cell r="F835">
            <v>4502106155</v>
          </cell>
          <cell r="G835" t="str">
            <v>ציוד משרדי רבעון א 2022, מחוז ירושלים, מנהל התכנון</v>
          </cell>
        </row>
        <row r="836">
          <cell r="F836">
            <v>4502106194</v>
          </cell>
          <cell r="G836" t="str">
            <v>ציוד משרדי רבעון א 2022, מחוז ת"א, מנהל התכנון</v>
          </cell>
        </row>
        <row r="837">
          <cell r="F837">
            <v>4502106236</v>
          </cell>
          <cell r="G837" t="str">
            <v>ציוד משרדי רבעון א 2022, מחוז חיפה, מנהל התכנון</v>
          </cell>
        </row>
        <row r="838">
          <cell r="F838">
            <v>4502106254</v>
          </cell>
          <cell r="G838" t="str">
            <v>ציוד משרדי רבעון א 2022, מחוז נצרת, מנהל התכנון</v>
          </cell>
        </row>
        <row r="839">
          <cell r="F839">
            <v>4502106320</v>
          </cell>
          <cell r="G839" t="str">
            <v>ציוד משקי רבעון א 2022, מחוז ירושלים, מנהל התכנון</v>
          </cell>
        </row>
        <row r="840">
          <cell r="F840">
            <v>4502106334</v>
          </cell>
          <cell r="G840" t="str">
            <v>ציוד משקי רבעון א 2022, מחוז ת"א, מנהל התכנון</v>
          </cell>
        </row>
        <row r="841">
          <cell r="F841">
            <v>4502106355</v>
          </cell>
          <cell r="G841" t="str">
            <v>ציוד משקי רבעון א 2022, מחוז חיפה, מנהל התכנון</v>
          </cell>
        </row>
        <row r="842">
          <cell r="F842">
            <v>4502106368</v>
          </cell>
          <cell r="G842" t="str">
            <v>ציוד משקי רבעון א 2022, מחוז צפון, מנהל התכנון</v>
          </cell>
        </row>
        <row r="843">
          <cell r="F843">
            <v>4502106441</v>
          </cell>
          <cell r="G843" t="str">
            <v>ערכות ציוד משרדי אישיות לעובדים - קריה מחוזית חדשה צפון, מנהל התכנון</v>
          </cell>
        </row>
        <row r="844">
          <cell r="F844">
            <v>4502106530</v>
          </cell>
          <cell r="G844" t="str">
            <v>העתקת בקרת דלת מאבטחים מקומה 4 לקומה 3, מטה מנהל התכנון</v>
          </cell>
        </row>
        <row r="845">
          <cell r="F845">
            <v>4502106574</v>
          </cell>
          <cell r="G845" t="str">
            <v>מארזי כוסות רב פעמיות עבור עובדי מנהל התכנון</v>
          </cell>
        </row>
        <row r="846">
          <cell r="F846">
            <v>4502107827</v>
          </cell>
          <cell r="G846" t="str">
            <v>מתכלים עבור מדפסות בכלל מנהל התכנון חציון 2 2021</v>
          </cell>
        </row>
        <row r="847">
          <cell r="F847">
            <v>4502108248</v>
          </cell>
          <cell r="G847" t="str">
            <v>דמי ניהול ותחזוקה עבור מטה מנהל התכנון, בניין B, תקופה 11-12/2021</v>
          </cell>
        </row>
        <row r="848">
          <cell r="F848">
            <v>4502108285</v>
          </cell>
          <cell r="G848" t="str">
            <v>דמי ניהול ותחזוקה עבור מטה מנהל התכנון, בניין B, שנת 2022</v>
          </cell>
        </row>
        <row r="849">
          <cell r="F849">
            <v>4502108306</v>
          </cell>
          <cell r="G849" t="str">
            <v>אספקת חותמות עבור מנהל התכנון</v>
          </cell>
        </row>
        <row r="850">
          <cell r="F850">
            <v>4502108316</v>
          </cell>
          <cell r="G850" t="str">
            <v>אספקת נייר למחוז דרום-מנהל התכנון, רבעון א 2022</v>
          </cell>
        </row>
        <row r="851">
          <cell r="F851">
            <v>4502108339</v>
          </cell>
          <cell r="G851" t="str">
            <v>ציוד משרדי רבעון א 2022, מחוז דרום, מנהל התכנון</v>
          </cell>
        </row>
        <row r="852">
          <cell r="F852">
            <v>4502108356</v>
          </cell>
          <cell r="G852" t="str">
            <v>ציוד משקי רבעון א 2022, מחוז דרום, מנהל התכנון</v>
          </cell>
        </row>
        <row r="853">
          <cell r="F853">
            <v>4502108642</v>
          </cell>
          <cell r="G853" t="str">
            <v>הזמנת שירותי בתי תכנה שנת 2022</v>
          </cell>
        </row>
        <row r="854">
          <cell r="F854">
            <v>4502108653</v>
          </cell>
          <cell r="G854" t="str">
            <v>הזמנת שירותי בתי תכנה שנת 2022</v>
          </cell>
        </row>
        <row r="855">
          <cell r="F855">
            <v>4502108691</v>
          </cell>
          <cell r="G855" t="str">
            <v>הזמנת שירותי בתי תכנה שנת 2022</v>
          </cell>
        </row>
        <row r="856">
          <cell r="F856">
            <v>4502108699</v>
          </cell>
          <cell r="G856" t="str">
            <v xml:space="preserve"> הזמנת שירותי בתי תכנה שנת 2022</v>
          </cell>
        </row>
        <row r="857">
          <cell r="F857">
            <v>4502108705</v>
          </cell>
          <cell r="G857" t="str">
            <v>הזמנת שירותי בתי תכנה שנת 2022</v>
          </cell>
        </row>
        <row r="858">
          <cell r="F858">
            <v>4502108717</v>
          </cell>
          <cell r="G858" t="str">
            <v>הזמנת שירותי בתי תכנה שנת 2022</v>
          </cell>
        </row>
        <row r="859">
          <cell r="F859">
            <v>4502108725</v>
          </cell>
          <cell r="G859" t="str">
            <v>הזמנת שירותי בתי תכנה שנת 2022</v>
          </cell>
        </row>
        <row r="860">
          <cell r="F860">
            <v>4502108743</v>
          </cell>
          <cell r="G860" t="str">
            <v>הזמנת שירותי בתי תכנה שנת 2022</v>
          </cell>
        </row>
        <row r="861">
          <cell r="F861">
            <v>4502108758</v>
          </cell>
          <cell r="G861" t="str">
            <v>הזמנת שירותי בתי תכנה שנת 2022</v>
          </cell>
        </row>
        <row r="862">
          <cell r="F862">
            <v>4502108768</v>
          </cell>
          <cell r="G862" t="str">
            <v>הזמנת שירותי בתי תכנה שנת 2022</v>
          </cell>
        </row>
        <row r="863">
          <cell r="F863">
            <v>4502108842</v>
          </cell>
          <cell r="G863" t="str">
            <v>הזמנת שירותי בתי תכנה שנת 2022</v>
          </cell>
        </row>
        <row r="864">
          <cell r="F864">
            <v>4502110256</v>
          </cell>
          <cell r="G864" t="str">
            <v>הזמנת שירותי בתי תכנה שנת 2022</v>
          </cell>
        </row>
        <row r="865">
          <cell r="F865">
            <v>4502110261</v>
          </cell>
          <cell r="G865" t="str">
            <v>הזמנת שירותי בתי תכנה שנת 2022</v>
          </cell>
        </row>
        <row r="866">
          <cell r="F866">
            <v>4502110264</v>
          </cell>
          <cell r="G866" t="str">
            <v>הזמנת שירותי בתי תכנה שנת 2022</v>
          </cell>
        </row>
        <row r="867">
          <cell r="F867">
            <v>4502110267</v>
          </cell>
          <cell r="G867" t="str">
            <v>הזמנת שירותי בתי תכנה שנת 2022</v>
          </cell>
        </row>
        <row r="868">
          <cell r="F868">
            <v>4502110271</v>
          </cell>
          <cell r="G868" t="str">
            <v>הזמנת שירותי בתי תכנה שנת 2022</v>
          </cell>
        </row>
        <row r="869">
          <cell r="F869">
            <v>4502110274</v>
          </cell>
          <cell r="G869" t="str">
            <v>הזמנת שירותי בתי תכנה שנת 2022</v>
          </cell>
        </row>
        <row r="870">
          <cell r="F870">
            <v>4502110414</v>
          </cell>
          <cell r="G870" t="str">
            <v>פריקה, אריזה, הובלה , התאמה והרכבה קומפקטוס-מחוז צפון, נוף הגליל-מנהל התכנון</v>
          </cell>
        </row>
        <row r="871">
          <cell r="F871">
            <v>4502110559</v>
          </cell>
          <cell r="G871" t="str">
            <v>תחזוקה ושירות שנתיים למכונות ביול GOLD IS למחוזות ולמטה מנהל התכנון, 2022</v>
          </cell>
        </row>
        <row r="872">
          <cell r="F872">
            <v>4502110906</v>
          </cell>
          <cell r="G872" t="str">
            <v>שירות תיקונים ותחזוקה עבור ציוד התקשורת רבעון 1 שנת 2022</v>
          </cell>
        </row>
        <row r="873">
          <cell r="F873">
            <v>4502111300</v>
          </cell>
          <cell r="G873" t="str">
            <v>הזמנת שירותי בתי תכנה שנת 2022</v>
          </cell>
        </row>
        <row r="874">
          <cell r="F874">
            <v>4502111617</v>
          </cell>
          <cell r="G874" t="str">
            <v>קורסים כולל הטמעה ימי עיון וסדרת הרצאות</v>
          </cell>
        </row>
        <row r="875">
          <cell r="F875">
            <v>4502111629</v>
          </cell>
          <cell r="G875" t="str">
            <v>הדרכה - תוצרים מתוקשבים</v>
          </cell>
        </row>
        <row r="876">
          <cell r="F876">
            <v>4502111900</v>
          </cell>
          <cell r="G876" t="str">
            <v>שדרות קדם התחדשות עירונית 7/2019</v>
          </cell>
        </row>
        <row r="877">
          <cell r="F877">
            <v>4502112984</v>
          </cell>
          <cell r="G877" t="str">
            <v>הזמנת שירותי בתי תכנה שנת 2022</v>
          </cell>
        </row>
        <row r="878">
          <cell r="F878">
            <v>4502114603</v>
          </cell>
          <cell r="G878" t="str">
            <v>תיקי ארכיב עבור מחוז צפון, מנהל התכנון</v>
          </cell>
        </row>
        <row r="879">
          <cell r="F879">
            <v>4502114606</v>
          </cell>
          <cell r="G879" t="str">
            <v>אספקת תיקי ארכיב עבור מטה מנהל התכנון</v>
          </cell>
        </row>
        <row r="880">
          <cell r="F880">
            <v>4502114610</v>
          </cell>
          <cell r="G880" t="str">
            <v>תיקי ארכיב עבור מחוז חיפה, מנהל התכנון</v>
          </cell>
        </row>
        <row r="881">
          <cell r="F881">
            <v>4502114752</v>
          </cell>
          <cell r="G881" t="str">
            <v xml:space="preserve"> רשיונות שנתיים למאגר נבו לשנת 2022</v>
          </cell>
        </row>
        <row r="882">
          <cell r="F882">
            <v>4502114947</v>
          </cell>
          <cell r="G882" t="str">
            <v>יועץ מודל תמחור</v>
          </cell>
        </row>
        <row r="883">
          <cell r="F883">
            <v>4502115720</v>
          </cell>
          <cell r="G883" t="str">
            <v>שירותי נגמ"פ</v>
          </cell>
        </row>
        <row r="884">
          <cell r="F884">
            <v>4502116106</v>
          </cell>
          <cell r="G884" t="str">
            <v>רכישת חולצות לקבוצת הבאולינג של מנהל התכנון</v>
          </cell>
        </row>
        <row r="885">
          <cell r="F885">
            <v>4502116335</v>
          </cell>
          <cell r="G885" t="str">
            <v>שמאית מכריעה לועדה מחוזית חיפה-פארק התעשייה קיסריה</v>
          </cell>
        </row>
        <row r="886">
          <cell r="F886">
            <v>4502116823</v>
          </cell>
          <cell r="G886" t="str">
            <v>כיבוד לפורום סמנכ"לים</v>
          </cell>
        </row>
        <row r="887">
          <cell r="F887">
            <v>4502116987</v>
          </cell>
          <cell r="G887" t="str">
            <v>ראש צוות לותל</v>
          </cell>
        </row>
        <row r="888">
          <cell r="F888">
            <v>4502118171</v>
          </cell>
          <cell r="G888" t="str">
            <v>הכנת מסמך מדיניות להתחדשות עירונית-לציר העמק ברכה-כצנלסון-ירושלים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1:T940" totalsRowShown="0" headerRowDxfId="23" dataDxfId="21" headerRowBorderDxfId="22" tableBorderDxfId="20">
  <autoFilter ref="A1:T940" xr:uid="{00000000-0009-0000-0100-000001000000}"/>
  <tableColumns count="20">
    <tableColumn id="2" xr3:uid="{00000000-0010-0000-0000-000002000000}" name="שם חברה" dataDxfId="19"/>
    <tableColumn id="3" xr3:uid="{00000000-0010-0000-0000-000003000000}" name="תאור של ארגון רכש" dataDxfId="18"/>
    <tableColumn id="4" xr3:uid="{00000000-0010-0000-0000-000004000000}" name="שם אתר" dataDxfId="17"/>
    <tableColumn id="5" xr3:uid="{00000000-0010-0000-0000-000005000000}" name="תקנה תקציבית" dataDxfId="16"/>
    <tableColumn id="6" xr3:uid="{00000000-0010-0000-0000-000006000000}" name="תיאור תקנה תקציבית" dataDxfId="15"/>
    <tableColumn id="7" xr3:uid="{00000000-0010-0000-0000-000007000000}" name="הזמנת רכש" dataDxfId="14"/>
    <tableColumn id="8" xr3:uid="{00000000-0010-0000-0000-000008000000}" name="מטרת התקשרות" dataDxfId="13"/>
    <tableColumn id="9" xr3:uid="{00000000-0010-0000-0000-000009000000}" name="תאריך יצירת ההזמנה" dataDxfId="12"/>
    <tableColumn id="10" xr3:uid="{00000000-0010-0000-0000-00000A000000}" name="סיום תקופת תוקף" dataDxfId="11"/>
    <tableColumn id="11" xr3:uid="{00000000-0010-0000-0000-00000B000000}" name="קוד ספק" dataDxfId="10"/>
    <tableColumn id="12" xr3:uid="{00000000-0010-0000-0000-00000C000000}" name="שם הספק" dataDxfId="9"/>
    <tableColumn id="13" xr3:uid="{00000000-0010-0000-0000-00000D000000}" name="מספר ח&quot;פ" dataDxfId="8"/>
    <tableColumn id="14" xr3:uid="{00000000-0010-0000-0000-00000E000000}" name="ערך ההזמנה כולל מע&quot;מ" dataDxfId="7"/>
    <tableColumn id="15" xr3:uid="{00000000-0010-0000-0000-00000F000000}" name="מטבע" dataDxfId="6"/>
    <tableColumn id="16" xr3:uid="{00000000-0010-0000-0000-000010000000}" name="ביצוע חשבוניות  מצטבר כולל מע&quot;מ והצמדות" dataDxfId="5"/>
    <tableColumn id="18" xr3:uid="{00000000-0010-0000-0000-000012000000}" name="מטבע חשבונית" dataDxfId="4"/>
    <tableColumn id="19" xr3:uid="{00000000-0010-0000-0000-000013000000}" name="אופן רכישה מקור" dataDxfId="3"/>
    <tableColumn id="20" xr3:uid="{00000000-0010-0000-0000-000014000000}" name="מס' פנייה במנו&quot;ף/מנור&quot;" dataDxfId="2"/>
    <tableColumn id="21" xr3:uid="{00000000-0010-0000-0000-000015000000}" name="סיבת פטור" dataDxfId="1"/>
    <tableColumn id="1" xr3:uid="{00000000-0010-0000-0000-000001000000}" name="הזמנה רגישה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40"/>
  <sheetViews>
    <sheetView rightToLeft="1" tabSelected="1" zoomScale="120" zoomScaleNormal="120" workbookViewId="0"/>
  </sheetViews>
  <sheetFormatPr defaultRowHeight="14.25" x14ac:dyDescent="0.2"/>
  <cols>
    <col min="1" max="1" width="15.375" bestFit="1" customWidth="1"/>
    <col min="2" max="2" width="13.5" style="1" bestFit="1" customWidth="1"/>
    <col min="3" max="3" width="9.25" style="1" bestFit="1" customWidth="1"/>
    <col min="4" max="4" width="9.375" style="1" bestFit="1" customWidth="1"/>
    <col min="5" max="5" width="16.25" style="1" bestFit="1" customWidth="1"/>
    <col min="6" max="6" width="11.625" style="1" bestFit="1" customWidth="1"/>
    <col min="7" max="7" width="49.375" style="1" customWidth="1"/>
    <col min="8" max="8" width="12.125" style="1" bestFit="1" customWidth="1"/>
    <col min="9" max="9" width="16.125" style="1" bestFit="1" customWidth="1"/>
    <col min="10" max="10" width="9.125" style="1" bestFit="1" customWidth="1"/>
    <col min="11" max="11" width="28.875" style="1" bestFit="1" customWidth="1"/>
    <col min="12" max="12" width="10.375" style="1" bestFit="1" customWidth="1"/>
    <col min="13" max="13" width="11.125" style="1" bestFit="1" customWidth="1"/>
    <col min="14" max="14" width="7.25" style="1" bestFit="1" customWidth="1"/>
    <col min="15" max="15" width="15.375" style="1" bestFit="1" customWidth="1"/>
    <col min="16" max="16" width="14.125" style="1" bestFit="1" customWidth="1"/>
    <col min="17" max="17" width="44" style="1" bestFit="1" customWidth="1"/>
    <col min="18" max="18" width="30.875" style="1" bestFit="1" customWidth="1"/>
    <col min="19" max="19" width="42" style="1" bestFit="1" customWidth="1"/>
    <col min="20" max="20" width="7.875" style="1" customWidth="1"/>
    <col min="21" max="21" width="11.875" style="1" customWidth="1"/>
    <col min="22" max="16384" width="9" style="1"/>
  </cols>
  <sheetData>
    <row r="1" spans="1:20" ht="43.5" customHeight="1" x14ac:dyDescent="0.2">
      <c r="A1" s="20" t="s">
        <v>1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7</v>
      </c>
      <c r="H1" s="20" t="s">
        <v>8</v>
      </c>
      <c r="I1" s="20" t="s">
        <v>9</v>
      </c>
      <c r="J1" s="20" t="s">
        <v>10</v>
      </c>
      <c r="K1" s="20" t="s">
        <v>11</v>
      </c>
      <c r="L1" s="20" t="s">
        <v>12</v>
      </c>
      <c r="M1" s="20" t="s">
        <v>13</v>
      </c>
      <c r="N1" s="20" t="s">
        <v>14</v>
      </c>
      <c r="O1" s="20" t="s">
        <v>15</v>
      </c>
      <c r="P1" s="20" t="s">
        <v>16</v>
      </c>
      <c r="Q1" s="20" t="s">
        <v>17</v>
      </c>
      <c r="R1" s="20" t="s">
        <v>18</v>
      </c>
      <c r="S1" s="20" t="s">
        <v>19</v>
      </c>
      <c r="T1" s="21" t="s">
        <v>0</v>
      </c>
    </row>
    <row r="2" spans="1:20" ht="12.75" x14ac:dyDescent="0.2">
      <c r="A2" s="3" t="s">
        <v>21</v>
      </c>
      <c r="B2" s="2" t="s">
        <v>22</v>
      </c>
      <c r="C2" s="2" t="s">
        <v>22</v>
      </c>
      <c r="D2" s="2" t="s">
        <v>23</v>
      </c>
      <c r="E2" s="2" t="s">
        <v>24</v>
      </c>
      <c r="F2" s="22">
        <v>4501082744</v>
      </c>
      <c r="G2" s="23" t="str">
        <f>VLOOKUP(טבלה1[[#This Row],[הזמנת רכש]],[1]גיליון1!$F:$G,2,FALSE)</f>
        <v>שמאי</v>
      </c>
      <c r="H2" s="4">
        <v>42206</v>
      </c>
      <c r="I2" s="4">
        <v>44561</v>
      </c>
      <c r="J2" s="2" t="s">
        <v>25</v>
      </c>
      <c r="K2" s="2" t="s">
        <v>26</v>
      </c>
      <c r="L2" s="2" t="s">
        <v>27</v>
      </c>
      <c r="M2" s="5">
        <v>853017.48</v>
      </c>
      <c r="N2" s="2" t="s">
        <v>28</v>
      </c>
      <c r="O2" s="5">
        <v>852335.58</v>
      </c>
      <c r="P2" s="2" t="s">
        <v>28</v>
      </c>
      <c r="Q2" s="2" t="s">
        <v>29</v>
      </c>
      <c r="R2" s="2" t="s">
        <v>30</v>
      </c>
      <c r="S2" s="2" t="s">
        <v>31</v>
      </c>
      <c r="T2" s="11" t="s">
        <v>20</v>
      </c>
    </row>
    <row r="3" spans="1:20" ht="12.75" x14ac:dyDescent="0.2">
      <c r="A3" s="7" t="s">
        <v>21</v>
      </c>
      <c r="B3" s="6" t="s">
        <v>22</v>
      </c>
      <c r="C3" s="6" t="s">
        <v>22</v>
      </c>
      <c r="D3" s="6" t="s">
        <v>32</v>
      </c>
      <c r="E3" s="6" t="s">
        <v>33</v>
      </c>
      <c r="F3" s="10">
        <v>4501083335</v>
      </c>
      <c r="G3" s="23" t="str">
        <f>VLOOKUP(טבלה1[[#This Row],[הזמנת רכש]],[1]גיליון1!$F:$G,2,FALSE)</f>
        <v>מתאר מקומית נחל איילון; מכרז 42/2001</v>
      </c>
      <c r="H3" s="8">
        <v>42207</v>
      </c>
      <c r="I3" s="8">
        <v>44469</v>
      </c>
      <c r="J3" s="6" t="s">
        <v>34</v>
      </c>
      <c r="K3" s="6" t="s">
        <v>35</v>
      </c>
      <c r="L3" s="6" t="s">
        <v>36</v>
      </c>
      <c r="M3" s="9">
        <v>248543.1</v>
      </c>
      <c r="N3" s="6" t="s">
        <v>28</v>
      </c>
      <c r="O3" s="10">
        <v>0</v>
      </c>
      <c r="P3" s="6" t="s">
        <v>31</v>
      </c>
      <c r="Q3" s="6" t="s">
        <v>37</v>
      </c>
      <c r="R3" s="6" t="s">
        <v>38</v>
      </c>
      <c r="S3" s="6" t="s">
        <v>31</v>
      </c>
      <c r="T3" s="12" t="s">
        <v>20</v>
      </c>
    </row>
    <row r="4" spans="1:20" ht="12.75" x14ac:dyDescent="0.2">
      <c r="A4" s="7" t="s">
        <v>21</v>
      </c>
      <c r="B4" s="6" t="s">
        <v>22</v>
      </c>
      <c r="C4" s="6" t="s">
        <v>22</v>
      </c>
      <c r="D4" s="6" t="s">
        <v>39</v>
      </c>
      <c r="E4" s="6" t="s">
        <v>40</v>
      </c>
      <c r="F4" s="10">
        <v>4501083372</v>
      </c>
      <c r="G4" s="23" t="str">
        <f>VLOOKUP(טבלה1[[#This Row],[הזמנת רכש]],[1]גיליון1!$F:$G,2,FALSE)</f>
        <v>יישומי ליבה עבור אגף מערכות מידע</v>
      </c>
      <c r="H4" s="8">
        <v>42220</v>
      </c>
      <c r="I4" s="8">
        <v>44774</v>
      </c>
      <c r="J4" s="6" t="s">
        <v>41</v>
      </c>
      <c r="K4" s="6" t="s">
        <v>42</v>
      </c>
      <c r="L4" s="6" t="s">
        <v>43</v>
      </c>
      <c r="M4" s="9">
        <v>9944386.9199999999</v>
      </c>
      <c r="N4" s="6" t="s">
        <v>28</v>
      </c>
      <c r="O4" s="9">
        <v>4727037.8600000003</v>
      </c>
      <c r="P4" s="6" t="s">
        <v>28</v>
      </c>
      <c r="Q4" s="6" t="s">
        <v>37</v>
      </c>
      <c r="R4" s="6" t="s">
        <v>44</v>
      </c>
      <c r="S4" s="6" t="s">
        <v>31</v>
      </c>
      <c r="T4" s="12" t="s">
        <v>20</v>
      </c>
    </row>
    <row r="5" spans="1:20" ht="12.75" x14ac:dyDescent="0.2">
      <c r="A5" s="7" t="s">
        <v>21</v>
      </c>
      <c r="B5" s="6" t="s">
        <v>22</v>
      </c>
      <c r="C5" s="6" t="s">
        <v>22</v>
      </c>
      <c r="D5" s="6" t="s">
        <v>23</v>
      </c>
      <c r="E5" s="6" t="s">
        <v>24</v>
      </c>
      <c r="F5" s="10">
        <v>4501083608</v>
      </c>
      <c r="G5" s="23" t="str">
        <f>VLOOKUP(טבלה1[[#This Row],[הזמנת רכש]],[1]גיליון1!$F:$G,2,FALSE)</f>
        <v xml:space="preserve"> שמאי</v>
      </c>
      <c r="H5" s="8">
        <v>42207</v>
      </c>
      <c r="I5" s="8">
        <v>44561</v>
      </c>
      <c r="J5" s="6" t="s">
        <v>45</v>
      </c>
      <c r="K5" s="6" t="s">
        <v>46</v>
      </c>
      <c r="L5" s="6" t="s">
        <v>47</v>
      </c>
      <c r="M5" s="9">
        <v>104386.47</v>
      </c>
      <c r="N5" s="6" t="s">
        <v>28</v>
      </c>
      <c r="O5" s="9">
        <v>38657.519999999997</v>
      </c>
      <c r="P5" s="6" t="s">
        <v>28</v>
      </c>
      <c r="Q5" s="6" t="s">
        <v>29</v>
      </c>
      <c r="R5" s="6" t="s">
        <v>38</v>
      </c>
      <c r="S5" s="6" t="s">
        <v>31</v>
      </c>
      <c r="T5" s="12" t="s">
        <v>20</v>
      </c>
    </row>
    <row r="6" spans="1:20" ht="12.75" x14ac:dyDescent="0.2">
      <c r="A6" s="7" t="s">
        <v>21</v>
      </c>
      <c r="B6" s="6" t="s">
        <v>22</v>
      </c>
      <c r="C6" s="6" t="s">
        <v>22</v>
      </c>
      <c r="D6" s="6" t="s">
        <v>48</v>
      </c>
      <c r="E6" s="6" t="s">
        <v>49</v>
      </c>
      <c r="F6" s="10">
        <v>4501083627</v>
      </c>
      <c r="G6" s="23" t="str">
        <f>VLOOKUP(טבלה1[[#This Row],[הזמנת רכש]],[1]גיליון1!$F:$G,2,FALSE)</f>
        <v xml:space="preserve"> חבר ועדת ערר-חיפה</v>
      </c>
      <c r="H6" s="8">
        <v>42207</v>
      </c>
      <c r="I6" s="8">
        <v>45107</v>
      </c>
      <c r="J6" s="6" t="s">
        <v>50</v>
      </c>
      <c r="K6" s="6" t="s">
        <v>51</v>
      </c>
      <c r="L6" s="6" t="s">
        <v>52</v>
      </c>
      <c r="M6" s="9">
        <v>317392.92</v>
      </c>
      <c r="N6" s="6" t="s">
        <v>28</v>
      </c>
      <c r="O6" s="9">
        <v>140004.54</v>
      </c>
      <c r="P6" s="6" t="s">
        <v>28</v>
      </c>
      <c r="Q6" s="6" t="s">
        <v>53</v>
      </c>
      <c r="R6" s="6" t="s">
        <v>38</v>
      </c>
      <c r="S6" s="6" t="s">
        <v>31</v>
      </c>
      <c r="T6" s="12" t="s">
        <v>20</v>
      </c>
    </row>
    <row r="7" spans="1:20" ht="12.75" x14ac:dyDescent="0.2">
      <c r="A7" s="7" t="s">
        <v>21</v>
      </c>
      <c r="B7" s="6" t="s">
        <v>22</v>
      </c>
      <c r="C7" s="6" t="s">
        <v>22</v>
      </c>
      <c r="D7" s="6" t="s">
        <v>48</v>
      </c>
      <c r="E7" s="6" t="s">
        <v>49</v>
      </c>
      <c r="F7" s="10">
        <v>4501083630</v>
      </c>
      <c r="G7" s="23" t="str">
        <f>VLOOKUP(טבלה1[[#This Row],[הזמנת רכש]],[1]גיליון1!$F:$G,2,FALSE)</f>
        <v xml:space="preserve"> חבר ועדת ערר - דרום</v>
      </c>
      <c r="H7" s="8">
        <v>42207</v>
      </c>
      <c r="I7" s="8">
        <v>44926</v>
      </c>
      <c r="J7" s="6" t="s">
        <v>54</v>
      </c>
      <c r="K7" s="6" t="s">
        <v>55</v>
      </c>
      <c r="L7" s="6" t="s">
        <v>56</v>
      </c>
      <c r="M7" s="9">
        <v>95940.11</v>
      </c>
      <c r="N7" s="6" t="s">
        <v>28</v>
      </c>
      <c r="O7" s="9">
        <v>43613.42</v>
      </c>
      <c r="P7" s="6" t="s">
        <v>28</v>
      </c>
      <c r="Q7" s="6" t="s">
        <v>53</v>
      </c>
      <c r="R7" s="6" t="s">
        <v>38</v>
      </c>
      <c r="S7" s="6" t="s">
        <v>31</v>
      </c>
      <c r="T7" s="12" t="s">
        <v>20</v>
      </c>
    </row>
    <row r="8" spans="1:20" ht="12.75" x14ac:dyDescent="0.2">
      <c r="A8" s="7" t="s">
        <v>21</v>
      </c>
      <c r="B8" s="6" t="s">
        <v>22</v>
      </c>
      <c r="C8" s="6" t="s">
        <v>22</v>
      </c>
      <c r="D8" s="6" t="s">
        <v>48</v>
      </c>
      <c r="E8" s="6" t="s">
        <v>49</v>
      </c>
      <c r="F8" s="10">
        <v>4501083633</v>
      </c>
      <c r="G8" s="23" t="str">
        <f>VLOOKUP(טבלה1[[#This Row],[הזמנת רכש]],[1]גיליון1!$F:$G,2,FALSE)</f>
        <v xml:space="preserve"> חבר ועדת ערר - תל אביב</v>
      </c>
      <c r="H8" s="8">
        <v>42207</v>
      </c>
      <c r="I8" s="8">
        <v>44926</v>
      </c>
      <c r="J8" s="6" t="s">
        <v>57</v>
      </c>
      <c r="K8" s="6" t="s">
        <v>58</v>
      </c>
      <c r="L8" s="6" t="s">
        <v>59</v>
      </c>
      <c r="M8" s="9">
        <v>374862.38</v>
      </c>
      <c r="N8" s="6" t="s">
        <v>28</v>
      </c>
      <c r="O8" s="9">
        <v>179294.67</v>
      </c>
      <c r="P8" s="6" t="s">
        <v>28</v>
      </c>
      <c r="Q8" s="6" t="s">
        <v>60</v>
      </c>
      <c r="R8" s="6" t="s">
        <v>38</v>
      </c>
      <c r="S8" s="6" t="s">
        <v>31</v>
      </c>
      <c r="T8" s="12" t="s">
        <v>20</v>
      </c>
    </row>
    <row r="9" spans="1:20" ht="12.75" x14ac:dyDescent="0.2">
      <c r="A9" s="7" t="s">
        <v>21</v>
      </c>
      <c r="B9" s="6" t="s">
        <v>22</v>
      </c>
      <c r="C9" s="6" t="s">
        <v>22</v>
      </c>
      <c r="D9" s="6" t="s">
        <v>48</v>
      </c>
      <c r="E9" s="6" t="s">
        <v>49</v>
      </c>
      <c r="F9" s="10">
        <v>4501083636</v>
      </c>
      <c r="G9" s="23" t="str">
        <f>VLOOKUP(טבלה1[[#This Row],[הזמנת רכש]],[1]גיליון1!$F:$G,2,FALSE)</f>
        <v xml:space="preserve"> חבר ועדת ערר - חיפה</v>
      </c>
      <c r="H9" s="8">
        <v>42207</v>
      </c>
      <c r="I9" s="8">
        <v>44926</v>
      </c>
      <c r="J9" s="6" t="s">
        <v>61</v>
      </c>
      <c r="K9" s="6" t="s">
        <v>62</v>
      </c>
      <c r="L9" s="6" t="s">
        <v>63</v>
      </c>
      <c r="M9" s="9">
        <v>148912.92000000001</v>
      </c>
      <c r="N9" s="6" t="s">
        <v>28</v>
      </c>
      <c r="O9" s="9">
        <v>73320.59</v>
      </c>
      <c r="P9" s="6" t="s">
        <v>28</v>
      </c>
      <c r="Q9" s="6" t="s">
        <v>60</v>
      </c>
      <c r="R9" s="6" t="s">
        <v>38</v>
      </c>
      <c r="S9" s="6" t="s">
        <v>31</v>
      </c>
      <c r="T9" s="12" t="s">
        <v>20</v>
      </c>
    </row>
    <row r="10" spans="1:20" ht="12.75" x14ac:dyDescent="0.2">
      <c r="A10" s="7" t="s">
        <v>21</v>
      </c>
      <c r="B10" s="6" t="s">
        <v>22</v>
      </c>
      <c r="C10" s="6" t="s">
        <v>22</v>
      </c>
      <c r="D10" s="6" t="s">
        <v>48</v>
      </c>
      <c r="E10" s="6" t="s">
        <v>49</v>
      </c>
      <c r="F10" s="10">
        <v>4501083640</v>
      </c>
      <c r="G10" s="23" t="str">
        <f>VLOOKUP(טבלה1[[#This Row],[הזמנת רכש]],[1]גיליון1!$F:$G,2,FALSE)</f>
        <v xml:space="preserve"> חבר ועדת ערר - מרכז</v>
      </c>
      <c r="H10" s="8">
        <v>42207</v>
      </c>
      <c r="I10" s="8">
        <v>44742</v>
      </c>
      <c r="J10" s="6" t="s">
        <v>64</v>
      </c>
      <c r="K10" s="6" t="s">
        <v>65</v>
      </c>
      <c r="L10" s="6" t="s">
        <v>66</v>
      </c>
      <c r="M10" s="9">
        <v>391968.72</v>
      </c>
      <c r="N10" s="6" t="s">
        <v>28</v>
      </c>
      <c r="O10" s="9">
        <v>322326.31</v>
      </c>
      <c r="P10" s="6" t="s">
        <v>28</v>
      </c>
      <c r="Q10" s="6" t="s">
        <v>60</v>
      </c>
      <c r="R10" s="6" t="s">
        <v>38</v>
      </c>
      <c r="S10" s="6" t="s">
        <v>31</v>
      </c>
      <c r="T10" s="12" t="s">
        <v>20</v>
      </c>
    </row>
    <row r="11" spans="1:20" ht="12.75" x14ac:dyDescent="0.2">
      <c r="A11" s="7" t="s">
        <v>21</v>
      </c>
      <c r="B11" s="6" t="s">
        <v>22</v>
      </c>
      <c r="C11" s="6" t="s">
        <v>22</v>
      </c>
      <c r="D11" s="6" t="s">
        <v>48</v>
      </c>
      <c r="E11" s="6" t="s">
        <v>49</v>
      </c>
      <c r="F11" s="10">
        <v>4501083646</v>
      </c>
      <c r="G11" s="23" t="str">
        <f>VLOOKUP(טבלה1[[#This Row],[הזמנת רכש]],[1]גיליון1!$F:$G,2,FALSE)</f>
        <v xml:space="preserve"> חבר ועדת ערר - צפון</v>
      </c>
      <c r="H11" s="8">
        <v>42207</v>
      </c>
      <c r="I11" s="8">
        <v>44742</v>
      </c>
      <c r="J11" s="6" t="s">
        <v>67</v>
      </c>
      <c r="K11" s="6" t="s">
        <v>68</v>
      </c>
      <c r="L11" s="6" t="s">
        <v>69</v>
      </c>
      <c r="M11" s="9">
        <v>204188.87</v>
      </c>
      <c r="N11" s="6" t="s">
        <v>28</v>
      </c>
      <c r="O11" s="9">
        <v>106397.95</v>
      </c>
      <c r="P11" s="6" t="s">
        <v>28</v>
      </c>
      <c r="Q11" s="6" t="s">
        <v>53</v>
      </c>
      <c r="R11" s="6" t="s">
        <v>38</v>
      </c>
      <c r="S11" s="6" t="s">
        <v>31</v>
      </c>
      <c r="T11" s="12" t="s">
        <v>20</v>
      </c>
    </row>
    <row r="12" spans="1:20" ht="12.75" x14ac:dyDescent="0.2">
      <c r="A12" s="7" t="s">
        <v>21</v>
      </c>
      <c r="B12" s="6" t="s">
        <v>22</v>
      </c>
      <c r="C12" s="6" t="s">
        <v>22</v>
      </c>
      <c r="D12" s="6" t="s">
        <v>23</v>
      </c>
      <c r="E12" s="6" t="s">
        <v>24</v>
      </c>
      <c r="F12" s="10">
        <v>4501083734</v>
      </c>
      <c r="G12" s="23" t="str">
        <f>VLOOKUP(טבלה1[[#This Row],[הזמנת רכש]],[1]גיליון1!$F:$G,2,FALSE)</f>
        <v xml:space="preserve">יועץ אדריכלות </v>
      </c>
      <c r="H12" s="8">
        <v>42208</v>
      </c>
      <c r="I12" s="8">
        <v>44469</v>
      </c>
      <c r="J12" s="6" t="s">
        <v>71</v>
      </c>
      <c r="K12" s="6" t="s">
        <v>72</v>
      </c>
      <c r="L12" s="6" t="s">
        <v>73</v>
      </c>
      <c r="M12" s="9">
        <v>304521.7</v>
      </c>
      <c r="N12" s="6" t="s">
        <v>28</v>
      </c>
      <c r="O12" s="9">
        <v>284107.28000000003</v>
      </c>
      <c r="P12" s="6" t="s">
        <v>28</v>
      </c>
      <c r="Q12" s="6" t="s">
        <v>29</v>
      </c>
      <c r="R12" s="6" t="s">
        <v>38</v>
      </c>
      <c r="S12" s="6" t="s">
        <v>31</v>
      </c>
      <c r="T12" s="12" t="s">
        <v>20</v>
      </c>
    </row>
    <row r="13" spans="1:20" ht="12.75" x14ac:dyDescent="0.2">
      <c r="A13" s="7" t="s">
        <v>21</v>
      </c>
      <c r="B13" s="6" t="s">
        <v>22</v>
      </c>
      <c r="C13" s="6" t="s">
        <v>22</v>
      </c>
      <c r="D13" s="6" t="s">
        <v>48</v>
      </c>
      <c r="E13" s="6" t="s">
        <v>49</v>
      </c>
      <c r="F13" s="10">
        <v>4501083738</v>
      </c>
      <c r="G13" s="23" t="str">
        <f>VLOOKUP(טבלה1[[#This Row],[הזמנת רכש]],[1]גיליון1!$F:$G,2,FALSE)</f>
        <v xml:space="preserve"> חבר ועדת ערר</v>
      </c>
      <c r="H13" s="8">
        <v>42208</v>
      </c>
      <c r="I13" s="8">
        <v>44834</v>
      </c>
      <c r="J13" s="6" t="s">
        <v>74</v>
      </c>
      <c r="K13" s="6" t="s">
        <v>75</v>
      </c>
      <c r="L13" s="6" t="s">
        <v>76</v>
      </c>
      <c r="M13" s="9">
        <v>70277.22</v>
      </c>
      <c r="N13" s="6" t="s">
        <v>28</v>
      </c>
      <c r="O13" s="9">
        <v>22749.8</v>
      </c>
      <c r="P13" s="6" t="s">
        <v>28</v>
      </c>
      <c r="Q13" s="6" t="s">
        <v>60</v>
      </c>
      <c r="R13" s="6" t="s">
        <v>38</v>
      </c>
      <c r="S13" s="6" t="s">
        <v>31</v>
      </c>
      <c r="T13" s="12" t="s">
        <v>20</v>
      </c>
    </row>
    <row r="14" spans="1:20" ht="12.75" x14ac:dyDescent="0.2">
      <c r="A14" s="7" t="s">
        <v>21</v>
      </c>
      <c r="B14" s="6" t="s">
        <v>22</v>
      </c>
      <c r="C14" s="6" t="s">
        <v>22</v>
      </c>
      <c r="D14" s="6" t="s">
        <v>48</v>
      </c>
      <c r="E14" s="6" t="s">
        <v>49</v>
      </c>
      <c r="F14" s="10">
        <v>4501083775</v>
      </c>
      <c r="G14" s="23" t="str">
        <f>VLOOKUP(טבלה1[[#This Row],[הזמנת רכש]],[1]גיליון1!$F:$G,2,FALSE)</f>
        <v xml:space="preserve"> חבר ועדת ערר -  מחוז צפון וחיפה</v>
      </c>
      <c r="H14" s="8">
        <v>42208</v>
      </c>
      <c r="I14" s="8">
        <v>44926</v>
      </c>
      <c r="J14" s="6" t="s">
        <v>77</v>
      </c>
      <c r="K14" s="6" t="s">
        <v>78</v>
      </c>
      <c r="L14" s="6" t="s">
        <v>79</v>
      </c>
      <c r="M14" s="9">
        <v>94378.89</v>
      </c>
      <c r="N14" s="6" t="s">
        <v>28</v>
      </c>
      <c r="O14" s="9">
        <v>28655.360000000001</v>
      </c>
      <c r="P14" s="6" t="s">
        <v>28</v>
      </c>
      <c r="Q14" s="6" t="s">
        <v>53</v>
      </c>
      <c r="R14" s="6" t="s">
        <v>38</v>
      </c>
      <c r="S14" s="6" t="s">
        <v>31</v>
      </c>
      <c r="T14" s="12" t="s">
        <v>20</v>
      </c>
    </row>
    <row r="15" spans="1:20" ht="12.75" x14ac:dyDescent="0.2">
      <c r="A15" s="7" t="s">
        <v>21</v>
      </c>
      <c r="B15" s="6" t="s">
        <v>22</v>
      </c>
      <c r="C15" s="6" t="s">
        <v>22</v>
      </c>
      <c r="D15" s="6" t="s">
        <v>48</v>
      </c>
      <c r="E15" s="6" t="s">
        <v>49</v>
      </c>
      <c r="F15" s="10">
        <v>4501083814</v>
      </c>
      <c r="G15" s="23" t="str">
        <f>VLOOKUP(טבלה1[[#This Row],[הזמנת רכש]],[1]גיליון1!$F:$G,2,FALSE)</f>
        <v xml:space="preserve"> חבר ועדת ערר - ירושלים</v>
      </c>
      <c r="H15" s="8">
        <v>42208</v>
      </c>
      <c r="I15" s="8">
        <v>44926</v>
      </c>
      <c r="J15" s="6" t="s">
        <v>80</v>
      </c>
      <c r="K15" s="6" t="s">
        <v>81</v>
      </c>
      <c r="L15" s="6" t="s">
        <v>31</v>
      </c>
      <c r="M15" s="9">
        <v>159910.92000000001</v>
      </c>
      <c r="N15" s="6" t="s">
        <v>28</v>
      </c>
      <c r="O15" s="9">
        <v>66005.600000000006</v>
      </c>
      <c r="P15" s="6" t="s">
        <v>28</v>
      </c>
      <c r="Q15" s="6" t="s">
        <v>60</v>
      </c>
      <c r="R15" s="6" t="s">
        <v>38</v>
      </c>
      <c r="S15" s="6" t="s">
        <v>31</v>
      </c>
      <c r="T15" s="12" t="s">
        <v>20</v>
      </c>
    </row>
    <row r="16" spans="1:20" ht="12.75" x14ac:dyDescent="0.2">
      <c r="A16" s="7" t="s">
        <v>21</v>
      </c>
      <c r="B16" s="6" t="s">
        <v>22</v>
      </c>
      <c r="C16" s="6" t="s">
        <v>22</v>
      </c>
      <c r="D16" s="6" t="s">
        <v>48</v>
      </c>
      <c r="E16" s="6" t="s">
        <v>49</v>
      </c>
      <c r="F16" s="10">
        <v>4501083860</v>
      </c>
      <c r="G16" s="23" t="str">
        <f>VLOOKUP(טבלה1[[#This Row],[הזמנת רכש]],[1]גיליון1!$F:$G,2,FALSE)</f>
        <v xml:space="preserve"> חבר ועדת ערר - דרום וממלא מקום מחוז ת"א,ירושלים ומרכז</v>
      </c>
      <c r="H16" s="8">
        <v>42208</v>
      </c>
      <c r="I16" s="8">
        <v>45016</v>
      </c>
      <c r="J16" s="6" t="s">
        <v>82</v>
      </c>
      <c r="K16" s="6" t="s">
        <v>83</v>
      </c>
      <c r="L16" s="6" t="s">
        <v>84</v>
      </c>
      <c r="M16" s="9">
        <v>227630.52</v>
      </c>
      <c r="N16" s="6" t="s">
        <v>28</v>
      </c>
      <c r="O16" s="9">
        <v>112003.78</v>
      </c>
      <c r="P16" s="6" t="s">
        <v>28</v>
      </c>
      <c r="Q16" s="6" t="s">
        <v>60</v>
      </c>
      <c r="R16" s="6" t="s">
        <v>38</v>
      </c>
      <c r="S16" s="6" t="s">
        <v>31</v>
      </c>
      <c r="T16" s="12" t="s">
        <v>20</v>
      </c>
    </row>
    <row r="17" spans="1:20" ht="12.75" x14ac:dyDescent="0.2">
      <c r="A17" s="7" t="s">
        <v>21</v>
      </c>
      <c r="B17" s="6" t="s">
        <v>22</v>
      </c>
      <c r="C17" s="6" t="s">
        <v>22</v>
      </c>
      <c r="D17" s="6" t="s">
        <v>32</v>
      </c>
      <c r="E17" s="6" t="s">
        <v>33</v>
      </c>
      <c r="F17" s="10">
        <v>4501083877</v>
      </c>
      <c r="G17" s="23" t="str">
        <f>VLOOKUP(טבלה1[[#This Row],[הזמנת רכש]],[1]גיליון1!$F:$G,2,FALSE)</f>
        <v>מתאר מקומית קדימה צורן 37/2008</v>
      </c>
      <c r="H17" s="8">
        <v>42208</v>
      </c>
      <c r="I17" s="8">
        <v>44926</v>
      </c>
      <c r="J17" s="6" t="s">
        <v>85</v>
      </c>
      <c r="K17" s="6" t="s">
        <v>86</v>
      </c>
      <c r="L17" s="6" t="s">
        <v>87</v>
      </c>
      <c r="M17" s="9">
        <v>821478.06</v>
      </c>
      <c r="N17" s="6" t="s">
        <v>28</v>
      </c>
      <c r="O17" s="9">
        <v>523877.68</v>
      </c>
      <c r="P17" s="6" t="s">
        <v>28</v>
      </c>
      <c r="Q17" s="6" t="s">
        <v>37</v>
      </c>
      <c r="R17" s="6" t="s">
        <v>38</v>
      </c>
      <c r="S17" s="6" t="s">
        <v>31</v>
      </c>
      <c r="T17" s="12" t="s">
        <v>20</v>
      </c>
    </row>
    <row r="18" spans="1:20" ht="12.75" x14ac:dyDescent="0.2">
      <c r="A18" s="7" t="s">
        <v>21</v>
      </c>
      <c r="B18" s="6" t="s">
        <v>22</v>
      </c>
      <c r="C18" s="6" t="s">
        <v>22</v>
      </c>
      <c r="D18" s="6" t="s">
        <v>32</v>
      </c>
      <c r="E18" s="6" t="s">
        <v>33</v>
      </c>
      <c r="F18" s="10">
        <v>4501083900</v>
      </c>
      <c r="G18" s="23" t="str">
        <f>VLOOKUP(טבלה1[[#This Row],[הזמנת רכש]],[1]גיליון1!$F:$G,2,FALSE)</f>
        <v>מתאר מקומית אלעד 32/2008</v>
      </c>
      <c r="H18" s="8">
        <v>42208</v>
      </c>
      <c r="I18" s="8">
        <v>42369</v>
      </c>
      <c r="J18" s="6" t="s">
        <v>88</v>
      </c>
      <c r="K18" s="6" t="s">
        <v>89</v>
      </c>
      <c r="L18" s="6" t="s">
        <v>90</v>
      </c>
      <c r="M18" s="9">
        <v>784441.71</v>
      </c>
      <c r="N18" s="6" t="s">
        <v>28</v>
      </c>
      <c r="O18" s="10">
        <v>0</v>
      </c>
      <c r="P18" s="6" t="s">
        <v>31</v>
      </c>
      <c r="Q18" s="6" t="s">
        <v>91</v>
      </c>
      <c r="R18" s="6" t="s">
        <v>38</v>
      </c>
      <c r="S18" s="6" t="s">
        <v>92</v>
      </c>
      <c r="T18" s="12" t="s">
        <v>20</v>
      </c>
    </row>
    <row r="19" spans="1:20" ht="12.75" x14ac:dyDescent="0.2">
      <c r="A19" s="7" t="s">
        <v>21</v>
      </c>
      <c r="B19" s="6" t="s">
        <v>22</v>
      </c>
      <c r="C19" s="6" t="s">
        <v>22</v>
      </c>
      <c r="D19" s="6" t="s">
        <v>32</v>
      </c>
      <c r="E19" s="6" t="s">
        <v>33</v>
      </c>
      <c r="F19" s="10">
        <v>4501083994</v>
      </c>
      <c r="G19" s="23" t="str">
        <f>VLOOKUP(טבלה1[[#This Row],[הזמנת רכש]],[1]גיליון1!$F:$G,2,FALSE)</f>
        <v>מתאר מקומית נתניה; מכרז 76/2008</v>
      </c>
      <c r="H19" s="8">
        <v>42208</v>
      </c>
      <c r="I19" s="8">
        <v>44926</v>
      </c>
      <c r="J19" s="6" t="s">
        <v>93</v>
      </c>
      <c r="K19" s="6" t="s">
        <v>94</v>
      </c>
      <c r="L19" s="6" t="s">
        <v>95</v>
      </c>
      <c r="M19" s="9">
        <v>549900</v>
      </c>
      <c r="N19" s="6" t="s">
        <v>28</v>
      </c>
      <c r="O19" s="10">
        <v>0</v>
      </c>
      <c r="P19" s="6" t="s">
        <v>31</v>
      </c>
      <c r="Q19" s="6" t="s">
        <v>91</v>
      </c>
      <c r="R19" s="6" t="s">
        <v>38</v>
      </c>
      <c r="S19" s="6" t="s">
        <v>92</v>
      </c>
      <c r="T19" s="12" t="s">
        <v>20</v>
      </c>
    </row>
    <row r="20" spans="1:20" ht="12.75" x14ac:dyDescent="0.2">
      <c r="A20" s="7" t="s">
        <v>21</v>
      </c>
      <c r="B20" s="6" t="s">
        <v>22</v>
      </c>
      <c r="C20" s="6" t="s">
        <v>22</v>
      </c>
      <c r="D20" s="6" t="s">
        <v>48</v>
      </c>
      <c r="E20" s="6" t="s">
        <v>49</v>
      </c>
      <c r="F20" s="10">
        <v>4501084017</v>
      </c>
      <c r="G20" s="23" t="str">
        <f>VLOOKUP(טבלה1[[#This Row],[הזמנת רכש]],[1]גיליון1!$F:$G,2,FALSE)</f>
        <v xml:space="preserve"> חבר ועדת ערר - ירושלים</v>
      </c>
      <c r="H20" s="8">
        <v>42208</v>
      </c>
      <c r="I20" s="8">
        <v>44561</v>
      </c>
      <c r="J20" s="6" t="s">
        <v>96</v>
      </c>
      <c r="K20" s="6" t="s">
        <v>97</v>
      </c>
      <c r="L20" s="6" t="s">
        <v>31</v>
      </c>
      <c r="M20" s="9">
        <v>78525.72</v>
      </c>
      <c r="N20" s="6" t="s">
        <v>28</v>
      </c>
      <c r="O20" s="9">
        <v>10054.709999999999</v>
      </c>
      <c r="P20" s="6" t="s">
        <v>28</v>
      </c>
      <c r="Q20" s="6" t="s">
        <v>53</v>
      </c>
      <c r="R20" s="6" t="s">
        <v>38</v>
      </c>
      <c r="S20" s="6" t="s">
        <v>31</v>
      </c>
      <c r="T20" s="12" t="s">
        <v>20</v>
      </c>
    </row>
    <row r="21" spans="1:20" ht="12.75" x14ac:dyDescent="0.2">
      <c r="A21" s="7" t="s">
        <v>21</v>
      </c>
      <c r="B21" s="6" t="s">
        <v>22</v>
      </c>
      <c r="C21" s="6" t="s">
        <v>22</v>
      </c>
      <c r="D21" s="6" t="s">
        <v>98</v>
      </c>
      <c r="E21" s="6" t="s">
        <v>99</v>
      </c>
      <c r="F21" s="10">
        <v>4501084134</v>
      </c>
      <c r="G21" s="23" t="str">
        <f>VLOOKUP(טבלה1[[#This Row],[הזמנת רכש]],[1]גיליון1!$F:$G,2,FALSE)</f>
        <v>תכנית מתאר ערערה</v>
      </c>
      <c r="H21" s="8">
        <v>42208</v>
      </c>
      <c r="I21" s="8">
        <v>44926</v>
      </c>
      <c r="J21" s="6" t="s">
        <v>100</v>
      </c>
      <c r="K21" s="6" t="s">
        <v>101</v>
      </c>
      <c r="L21" s="6" t="s">
        <v>102</v>
      </c>
      <c r="M21" s="9">
        <v>359482.5</v>
      </c>
      <c r="N21" s="6" t="s">
        <v>28</v>
      </c>
      <c r="O21" s="9">
        <v>159266.25</v>
      </c>
      <c r="P21" s="6" t="s">
        <v>28</v>
      </c>
      <c r="Q21" s="6" t="s">
        <v>37</v>
      </c>
      <c r="R21" s="6" t="s">
        <v>38</v>
      </c>
      <c r="S21" s="6" t="s">
        <v>31</v>
      </c>
      <c r="T21" s="12" t="s">
        <v>20</v>
      </c>
    </row>
    <row r="22" spans="1:20" ht="12.75" x14ac:dyDescent="0.2">
      <c r="A22" s="7" t="s">
        <v>21</v>
      </c>
      <c r="B22" s="6" t="s">
        <v>22</v>
      </c>
      <c r="C22" s="6" t="s">
        <v>22</v>
      </c>
      <c r="D22" s="6" t="s">
        <v>98</v>
      </c>
      <c r="E22" s="6" t="s">
        <v>99</v>
      </c>
      <c r="F22" s="10">
        <v>4501084230</v>
      </c>
      <c r="G22" s="23" t="str">
        <f>VLOOKUP(טבלה1[[#This Row],[הזמנת רכש]],[1]גיליון1!$F:$G,2,FALSE)</f>
        <v>מתאר מקומית אשכול 3; מכרז 5/2001</v>
      </c>
      <c r="H22" s="8">
        <v>42208</v>
      </c>
      <c r="I22" s="8">
        <v>44926</v>
      </c>
      <c r="J22" s="6" t="s">
        <v>103</v>
      </c>
      <c r="K22" s="6" t="s">
        <v>104</v>
      </c>
      <c r="L22" s="6" t="s">
        <v>105</v>
      </c>
      <c r="M22" s="9">
        <v>234900.43</v>
      </c>
      <c r="N22" s="6" t="s">
        <v>28</v>
      </c>
      <c r="O22" s="9">
        <v>178509.31</v>
      </c>
      <c r="P22" s="6" t="s">
        <v>28</v>
      </c>
      <c r="Q22" s="6" t="s">
        <v>37</v>
      </c>
      <c r="R22" s="6" t="s">
        <v>38</v>
      </c>
      <c r="S22" s="6" t="s">
        <v>31</v>
      </c>
      <c r="T22" s="12" t="s">
        <v>20</v>
      </c>
    </row>
    <row r="23" spans="1:20" ht="12.75" x14ac:dyDescent="0.2">
      <c r="A23" s="7" t="s">
        <v>21</v>
      </c>
      <c r="B23" s="6" t="s">
        <v>22</v>
      </c>
      <c r="C23" s="6" t="s">
        <v>22</v>
      </c>
      <c r="D23" s="6" t="s">
        <v>32</v>
      </c>
      <c r="E23" s="6" t="s">
        <v>33</v>
      </c>
      <c r="F23" s="10">
        <v>4501084243</v>
      </c>
      <c r="G23" s="23" t="str">
        <f>VLOOKUP(טבלה1[[#This Row],[הזמנת רכש]],[1]גיליון1!$F:$G,2,FALSE)</f>
        <v>מתאר מקומית באר שבע; 57/2010</v>
      </c>
      <c r="H23" s="8">
        <v>42208</v>
      </c>
      <c r="I23" s="8">
        <v>44926</v>
      </c>
      <c r="J23" s="6" t="s">
        <v>106</v>
      </c>
      <c r="K23" s="6" t="s">
        <v>107</v>
      </c>
      <c r="L23" s="6" t="s">
        <v>108</v>
      </c>
      <c r="M23" s="9">
        <v>942114.42</v>
      </c>
      <c r="N23" s="6" t="s">
        <v>28</v>
      </c>
      <c r="O23" s="9">
        <v>223943.97</v>
      </c>
      <c r="P23" s="6" t="s">
        <v>28</v>
      </c>
      <c r="Q23" s="6" t="s">
        <v>37</v>
      </c>
      <c r="R23" s="6" t="s">
        <v>38</v>
      </c>
      <c r="S23" s="6" t="s">
        <v>31</v>
      </c>
      <c r="T23" s="12" t="s">
        <v>20</v>
      </c>
    </row>
    <row r="24" spans="1:20" ht="12.75" x14ac:dyDescent="0.2">
      <c r="A24" s="7" t="s">
        <v>21</v>
      </c>
      <c r="B24" s="6" t="s">
        <v>22</v>
      </c>
      <c r="C24" s="6" t="s">
        <v>22</v>
      </c>
      <c r="D24" s="6" t="s">
        <v>48</v>
      </c>
      <c r="E24" s="6" t="s">
        <v>49</v>
      </c>
      <c r="F24" s="10">
        <v>4501084264</v>
      </c>
      <c r="G24" s="23" t="str">
        <f>VLOOKUP(טבלה1[[#This Row],[הזמנת רכש]],[1]גיליון1!$F:$G,2,FALSE)</f>
        <v xml:space="preserve"> חבר ועדת ערר - מרכז</v>
      </c>
      <c r="H24" s="8">
        <v>42208</v>
      </c>
      <c r="I24" s="8">
        <v>44926</v>
      </c>
      <c r="J24" s="6" t="s">
        <v>109</v>
      </c>
      <c r="K24" s="6" t="s">
        <v>110</v>
      </c>
      <c r="L24" s="6" t="s">
        <v>111</v>
      </c>
      <c r="M24" s="9">
        <v>449598.24</v>
      </c>
      <c r="N24" s="6" t="s">
        <v>28</v>
      </c>
      <c r="O24" s="9">
        <v>274970.68</v>
      </c>
      <c r="P24" s="6" t="s">
        <v>28</v>
      </c>
      <c r="Q24" s="6" t="s">
        <v>60</v>
      </c>
      <c r="R24" s="6" t="s">
        <v>38</v>
      </c>
      <c r="S24" s="6" t="s">
        <v>31</v>
      </c>
      <c r="T24" s="12" t="s">
        <v>20</v>
      </c>
    </row>
    <row r="25" spans="1:20" ht="12.75" x14ac:dyDescent="0.2">
      <c r="A25" s="7" t="s">
        <v>21</v>
      </c>
      <c r="B25" s="6" t="s">
        <v>22</v>
      </c>
      <c r="C25" s="6" t="s">
        <v>22</v>
      </c>
      <c r="D25" s="6" t="s">
        <v>98</v>
      </c>
      <c r="E25" s="6" t="s">
        <v>99</v>
      </c>
      <c r="F25" s="10">
        <v>4501084310</v>
      </c>
      <c r="G25" s="23" t="str">
        <f>VLOOKUP(טבלה1[[#This Row],[הזמנת רכש]],[1]גיליון1!$F:$G,2,FALSE)</f>
        <v>מתאר מקומית באקה ג'ת; מכרז 23/2013</v>
      </c>
      <c r="H25" s="8">
        <v>42209</v>
      </c>
      <c r="I25" s="8">
        <v>44561</v>
      </c>
      <c r="J25" s="6" t="s">
        <v>112</v>
      </c>
      <c r="K25" s="6" t="s">
        <v>113</v>
      </c>
      <c r="L25" s="6" t="s">
        <v>114</v>
      </c>
      <c r="M25" s="9">
        <v>1228500</v>
      </c>
      <c r="N25" s="6" t="s">
        <v>28</v>
      </c>
      <c r="O25" s="9">
        <v>289542.53999999998</v>
      </c>
      <c r="P25" s="6" t="s">
        <v>28</v>
      </c>
      <c r="Q25" s="6" t="s">
        <v>37</v>
      </c>
      <c r="R25" s="6" t="s">
        <v>38</v>
      </c>
      <c r="S25" s="6" t="s">
        <v>31</v>
      </c>
      <c r="T25" s="12" t="s">
        <v>20</v>
      </c>
    </row>
    <row r="26" spans="1:20" ht="12.75" x14ac:dyDescent="0.2">
      <c r="A26" s="7" t="s">
        <v>21</v>
      </c>
      <c r="B26" s="6" t="s">
        <v>22</v>
      </c>
      <c r="C26" s="6" t="s">
        <v>22</v>
      </c>
      <c r="D26" s="6" t="s">
        <v>23</v>
      </c>
      <c r="E26" s="6" t="s">
        <v>24</v>
      </c>
      <c r="F26" s="10">
        <v>4501084319</v>
      </c>
      <c r="G26" s="23" t="str">
        <f>VLOOKUP(טבלה1[[#This Row],[הזמנת רכש]],[1]גיליון1!$F:$G,2,FALSE)</f>
        <v xml:space="preserve"> יועץ-רישוי</v>
      </c>
      <c r="H26" s="8">
        <v>42209</v>
      </c>
      <c r="I26" s="8">
        <v>44286</v>
      </c>
      <c r="J26" s="6" t="s">
        <v>115</v>
      </c>
      <c r="K26" s="6" t="s">
        <v>116</v>
      </c>
      <c r="L26" s="6" t="s">
        <v>117</v>
      </c>
      <c r="M26" s="9">
        <v>217675.05</v>
      </c>
      <c r="N26" s="6" t="s">
        <v>28</v>
      </c>
      <c r="O26" s="9">
        <v>198862.12</v>
      </c>
      <c r="P26" s="6" t="s">
        <v>28</v>
      </c>
      <c r="Q26" s="6" t="s">
        <v>29</v>
      </c>
      <c r="R26" s="6" t="s">
        <v>38</v>
      </c>
      <c r="S26" s="6" t="s">
        <v>31</v>
      </c>
      <c r="T26" s="12" t="s">
        <v>20</v>
      </c>
    </row>
    <row r="27" spans="1:20" ht="12.75" x14ac:dyDescent="0.2">
      <c r="A27" s="7" t="s">
        <v>21</v>
      </c>
      <c r="B27" s="6" t="s">
        <v>22</v>
      </c>
      <c r="C27" s="6" t="s">
        <v>22</v>
      </c>
      <c r="D27" s="6" t="s">
        <v>32</v>
      </c>
      <c r="E27" s="6" t="s">
        <v>33</v>
      </c>
      <c r="F27" s="10">
        <v>4501084339</v>
      </c>
      <c r="G27" s="23" t="str">
        <f>VLOOKUP(טבלה1[[#This Row],[הזמנת רכש]],[1]גיליון1!$F:$G,2,FALSE)</f>
        <v>הכנת תכנית מתאר קבר הרשב"י; מכרז 14/2012</v>
      </c>
      <c r="H27" s="8">
        <v>42209</v>
      </c>
      <c r="I27" s="8">
        <v>44926</v>
      </c>
      <c r="J27" s="6" t="s">
        <v>119</v>
      </c>
      <c r="K27" s="6" t="s">
        <v>120</v>
      </c>
      <c r="L27" s="6" t="s">
        <v>121</v>
      </c>
      <c r="M27" s="9">
        <v>191880</v>
      </c>
      <c r="N27" s="6" t="s">
        <v>28</v>
      </c>
      <c r="O27" s="9">
        <v>193888.72</v>
      </c>
      <c r="P27" s="6" t="s">
        <v>28</v>
      </c>
      <c r="Q27" s="6" t="s">
        <v>37</v>
      </c>
      <c r="R27" s="6" t="s">
        <v>38</v>
      </c>
      <c r="S27" s="6" t="s">
        <v>31</v>
      </c>
      <c r="T27" s="12" t="s">
        <v>20</v>
      </c>
    </row>
    <row r="28" spans="1:20" ht="12.75" x14ac:dyDescent="0.2">
      <c r="A28" s="7" t="s">
        <v>21</v>
      </c>
      <c r="B28" s="6" t="s">
        <v>22</v>
      </c>
      <c r="C28" s="6" t="s">
        <v>22</v>
      </c>
      <c r="D28" s="6" t="s">
        <v>98</v>
      </c>
      <c r="E28" s="6" t="s">
        <v>99</v>
      </c>
      <c r="F28" s="10">
        <v>4501084349</v>
      </c>
      <c r="G28" s="23" t="str">
        <f>VLOOKUP(טבלה1[[#This Row],[הזמנת רכש]],[1]גיליון1!$F:$G,2,FALSE)</f>
        <v>מתאר מקומית אור יהודה; מכרז 27/2011</v>
      </c>
      <c r="H28" s="8">
        <v>42209</v>
      </c>
      <c r="I28" s="8">
        <v>44012</v>
      </c>
      <c r="J28" s="6" t="s">
        <v>122</v>
      </c>
      <c r="K28" s="6" t="s">
        <v>123</v>
      </c>
      <c r="L28" s="6" t="s">
        <v>124</v>
      </c>
      <c r="M28" s="9">
        <v>1287877.5</v>
      </c>
      <c r="N28" s="6" t="s">
        <v>28</v>
      </c>
      <c r="O28" s="9">
        <v>202661.01</v>
      </c>
      <c r="P28" s="6" t="s">
        <v>28</v>
      </c>
      <c r="Q28" s="6" t="s">
        <v>91</v>
      </c>
      <c r="R28" s="6" t="s">
        <v>38</v>
      </c>
      <c r="S28" s="6" t="s">
        <v>92</v>
      </c>
      <c r="T28" s="12" t="s">
        <v>20</v>
      </c>
    </row>
    <row r="29" spans="1:20" ht="12.75" x14ac:dyDescent="0.2">
      <c r="A29" s="7" t="s">
        <v>21</v>
      </c>
      <c r="B29" s="6" t="s">
        <v>22</v>
      </c>
      <c r="C29" s="6" t="s">
        <v>22</v>
      </c>
      <c r="D29" s="6" t="s">
        <v>48</v>
      </c>
      <c r="E29" s="6" t="s">
        <v>49</v>
      </c>
      <c r="F29" s="10">
        <v>4501084380</v>
      </c>
      <c r="G29" s="23" t="str">
        <f>VLOOKUP(טבלה1[[#This Row],[הזמנת רכש]],[1]גיליון1!$F:$G,2,FALSE)</f>
        <v xml:space="preserve"> חבר ועדת ערר - ת"א</v>
      </c>
      <c r="H29" s="8">
        <v>42211</v>
      </c>
      <c r="I29" s="8">
        <v>44926</v>
      </c>
      <c r="J29" s="6" t="s">
        <v>125</v>
      </c>
      <c r="K29" s="6" t="s">
        <v>126</v>
      </c>
      <c r="L29" s="6" t="s">
        <v>127</v>
      </c>
      <c r="M29" s="9">
        <v>351936</v>
      </c>
      <c r="N29" s="6" t="s">
        <v>28</v>
      </c>
      <c r="O29" s="9">
        <v>179636.93</v>
      </c>
      <c r="P29" s="6" t="s">
        <v>28</v>
      </c>
      <c r="Q29" s="6" t="s">
        <v>60</v>
      </c>
      <c r="R29" s="6" t="s">
        <v>38</v>
      </c>
      <c r="S29" s="6" t="s">
        <v>31</v>
      </c>
      <c r="T29" s="12" t="s">
        <v>20</v>
      </c>
    </row>
    <row r="30" spans="1:20" ht="12.75" x14ac:dyDescent="0.2">
      <c r="A30" s="7" t="s">
        <v>21</v>
      </c>
      <c r="B30" s="6" t="s">
        <v>22</v>
      </c>
      <c r="C30" s="6" t="s">
        <v>22</v>
      </c>
      <c r="D30" s="6" t="s">
        <v>23</v>
      </c>
      <c r="E30" s="6" t="s">
        <v>24</v>
      </c>
      <c r="F30" s="10">
        <v>4501084390</v>
      </c>
      <c r="G30" s="23" t="str">
        <f>VLOOKUP(טבלה1[[#This Row],[הזמנת רכש]],[1]גיליון1!$F:$G,2,FALSE)</f>
        <v xml:space="preserve"> שמאי</v>
      </c>
      <c r="H30" s="8">
        <v>42211</v>
      </c>
      <c r="I30" s="8">
        <v>44377</v>
      </c>
      <c r="J30" s="6" t="s">
        <v>128</v>
      </c>
      <c r="K30" s="6" t="s">
        <v>129</v>
      </c>
      <c r="L30" s="6" t="s">
        <v>130</v>
      </c>
      <c r="M30" s="9">
        <v>479897.03</v>
      </c>
      <c r="N30" s="6" t="s">
        <v>28</v>
      </c>
      <c r="O30" s="9">
        <v>282776.45</v>
      </c>
      <c r="P30" s="6" t="s">
        <v>28</v>
      </c>
      <c r="Q30" s="6" t="s">
        <v>29</v>
      </c>
      <c r="R30" s="6" t="s">
        <v>38</v>
      </c>
      <c r="S30" s="6" t="s">
        <v>31</v>
      </c>
      <c r="T30" s="12" t="s">
        <v>20</v>
      </c>
    </row>
    <row r="31" spans="1:20" ht="12.75" x14ac:dyDescent="0.2">
      <c r="A31" s="7" t="s">
        <v>21</v>
      </c>
      <c r="B31" s="6" t="s">
        <v>22</v>
      </c>
      <c r="C31" s="6" t="s">
        <v>22</v>
      </c>
      <c r="D31" s="6" t="s">
        <v>32</v>
      </c>
      <c r="E31" s="6" t="s">
        <v>33</v>
      </c>
      <c r="F31" s="10">
        <v>4501084503</v>
      </c>
      <c r="G31" s="23" t="str">
        <f>VLOOKUP(טבלה1[[#This Row],[הזמנת רכש]],[1]גיליון1!$F:$G,2,FALSE)</f>
        <v xml:space="preserve"> יועץ - אדריכל</v>
      </c>
      <c r="H31" s="8">
        <v>42211</v>
      </c>
      <c r="I31" s="8">
        <v>44926</v>
      </c>
      <c r="J31" s="6" t="s">
        <v>131</v>
      </c>
      <c r="K31" s="6" t="s">
        <v>132</v>
      </c>
      <c r="L31" s="6" t="s">
        <v>133</v>
      </c>
      <c r="M31" s="9">
        <v>480480.39</v>
      </c>
      <c r="N31" s="6" t="s">
        <v>28</v>
      </c>
      <c r="O31" s="9">
        <v>160160.13</v>
      </c>
      <c r="P31" s="6" t="s">
        <v>28</v>
      </c>
      <c r="Q31" s="6" t="s">
        <v>29</v>
      </c>
      <c r="R31" s="6" t="s">
        <v>38</v>
      </c>
      <c r="S31" s="6" t="s">
        <v>31</v>
      </c>
      <c r="T31" s="12" t="s">
        <v>20</v>
      </c>
    </row>
    <row r="32" spans="1:20" ht="12.75" x14ac:dyDescent="0.2">
      <c r="A32" s="7" t="s">
        <v>21</v>
      </c>
      <c r="B32" s="6" t="s">
        <v>22</v>
      </c>
      <c r="C32" s="6" t="s">
        <v>22</v>
      </c>
      <c r="D32" s="6" t="s">
        <v>23</v>
      </c>
      <c r="E32" s="6" t="s">
        <v>24</v>
      </c>
      <c r="F32" s="10">
        <v>4501084531</v>
      </c>
      <c r="G32" s="23" t="str">
        <f>VLOOKUP(טבלה1[[#This Row],[הזמנת רכש]],[1]גיליון1!$F:$G,2,FALSE)</f>
        <v>יועצת חקלאות עבור תמא גבעת עדה</v>
      </c>
      <c r="H32" s="8">
        <v>42211</v>
      </c>
      <c r="I32" s="8">
        <v>44926</v>
      </c>
      <c r="J32" s="6" t="s">
        <v>134</v>
      </c>
      <c r="K32" s="6" t="s">
        <v>135</v>
      </c>
      <c r="L32" s="6" t="s">
        <v>136</v>
      </c>
      <c r="M32" s="9">
        <v>17352.27</v>
      </c>
      <c r="N32" s="6" t="s">
        <v>28</v>
      </c>
      <c r="O32" s="9">
        <v>9914.58</v>
      </c>
      <c r="P32" s="6" t="s">
        <v>28</v>
      </c>
      <c r="Q32" s="6" t="s">
        <v>91</v>
      </c>
      <c r="R32" s="6" t="s">
        <v>38</v>
      </c>
      <c r="S32" s="6" t="s">
        <v>137</v>
      </c>
      <c r="T32" s="12" t="s">
        <v>20</v>
      </c>
    </row>
    <row r="33" spans="1:20" ht="12.75" x14ac:dyDescent="0.2">
      <c r="A33" s="7" t="s">
        <v>21</v>
      </c>
      <c r="B33" s="6" t="s">
        <v>22</v>
      </c>
      <c r="C33" s="6" t="s">
        <v>22</v>
      </c>
      <c r="D33" s="6" t="s">
        <v>32</v>
      </c>
      <c r="E33" s="6" t="s">
        <v>33</v>
      </c>
      <c r="F33" s="10">
        <v>4501084680</v>
      </c>
      <c r="G33" s="23" t="str">
        <f>VLOOKUP(טבלה1[[#This Row],[הזמנת רכש]],[1]גיליון1!$F:$G,2,FALSE)</f>
        <v>מתאר מקומית גבעתיים; 22/2013</v>
      </c>
      <c r="H33" s="8">
        <v>42211</v>
      </c>
      <c r="I33" s="8">
        <v>44926</v>
      </c>
      <c r="J33" s="6" t="s">
        <v>138</v>
      </c>
      <c r="K33" s="6" t="s">
        <v>139</v>
      </c>
      <c r="L33" s="6" t="s">
        <v>140</v>
      </c>
      <c r="M33" s="9">
        <v>1955474.82</v>
      </c>
      <c r="N33" s="6" t="s">
        <v>28</v>
      </c>
      <c r="O33" s="9">
        <v>576174.36</v>
      </c>
      <c r="P33" s="6" t="s">
        <v>28</v>
      </c>
      <c r="Q33" s="6" t="s">
        <v>37</v>
      </c>
      <c r="R33" s="6" t="s">
        <v>38</v>
      </c>
      <c r="S33" s="6" t="s">
        <v>31</v>
      </c>
      <c r="T33" s="12" t="s">
        <v>20</v>
      </c>
    </row>
    <row r="34" spans="1:20" ht="12.75" x14ac:dyDescent="0.2">
      <c r="A34" s="7" t="s">
        <v>21</v>
      </c>
      <c r="B34" s="6" t="s">
        <v>22</v>
      </c>
      <c r="C34" s="6" t="s">
        <v>22</v>
      </c>
      <c r="D34" s="6" t="s">
        <v>23</v>
      </c>
      <c r="E34" s="6" t="s">
        <v>24</v>
      </c>
      <c r="F34" s="10">
        <v>4501084728</v>
      </c>
      <c r="G34" s="23" t="str">
        <f>VLOOKUP(טבלה1[[#This Row],[הזמנת רכש]],[1]גיליון1!$F:$G,2,FALSE)</f>
        <v xml:space="preserve"> יועץ-תשתיות,  מכרז 28/2013</v>
      </c>
      <c r="H34" s="8">
        <v>42211</v>
      </c>
      <c r="I34" s="8">
        <v>44561</v>
      </c>
      <c r="J34" s="6" t="s">
        <v>141</v>
      </c>
      <c r="K34" s="6" t="s">
        <v>142</v>
      </c>
      <c r="L34" s="6" t="s">
        <v>143</v>
      </c>
      <c r="M34" s="9">
        <v>476133.84</v>
      </c>
      <c r="N34" s="6" t="s">
        <v>28</v>
      </c>
      <c r="O34" s="9">
        <v>502066.91</v>
      </c>
      <c r="P34" s="6" t="s">
        <v>28</v>
      </c>
      <c r="Q34" s="6" t="s">
        <v>37</v>
      </c>
      <c r="R34" s="6" t="s">
        <v>38</v>
      </c>
      <c r="S34" s="6" t="s">
        <v>31</v>
      </c>
      <c r="T34" s="12" t="s">
        <v>20</v>
      </c>
    </row>
    <row r="35" spans="1:20" ht="12.75" x14ac:dyDescent="0.2">
      <c r="A35" s="7" t="s">
        <v>21</v>
      </c>
      <c r="B35" s="6" t="s">
        <v>22</v>
      </c>
      <c r="C35" s="6" t="s">
        <v>22</v>
      </c>
      <c r="D35" s="6" t="s">
        <v>98</v>
      </c>
      <c r="E35" s="6" t="s">
        <v>99</v>
      </c>
      <c r="F35" s="10">
        <v>4501084754</v>
      </c>
      <c r="G35" s="23" t="str">
        <f>VLOOKUP(טבלה1[[#This Row],[הזמנת רכש]],[1]גיליון1!$F:$G,2,FALSE)</f>
        <v>מתאר מקומית אבו-סנאן; מכרז 22/2013</v>
      </c>
      <c r="H35" s="8">
        <v>42211</v>
      </c>
      <c r="I35" s="8">
        <v>45291</v>
      </c>
      <c r="J35" s="6" t="s">
        <v>119</v>
      </c>
      <c r="K35" s="6" t="s">
        <v>120</v>
      </c>
      <c r="L35" s="6" t="s">
        <v>121</v>
      </c>
      <c r="M35" s="9">
        <v>807300</v>
      </c>
      <c r="N35" s="6" t="s">
        <v>28</v>
      </c>
      <c r="O35" s="10">
        <v>0</v>
      </c>
      <c r="P35" s="6" t="s">
        <v>31</v>
      </c>
      <c r="Q35" s="6" t="s">
        <v>37</v>
      </c>
      <c r="R35" s="6" t="s">
        <v>38</v>
      </c>
      <c r="S35" s="6" t="s">
        <v>31</v>
      </c>
      <c r="T35" s="12" t="s">
        <v>20</v>
      </c>
    </row>
    <row r="36" spans="1:20" ht="12.75" x14ac:dyDescent="0.2">
      <c r="A36" s="7" t="s">
        <v>21</v>
      </c>
      <c r="B36" s="6" t="s">
        <v>22</v>
      </c>
      <c r="C36" s="6" t="s">
        <v>22</v>
      </c>
      <c r="D36" s="6" t="s">
        <v>32</v>
      </c>
      <c r="E36" s="6" t="s">
        <v>33</v>
      </c>
      <c r="F36" s="10">
        <v>4501084803</v>
      </c>
      <c r="G36" s="23" t="str">
        <f>VLOOKUP(טבלה1[[#This Row],[הזמנת רכש]],[1]גיליון1!$F:$G,2,FALSE)</f>
        <v>מתאר מקומית אזור;  22/2013</v>
      </c>
      <c r="H36" s="8">
        <v>42211</v>
      </c>
      <c r="I36" s="8">
        <v>44926</v>
      </c>
      <c r="J36" s="6" t="s">
        <v>138</v>
      </c>
      <c r="K36" s="6" t="s">
        <v>139</v>
      </c>
      <c r="L36" s="6" t="s">
        <v>140</v>
      </c>
      <c r="M36" s="9">
        <v>807300</v>
      </c>
      <c r="N36" s="6" t="s">
        <v>28</v>
      </c>
      <c r="O36" s="10">
        <v>0</v>
      </c>
      <c r="P36" s="6" t="s">
        <v>31</v>
      </c>
      <c r="Q36" s="6" t="s">
        <v>37</v>
      </c>
      <c r="R36" s="6" t="s">
        <v>38</v>
      </c>
      <c r="S36" s="6" t="s">
        <v>31</v>
      </c>
      <c r="T36" s="12" t="s">
        <v>20</v>
      </c>
    </row>
    <row r="37" spans="1:20" ht="12.75" x14ac:dyDescent="0.2">
      <c r="A37" s="7" t="s">
        <v>21</v>
      </c>
      <c r="B37" s="6" t="s">
        <v>22</v>
      </c>
      <c r="C37" s="6" t="s">
        <v>22</v>
      </c>
      <c r="D37" s="6" t="s">
        <v>98</v>
      </c>
      <c r="E37" s="6" t="s">
        <v>99</v>
      </c>
      <c r="F37" s="10">
        <v>4501084819</v>
      </c>
      <c r="G37" s="23" t="str">
        <f>VLOOKUP(טבלה1[[#This Row],[הזמנת רכש]],[1]גיליון1!$F:$G,2,FALSE)</f>
        <v>מתאר מקומית כפר יאסיף; מכרז 22/2013</v>
      </c>
      <c r="H37" s="8">
        <v>42211</v>
      </c>
      <c r="I37" s="8">
        <v>45291</v>
      </c>
      <c r="J37" s="6" t="s">
        <v>119</v>
      </c>
      <c r="K37" s="6" t="s">
        <v>120</v>
      </c>
      <c r="L37" s="6" t="s">
        <v>121</v>
      </c>
      <c r="M37" s="9">
        <v>807300</v>
      </c>
      <c r="N37" s="6" t="s">
        <v>28</v>
      </c>
      <c r="O37" s="9">
        <v>404816.38</v>
      </c>
      <c r="P37" s="6" t="s">
        <v>28</v>
      </c>
      <c r="Q37" s="6" t="s">
        <v>37</v>
      </c>
      <c r="R37" s="6" t="s">
        <v>38</v>
      </c>
      <c r="S37" s="6" t="s">
        <v>31</v>
      </c>
      <c r="T37" s="12" t="s">
        <v>20</v>
      </c>
    </row>
    <row r="38" spans="1:20" ht="12.75" x14ac:dyDescent="0.2">
      <c r="A38" s="7" t="s">
        <v>21</v>
      </c>
      <c r="B38" s="6" t="s">
        <v>22</v>
      </c>
      <c r="C38" s="6" t="s">
        <v>22</v>
      </c>
      <c r="D38" s="6" t="s">
        <v>98</v>
      </c>
      <c r="E38" s="6" t="s">
        <v>99</v>
      </c>
      <c r="F38" s="10">
        <v>4501084855</v>
      </c>
      <c r="G38" s="23" t="str">
        <f>VLOOKUP(טבלה1[[#This Row],[הזמנת רכש]],[1]גיליון1!$F:$G,2,FALSE)</f>
        <v>מתאר מקומית ריחנייה; מכרז 22/2013</v>
      </c>
      <c r="H38" s="8">
        <v>42211</v>
      </c>
      <c r="I38" s="8">
        <v>44926</v>
      </c>
      <c r="J38" s="6" t="s">
        <v>144</v>
      </c>
      <c r="K38" s="6" t="s">
        <v>145</v>
      </c>
      <c r="L38" s="6" t="s">
        <v>146</v>
      </c>
      <c r="M38" s="9">
        <v>807300</v>
      </c>
      <c r="N38" s="6" t="s">
        <v>28</v>
      </c>
      <c r="O38" s="9">
        <v>202004.58</v>
      </c>
      <c r="P38" s="6" t="s">
        <v>28</v>
      </c>
      <c r="Q38" s="6" t="s">
        <v>37</v>
      </c>
      <c r="R38" s="6" t="s">
        <v>38</v>
      </c>
      <c r="S38" s="6" t="s">
        <v>31</v>
      </c>
      <c r="T38" s="12" t="s">
        <v>20</v>
      </c>
    </row>
    <row r="39" spans="1:20" ht="12.75" x14ac:dyDescent="0.2">
      <c r="A39" s="7" t="s">
        <v>21</v>
      </c>
      <c r="B39" s="6" t="s">
        <v>22</v>
      </c>
      <c r="C39" s="6" t="s">
        <v>22</v>
      </c>
      <c r="D39" s="6" t="s">
        <v>48</v>
      </c>
      <c r="E39" s="6" t="s">
        <v>49</v>
      </c>
      <c r="F39" s="10">
        <v>4501084873</v>
      </c>
      <c r="G39" s="23" t="str">
        <f>VLOOKUP(טבלה1[[#This Row],[הזמנת רכש]],[1]גיליון1!$F:$G,2,FALSE)</f>
        <v>מ"מ יו"ר ועדת ערר - צפון</v>
      </c>
      <c r="H39" s="8">
        <v>42211</v>
      </c>
      <c r="I39" s="8">
        <v>44439</v>
      </c>
      <c r="J39" s="6" t="s">
        <v>147</v>
      </c>
      <c r="K39" s="6" t="s">
        <v>148</v>
      </c>
      <c r="L39" s="6" t="s">
        <v>149</v>
      </c>
      <c r="M39" s="9">
        <v>2417519.52</v>
      </c>
      <c r="N39" s="6" t="s">
        <v>28</v>
      </c>
      <c r="O39" s="9">
        <v>2430492.48</v>
      </c>
      <c r="P39" s="6" t="s">
        <v>28</v>
      </c>
      <c r="Q39" s="6" t="s">
        <v>53</v>
      </c>
      <c r="R39" s="6" t="s">
        <v>38</v>
      </c>
      <c r="S39" s="6" t="s">
        <v>31</v>
      </c>
      <c r="T39" s="12" t="s">
        <v>20</v>
      </c>
    </row>
    <row r="40" spans="1:20" ht="12.75" x14ac:dyDescent="0.2">
      <c r="A40" s="7" t="s">
        <v>21</v>
      </c>
      <c r="B40" s="6" t="s">
        <v>22</v>
      </c>
      <c r="C40" s="6" t="s">
        <v>22</v>
      </c>
      <c r="D40" s="6" t="s">
        <v>48</v>
      </c>
      <c r="E40" s="6" t="s">
        <v>49</v>
      </c>
      <c r="F40" s="10">
        <v>4501084876</v>
      </c>
      <c r="G40" s="23" t="str">
        <f>VLOOKUP(טבלה1[[#This Row],[הזמנת רכש]],[1]גיליון1!$F:$G,2,FALSE)</f>
        <v>מ"מ יו"ר ועדת ערר- חיפה</v>
      </c>
      <c r="H40" s="8">
        <v>42211</v>
      </c>
      <c r="I40" s="8">
        <v>44439</v>
      </c>
      <c r="J40" s="6" t="s">
        <v>150</v>
      </c>
      <c r="K40" s="6" t="s">
        <v>151</v>
      </c>
      <c r="L40" s="6" t="s">
        <v>152</v>
      </c>
      <c r="M40" s="9">
        <v>1004814.72</v>
      </c>
      <c r="N40" s="6" t="s">
        <v>28</v>
      </c>
      <c r="O40" s="9">
        <v>1013070.24</v>
      </c>
      <c r="P40" s="6" t="s">
        <v>28</v>
      </c>
      <c r="Q40" s="6" t="s">
        <v>53</v>
      </c>
      <c r="R40" s="6" t="s">
        <v>38</v>
      </c>
      <c r="S40" s="6" t="s">
        <v>31</v>
      </c>
      <c r="T40" s="12" t="s">
        <v>20</v>
      </c>
    </row>
    <row r="41" spans="1:20" ht="12.75" x14ac:dyDescent="0.2">
      <c r="A41" s="7" t="s">
        <v>21</v>
      </c>
      <c r="B41" s="6" t="s">
        <v>22</v>
      </c>
      <c r="C41" s="6" t="s">
        <v>22</v>
      </c>
      <c r="D41" s="6" t="s">
        <v>98</v>
      </c>
      <c r="E41" s="6" t="s">
        <v>99</v>
      </c>
      <c r="F41" s="10">
        <v>4501084881</v>
      </c>
      <c r="G41" s="23" t="str">
        <f>VLOOKUP(טבלה1[[#This Row],[הזמנת רכש]],[1]גיליון1!$F:$G,2,FALSE)</f>
        <v>מתאר מקומית פקיעין; מכרז 22/2013</v>
      </c>
      <c r="H41" s="8">
        <v>42211</v>
      </c>
      <c r="I41" s="8">
        <v>45291</v>
      </c>
      <c r="J41" s="6" t="s">
        <v>138</v>
      </c>
      <c r="K41" s="6" t="s">
        <v>139</v>
      </c>
      <c r="L41" s="6" t="s">
        <v>140</v>
      </c>
      <c r="M41" s="9">
        <v>807300</v>
      </c>
      <c r="N41" s="6" t="s">
        <v>28</v>
      </c>
      <c r="O41" s="9">
        <v>403601.91999999998</v>
      </c>
      <c r="P41" s="6" t="s">
        <v>28</v>
      </c>
      <c r="Q41" s="6" t="s">
        <v>37</v>
      </c>
      <c r="R41" s="6" t="s">
        <v>38</v>
      </c>
      <c r="S41" s="6" t="s">
        <v>31</v>
      </c>
      <c r="T41" s="12" t="s">
        <v>20</v>
      </c>
    </row>
    <row r="42" spans="1:20" ht="12.75" x14ac:dyDescent="0.2">
      <c r="A42" s="7" t="s">
        <v>21</v>
      </c>
      <c r="B42" s="6" t="s">
        <v>22</v>
      </c>
      <c r="C42" s="6" t="s">
        <v>22</v>
      </c>
      <c r="D42" s="6" t="s">
        <v>98</v>
      </c>
      <c r="E42" s="6" t="s">
        <v>99</v>
      </c>
      <c r="F42" s="10">
        <v>4501084906</v>
      </c>
      <c r="G42" s="23" t="str">
        <f>VLOOKUP(טבלה1[[#This Row],[הזמנת רכש]],[1]גיליון1!$F:$G,2,FALSE)</f>
        <v>מתאר מקומית ג'וליס; מכרז 22/2013</v>
      </c>
      <c r="H42" s="8">
        <v>42211</v>
      </c>
      <c r="I42" s="8">
        <v>44742</v>
      </c>
      <c r="J42" s="6" t="s">
        <v>153</v>
      </c>
      <c r="K42" s="6" t="s">
        <v>154</v>
      </c>
      <c r="L42" s="6" t="s">
        <v>155</v>
      </c>
      <c r="M42" s="9">
        <v>807300</v>
      </c>
      <c r="N42" s="6" t="s">
        <v>28</v>
      </c>
      <c r="O42" s="10">
        <v>0</v>
      </c>
      <c r="P42" s="6" t="s">
        <v>31</v>
      </c>
      <c r="Q42" s="6" t="s">
        <v>37</v>
      </c>
      <c r="R42" s="6" t="s">
        <v>38</v>
      </c>
      <c r="S42" s="6" t="s">
        <v>31</v>
      </c>
      <c r="T42" s="12" t="s">
        <v>20</v>
      </c>
    </row>
    <row r="43" spans="1:20" ht="12.75" x14ac:dyDescent="0.2">
      <c r="A43" s="7" t="s">
        <v>21</v>
      </c>
      <c r="B43" s="6" t="s">
        <v>22</v>
      </c>
      <c r="C43" s="6" t="s">
        <v>22</v>
      </c>
      <c r="D43" s="6" t="s">
        <v>48</v>
      </c>
      <c r="E43" s="6" t="s">
        <v>49</v>
      </c>
      <c r="F43" s="10">
        <v>4501084907</v>
      </c>
      <c r="G43" s="23" t="str">
        <f>VLOOKUP(טבלה1[[#This Row],[הזמנת רכש]],[1]גיליון1!$F:$G,2,FALSE)</f>
        <v xml:space="preserve"> יו"ר ועדת ערר-תל אביב פיצויים</v>
      </c>
      <c r="H43" s="8">
        <v>42211</v>
      </c>
      <c r="I43" s="8">
        <v>44515</v>
      </c>
      <c r="J43" s="6" t="s">
        <v>156</v>
      </c>
      <c r="K43" s="6" t="s">
        <v>157</v>
      </c>
      <c r="L43" s="6" t="s">
        <v>158</v>
      </c>
      <c r="M43" s="9">
        <v>2478770.15</v>
      </c>
      <c r="N43" s="6" t="s">
        <v>28</v>
      </c>
      <c r="O43" s="9">
        <v>2495618.15</v>
      </c>
      <c r="P43" s="6" t="s">
        <v>28</v>
      </c>
      <c r="Q43" s="6" t="s">
        <v>53</v>
      </c>
      <c r="R43" s="6" t="s">
        <v>38</v>
      </c>
      <c r="S43" s="6" t="s">
        <v>31</v>
      </c>
      <c r="T43" s="12" t="s">
        <v>20</v>
      </c>
    </row>
    <row r="44" spans="1:20" ht="12.75" x14ac:dyDescent="0.2">
      <c r="A44" s="7" t="s">
        <v>21</v>
      </c>
      <c r="B44" s="6" t="s">
        <v>22</v>
      </c>
      <c r="C44" s="6" t="s">
        <v>22</v>
      </c>
      <c r="D44" s="6" t="s">
        <v>23</v>
      </c>
      <c r="E44" s="6" t="s">
        <v>24</v>
      </c>
      <c r="F44" s="10">
        <v>4501084916</v>
      </c>
      <c r="G44" s="23" t="str">
        <f>VLOOKUP(טבלה1[[#This Row],[הזמנת רכש]],[1]גיליון1!$F:$G,2,FALSE)</f>
        <v xml:space="preserve"> יועץ-אקוסטיקה,  מכרז 23/2014</v>
      </c>
      <c r="H44" s="8">
        <v>42211</v>
      </c>
      <c r="I44" s="8">
        <v>44561</v>
      </c>
      <c r="J44" s="6" t="s">
        <v>159</v>
      </c>
      <c r="K44" s="6" t="s">
        <v>160</v>
      </c>
      <c r="L44" s="6" t="s">
        <v>161</v>
      </c>
      <c r="M44" s="9">
        <v>202771.29</v>
      </c>
      <c r="N44" s="6" t="s">
        <v>28</v>
      </c>
      <c r="O44" s="9">
        <v>100485.75</v>
      </c>
      <c r="P44" s="6" t="s">
        <v>28</v>
      </c>
      <c r="Q44" s="6" t="s">
        <v>37</v>
      </c>
      <c r="R44" s="6" t="s">
        <v>38</v>
      </c>
      <c r="S44" s="6" t="s">
        <v>31</v>
      </c>
      <c r="T44" s="12" t="s">
        <v>20</v>
      </c>
    </row>
    <row r="45" spans="1:20" ht="12.75" x14ac:dyDescent="0.2">
      <c r="A45" s="7" t="s">
        <v>21</v>
      </c>
      <c r="B45" s="6" t="s">
        <v>22</v>
      </c>
      <c r="C45" s="6" t="s">
        <v>22</v>
      </c>
      <c r="D45" s="6" t="s">
        <v>23</v>
      </c>
      <c r="E45" s="6" t="s">
        <v>24</v>
      </c>
      <c r="F45" s="10">
        <v>4501084927</v>
      </c>
      <c r="G45" s="23" t="str">
        <f>VLOOKUP(טבלה1[[#This Row],[הזמנת רכש]],[1]גיליון1!$F:$G,2,FALSE)</f>
        <v>יועץ שמאות</v>
      </c>
      <c r="H45" s="8">
        <v>42211</v>
      </c>
      <c r="I45" s="8">
        <v>44561</v>
      </c>
      <c r="J45" s="6" t="s">
        <v>162</v>
      </c>
      <c r="K45" s="6" t="s">
        <v>163</v>
      </c>
      <c r="L45" s="6" t="s">
        <v>164</v>
      </c>
      <c r="M45" s="9">
        <v>214488.15</v>
      </c>
      <c r="N45" s="6" t="s">
        <v>28</v>
      </c>
      <c r="O45" s="9">
        <v>195389.52</v>
      </c>
      <c r="P45" s="6" t="s">
        <v>28</v>
      </c>
      <c r="Q45" s="6" t="s">
        <v>29</v>
      </c>
      <c r="R45" s="6" t="s">
        <v>38</v>
      </c>
      <c r="S45" s="6" t="s">
        <v>31</v>
      </c>
      <c r="T45" s="12" t="s">
        <v>20</v>
      </c>
    </row>
    <row r="46" spans="1:20" ht="12.75" x14ac:dyDescent="0.2">
      <c r="A46" s="7" t="s">
        <v>21</v>
      </c>
      <c r="B46" s="6" t="s">
        <v>22</v>
      </c>
      <c r="C46" s="6" t="s">
        <v>22</v>
      </c>
      <c r="D46" s="6" t="s">
        <v>32</v>
      </c>
      <c r="E46" s="6" t="s">
        <v>33</v>
      </c>
      <c r="F46" s="10">
        <v>4501084929</v>
      </c>
      <c r="G46" s="23" t="str">
        <f>VLOOKUP(טבלה1[[#This Row],[הזמנת רכש]],[1]גיליון1!$F:$G,2,FALSE)</f>
        <v xml:space="preserve"> יועץ-אדריכלות</v>
      </c>
      <c r="H46" s="8">
        <v>42211</v>
      </c>
      <c r="I46" s="8">
        <v>44742</v>
      </c>
      <c r="J46" s="6" t="s">
        <v>165</v>
      </c>
      <c r="K46" s="6" t="s">
        <v>166</v>
      </c>
      <c r="L46" s="6" t="s">
        <v>167</v>
      </c>
      <c r="M46" s="9">
        <v>411194.15</v>
      </c>
      <c r="N46" s="6" t="s">
        <v>28</v>
      </c>
      <c r="O46" s="9">
        <v>253618.53</v>
      </c>
      <c r="P46" s="6" t="s">
        <v>28</v>
      </c>
      <c r="Q46" s="6" t="s">
        <v>29</v>
      </c>
      <c r="R46" s="6" t="s">
        <v>38</v>
      </c>
      <c r="S46" s="6" t="s">
        <v>31</v>
      </c>
      <c r="T46" s="12" t="s">
        <v>20</v>
      </c>
    </row>
    <row r="47" spans="1:20" ht="12.75" x14ac:dyDescent="0.2">
      <c r="A47" s="7" t="s">
        <v>21</v>
      </c>
      <c r="B47" s="6" t="s">
        <v>22</v>
      </c>
      <c r="C47" s="6" t="s">
        <v>22</v>
      </c>
      <c r="D47" s="6" t="s">
        <v>23</v>
      </c>
      <c r="E47" s="6" t="s">
        <v>24</v>
      </c>
      <c r="F47" s="10">
        <v>4501084932</v>
      </c>
      <c r="G47" s="23" t="str">
        <f>VLOOKUP(טבלה1[[#This Row],[הזמנת רכש]],[1]גיליון1!$F:$G,2,FALSE)</f>
        <v xml:space="preserve"> יועץ-סביבה</v>
      </c>
      <c r="H47" s="8">
        <v>42211</v>
      </c>
      <c r="I47" s="8">
        <v>44377</v>
      </c>
      <c r="J47" s="6" t="s">
        <v>168</v>
      </c>
      <c r="K47" s="6" t="s">
        <v>169</v>
      </c>
      <c r="L47" s="6" t="s">
        <v>170</v>
      </c>
      <c r="M47" s="9">
        <v>127873.75</v>
      </c>
      <c r="N47" s="6" t="s">
        <v>28</v>
      </c>
      <c r="O47" s="9">
        <v>37464.22</v>
      </c>
      <c r="P47" s="6" t="s">
        <v>28</v>
      </c>
      <c r="Q47" s="6" t="s">
        <v>29</v>
      </c>
      <c r="R47" s="6" t="s">
        <v>38</v>
      </c>
      <c r="S47" s="6" t="s">
        <v>31</v>
      </c>
      <c r="T47" s="12" t="s">
        <v>20</v>
      </c>
    </row>
    <row r="48" spans="1:20" ht="12.75" x14ac:dyDescent="0.2">
      <c r="A48" s="7" t="s">
        <v>21</v>
      </c>
      <c r="B48" s="6" t="s">
        <v>22</v>
      </c>
      <c r="C48" s="6" t="s">
        <v>22</v>
      </c>
      <c r="D48" s="6" t="s">
        <v>48</v>
      </c>
      <c r="E48" s="6" t="s">
        <v>49</v>
      </c>
      <c r="F48" s="10">
        <v>4501084937</v>
      </c>
      <c r="G48" s="23" t="str">
        <f>VLOOKUP(טבלה1[[#This Row],[הזמנת רכש]],[1]גיליון1!$F:$G,2,FALSE)</f>
        <v>יו"ר ועדת ערר תל אביב ומ"מ כל הועדות</v>
      </c>
      <c r="H48" s="8">
        <v>42211</v>
      </c>
      <c r="I48" s="8">
        <v>44727</v>
      </c>
      <c r="J48" s="6" t="s">
        <v>171</v>
      </c>
      <c r="K48" s="6" t="s">
        <v>172</v>
      </c>
      <c r="L48" s="6" t="s">
        <v>173</v>
      </c>
      <c r="M48" s="9">
        <v>954498.87</v>
      </c>
      <c r="N48" s="6" t="s">
        <v>28</v>
      </c>
      <c r="O48" s="9">
        <v>833138.28</v>
      </c>
      <c r="P48" s="6" t="s">
        <v>28</v>
      </c>
      <c r="Q48" s="6" t="s">
        <v>53</v>
      </c>
      <c r="R48" s="6" t="s">
        <v>38</v>
      </c>
      <c r="S48" s="6" t="s">
        <v>31</v>
      </c>
      <c r="T48" s="12" t="s">
        <v>20</v>
      </c>
    </row>
    <row r="49" spans="1:20" ht="12.75" x14ac:dyDescent="0.2">
      <c r="A49" s="7" t="s">
        <v>21</v>
      </c>
      <c r="B49" s="6" t="s">
        <v>22</v>
      </c>
      <c r="C49" s="6" t="s">
        <v>22</v>
      </c>
      <c r="D49" s="6" t="s">
        <v>48</v>
      </c>
      <c r="E49" s="6" t="s">
        <v>49</v>
      </c>
      <c r="F49" s="10">
        <v>4501084940</v>
      </c>
      <c r="G49" s="23" t="str">
        <f>VLOOKUP(טבלה1[[#This Row],[הזמנת רכש]],[1]גיליון1!$F:$G,2,FALSE)</f>
        <v xml:space="preserve"> יור ועדת ערר- מרכז ומ"מ צפון, ירושלים, ת"א, חיפה ודרום</v>
      </c>
      <c r="H49" s="8">
        <v>42211</v>
      </c>
      <c r="I49" s="8">
        <v>44742</v>
      </c>
      <c r="J49" s="6" t="s">
        <v>174</v>
      </c>
      <c r="K49" s="6" t="s">
        <v>175</v>
      </c>
      <c r="L49" s="6" t="s">
        <v>176</v>
      </c>
      <c r="M49" s="9">
        <v>1026043.2</v>
      </c>
      <c r="N49" s="6" t="s">
        <v>28</v>
      </c>
      <c r="O49" s="9">
        <v>879465.6</v>
      </c>
      <c r="P49" s="6" t="s">
        <v>28</v>
      </c>
      <c r="Q49" s="6" t="s">
        <v>53</v>
      </c>
      <c r="R49" s="6" t="s">
        <v>38</v>
      </c>
      <c r="S49" s="6" t="s">
        <v>31</v>
      </c>
      <c r="T49" s="12" t="s">
        <v>20</v>
      </c>
    </row>
    <row r="50" spans="1:20" ht="12.75" x14ac:dyDescent="0.2">
      <c r="A50" s="7" t="s">
        <v>21</v>
      </c>
      <c r="B50" s="6" t="s">
        <v>22</v>
      </c>
      <c r="C50" s="6" t="s">
        <v>22</v>
      </c>
      <c r="D50" s="6" t="s">
        <v>23</v>
      </c>
      <c r="E50" s="6" t="s">
        <v>24</v>
      </c>
      <c r="F50" s="10">
        <v>4501084943</v>
      </c>
      <c r="G50" s="23" t="str">
        <f>VLOOKUP(טבלה1[[#This Row],[הזמנת רכש]],[1]גיליון1!$F:$G,2,FALSE)</f>
        <v>ר"צ תכנון מפורט-  מכרז 28/2014</v>
      </c>
      <c r="H50" s="8">
        <v>42211</v>
      </c>
      <c r="I50" s="8">
        <v>44742</v>
      </c>
      <c r="J50" s="6" t="s">
        <v>177</v>
      </c>
      <c r="K50" s="6" t="s">
        <v>178</v>
      </c>
      <c r="L50" s="6" t="s">
        <v>179</v>
      </c>
      <c r="M50" s="9">
        <v>179795.07</v>
      </c>
      <c r="N50" s="6" t="s">
        <v>28</v>
      </c>
      <c r="O50" s="9">
        <v>94076.72</v>
      </c>
      <c r="P50" s="6" t="s">
        <v>28</v>
      </c>
      <c r="Q50" s="6" t="s">
        <v>37</v>
      </c>
      <c r="R50" s="6" t="s">
        <v>38</v>
      </c>
      <c r="S50" s="6" t="s">
        <v>31</v>
      </c>
      <c r="T50" s="12" t="s">
        <v>20</v>
      </c>
    </row>
    <row r="51" spans="1:20" ht="12.75" x14ac:dyDescent="0.2">
      <c r="A51" s="7" t="s">
        <v>21</v>
      </c>
      <c r="B51" s="6" t="s">
        <v>22</v>
      </c>
      <c r="C51" s="6" t="s">
        <v>22</v>
      </c>
      <c r="D51" s="6" t="s">
        <v>23</v>
      </c>
      <c r="E51" s="6" t="s">
        <v>24</v>
      </c>
      <c r="F51" s="10">
        <v>4501086465</v>
      </c>
      <c r="G51" s="23" t="str">
        <f>VLOOKUP(טבלה1[[#This Row],[הזמנת רכש]],[1]גיליון1!$F:$G,2,FALSE)</f>
        <v xml:space="preserve"> חברת ניהול או"ש;  מכרז 25/2013</v>
      </c>
      <c r="H51" s="8">
        <v>42214</v>
      </c>
      <c r="I51" s="8">
        <v>44561</v>
      </c>
      <c r="J51" s="6" t="s">
        <v>180</v>
      </c>
      <c r="K51" s="6" t="s">
        <v>181</v>
      </c>
      <c r="L51" s="6" t="s">
        <v>182</v>
      </c>
      <c r="M51" s="9">
        <v>1573466.37</v>
      </c>
      <c r="N51" s="6" t="s">
        <v>28</v>
      </c>
      <c r="O51" s="9">
        <v>1569281.68</v>
      </c>
      <c r="P51" s="6" t="s">
        <v>28</v>
      </c>
      <c r="Q51" s="6" t="s">
        <v>37</v>
      </c>
      <c r="R51" s="6" t="s">
        <v>38</v>
      </c>
      <c r="S51" s="6" t="s">
        <v>31</v>
      </c>
      <c r="T51" s="12" t="s">
        <v>20</v>
      </c>
    </row>
    <row r="52" spans="1:20" ht="12.75" x14ac:dyDescent="0.2">
      <c r="A52" s="7" t="s">
        <v>21</v>
      </c>
      <c r="B52" s="6" t="s">
        <v>22</v>
      </c>
      <c r="C52" s="6" t="s">
        <v>22</v>
      </c>
      <c r="D52" s="6" t="s">
        <v>23</v>
      </c>
      <c r="E52" s="6" t="s">
        <v>24</v>
      </c>
      <c r="F52" s="10">
        <v>4501086512</v>
      </c>
      <c r="G52" s="23" t="str">
        <f>VLOOKUP(טבלה1[[#This Row],[הזמנת רכש]],[1]גיליון1!$F:$G,2,FALSE)</f>
        <v xml:space="preserve"> יועץ-הנדסה</v>
      </c>
      <c r="H52" s="8">
        <v>42214</v>
      </c>
      <c r="I52" s="8">
        <v>44561</v>
      </c>
      <c r="J52" s="6" t="s">
        <v>183</v>
      </c>
      <c r="K52" s="6" t="s">
        <v>184</v>
      </c>
      <c r="L52" s="6" t="s">
        <v>185</v>
      </c>
      <c r="M52" s="9">
        <v>450884.07</v>
      </c>
      <c r="N52" s="6" t="s">
        <v>28</v>
      </c>
      <c r="O52" s="9">
        <v>222955.64</v>
      </c>
      <c r="P52" s="6" t="s">
        <v>28</v>
      </c>
      <c r="Q52" s="6" t="s">
        <v>29</v>
      </c>
      <c r="R52" s="6" t="s">
        <v>186</v>
      </c>
      <c r="S52" s="6" t="s">
        <v>31</v>
      </c>
      <c r="T52" s="12" t="s">
        <v>20</v>
      </c>
    </row>
    <row r="53" spans="1:20" ht="12.75" x14ac:dyDescent="0.2">
      <c r="A53" s="7" t="s">
        <v>21</v>
      </c>
      <c r="B53" s="6" t="s">
        <v>22</v>
      </c>
      <c r="C53" s="6" t="s">
        <v>22</v>
      </c>
      <c r="D53" s="6" t="s">
        <v>32</v>
      </c>
      <c r="E53" s="6" t="s">
        <v>33</v>
      </c>
      <c r="F53" s="10">
        <v>4501086539</v>
      </c>
      <c r="G53" s="23" t="str">
        <f>VLOOKUP(טבלה1[[#This Row],[הזמנת רכש]],[1]גיליון1!$F:$G,2,FALSE)</f>
        <v>מתאר מקומית זכרון יעקב 22-2013</v>
      </c>
      <c r="H53" s="8">
        <v>42214</v>
      </c>
      <c r="I53" s="8">
        <v>44926</v>
      </c>
      <c r="J53" s="6" t="s">
        <v>187</v>
      </c>
      <c r="K53" s="6" t="s">
        <v>188</v>
      </c>
      <c r="L53" s="6" t="s">
        <v>189</v>
      </c>
      <c r="M53" s="9">
        <v>462091.5</v>
      </c>
      <c r="N53" s="6" t="s">
        <v>28</v>
      </c>
      <c r="O53" s="9">
        <v>231944.38</v>
      </c>
      <c r="P53" s="6" t="s">
        <v>28</v>
      </c>
      <c r="Q53" s="6" t="s">
        <v>37</v>
      </c>
      <c r="R53" s="6" t="s">
        <v>38</v>
      </c>
      <c r="S53" s="6" t="s">
        <v>31</v>
      </c>
      <c r="T53" s="12" t="s">
        <v>20</v>
      </c>
    </row>
    <row r="54" spans="1:20" ht="12.75" x14ac:dyDescent="0.2">
      <c r="A54" s="7" t="s">
        <v>21</v>
      </c>
      <c r="B54" s="6" t="s">
        <v>22</v>
      </c>
      <c r="C54" s="6" t="s">
        <v>22</v>
      </c>
      <c r="D54" s="6" t="s">
        <v>98</v>
      </c>
      <c r="E54" s="6" t="s">
        <v>99</v>
      </c>
      <c r="F54" s="10">
        <v>4501086778</v>
      </c>
      <c r="G54" s="23" t="str">
        <f>VLOOKUP(טבלה1[[#This Row],[הזמנת רכש]],[1]גיליון1!$F:$G,2,FALSE)</f>
        <v>מתאר מקומית סכנין 22-2013</v>
      </c>
      <c r="H54" s="8">
        <v>42215</v>
      </c>
      <c r="I54" s="8">
        <v>44926</v>
      </c>
      <c r="J54" s="6" t="s">
        <v>190</v>
      </c>
      <c r="K54" s="6" t="s">
        <v>191</v>
      </c>
      <c r="L54" s="6" t="s">
        <v>192</v>
      </c>
      <c r="M54" s="9">
        <v>924183</v>
      </c>
      <c r="N54" s="6" t="s">
        <v>28</v>
      </c>
      <c r="O54" s="9">
        <v>138612.18</v>
      </c>
      <c r="P54" s="6" t="s">
        <v>28</v>
      </c>
      <c r="Q54" s="6" t="s">
        <v>37</v>
      </c>
      <c r="R54" s="6" t="s">
        <v>38</v>
      </c>
      <c r="S54" s="6" t="s">
        <v>31</v>
      </c>
      <c r="T54" s="12" t="s">
        <v>20</v>
      </c>
    </row>
    <row r="55" spans="1:20" ht="12.75" x14ac:dyDescent="0.2">
      <c r="A55" s="7" t="s">
        <v>21</v>
      </c>
      <c r="B55" s="6" t="s">
        <v>22</v>
      </c>
      <c r="C55" s="6" t="s">
        <v>22</v>
      </c>
      <c r="D55" s="6" t="s">
        <v>32</v>
      </c>
      <c r="E55" s="6" t="s">
        <v>33</v>
      </c>
      <c r="F55" s="10">
        <v>4501086787</v>
      </c>
      <c r="G55" s="23" t="str">
        <f>VLOOKUP(טבלה1[[#This Row],[הזמנת רכש]],[1]גיליון1!$F:$G,2,FALSE)</f>
        <v>מתאר מקומית יהוד מונסון 22-2013</v>
      </c>
      <c r="H55" s="8">
        <v>42215</v>
      </c>
      <c r="I55" s="8">
        <v>44926</v>
      </c>
      <c r="J55" s="6" t="s">
        <v>190</v>
      </c>
      <c r="K55" s="6" t="s">
        <v>191</v>
      </c>
      <c r="L55" s="6" t="s">
        <v>192</v>
      </c>
      <c r="M55" s="9">
        <v>2110217.85</v>
      </c>
      <c r="N55" s="6" t="s">
        <v>28</v>
      </c>
      <c r="O55" s="9">
        <v>385363.81</v>
      </c>
      <c r="P55" s="6" t="s">
        <v>28</v>
      </c>
      <c r="Q55" s="6" t="s">
        <v>37</v>
      </c>
      <c r="R55" s="6" t="s">
        <v>38</v>
      </c>
      <c r="S55" s="6" t="s">
        <v>31</v>
      </c>
      <c r="T55" s="12" t="s">
        <v>20</v>
      </c>
    </row>
    <row r="56" spans="1:20" ht="12.75" x14ac:dyDescent="0.2">
      <c r="A56" s="7" t="s">
        <v>21</v>
      </c>
      <c r="B56" s="6" t="s">
        <v>22</v>
      </c>
      <c r="C56" s="6" t="s">
        <v>22</v>
      </c>
      <c r="D56" s="6" t="s">
        <v>32</v>
      </c>
      <c r="E56" s="6" t="s">
        <v>33</v>
      </c>
      <c r="F56" s="10">
        <v>4501086809</v>
      </c>
      <c r="G56" s="23" t="str">
        <f>VLOOKUP(טבלה1[[#This Row],[הזמנת רכש]],[1]גיליון1!$F:$G,2,FALSE)</f>
        <v>מתאר מקומית טירת הכרמל 22-2013</v>
      </c>
      <c r="H56" s="8">
        <v>42215</v>
      </c>
      <c r="I56" s="8">
        <v>45291</v>
      </c>
      <c r="J56" s="6" t="s">
        <v>153</v>
      </c>
      <c r="K56" s="6" t="s">
        <v>154</v>
      </c>
      <c r="L56" s="6" t="s">
        <v>155</v>
      </c>
      <c r="M56" s="9">
        <v>1216683</v>
      </c>
      <c r="N56" s="6" t="s">
        <v>28</v>
      </c>
      <c r="O56" s="10">
        <v>0</v>
      </c>
      <c r="P56" s="6" t="s">
        <v>31</v>
      </c>
      <c r="Q56" s="6" t="s">
        <v>37</v>
      </c>
      <c r="R56" s="6" t="s">
        <v>38</v>
      </c>
      <c r="S56" s="6" t="s">
        <v>31</v>
      </c>
      <c r="T56" s="12" t="s">
        <v>20</v>
      </c>
    </row>
    <row r="57" spans="1:20" ht="12.75" x14ac:dyDescent="0.2">
      <c r="A57" s="7" t="s">
        <v>21</v>
      </c>
      <c r="B57" s="6" t="s">
        <v>22</v>
      </c>
      <c r="C57" s="6" t="s">
        <v>22</v>
      </c>
      <c r="D57" s="6" t="s">
        <v>98</v>
      </c>
      <c r="E57" s="6" t="s">
        <v>99</v>
      </c>
      <c r="F57" s="10">
        <v>4501086845</v>
      </c>
      <c r="G57" s="23" t="str">
        <f>VLOOKUP(טבלה1[[#This Row],[הזמנת רכש]],[1]גיליון1!$F:$G,2,FALSE)</f>
        <v xml:space="preserve"> מתאר מקומית עראבה 22-2013</v>
      </c>
      <c r="H57" s="8">
        <v>42215</v>
      </c>
      <c r="I57" s="8">
        <v>45291</v>
      </c>
      <c r="J57" s="6" t="s">
        <v>193</v>
      </c>
      <c r="K57" s="6" t="s">
        <v>194</v>
      </c>
      <c r="L57" s="6" t="s">
        <v>195</v>
      </c>
      <c r="M57" s="9">
        <v>924183</v>
      </c>
      <c r="N57" s="6" t="s">
        <v>28</v>
      </c>
      <c r="O57" s="9">
        <v>139582.47</v>
      </c>
      <c r="P57" s="6" t="s">
        <v>28</v>
      </c>
      <c r="Q57" s="6" t="s">
        <v>37</v>
      </c>
      <c r="R57" s="6" t="s">
        <v>38</v>
      </c>
      <c r="S57" s="6" t="s">
        <v>31</v>
      </c>
      <c r="T57" s="12" t="s">
        <v>20</v>
      </c>
    </row>
    <row r="58" spans="1:20" ht="12.75" x14ac:dyDescent="0.2">
      <c r="A58" s="7" t="s">
        <v>21</v>
      </c>
      <c r="B58" s="6" t="s">
        <v>22</v>
      </c>
      <c r="C58" s="6" t="s">
        <v>22</v>
      </c>
      <c r="D58" s="6" t="s">
        <v>32</v>
      </c>
      <c r="E58" s="6" t="s">
        <v>33</v>
      </c>
      <c r="F58" s="10">
        <v>4501086880</v>
      </c>
      <c r="G58" s="23" t="str">
        <f>VLOOKUP(טבלה1[[#This Row],[הזמנת רכש]],[1]גיליון1!$F:$G,2,FALSE)</f>
        <v xml:space="preserve"> מתאר מקומית עראבה 22-2013</v>
      </c>
      <c r="H58" s="8">
        <v>42215</v>
      </c>
      <c r="I58" s="8">
        <v>44926</v>
      </c>
      <c r="J58" s="6" t="s">
        <v>119</v>
      </c>
      <c r="K58" s="6" t="s">
        <v>120</v>
      </c>
      <c r="L58" s="6" t="s">
        <v>121</v>
      </c>
      <c r="M58" s="9">
        <v>1694335.5</v>
      </c>
      <c r="N58" s="6" t="s">
        <v>28</v>
      </c>
      <c r="O58" s="10">
        <v>0</v>
      </c>
      <c r="P58" s="6" t="s">
        <v>31</v>
      </c>
      <c r="Q58" s="6" t="s">
        <v>37</v>
      </c>
      <c r="R58" s="6" t="s">
        <v>38</v>
      </c>
      <c r="S58" s="6" t="s">
        <v>31</v>
      </c>
      <c r="T58" s="12" t="s">
        <v>20</v>
      </c>
    </row>
    <row r="59" spans="1:20" ht="12.75" x14ac:dyDescent="0.2">
      <c r="A59" s="7" t="s">
        <v>21</v>
      </c>
      <c r="B59" s="6" t="s">
        <v>22</v>
      </c>
      <c r="C59" s="6" t="s">
        <v>22</v>
      </c>
      <c r="D59" s="6" t="s">
        <v>32</v>
      </c>
      <c r="E59" s="6" t="s">
        <v>33</v>
      </c>
      <c r="F59" s="10">
        <v>4501086938</v>
      </c>
      <c r="G59" s="23" t="str">
        <f>VLOOKUP(טבלה1[[#This Row],[הזמנת רכש]],[1]גיליון1!$F:$G,2,FALSE)</f>
        <v>מתאר מקומית פתח תקווה; מכרז 22/2013</v>
      </c>
      <c r="H59" s="8">
        <v>42215</v>
      </c>
      <c r="I59" s="8">
        <v>45291</v>
      </c>
      <c r="J59" s="6" t="s">
        <v>193</v>
      </c>
      <c r="K59" s="6" t="s">
        <v>194</v>
      </c>
      <c r="L59" s="6" t="s">
        <v>195</v>
      </c>
      <c r="M59" s="9">
        <v>1498770</v>
      </c>
      <c r="N59" s="6" t="s">
        <v>28</v>
      </c>
      <c r="O59" s="10">
        <v>0</v>
      </c>
      <c r="P59" s="6" t="s">
        <v>31</v>
      </c>
      <c r="Q59" s="6" t="s">
        <v>37</v>
      </c>
      <c r="R59" s="6" t="s">
        <v>38</v>
      </c>
      <c r="S59" s="6" t="s">
        <v>31</v>
      </c>
      <c r="T59" s="12" t="s">
        <v>20</v>
      </c>
    </row>
    <row r="60" spans="1:20" ht="12.75" x14ac:dyDescent="0.2">
      <c r="A60" s="7" t="s">
        <v>21</v>
      </c>
      <c r="B60" s="6" t="s">
        <v>22</v>
      </c>
      <c r="C60" s="6" t="s">
        <v>22</v>
      </c>
      <c r="D60" s="6" t="s">
        <v>32</v>
      </c>
      <c r="E60" s="6" t="s">
        <v>33</v>
      </c>
      <c r="F60" s="10">
        <v>4501086950</v>
      </c>
      <c r="G60" s="23" t="str">
        <f>VLOOKUP(טבלה1[[#This Row],[הזמנת רכש]],[1]גיליון1!$F:$G,2,FALSE)</f>
        <v>מתאר מקומית כפר קרע; מכרז 22/2013</v>
      </c>
      <c r="H60" s="8">
        <v>42215</v>
      </c>
      <c r="I60" s="8">
        <v>45657</v>
      </c>
      <c r="J60" s="6" t="s">
        <v>122</v>
      </c>
      <c r="K60" s="6" t="s">
        <v>123</v>
      </c>
      <c r="L60" s="6" t="s">
        <v>124</v>
      </c>
      <c r="M60" s="9">
        <v>924183</v>
      </c>
      <c r="N60" s="6" t="s">
        <v>28</v>
      </c>
      <c r="O60" s="10">
        <v>0</v>
      </c>
      <c r="P60" s="6" t="s">
        <v>31</v>
      </c>
      <c r="Q60" s="6" t="s">
        <v>37</v>
      </c>
      <c r="R60" s="6" t="s">
        <v>38</v>
      </c>
      <c r="S60" s="6" t="s">
        <v>31</v>
      </c>
      <c r="T60" s="12" t="s">
        <v>20</v>
      </c>
    </row>
    <row r="61" spans="1:20" ht="12.75" x14ac:dyDescent="0.2">
      <c r="A61" s="7" t="s">
        <v>21</v>
      </c>
      <c r="B61" s="6" t="s">
        <v>22</v>
      </c>
      <c r="C61" s="6" t="s">
        <v>22</v>
      </c>
      <c r="D61" s="6" t="s">
        <v>98</v>
      </c>
      <c r="E61" s="6" t="s">
        <v>99</v>
      </c>
      <c r="F61" s="10">
        <v>4501086958</v>
      </c>
      <c r="G61" s="23" t="str">
        <f>VLOOKUP(טבלה1[[#This Row],[הזמנת רכש]],[1]גיליון1!$F:$G,2,FALSE)</f>
        <v>מתאר מקומית כפר קרע; מכרז 22/2013</v>
      </c>
      <c r="H61" s="8">
        <v>42215</v>
      </c>
      <c r="I61" s="8">
        <v>45107</v>
      </c>
      <c r="J61" s="6" t="s">
        <v>196</v>
      </c>
      <c r="K61" s="6" t="s">
        <v>197</v>
      </c>
      <c r="L61" s="6" t="s">
        <v>198</v>
      </c>
      <c r="M61" s="9">
        <v>403650</v>
      </c>
      <c r="N61" s="6" t="s">
        <v>28</v>
      </c>
      <c r="O61" s="10">
        <v>0</v>
      </c>
      <c r="P61" s="6" t="s">
        <v>31</v>
      </c>
      <c r="Q61" s="6" t="s">
        <v>37</v>
      </c>
      <c r="R61" s="6" t="s">
        <v>38</v>
      </c>
      <c r="S61" s="6" t="s">
        <v>31</v>
      </c>
      <c r="T61" s="12" t="s">
        <v>20</v>
      </c>
    </row>
    <row r="62" spans="1:20" ht="12.75" x14ac:dyDescent="0.2">
      <c r="A62" s="7" t="s">
        <v>21</v>
      </c>
      <c r="B62" s="6" t="s">
        <v>22</v>
      </c>
      <c r="C62" s="6" t="s">
        <v>22</v>
      </c>
      <c r="D62" s="6" t="s">
        <v>98</v>
      </c>
      <c r="E62" s="6" t="s">
        <v>99</v>
      </c>
      <c r="F62" s="10">
        <v>4501087161</v>
      </c>
      <c r="G62" s="23" t="str">
        <f>VLOOKUP(טבלה1[[#This Row],[הזמנת רכש]],[1]גיליון1!$F:$G,2,FALSE)</f>
        <v>מתאר מקומית רהט; מכרז 22/2013</v>
      </c>
      <c r="H62" s="8">
        <v>42216</v>
      </c>
      <c r="I62" s="8">
        <v>45291</v>
      </c>
      <c r="J62" s="6" t="s">
        <v>190</v>
      </c>
      <c r="K62" s="6" t="s">
        <v>191</v>
      </c>
      <c r="L62" s="6" t="s">
        <v>192</v>
      </c>
      <c r="M62" s="9">
        <v>1133730</v>
      </c>
      <c r="N62" s="6" t="s">
        <v>28</v>
      </c>
      <c r="O62" s="9">
        <v>283968.09999999998</v>
      </c>
      <c r="P62" s="6" t="s">
        <v>28</v>
      </c>
      <c r="Q62" s="6" t="s">
        <v>37</v>
      </c>
      <c r="R62" s="6" t="s">
        <v>38</v>
      </c>
      <c r="S62" s="6" t="s">
        <v>31</v>
      </c>
      <c r="T62" s="12" t="s">
        <v>20</v>
      </c>
    </row>
    <row r="63" spans="1:20" ht="12.75" x14ac:dyDescent="0.2">
      <c r="A63" s="7" t="s">
        <v>21</v>
      </c>
      <c r="B63" s="6" t="s">
        <v>22</v>
      </c>
      <c r="C63" s="6" t="s">
        <v>22</v>
      </c>
      <c r="D63" s="6" t="s">
        <v>32</v>
      </c>
      <c r="E63" s="6" t="s">
        <v>33</v>
      </c>
      <c r="F63" s="10">
        <v>4501087163</v>
      </c>
      <c r="G63" s="23" t="str">
        <f>VLOOKUP(טבלה1[[#This Row],[הזמנת רכש]],[1]גיליון1!$F:$G,2,FALSE)</f>
        <v>מתאר מקומית תל מונד; מכרז 22/2013</v>
      </c>
      <c r="H63" s="8">
        <v>42216</v>
      </c>
      <c r="I63" s="8">
        <v>44742</v>
      </c>
      <c r="J63" s="6" t="s">
        <v>122</v>
      </c>
      <c r="K63" s="6" t="s">
        <v>123</v>
      </c>
      <c r="L63" s="6" t="s">
        <v>124</v>
      </c>
      <c r="M63" s="9">
        <v>2018250</v>
      </c>
      <c r="N63" s="6" t="s">
        <v>28</v>
      </c>
      <c r="O63" s="9">
        <v>547063.89</v>
      </c>
      <c r="P63" s="6" t="s">
        <v>28</v>
      </c>
      <c r="Q63" s="6" t="s">
        <v>37</v>
      </c>
      <c r="R63" s="6" t="s">
        <v>38</v>
      </c>
      <c r="S63" s="6" t="s">
        <v>31</v>
      </c>
      <c r="T63" s="12" t="s">
        <v>20</v>
      </c>
    </row>
    <row r="64" spans="1:20" ht="12.75" x14ac:dyDescent="0.2">
      <c r="A64" s="7" t="s">
        <v>21</v>
      </c>
      <c r="B64" s="6" t="s">
        <v>22</v>
      </c>
      <c r="C64" s="6" t="s">
        <v>22</v>
      </c>
      <c r="D64" s="6" t="s">
        <v>32</v>
      </c>
      <c r="E64" s="6" t="s">
        <v>33</v>
      </c>
      <c r="F64" s="10">
        <v>4501087164</v>
      </c>
      <c r="G64" s="23" t="str">
        <f>VLOOKUP(טבלה1[[#This Row],[הזמנת רכש]],[1]גיליון1!$F:$G,2,FALSE)</f>
        <v xml:space="preserve"> מתאר מקומית קריית עקרון 22-2013</v>
      </c>
      <c r="H64" s="8">
        <v>42216</v>
      </c>
      <c r="I64" s="8">
        <v>44926</v>
      </c>
      <c r="J64" s="6" t="s">
        <v>187</v>
      </c>
      <c r="K64" s="6" t="s">
        <v>188</v>
      </c>
      <c r="L64" s="6" t="s">
        <v>189</v>
      </c>
      <c r="M64" s="9">
        <v>403650</v>
      </c>
      <c r="N64" s="6" t="s">
        <v>28</v>
      </c>
      <c r="O64" s="10">
        <v>0</v>
      </c>
      <c r="P64" s="6" t="s">
        <v>31</v>
      </c>
      <c r="Q64" s="6" t="s">
        <v>37</v>
      </c>
      <c r="R64" s="6" t="s">
        <v>38</v>
      </c>
      <c r="S64" s="6" t="s">
        <v>31</v>
      </c>
      <c r="T64" s="12" t="s">
        <v>20</v>
      </c>
    </row>
    <row r="65" spans="1:20" ht="12.75" x14ac:dyDescent="0.2">
      <c r="A65" s="7" t="s">
        <v>21</v>
      </c>
      <c r="B65" s="6" t="s">
        <v>22</v>
      </c>
      <c r="C65" s="6" t="s">
        <v>22</v>
      </c>
      <c r="D65" s="6" t="s">
        <v>39</v>
      </c>
      <c r="E65" s="6" t="s">
        <v>40</v>
      </c>
      <c r="F65" s="10">
        <v>4501088789</v>
      </c>
      <c r="G65" s="23" t="str">
        <f>VLOOKUP(טבלה1[[#This Row],[הזמנת רכש]],[1]גיליון1!$F:$G,2,FALSE)</f>
        <v xml:space="preserve"> יועץ-מודד</v>
      </c>
      <c r="H65" s="8">
        <v>42220</v>
      </c>
      <c r="I65" s="8">
        <v>44561</v>
      </c>
      <c r="J65" s="6" t="s">
        <v>199</v>
      </c>
      <c r="K65" s="6" t="s">
        <v>200</v>
      </c>
      <c r="L65" s="6" t="s">
        <v>201</v>
      </c>
      <c r="M65" s="9">
        <v>129688.41</v>
      </c>
      <c r="N65" s="6" t="s">
        <v>28</v>
      </c>
      <c r="O65" s="9">
        <v>56052.12</v>
      </c>
      <c r="P65" s="6" t="s">
        <v>28</v>
      </c>
      <c r="Q65" s="6" t="s">
        <v>29</v>
      </c>
      <c r="R65" s="6" t="s">
        <v>38</v>
      </c>
      <c r="S65" s="6" t="s">
        <v>31</v>
      </c>
      <c r="T65" s="12" t="s">
        <v>20</v>
      </c>
    </row>
    <row r="66" spans="1:20" ht="12.75" x14ac:dyDescent="0.2">
      <c r="A66" s="7" t="s">
        <v>21</v>
      </c>
      <c r="B66" s="6" t="s">
        <v>22</v>
      </c>
      <c r="C66" s="6" t="s">
        <v>22</v>
      </c>
      <c r="D66" s="6" t="s">
        <v>39</v>
      </c>
      <c r="E66" s="6" t="s">
        <v>40</v>
      </c>
      <c r="F66" s="10">
        <v>4501116546</v>
      </c>
      <c r="G66" s="23" t="str">
        <f>VLOOKUP(טבלה1[[#This Row],[הזמנת רכש]],[1]גיליון1!$F:$G,2,FALSE)</f>
        <v>שירותי נגמ"פ-מכרז 30/2013</v>
      </c>
      <c r="H66" s="8">
        <v>42305</v>
      </c>
      <c r="I66" s="8">
        <v>44561</v>
      </c>
      <c r="J66" s="6" t="s">
        <v>202</v>
      </c>
      <c r="K66" s="6" t="s">
        <v>203</v>
      </c>
      <c r="L66" s="6" t="s">
        <v>204</v>
      </c>
      <c r="M66" s="9">
        <v>139999.85999999999</v>
      </c>
      <c r="N66" s="6" t="s">
        <v>28</v>
      </c>
      <c r="O66" s="9">
        <v>46946</v>
      </c>
      <c r="P66" s="6" t="s">
        <v>28</v>
      </c>
      <c r="Q66" s="6" t="s">
        <v>205</v>
      </c>
      <c r="R66" s="6" t="s">
        <v>38</v>
      </c>
      <c r="S66" s="6" t="s">
        <v>31</v>
      </c>
      <c r="T66" s="12" t="s">
        <v>20</v>
      </c>
    </row>
    <row r="67" spans="1:20" ht="12.75" x14ac:dyDescent="0.2">
      <c r="A67" s="7" t="s">
        <v>21</v>
      </c>
      <c r="B67" s="6" t="s">
        <v>22</v>
      </c>
      <c r="C67" s="6" t="s">
        <v>22</v>
      </c>
      <c r="D67" s="6" t="s">
        <v>206</v>
      </c>
      <c r="E67" s="6" t="s">
        <v>207</v>
      </c>
      <c r="F67" s="10">
        <v>4501123289</v>
      </c>
      <c r="G67" s="23" t="str">
        <f>VLOOKUP(טבלה1[[#This Row],[הזמנת רכש]],[1]גיליון1!$F:$G,2,FALSE)</f>
        <v xml:space="preserve"> מכרז 75/2012 הדרכה רפורמה</v>
      </c>
      <c r="H67" s="8">
        <v>42318</v>
      </c>
      <c r="I67" s="8">
        <v>44926</v>
      </c>
      <c r="J67" s="6" t="s">
        <v>208</v>
      </c>
      <c r="K67" s="6" t="s">
        <v>209</v>
      </c>
      <c r="L67" s="6" t="s">
        <v>210</v>
      </c>
      <c r="M67" s="9">
        <v>16338399.25</v>
      </c>
      <c r="N67" s="6" t="s">
        <v>28</v>
      </c>
      <c r="O67" s="9">
        <v>13075652.41</v>
      </c>
      <c r="P67" s="6" t="s">
        <v>28</v>
      </c>
      <c r="Q67" s="6" t="s">
        <v>37</v>
      </c>
      <c r="R67" s="6" t="s">
        <v>211</v>
      </c>
      <c r="S67" s="6" t="s">
        <v>31</v>
      </c>
      <c r="T67" s="12" t="s">
        <v>20</v>
      </c>
    </row>
    <row r="68" spans="1:20" ht="12.75" x14ac:dyDescent="0.2">
      <c r="A68" s="7" t="s">
        <v>21</v>
      </c>
      <c r="B68" s="6" t="s">
        <v>22</v>
      </c>
      <c r="C68" s="6" t="s">
        <v>22</v>
      </c>
      <c r="D68" s="6" t="s">
        <v>23</v>
      </c>
      <c r="E68" s="6" t="s">
        <v>24</v>
      </c>
      <c r="F68" s="10">
        <v>4501131967</v>
      </c>
      <c r="G68" s="23" t="str">
        <f>VLOOKUP(טבלה1[[#This Row],[הזמנת רכש]],[1]גיליון1!$F:$G,2,FALSE)</f>
        <v>יועץ למתן חוות דעת בתחום התנועה</v>
      </c>
      <c r="H68" s="8">
        <v>42334</v>
      </c>
      <c r="I68" s="8">
        <v>44377</v>
      </c>
      <c r="J68" s="6" t="s">
        <v>212</v>
      </c>
      <c r="K68" s="6" t="s">
        <v>213</v>
      </c>
      <c r="L68" s="6" t="s">
        <v>214</v>
      </c>
      <c r="M68" s="9">
        <v>1155208.6299999999</v>
      </c>
      <c r="N68" s="6" t="s">
        <v>28</v>
      </c>
      <c r="O68" s="9">
        <v>1048235.54</v>
      </c>
      <c r="P68" s="6" t="s">
        <v>28</v>
      </c>
      <c r="Q68" s="6" t="s">
        <v>37</v>
      </c>
      <c r="R68" s="6" t="s">
        <v>186</v>
      </c>
      <c r="S68" s="6" t="s">
        <v>31</v>
      </c>
      <c r="T68" s="12" t="s">
        <v>20</v>
      </c>
    </row>
    <row r="69" spans="1:20" ht="12.75" x14ac:dyDescent="0.2">
      <c r="A69" s="7" t="s">
        <v>21</v>
      </c>
      <c r="B69" s="6" t="s">
        <v>22</v>
      </c>
      <c r="C69" s="6" t="s">
        <v>22</v>
      </c>
      <c r="D69" s="6" t="s">
        <v>23</v>
      </c>
      <c r="E69" s="6" t="s">
        <v>24</v>
      </c>
      <c r="F69" s="10">
        <v>4501135470</v>
      </c>
      <c r="G69" s="23" t="str">
        <f>VLOOKUP(טבלה1[[#This Row],[הזמנת רכש]],[1]גיליון1!$F:$G,2,FALSE)</f>
        <v>חוקר</v>
      </c>
      <c r="H69" s="8">
        <v>42340</v>
      </c>
      <c r="I69" s="8">
        <v>44561</v>
      </c>
      <c r="J69" s="6" t="s">
        <v>215</v>
      </c>
      <c r="K69" s="6" t="s">
        <v>216</v>
      </c>
      <c r="L69" s="6" t="s">
        <v>217</v>
      </c>
      <c r="M69" s="9">
        <v>485426.97</v>
      </c>
      <c r="N69" s="6" t="s">
        <v>28</v>
      </c>
      <c r="O69" s="9">
        <v>469170</v>
      </c>
      <c r="P69" s="6" t="s">
        <v>28</v>
      </c>
      <c r="Q69" s="6" t="s">
        <v>29</v>
      </c>
      <c r="R69" s="6" t="s">
        <v>38</v>
      </c>
      <c r="S69" s="6" t="s">
        <v>31</v>
      </c>
      <c r="T69" s="12" t="s">
        <v>20</v>
      </c>
    </row>
    <row r="70" spans="1:20" ht="12.75" x14ac:dyDescent="0.2">
      <c r="A70" s="7" t="s">
        <v>21</v>
      </c>
      <c r="B70" s="6" t="s">
        <v>22</v>
      </c>
      <c r="C70" s="6" t="s">
        <v>22</v>
      </c>
      <c r="D70" s="6" t="s">
        <v>48</v>
      </c>
      <c r="E70" s="6" t="s">
        <v>49</v>
      </c>
      <c r="F70" s="10">
        <v>4501138415</v>
      </c>
      <c r="G70" s="23" t="str">
        <f>VLOOKUP(טבלה1[[#This Row],[הזמנת רכש]],[1]גיליון1!$F:$G,2,FALSE)</f>
        <v>מ"מ יו"ר ועדת ערר- תל אביב</v>
      </c>
      <c r="H70" s="8">
        <v>42345</v>
      </c>
      <c r="I70" s="8">
        <v>45139</v>
      </c>
      <c r="J70" s="6" t="s">
        <v>218</v>
      </c>
      <c r="K70" s="6" t="s">
        <v>219</v>
      </c>
      <c r="L70" s="6" t="s">
        <v>220</v>
      </c>
      <c r="M70" s="9">
        <v>1680924.96</v>
      </c>
      <c r="N70" s="6" t="s">
        <v>28</v>
      </c>
      <c r="O70" s="9">
        <v>879465.6</v>
      </c>
      <c r="P70" s="6" t="s">
        <v>28</v>
      </c>
      <c r="Q70" s="6" t="s">
        <v>53</v>
      </c>
      <c r="R70" s="6" t="s">
        <v>38</v>
      </c>
      <c r="S70" s="6" t="s">
        <v>31</v>
      </c>
      <c r="T70" s="12" t="s">
        <v>20</v>
      </c>
    </row>
    <row r="71" spans="1:20" ht="12.75" x14ac:dyDescent="0.2">
      <c r="A71" s="7" t="s">
        <v>21</v>
      </c>
      <c r="B71" s="6" t="s">
        <v>22</v>
      </c>
      <c r="C71" s="6" t="s">
        <v>22</v>
      </c>
      <c r="D71" s="6" t="s">
        <v>23</v>
      </c>
      <c r="E71" s="6" t="s">
        <v>24</v>
      </c>
      <c r="F71" s="10">
        <v>4501141793</v>
      </c>
      <c r="G71" s="23" t="str">
        <f>VLOOKUP(טבלה1[[#This Row],[הזמנת רכש]],[1]גיליון1!$F:$G,2,FALSE)</f>
        <v>יועץ - מודד</v>
      </c>
      <c r="H71" s="8">
        <v>42348</v>
      </c>
      <c r="I71" s="8">
        <v>44561</v>
      </c>
      <c r="J71" s="6" t="s">
        <v>221</v>
      </c>
      <c r="K71" s="6" t="s">
        <v>222</v>
      </c>
      <c r="L71" s="6" t="s">
        <v>223</v>
      </c>
      <c r="M71" s="9">
        <v>293709.78000000003</v>
      </c>
      <c r="N71" s="6" t="s">
        <v>28</v>
      </c>
      <c r="O71" s="9">
        <v>243344.22</v>
      </c>
      <c r="P71" s="6" t="s">
        <v>28</v>
      </c>
      <c r="Q71" s="6" t="s">
        <v>29</v>
      </c>
      <c r="R71" s="6" t="s">
        <v>38</v>
      </c>
      <c r="S71" s="6" t="s">
        <v>31</v>
      </c>
      <c r="T71" s="12" t="s">
        <v>20</v>
      </c>
    </row>
    <row r="72" spans="1:20" ht="12.75" x14ac:dyDescent="0.2">
      <c r="A72" s="7" t="s">
        <v>21</v>
      </c>
      <c r="B72" s="6" t="s">
        <v>22</v>
      </c>
      <c r="C72" s="6" t="s">
        <v>22</v>
      </c>
      <c r="D72" s="6" t="s">
        <v>48</v>
      </c>
      <c r="E72" s="6" t="s">
        <v>49</v>
      </c>
      <c r="F72" s="10">
        <v>4501143224</v>
      </c>
      <c r="G72" s="23" t="str">
        <f>VLOOKUP(טבלה1[[#This Row],[הזמנת רכש]],[1]גיליון1!$F:$G,2,FALSE)</f>
        <v>יו"ר ועדת ערר- תל אביב ומ"מ צפון, ירושלים, מרכז, חיפה והדרום</v>
      </c>
      <c r="H72" s="8">
        <v>42352</v>
      </c>
      <c r="I72" s="8">
        <v>45134</v>
      </c>
      <c r="J72" s="6" t="s">
        <v>224</v>
      </c>
      <c r="K72" s="6" t="s">
        <v>225</v>
      </c>
      <c r="L72" s="6" t="s">
        <v>226</v>
      </c>
      <c r="M72" s="9">
        <v>1680924.96</v>
      </c>
      <c r="N72" s="6" t="s">
        <v>28</v>
      </c>
      <c r="O72" s="9">
        <v>879465.6</v>
      </c>
      <c r="P72" s="6" t="s">
        <v>28</v>
      </c>
      <c r="Q72" s="6" t="s">
        <v>53</v>
      </c>
      <c r="R72" s="6" t="s">
        <v>38</v>
      </c>
      <c r="S72" s="6" t="s">
        <v>31</v>
      </c>
      <c r="T72" s="12" t="s">
        <v>20</v>
      </c>
    </row>
    <row r="73" spans="1:20" ht="12.75" x14ac:dyDescent="0.2">
      <c r="A73" s="7" t="s">
        <v>21</v>
      </c>
      <c r="B73" s="6" t="s">
        <v>22</v>
      </c>
      <c r="C73" s="6" t="s">
        <v>22</v>
      </c>
      <c r="D73" s="6" t="s">
        <v>23</v>
      </c>
      <c r="E73" s="6" t="s">
        <v>24</v>
      </c>
      <c r="F73" s="10">
        <v>4501143514</v>
      </c>
      <c r="G73" s="23" t="str">
        <f>VLOOKUP(טבלה1[[#This Row],[הזמנת רכש]],[1]גיליון1!$F:$G,2,FALSE)</f>
        <v>שמאי לצורך ייעוץ לותמ"ל</v>
      </c>
      <c r="H73" s="8">
        <v>42352</v>
      </c>
      <c r="I73" s="8">
        <v>44561</v>
      </c>
      <c r="J73" s="6" t="s">
        <v>227</v>
      </c>
      <c r="K73" s="6" t="s">
        <v>228</v>
      </c>
      <c r="L73" s="6" t="s">
        <v>229</v>
      </c>
      <c r="M73" s="9">
        <v>475941.96</v>
      </c>
      <c r="N73" s="6" t="s">
        <v>28</v>
      </c>
      <c r="O73" s="9">
        <v>448089.41</v>
      </c>
      <c r="P73" s="6" t="s">
        <v>28</v>
      </c>
      <c r="Q73" s="6" t="s">
        <v>29</v>
      </c>
      <c r="R73" s="6" t="s">
        <v>230</v>
      </c>
      <c r="S73" s="6" t="s">
        <v>31</v>
      </c>
      <c r="T73" s="12" t="s">
        <v>20</v>
      </c>
    </row>
    <row r="74" spans="1:20" ht="12.75" x14ac:dyDescent="0.2">
      <c r="A74" s="7" t="s">
        <v>21</v>
      </c>
      <c r="B74" s="6" t="s">
        <v>22</v>
      </c>
      <c r="C74" s="6" t="s">
        <v>22</v>
      </c>
      <c r="D74" s="6" t="s">
        <v>231</v>
      </c>
      <c r="E74" s="6" t="s">
        <v>232</v>
      </c>
      <c r="F74" s="10">
        <v>4501143514</v>
      </c>
      <c r="G74" s="23" t="str">
        <f>VLOOKUP(טבלה1[[#This Row],[הזמנת רכש]],[1]גיליון1!$F:$G,2,FALSE)</f>
        <v>שמאי לצורך ייעוץ לותמ"ל</v>
      </c>
      <c r="H74" s="8">
        <v>42352</v>
      </c>
      <c r="I74" s="8">
        <v>44561</v>
      </c>
      <c r="J74" s="6" t="s">
        <v>227</v>
      </c>
      <c r="K74" s="6" t="s">
        <v>228</v>
      </c>
      <c r="L74" s="6" t="s">
        <v>229</v>
      </c>
      <c r="M74" s="9">
        <v>550929.6</v>
      </c>
      <c r="N74" s="6" t="s">
        <v>28</v>
      </c>
      <c r="O74" s="9">
        <v>499203.42</v>
      </c>
      <c r="P74" s="6" t="s">
        <v>28</v>
      </c>
      <c r="Q74" s="6" t="s">
        <v>29</v>
      </c>
      <c r="R74" s="6" t="s">
        <v>230</v>
      </c>
      <c r="S74" s="6" t="s">
        <v>31</v>
      </c>
      <c r="T74" s="12" t="s">
        <v>20</v>
      </c>
    </row>
    <row r="75" spans="1:20" ht="12.75" x14ac:dyDescent="0.2">
      <c r="A75" s="7" t="s">
        <v>21</v>
      </c>
      <c r="B75" s="6" t="s">
        <v>22</v>
      </c>
      <c r="C75" s="6" t="s">
        <v>22</v>
      </c>
      <c r="D75" s="6" t="s">
        <v>48</v>
      </c>
      <c r="E75" s="6" t="s">
        <v>49</v>
      </c>
      <c r="F75" s="10">
        <v>4501143767</v>
      </c>
      <c r="G75" s="23" t="str">
        <f>VLOOKUP(טבלה1[[#This Row],[הזמנת רכש]],[1]גיליון1!$F:$G,2,FALSE)</f>
        <v>חבר ועדת ערר- מרכז</v>
      </c>
      <c r="H75" s="8">
        <v>42353</v>
      </c>
      <c r="I75" s="8">
        <v>44742</v>
      </c>
      <c r="J75" s="6" t="s">
        <v>233</v>
      </c>
      <c r="K75" s="6" t="s">
        <v>234</v>
      </c>
      <c r="L75" s="6" t="s">
        <v>235</v>
      </c>
      <c r="M75" s="9">
        <v>125597.16</v>
      </c>
      <c r="N75" s="6" t="s">
        <v>28</v>
      </c>
      <c r="O75" s="9">
        <v>63898.38</v>
      </c>
      <c r="P75" s="6" t="s">
        <v>28</v>
      </c>
      <c r="Q75" s="6" t="s">
        <v>53</v>
      </c>
      <c r="R75" s="6" t="s">
        <v>38</v>
      </c>
      <c r="S75" s="6" t="s">
        <v>31</v>
      </c>
      <c r="T75" s="12" t="s">
        <v>20</v>
      </c>
    </row>
    <row r="76" spans="1:20" ht="12.75" x14ac:dyDescent="0.2">
      <c r="A76" s="7" t="s">
        <v>21</v>
      </c>
      <c r="B76" s="6" t="s">
        <v>22</v>
      </c>
      <c r="C76" s="6" t="s">
        <v>22</v>
      </c>
      <c r="D76" s="6" t="s">
        <v>32</v>
      </c>
      <c r="E76" s="6" t="s">
        <v>33</v>
      </c>
      <c r="F76" s="10">
        <v>4501143891</v>
      </c>
      <c r="G76" s="23" t="str">
        <f>VLOOKUP(טבלה1[[#This Row],[הזמנת רכש]],[1]גיליון1!$F:$G,2,FALSE)</f>
        <v>חברות מתכננות</v>
      </c>
      <c r="H76" s="8">
        <v>42353</v>
      </c>
      <c r="I76" s="8">
        <v>45291</v>
      </c>
      <c r="J76" s="6" t="s">
        <v>190</v>
      </c>
      <c r="K76" s="6" t="s">
        <v>191</v>
      </c>
      <c r="L76" s="6" t="s">
        <v>192</v>
      </c>
      <c r="M76" s="9">
        <v>807300</v>
      </c>
      <c r="N76" s="6" t="s">
        <v>28</v>
      </c>
      <c r="O76" s="10">
        <v>0</v>
      </c>
      <c r="P76" s="6" t="s">
        <v>31</v>
      </c>
      <c r="Q76" s="6" t="s">
        <v>37</v>
      </c>
      <c r="R76" s="6" t="s">
        <v>38</v>
      </c>
      <c r="S76" s="6" t="s">
        <v>31</v>
      </c>
      <c r="T76" s="12" t="s">
        <v>20</v>
      </c>
    </row>
    <row r="77" spans="1:20" ht="12.75" x14ac:dyDescent="0.2">
      <c r="A77" s="7" t="s">
        <v>21</v>
      </c>
      <c r="B77" s="6" t="s">
        <v>22</v>
      </c>
      <c r="C77" s="6" t="s">
        <v>22</v>
      </c>
      <c r="D77" s="6" t="s">
        <v>32</v>
      </c>
      <c r="E77" s="6" t="s">
        <v>33</v>
      </c>
      <c r="F77" s="10">
        <v>4501143905</v>
      </c>
      <c r="G77" s="23" t="str">
        <f>VLOOKUP(טבלה1[[#This Row],[הזמנת רכש]],[1]גיליון1!$F:$G,2,FALSE)</f>
        <v>חברות מתכננות</v>
      </c>
      <c r="H77" s="8">
        <v>42353</v>
      </c>
      <c r="I77" s="8">
        <v>45291</v>
      </c>
      <c r="J77" s="6" t="s">
        <v>190</v>
      </c>
      <c r="K77" s="6" t="s">
        <v>191</v>
      </c>
      <c r="L77" s="6" t="s">
        <v>192</v>
      </c>
      <c r="M77" s="9">
        <v>403650</v>
      </c>
      <c r="N77" s="6" t="s">
        <v>28</v>
      </c>
      <c r="O77" s="10">
        <v>0</v>
      </c>
      <c r="P77" s="6" t="s">
        <v>31</v>
      </c>
      <c r="Q77" s="6" t="s">
        <v>37</v>
      </c>
      <c r="R77" s="6" t="s">
        <v>38</v>
      </c>
      <c r="S77" s="6" t="s">
        <v>31</v>
      </c>
      <c r="T77" s="12" t="s">
        <v>20</v>
      </c>
    </row>
    <row r="78" spans="1:20" ht="12.75" x14ac:dyDescent="0.2">
      <c r="A78" s="7" t="s">
        <v>21</v>
      </c>
      <c r="B78" s="6" t="s">
        <v>22</v>
      </c>
      <c r="C78" s="6" t="s">
        <v>22</v>
      </c>
      <c r="D78" s="6" t="s">
        <v>32</v>
      </c>
      <c r="E78" s="6" t="s">
        <v>33</v>
      </c>
      <c r="F78" s="10">
        <v>4501143924</v>
      </c>
      <c r="G78" s="23" t="str">
        <f>VLOOKUP(טבלה1[[#This Row],[הזמנת רכש]],[1]גיליון1!$F:$G,2,FALSE)</f>
        <v>חברות מתכננות</v>
      </c>
      <c r="H78" s="8">
        <v>42353</v>
      </c>
      <c r="I78" s="8">
        <v>45291</v>
      </c>
      <c r="J78" s="6" t="s">
        <v>193</v>
      </c>
      <c r="K78" s="6" t="s">
        <v>194</v>
      </c>
      <c r="L78" s="6" t="s">
        <v>195</v>
      </c>
      <c r="M78" s="9">
        <v>807300</v>
      </c>
      <c r="N78" s="6" t="s">
        <v>28</v>
      </c>
      <c r="O78" s="9">
        <v>122537.91</v>
      </c>
      <c r="P78" s="6" t="s">
        <v>28</v>
      </c>
      <c r="Q78" s="6" t="s">
        <v>37</v>
      </c>
      <c r="R78" s="6" t="s">
        <v>38</v>
      </c>
      <c r="S78" s="6" t="s">
        <v>31</v>
      </c>
      <c r="T78" s="12" t="s">
        <v>20</v>
      </c>
    </row>
    <row r="79" spans="1:20" ht="12.75" x14ac:dyDescent="0.2">
      <c r="A79" s="7" t="s">
        <v>21</v>
      </c>
      <c r="B79" s="6" t="s">
        <v>22</v>
      </c>
      <c r="C79" s="6" t="s">
        <v>22</v>
      </c>
      <c r="D79" s="6" t="s">
        <v>32</v>
      </c>
      <c r="E79" s="6" t="s">
        <v>33</v>
      </c>
      <c r="F79" s="10">
        <v>4501143989</v>
      </c>
      <c r="G79" s="23" t="str">
        <f>VLOOKUP(טבלה1[[#This Row],[הזמנת רכש]],[1]גיליון1!$F:$G,2,FALSE)</f>
        <v>חברות מתכננות</v>
      </c>
      <c r="H79" s="8">
        <v>42353</v>
      </c>
      <c r="I79" s="8">
        <v>45291</v>
      </c>
      <c r="J79" s="6" t="s">
        <v>187</v>
      </c>
      <c r="K79" s="6" t="s">
        <v>188</v>
      </c>
      <c r="L79" s="6" t="s">
        <v>189</v>
      </c>
      <c r="M79" s="9">
        <v>1758510</v>
      </c>
      <c r="N79" s="6" t="s">
        <v>28</v>
      </c>
      <c r="O79" s="9">
        <v>594326.76</v>
      </c>
      <c r="P79" s="6" t="s">
        <v>28</v>
      </c>
      <c r="Q79" s="6" t="s">
        <v>91</v>
      </c>
      <c r="R79" s="6" t="s">
        <v>38</v>
      </c>
      <c r="S79" s="6" t="s">
        <v>92</v>
      </c>
      <c r="T79" s="12" t="s">
        <v>20</v>
      </c>
    </row>
    <row r="80" spans="1:20" ht="12.75" x14ac:dyDescent="0.2">
      <c r="A80" s="7" t="s">
        <v>21</v>
      </c>
      <c r="B80" s="6" t="s">
        <v>22</v>
      </c>
      <c r="C80" s="6" t="s">
        <v>22</v>
      </c>
      <c r="D80" s="6" t="s">
        <v>32</v>
      </c>
      <c r="E80" s="6" t="s">
        <v>33</v>
      </c>
      <c r="F80" s="10">
        <v>4501144007</v>
      </c>
      <c r="G80" s="23" t="str">
        <f>VLOOKUP(טבלה1[[#This Row],[הזמנת רכש]],[1]גיליון1!$F:$G,2,FALSE)</f>
        <v>חברות מתכננות</v>
      </c>
      <c r="H80" s="8">
        <v>42353</v>
      </c>
      <c r="I80" s="8">
        <v>44926</v>
      </c>
      <c r="J80" s="6" t="s">
        <v>144</v>
      </c>
      <c r="K80" s="6" t="s">
        <v>145</v>
      </c>
      <c r="L80" s="6" t="s">
        <v>146</v>
      </c>
      <c r="M80" s="9">
        <v>807300</v>
      </c>
      <c r="N80" s="6" t="s">
        <v>28</v>
      </c>
      <c r="O80" s="9">
        <v>410483.79</v>
      </c>
      <c r="P80" s="6" t="s">
        <v>28</v>
      </c>
      <c r="Q80" s="6" t="s">
        <v>37</v>
      </c>
      <c r="R80" s="6" t="s">
        <v>38</v>
      </c>
      <c r="S80" s="6" t="s">
        <v>31</v>
      </c>
      <c r="T80" s="12" t="s">
        <v>20</v>
      </c>
    </row>
    <row r="81" spans="1:20" ht="12.75" x14ac:dyDescent="0.2">
      <c r="A81" s="7" t="s">
        <v>21</v>
      </c>
      <c r="B81" s="6" t="s">
        <v>22</v>
      </c>
      <c r="C81" s="6" t="s">
        <v>22</v>
      </c>
      <c r="D81" s="6" t="s">
        <v>32</v>
      </c>
      <c r="E81" s="6" t="s">
        <v>33</v>
      </c>
      <c r="F81" s="10">
        <v>4501144676</v>
      </c>
      <c r="G81" s="23" t="str">
        <f>VLOOKUP(טבלה1[[#This Row],[הזמנת רכש]],[1]גיליון1!$F:$G,2,FALSE)</f>
        <v>חברות מתכננות</v>
      </c>
      <c r="H81" s="8">
        <v>42354</v>
      </c>
      <c r="I81" s="8">
        <v>45291</v>
      </c>
      <c r="J81" s="6" t="s">
        <v>193</v>
      </c>
      <c r="K81" s="6" t="s">
        <v>194</v>
      </c>
      <c r="L81" s="6" t="s">
        <v>195</v>
      </c>
      <c r="M81" s="9">
        <v>2248155</v>
      </c>
      <c r="N81" s="6" t="s">
        <v>28</v>
      </c>
      <c r="O81" s="9">
        <v>753849.68</v>
      </c>
      <c r="P81" s="6" t="s">
        <v>28</v>
      </c>
      <c r="Q81" s="6" t="s">
        <v>37</v>
      </c>
      <c r="R81" s="6" t="s">
        <v>38</v>
      </c>
      <c r="S81" s="6" t="s">
        <v>31</v>
      </c>
      <c r="T81" s="12" t="s">
        <v>20</v>
      </c>
    </row>
    <row r="82" spans="1:20" ht="12.75" x14ac:dyDescent="0.2">
      <c r="A82" s="7" t="s">
        <v>21</v>
      </c>
      <c r="B82" s="6" t="s">
        <v>22</v>
      </c>
      <c r="C82" s="6" t="s">
        <v>22</v>
      </c>
      <c r="D82" s="6" t="s">
        <v>98</v>
      </c>
      <c r="E82" s="6" t="s">
        <v>99</v>
      </c>
      <c r="F82" s="10">
        <v>4501144789</v>
      </c>
      <c r="G82" s="23" t="str">
        <f>VLOOKUP(טבלה1[[#This Row],[הזמנת רכש]],[1]גיליון1!$F:$G,2,FALSE)</f>
        <v>חברות מתכננות</v>
      </c>
      <c r="H82" s="8">
        <v>42354</v>
      </c>
      <c r="I82" s="8">
        <v>44742</v>
      </c>
      <c r="J82" s="6" t="s">
        <v>138</v>
      </c>
      <c r="K82" s="6" t="s">
        <v>139</v>
      </c>
      <c r="L82" s="6" t="s">
        <v>140</v>
      </c>
      <c r="M82" s="9">
        <v>807300</v>
      </c>
      <c r="N82" s="6" t="s">
        <v>28</v>
      </c>
      <c r="O82" s="10">
        <v>0</v>
      </c>
      <c r="P82" s="6" t="s">
        <v>31</v>
      </c>
      <c r="Q82" s="6" t="s">
        <v>37</v>
      </c>
      <c r="R82" s="6" t="s">
        <v>38</v>
      </c>
      <c r="S82" s="6" t="s">
        <v>31</v>
      </c>
      <c r="T82" s="12" t="s">
        <v>20</v>
      </c>
    </row>
    <row r="83" spans="1:20" ht="12.75" x14ac:dyDescent="0.2">
      <c r="A83" s="7" t="s">
        <v>21</v>
      </c>
      <c r="B83" s="6" t="s">
        <v>22</v>
      </c>
      <c r="C83" s="6" t="s">
        <v>22</v>
      </c>
      <c r="D83" s="6" t="s">
        <v>32</v>
      </c>
      <c r="E83" s="6" t="s">
        <v>33</v>
      </c>
      <c r="F83" s="10">
        <v>4501144801</v>
      </c>
      <c r="G83" s="23" t="str">
        <f>VLOOKUP(טבלה1[[#This Row],[הזמנת רכש]],[1]גיליון1!$F:$G,2,FALSE)</f>
        <v>חברות מתכננות</v>
      </c>
      <c r="H83" s="8">
        <v>42354</v>
      </c>
      <c r="I83" s="8">
        <v>44926</v>
      </c>
      <c r="J83" s="6" t="s">
        <v>122</v>
      </c>
      <c r="K83" s="6" t="s">
        <v>123</v>
      </c>
      <c r="L83" s="6" t="s">
        <v>124</v>
      </c>
      <c r="M83" s="9">
        <v>462091.5</v>
      </c>
      <c r="N83" s="6" t="s">
        <v>28</v>
      </c>
      <c r="O83" s="10">
        <v>0</v>
      </c>
      <c r="P83" s="6" t="s">
        <v>31</v>
      </c>
      <c r="Q83" s="6" t="s">
        <v>37</v>
      </c>
      <c r="R83" s="6" t="s">
        <v>38</v>
      </c>
      <c r="S83" s="6" t="s">
        <v>31</v>
      </c>
      <c r="T83" s="12" t="s">
        <v>20</v>
      </c>
    </row>
    <row r="84" spans="1:20" ht="12.75" x14ac:dyDescent="0.2">
      <c r="A84" s="7" t="s">
        <v>21</v>
      </c>
      <c r="B84" s="6" t="s">
        <v>22</v>
      </c>
      <c r="C84" s="6" t="s">
        <v>22</v>
      </c>
      <c r="D84" s="6" t="s">
        <v>98</v>
      </c>
      <c r="E84" s="6" t="s">
        <v>99</v>
      </c>
      <c r="F84" s="10">
        <v>4501144862</v>
      </c>
      <c r="G84" s="23" t="str">
        <f>VLOOKUP(טבלה1[[#This Row],[הזמנת רכש]],[1]גיליון1!$F:$G,2,FALSE)</f>
        <v>חברות מתכננות</v>
      </c>
      <c r="H84" s="8">
        <v>42354</v>
      </c>
      <c r="I84" s="8">
        <v>44926</v>
      </c>
      <c r="J84" s="6" t="s">
        <v>144</v>
      </c>
      <c r="K84" s="6" t="s">
        <v>145</v>
      </c>
      <c r="L84" s="6" t="s">
        <v>146</v>
      </c>
      <c r="M84" s="9">
        <v>807300</v>
      </c>
      <c r="N84" s="6" t="s">
        <v>28</v>
      </c>
      <c r="O84" s="9">
        <v>408904.63</v>
      </c>
      <c r="P84" s="6" t="s">
        <v>28</v>
      </c>
      <c r="Q84" s="6" t="s">
        <v>37</v>
      </c>
      <c r="R84" s="6" t="s">
        <v>38</v>
      </c>
      <c r="S84" s="6" t="s">
        <v>31</v>
      </c>
      <c r="T84" s="12" t="s">
        <v>20</v>
      </c>
    </row>
    <row r="85" spans="1:20" ht="12.75" x14ac:dyDescent="0.2">
      <c r="A85" s="7" t="s">
        <v>21</v>
      </c>
      <c r="B85" s="6" t="s">
        <v>22</v>
      </c>
      <c r="C85" s="6" t="s">
        <v>22</v>
      </c>
      <c r="D85" s="6" t="s">
        <v>98</v>
      </c>
      <c r="E85" s="6" t="s">
        <v>99</v>
      </c>
      <c r="F85" s="10">
        <v>4501144878</v>
      </c>
      <c r="G85" s="23" t="str">
        <f>VLOOKUP(טבלה1[[#This Row],[הזמנת רכש]],[1]גיליון1!$F:$G,2,FALSE)</f>
        <v>חברות מתכננות</v>
      </c>
      <c r="H85" s="8">
        <v>42354</v>
      </c>
      <c r="I85" s="8">
        <v>45291</v>
      </c>
      <c r="J85" s="6" t="s">
        <v>119</v>
      </c>
      <c r="K85" s="6" t="s">
        <v>120</v>
      </c>
      <c r="L85" s="6" t="s">
        <v>121</v>
      </c>
      <c r="M85" s="9">
        <v>807300</v>
      </c>
      <c r="N85" s="6" t="s">
        <v>28</v>
      </c>
      <c r="O85" s="10">
        <v>0</v>
      </c>
      <c r="P85" s="6" t="s">
        <v>31</v>
      </c>
      <c r="Q85" s="6" t="s">
        <v>91</v>
      </c>
      <c r="R85" s="6" t="s">
        <v>38</v>
      </c>
      <c r="S85" s="6" t="s">
        <v>92</v>
      </c>
      <c r="T85" s="12" t="s">
        <v>20</v>
      </c>
    </row>
    <row r="86" spans="1:20" ht="12.75" x14ac:dyDescent="0.2">
      <c r="A86" s="7" t="s">
        <v>21</v>
      </c>
      <c r="B86" s="6" t="s">
        <v>22</v>
      </c>
      <c r="C86" s="6" t="s">
        <v>22</v>
      </c>
      <c r="D86" s="6" t="s">
        <v>23</v>
      </c>
      <c r="E86" s="6" t="s">
        <v>24</v>
      </c>
      <c r="F86" s="10">
        <v>4501145247</v>
      </c>
      <c r="G86" s="23" t="str">
        <f>VLOOKUP(טבלה1[[#This Row],[הזמנת רכש]],[1]גיליון1!$F:$G,2,FALSE)</f>
        <v>יועצת מים</v>
      </c>
      <c r="H86" s="8">
        <v>42354</v>
      </c>
      <c r="I86" s="8">
        <v>44561</v>
      </c>
      <c r="J86" s="6" t="s">
        <v>236</v>
      </c>
      <c r="K86" s="6" t="s">
        <v>237</v>
      </c>
      <c r="L86" s="6" t="s">
        <v>238</v>
      </c>
      <c r="M86" s="9">
        <v>379136.16</v>
      </c>
      <c r="N86" s="6" t="s">
        <v>28</v>
      </c>
      <c r="O86" s="9">
        <v>188076.08</v>
      </c>
      <c r="P86" s="6" t="s">
        <v>28</v>
      </c>
      <c r="Q86" s="6" t="s">
        <v>29</v>
      </c>
      <c r="R86" s="6" t="s">
        <v>38</v>
      </c>
      <c r="S86" s="6" t="s">
        <v>31</v>
      </c>
      <c r="T86" s="12" t="s">
        <v>20</v>
      </c>
    </row>
    <row r="87" spans="1:20" ht="12.75" x14ac:dyDescent="0.2">
      <c r="A87" s="7" t="s">
        <v>21</v>
      </c>
      <c r="B87" s="6" t="s">
        <v>22</v>
      </c>
      <c r="C87" s="6" t="s">
        <v>22</v>
      </c>
      <c r="D87" s="6" t="s">
        <v>98</v>
      </c>
      <c r="E87" s="6" t="s">
        <v>99</v>
      </c>
      <c r="F87" s="10">
        <v>4501145370</v>
      </c>
      <c r="G87" s="23" t="str">
        <f>VLOOKUP(טבלה1[[#This Row],[הזמנת רכש]],[1]גיליון1!$F:$G,2,FALSE)</f>
        <v>מתחם דרומי בטורעאן</v>
      </c>
      <c r="H87" s="8">
        <v>42354</v>
      </c>
      <c r="I87" s="8">
        <v>44926</v>
      </c>
      <c r="J87" s="6" t="s">
        <v>144</v>
      </c>
      <c r="K87" s="6" t="s">
        <v>145</v>
      </c>
      <c r="L87" s="6" t="s">
        <v>146</v>
      </c>
      <c r="M87" s="9">
        <v>2355835.9500000002</v>
      </c>
      <c r="N87" s="6" t="s">
        <v>28</v>
      </c>
      <c r="O87" s="9">
        <v>1145806.78</v>
      </c>
      <c r="P87" s="6" t="s">
        <v>28</v>
      </c>
      <c r="Q87" s="6" t="s">
        <v>37</v>
      </c>
      <c r="R87" s="6" t="s">
        <v>38</v>
      </c>
      <c r="S87" s="6" t="s">
        <v>31</v>
      </c>
      <c r="T87" s="12" t="s">
        <v>20</v>
      </c>
    </row>
    <row r="88" spans="1:20" ht="12.75" x14ac:dyDescent="0.2">
      <c r="A88" s="7" t="s">
        <v>21</v>
      </c>
      <c r="B88" s="6" t="s">
        <v>22</v>
      </c>
      <c r="C88" s="6" t="s">
        <v>22</v>
      </c>
      <c r="D88" s="6" t="s">
        <v>231</v>
      </c>
      <c r="E88" s="6" t="s">
        <v>232</v>
      </c>
      <c r="F88" s="10">
        <v>4501145377</v>
      </c>
      <c r="G88" s="23" t="str">
        <f>VLOOKUP(טבלה1[[#This Row],[הזמנת רכש]],[1]גיליון1!$F:$G,2,FALSE)</f>
        <v>יועץ תנועה</v>
      </c>
      <c r="H88" s="8">
        <v>42354</v>
      </c>
      <c r="I88" s="8">
        <v>44500</v>
      </c>
      <c r="J88" s="6" t="s">
        <v>239</v>
      </c>
      <c r="K88" s="6" t="s">
        <v>240</v>
      </c>
      <c r="L88" s="6" t="s">
        <v>241</v>
      </c>
      <c r="M88" s="9">
        <v>22658.45</v>
      </c>
      <c r="N88" s="6" t="s">
        <v>28</v>
      </c>
      <c r="O88" s="9">
        <v>12469.28</v>
      </c>
      <c r="P88" s="6" t="s">
        <v>28</v>
      </c>
      <c r="Q88" s="6" t="s">
        <v>37</v>
      </c>
      <c r="R88" s="6" t="s">
        <v>38</v>
      </c>
      <c r="S88" s="6" t="s">
        <v>31</v>
      </c>
      <c r="T88" s="12" t="s">
        <v>20</v>
      </c>
    </row>
    <row r="89" spans="1:20" ht="12.75" x14ac:dyDescent="0.2">
      <c r="A89" s="7" t="s">
        <v>21</v>
      </c>
      <c r="B89" s="6" t="s">
        <v>22</v>
      </c>
      <c r="C89" s="6" t="s">
        <v>22</v>
      </c>
      <c r="D89" s="6" t="s">
        <v>48</v>
      </c>
      <c r="E89" s="6" t="s">
        <v>49</v>
      </c>
      <c r="F89" s="10">
        <v>4501145379</v>
      </c>
      <c r="G89" s="23" t="str">
        <f>VLOOKUP(טבלה1[[#This Row],[הזמנת רכש]],[1]גיליון1!$F:$G,2,FALSE)</f>
        <v xml:space="preserve">חבר ועדת ערר </v>
      </c>
      <c r="H89" s="8">
        <v>42354</v>
      </c>
      <c r="I89" s="8">
        <v>45291</v>
      </c>
      <c r="J89" s="6" t="s">
        <v>242</v>
      </c>
      <c r="K89" s="6" t="s">
        <v>243</v>
      </c>
      <c r="L89" s="6" t="s">
        <v>244</v>
      </c>
      <c r="M89" s="9">
        <v>184198.95</v>
      </c>
      <c r="N89" s="6" t="s">
        <v>28</v>
      </c>
      <c r="O89" s="9">
        <v>36438.57</v>
      </c>
      <c r="P89" s="6" t="s">
        <v>28</v>
      </c>
      <c r="Q89" s="6" t="s">
        <v>53</v>
      </c>
      <c r="R89" s="6" t="s">
        <v>38</v>
      </c>
      <c r="S89" s="6" t="s">
        <v>31</v>
      </c>
      <c r="T89" s="12" t="s">
        <v>20</v>
      </c>
    </row>
    <row r="90" spans="1:20" ht="12.75" x14ac:dyDescent="0.2">
      <c r="A90" s="7" t="s">
        <v>21</v>
      </c>
      <c r="B90" s="6" t="s">
        <v>22</v>
      </c>
      <c r="C90" s="6" t="s">
        <v>22</v>
      </c>
      <c r="D90" s="6" t="s">
        <v>231</v>
      </c>
      <c r="E90" s="6" t="s">
        <v>232</v>
      </c>
      <c r="F90" s="10">
        <v>4501145381</v>
      </c>
      <c r="G90" s="23" t="str">
        <f>VLOOKUP(טבלה1[[#This Row],[הזמנת רכש]],[1]גיליון1!$F:$G,2,FALSE)</f>
        <v>יועץ תחבורה</v>
      </c>
      <c r="H90" s="8">
        <v>42354</v>
      </c>
      <c r="I90" s="8">
        <v>44742</v>
      </c>
      <c r="J90" s="6" t="s">
        <v>245</v>
      </c>
      <c r="K90" s="6" t="s">
        <v>246</v>
      </c>
      <c r="L90" s="6" t="s">
        <v>247</v>
      </c>
      <c r="M90" s="9">
        <v>809629.32</v>
      </c>
      <c r="N90" s="6" t="s">
        <v>28</v>
      </c>
      <c r="O90" s="9">
        <v>421430.77</v>
      </c>
      <c r="P90" s="6" t="s">
        <v>28</v>
      </c>
      <c r="Q90" s="6" t="s">
        <v>37</v>
      </c>
      <c r="R90" s="6" t="s">
        <v>38</v>
      </c>
      <c r="S90" s="6" t="s">
        <v>31</v>
      </c>
      <c r="T90" s="12" t="s">
        <v>20</v>
      </c>
    </row>
    <row r="91" spans="1:20" ht="12.75" x14ac:dyDescent="0.2">
      <c r="A91" s="7" t="s">
        <v>21</v>
      </c>
      <c r="B91" s="6" t="s">
        <v>22</v>
      </c>
      <c r="C91" s="6" t="s">
        <v>22</v>
      </c>
      <c r="D91" s="6" t="s">
        <v>48</v>
      </c>
      <c r="E91" s="6" t="s">
        <v>49</v>
      </c>
      <c r="F91" s="10">
        <v>4501146063</v>
      </c>
      <c r="G91" s="23" t="str">
        <f>VLOOKUP(טבלה1[[#This Row],[הזמנת רכש]],[1]גיליון1!$F:$G,2,FALSE)</f>
        <v>חבר ועדת ערר- תל אביב, מ"מ חבר ועדת ערר - ירושלים</v>
      </c>
      <c r="H91" s="8">
        <v>42355</v>
      </c>
      <c r="I91" s="8">
        <v>45107</v>
      </c>
      <c r="J91" s="6" t="s">
        <v>248</v>
      </c>
      <c r="K91" s="6" t="s">
        <v>249</v>
      </c>
      <c r="L91" s="6" t="s">
        <v>250</v>
      </c>
      <c r="M91" s="9">
        <v>306394.92</v>
      </c>
      <c r="N91" s="6" t="s">
        <v>28</v>
      </c>
      <c r="O91" s="9">
        <v>141929.19</v>
      </c>
      <c r="P91" s="6" t="s">
        <v>28</v>
      </c>
      <c r="Q91" s="6" t="s">
        <v>53</v>
      </c>
      <c r="R91" s="6" t="s">
        <v>38</v>
      </c>
      <c r="S91" s="6" t="s">
        <v>31</v>
      </c>
      <c r="T91" s="12" t="s">
        <v>20</v>
      </c>
    </row>
    <row r="92" spans="1:20" ht="12.75" x14ac:dyDescent="0.2">
      <c r="A92" s="7" t="s">
        <v>21</v>
      </c>
      <c r="B92" s="6" t="s">
        <v>22</v>
      </c>
      <c r="C92" s="6" t="s">
        <v>22</v>
      </c>
      <c r="D92" s="6" t="s">
        <v>23</v>
      </c>
      <c r="E92" s="6" t="s">
        <v>24</v>
      </c>
      <c r="F92" s="10">
        <v>4501148418</v>
      </c>
      <c r="G92" s="23" t="str">
        <f>VLOOKUP(טבלה1[[#This Row],[הזמנת רכש]],[1]גיליון1!$F:$G,2,FALSE)</f>
        <v>יועצת נוף</v>
      </c>
      <c r="H92" s="8">
        <v>42360</v>
      </c>
      <c r="I92" s="8">
        <v>44561</v>
      </c>
      <c r="J92" s="6" t="s">
        <v>251</v>
      </c>
      <c r="K92" s="6" t="s">
        <v>252</v>
      </c>
      <c r="L92" s="6" t="s">
        <v>253</v>
      </c>
      <c r="M92" s="9">
        <v>379136.16</v>
      </c>
      <c r="N92" s="6" t="s">
        <v>28</v>
      </c>
      <c r="O92" s="9">
        <v>197761.37</v>
      </c>
      <c r="P92" s="6" t="s">
        <v>28</v>
      </c>
      <c r="Q92" s="6" t="s">
        <v>29</v>
      </c>
      <c r="R92" s="6" t="s">
        <v>38</v>
      </c>
      <c r="S92" s="6" t="s">
        <v>31</v>
      </c>
      <c r="T92" s="12" t="s">
        <v>20</v>
      </c>
    </row>
    <row r="93" spans="1:20" ht="12.75" x14ac:dyDescent="0.2">
      <c r="A93" s="7" t="s">
        <v>21</v>
      </c>
      <c r="B93" s="6" t="s">
        <v>22</v>
      </c>
      <c r="C93" s="6" t="s">
        <v>22</v>
      </c>
      <c r="D93" s="6" t="s">
        <v>48</v>
      </c>
      <c r="E93" s="6" t="s">
        <v>49</v>
      </c>
      <c r="F93" s="10">
        <v>4501180168</v>
      </c>
      <c r="G93" s="23" t="str">
        <f>VLOOKUP(טבלה1[[#This Row],[הזמנת רכש]],[1]גיליון1!$F:$G,2,FALSE)</f>
        <v>חבר ועדת ערר</v>
      </c>
      <c r="H93" s="8">
        <v>42411</v>
      </c>
      <c r="I93" s="8">
        <v>44926</v>
      </c>
      <c r="J93" s="6" t="s">
        <v>254</v>
      </c>
      <c r="K93" s="6" t="s">
        <v>255</v>
      </c>
      <c r="L93" s="6" t="s">
        <v>256</v>
      </c>
      <c r="M93" s="9">
        <v>193722.75</v>
      </c>
      <c r="N93" s="6" t="s">
        <v>28</v>
      </c>
      <c r="O93" s="9">
        <v>67417.740000000005</v>
      </c>
      <c r="P93" s="6" t="s">
        <v>28</v>
      </c>
      <c r="Q93" s="6" t="s">
        <v>53</v>
      </c>
      <c r="R93" s="6" t="s">
        <v>30</v>
      </c>
      <c r="S93" s="6" t="s">
        <v>31</v>
      </c>
      <c r="T93" s="12" t="s">
        <v>20</v>
      </c>
    </row>
    <row r="94" spans="1:20" ht="12.75" x14ac:dyDescent="0.2">
      <c r="A94" s="7" t="s">
        <v>21</v>
      </c>
      <c r="B94" s="6" t="s">
        <v>22</v>
      </c>
      <c r="C94" s="6" t="s">
        <v>22</v>
      </c>
      <c r="D94" s="6" t="s">
        <v>23</v>
      </c>
      <c r="E94" s="6" t="s">
        <v>24</v>
      </c>
      <c r="F94" s="10">
        <v>4501190336</v>
      </c>
      <c r="G94" s="23" t="str">
        <f>VLOOKUP(טבלה1[[#This Row],[הזמנת רכש]],[1]גיליון1!$F:$G,2,FALSE)</f>
        <v>יועץ אקוסטיקה לותמ"ל</v>
      </c>
      <c r="H94" s="8">
        <v>42430</v>
      </c>
      <c r="I94" s="8">
        <v>44561</v>
      </c>
      <c r="J94" s="6" t="s">
        <v>257</v>
      </c>
      <c r="K94" s="6" t="s">
        <v>258</v>
      </c>
      <c r="L94" s="6" t="s">
        <v>259</v>
      </c>
      <c r="M94" s="9">
        <v>1029341.2</v>
      </c>
      <c r="N94" s="6" t="s">
        <v>28</v>
      </c>
      <c r="O94" s="9">
        <v>707571.78</v>
      </c>
      <c r="P94" s="6" t="s">
        <v>28</v>
      </c>
      <c r="Q94" s="6" t="s">
        <v>29</v>
      </c>
      <c r="R94" s="6" t="s">
        <v>186</v>
      </c>
      <c r="S94" s="6" t="s">
        <v>31</v>
      </c>
      <c r="T94" s="12" t="s">
        <v>20</v>
      </c>
    </row>
    <row r="95" spans="1:20" ht="12.75" x14ac:dyDescent="0.2">
      <c r="A95" s="7" t="s">
        <v>21</v>
      </c>
      <c r="B95" s="6" t="s">
        <v>22</v>
      </c>
      <c r="C95" s="6" t="s">
        <v>22</v>
      </c>
      <c r="D95" s="6" t="s">
        <v>260</v>
      </c>
      <c r="E95" s="6" t="s">
        <v>261</v>
      </c>
      <c r="F95" s="10">
        <v>4501202117</v>
      </c>
      <c r="G95" s="23" t="str">
        <f>VLOOKUP(טבלה1[[#This Row],[הזמנת רכש]],[1]גיליון1!$F:$G,2,FALSE)</f>
        <v>עבודות אלומיניום ליח' מינהל התכנון - מאגר מאוחד</v>
      </c>
      <c r="H95" s="8">
        <v>42452</v>
      </c>
      <c r="I95" s="8">
        <v>43190</v>
      </c>
      <c r="J95" s="6" t="s">
        <v>262</v>
      </c>
      <c r="K95" s="6" t="s">
        <v>263</v>
      </c>
      <c r="L95" s="6" t="s">
        <v>264</v>
      </c>
      <c r="M95" s="9">
        <v>45864</v>
      </c>
      <c r="N95" s="6" t="s">
        <v>28</v>
      </c>
      <c r="O95" s="9">
        <v>9482.9699999999993</v>
      </c>
      <c r="P95" s="6" t="s">
        <v>28</v>
      </c>
      <c r="Q95" s="6" t="s">
        <v>265</v>
      </c>
      <c r="R95" s="6" t="s">
        <v>266</v>
      </c>
      <c r="S95" s="6" t="s">
        <v>31</v>
      </c>
      <c r="T95" s="12" t="s">
        <v>20</v>
      </c>
    </row>
    <row r="96" spans="1:20" ht="12.75" x14ac:dyDescent="0.2">
      <c r="A96" s="7" t="s">
        <v>21</v>
      </c>
      <c r="B96" s="6" t="s">
        <v>22</v>
      </c>
      <c r="C96" s="6" t="s">
        <v>22</v>
      </c>
      <c r="D96" s="6" t="s">
        <v>23</v>
      </c>
      <c r="E96" s="6" t="s">
        <v>24</v>
      </c>
      <c r="F96" s="10">
        <v>4501208576</v>
      </c>
      <c r="G96" s="23" t="str">
        <f>VLOOKUP(טבלה1[[#This Row],[הזמנת רכש]],[1]גיליון1!$F:$G,2,FALSE)</f>
        <v>יועץ תחבורה</v>
      </c>
      <c r="H96" s="8">
        <v>42465</v>
      </c>
      <c r="I96" s="8">
        <v>44711</v>
      </c>
      <c r="J96" s="6" t="s">
        <v>267</v>
      </c>
      <c r="K96" s="6" t="s">
        <v>268</v>
      </c>
      <c r="L96" s="6" t="s">
        <v>269</v>
      </c>
      <c r="M96" s="9">
        <v>646113.31000000006</v>
      </c>
      <c r="N96" s="6" t="s">
        <v>28</v>
      </c>
      <c r="O96" s="9">
        <v>286424.75</v>
      </c>
      <c r="P96" s="6" t="s">
        <v>28</v>
      </c>
      <c r="Q96" s="6" t="s">
        <v>37</v>
      </c>
      <c r="R96" s="6" t="s">
        <v>30</v>
      </c>
      <c r="S96" s="6" t="s">
        <v>31</v>
      </c>
      <c r="T96" s="12" t="s">
        <v>20</v>
      </c>
    </row>
    <row r="97" spans="1:20" ht="12.75" x14ac:dyDescent="0.2">
      <c r="A97" s="7" t="s">
        <v>21</v>
      </c>
      <c r="B97" s="6" t="s">
        <v>22</v>
      </c>
      <c r="C97" s="6" t="s">
        <v>22</v>
      </c>
      <c r="D97" s="6" t="s">
        <v>98</v>
      </c>
      <c r="E97" s="6" t="s">
        <v>99</v>
      </c>
      <c r="F97" s="10">
        <v>4501229299</v>
      </c>
      <c r="G97" s="23" t="str">
        <f>VLOOKUP(טבלה1[[#This Row],[הזמנת רכש]],[1]גיליון1!$F:$G,2,FALSE)</f>
        <v>סקר עצים לצורך טיפול בתכנית מתאר ריחניה</v>
      </c>
      <c r="H97" s="8">
        <v>42515</v>
      </c>
      <c r="I97" s="8">
        <v>44742</v>
      </c>
      <c r="J97" s="6" t="s">
        <v>270</v>
      </c>
      <c r="K97" s="6" t="s">
        <v>271</v>
      </c>
      <c r="L97" s="6" t="s">
        <v>272</v>
      </c>
      <c r="M97" s="9">
        <v>6435</v>
      </c>
      <c r="N97" s="6" t="s">
        <v>28</v>
      </c>
      <c r="O97" s="10">
        <v>0</v>
      </c>
      <c r="P97" s="6" t="s">
        <v>31</v>
      </c>
      <c r="Q97" s="6" t="s">
        <v>91</v>
      </c>
      <c r="R97" s="6" t="s">
        <v>31</v>
      </c>
      <c r="S97" s="6" t="s">
        <v>137</v>
      </c>
      <c r="T97" s="12" t="s">
        <v>20</v>
      </c>
    </row>
    <row r="98" spans="1:20" ht="12.75" x14ac:dyDescent="0.2">
      <c r="A98" s="7" t="s">
        <v>21</v>
      </c>
      <c r="B98" s="6" t="s">
        <v>22</v>
      </c>
      <c r="C98" s="6" t="s">
        <v>22</v>
      </c>
      <c r="D98" s="6" t="s">
        <v>98</v>
      </c>
      <c r="E98" s="6" t="s">
        <v>99</v>
      </c>
      <c r="F98" s="10">
        <v>4501246308</v>
      </c>
      <c r="G98" s="23" t="str">
        <f>VLOOKUP(טבלה1[[#This Row],[הזמנת רכש]],[1]גיליון1!$F:$G,2,FALSE)</f>
        <v>מתאר מקומית עיר כרמל מכרז 42/2008</v>
      </c>
      <c r="H98" s="8">
        <v>42551</v>
      </c>
      <c r="I98" s="8">
        <v>44926</v>
      </c>
      <c r="J98" s="6" t="s">
        <v>273</v>
      </c>
      <c r="K98" s="6" t="s">
        <v>274</v>
      </c>
      <c r="L98" s="6" t="s">
        <v>275</v>
      </c>
      <c r="M98" s="9">
        <v>1492978.5</v>
      </c>
      <c r="N98" s="6" t="s">
        <v>28</v>
      </c>
      <c r="O98" s="9">
        <v>228892.95</v>
      </c>
      <c r="P98" s="6" t="s">
        <v>28</v>
      </c>
      <c r="Q98" s="6" t="s">
        <v>37</v>
      </c>
      <c r="R98" s="6" t="s">
        <v>38</v>
      </c>
      <c r="S98" s="6" t="s">
        <v>31</v>
      </c>
      <c r="T98" s="12" t="s">
        <v>20</v>
      </c>
    </row>
    <row r="99" spans="1:20" ht="12.75" x14ac:dyDescent="0.2">
      <c r="A99" s="7" t="s">
        <v>21</v>
      </c>
      <c r="B99" s="6" t="s">
        <v>22</v>
      </c>
      <c r="C99" s="6" t="s">
        <v>22</v>
      </c>
      <c r="D99" s="6" t="s">
        <v>98</v>
      </c>
      <c r="E99" s="6" t="s">
        <v>99</v>
      </c>
      <c r="F99" s="10">
        <v>4501246326</v>
      </c>
      <c r="G99" s="23" t="str">
        <f>VLOOKUP(טבלה1[[#This Row],[הזמנת רכש]],[1]גיליון1!$F:$G,2,FALSE)</f>
        <v>תוכנית מפורטת לפורדיס</v>
      </c>
      <c r="H99" s="8">
        <v>42551</v>
      </c>
      <c r="I99" s="8">
        <v>45291</v>
      </c>
      <c r="J99" s="6" t="s">
        <v>273</v>
      </c>
      <c r="K99" s="6" t="s">
        <v>274</v>
      </c>
      <c r="L99" s="6" t="s">
        <v>275</v>
      </c>
      <c r="M99" s="9">
        <v>795834</v>
      </c>
      <c r="N99" s="6" t="s">
        <v>28</v>
      </c>
      <c r="O99" s="9">
        <v>607710.07999999996</v>
      </c>
      <c r="P99" s="6" t="s">
        <v>28</v>
      </c>
      <c r="Q99" s="6" t="s">
        <v>37</v>
      </c>
      <c r="R99" s="6" t="s">
        <v>38</v>
      </c>
      <c r="S99" s="6" t="s">
        <v>31</v>
      </c>
      <c r="T99" s="12" t="s">
        <v>20</v>
      </c>
    </row>
    <row r="100" spans="1:20" ht="12.75" x14ac:dyDescent="0.2">
      <c r="A100" s="7" t="s">
        <v>21</v>
      </c>
      <c r="B100" s="6" t="s">
        <v>22</v>
      </c>
      <c r="C100" s="6" t="s">
        <v>22</v>
      </c>
      <c r="D100" s="6" t="s">
        <v>48</v>
      </c>
      <c r="E100" s="6" t="s">
        <v>49</v>
      </c>
      <c r="F100" s="10">
        <v>4501248070</v>
      </c>
      <c r="G100" s="23" t="str">
        <f>VLOOKUP(טבלה1[[#This Row],[הזמנת רכש]],[1]גיליון1!$F:$G,2,FALSE)</f>
        <v>חבר ועדת ערר- מרכז</v>
      </c>
      <c r="H100" s="8">
        <v>42556</v>
      </c>
      <c r="I100" s="8">
        <v>44742</v>
      </c>
      <c r="J100" s="6" t="s">
        <v>276</v>
      </c>
      <c r="K100" s="6" t="s">
        <v>277</v>
      </c>
      <c r="L100" s="6" t="s">
        <v>278</v>
      </c>
      <c r="M100" s="9">
        <v>100301.75999999999</v>
      </c>
      <c r="N100" s="6" t="s">
        <v>28</v>
      </c>
      <c r="O100" s="9">
        <v>20676.240000000002</v>
      </c>
      <c r="P100" s="6" t="s">
        <v>28</v>
      </c>
      <c r="Q100" s="6" t="s">
        <v>53</v>
      </c>
      <c r="R100" s="6" t="s">
        <v>30</v>
      </c>
      <c r="S100" s="6" t="s">
        <v>31</v>
      </c>
      <c r="T100" s="12" t="s">
        <v>20</v>
      </c>
    </row>
    <row r="101" spans="1:20" ht="12.75" x14ac:dyDescent="0.2">
      <c r="A101" s="7" t="s">
        <v>21</v>
      </c>
      <c r="B101" s="6" t="s">
        <v>22</v>
      </c>
      <c r="C101" s="6" t="s">
        <v>22</v>
      </c>
      <c r="D101" s="6" t="s">
        <v>32</v>
      </c>
      <c r="E101" s="6" t="s">
        <v>33</v>
      </c>
      <c r="F101" s="10">
        <v>4501258538</v>
      </c>
      <c r="G101" s="23" t="str">
        <f>VLOOKUP(טבלה1[[#This Row],[הזמנת רכש]],[1]גיליון1!$F:$G,2,FALSE)</f>
        <v>בקעת אונו</v>
      </c>
      <c r="H101" s="8">
        <v>42577</v>
      </c>
      <c r="I101" s="8"/>
      <c r="J101" s="6" t="s">
        <v>144</v>
      </c>
      <c r="K101" s="6" t="s">
        <v>145</v>
      </c>
      <c r="L101" s="6" t="s">
        <v>146</v>
      </c>
      <c r="M101" s="9">
        <v>58500</v>
      </c>
      <c r="N101" s="6" t="s">
        <v>28</v>
      </c>
      <c r="O101" s="10">
        <v>0</v>
      </c>
      <c r="P101" s="6" t="s">
        <v>31</v>
      </c>
      <c r="Q101" s="6" t="s">
        <v>91</v>
      </c>
      <c r="R101" s="6" t="s">
        <v>38</v>
      </c>
      <c r="S101" s="6" t="s">
        <v>92</v>
      </c>
      <c r="T101" s="12" t="s">
        <v>20</v>
      </c>
    </row>
    <row r="102" spans="1:20" ht="12.75" x14ac:dyDescent="0.2">
      <c r="A102" s="7" t="s">
        <v>21</v>
      </c>
      <c r="B102" s="6" t="s">
        <v>22</v>
      </c>
      <c r="C102" s="6" t="s">
        <v>22</v>
      </c>
      <c r="D102" s="6" t="s">
        <v>23</v>
      </c>
      <c r="E102" s="6" t="s">
        <v>24</v>
      </c>
      <c r="F102" s="10">
        <v>4501271315</v>
      </c>
      <c r="G102" s="23" t="str">
        <f>VLOOKUP(טבלה1[[#This Row],[הזמנת רכש]],[1]גיליון1!$F:$G,2,FALSE)</f>
        <v>רשות העתיקות</v>
      </c>
      <c r="H102" s="8">
        <v>42604</v>
      </c>
      <c r="I102" s="8"/>
      <c r="J102" s="6" t="s">
        <v>280</v>
      </c>
      <c r="K102" s="6" t="s">
        <v>279</v>
      </c>
      <c r="L102" s="6" t="s">
        <v>281</v>
      </c>
      <c r="M102" s="9">
        <v>16263</v>
      </c>
      <c r="N102" s="6" t="s">
        <v>28</v>
      </c>
      <c r="O102" s="10">
        <v>0</v>
      </c>
      <c r="P102" s="6" t="s">
        <v>31</v>
      </c>
      <c r="Q102" s="6" t="s">
        <v>91</v>
      </c>
      <c r="R102" s="6" t="s">
        <v>38</v>
      </c>
      <c r="S102" s="6" t="s">
        <v>282</v>
      </c>
      <c r="T102" s="12" t="s">
        <v>20</v>
      </c>
    </row>
    <row r="103" spans="1:20" ht="12.75" x14ac:dyDescent="0.2">
      <c r="A103" s="7" t="s">
        <v>21</v>
      </c>
      <c r="B103" s="6" t="s">
        <v>22</v>
      </c>
      <c r="C103" s="6" t="s">
        <v>22</v>
      </c>
      <c r="D103" s="6" t="s">
        <v>32</v>
      </c>
      <c r="E103" s="6" t="s">
        <v>33</v>
      </c>
      <c r="F103" s="10">
        <v>4501289488</v>
      </c>
      <c r="G103" s="23" t="str">
        <f>VLOOKUP(טבלה1[[#This Row],[הזמנת רכש]],[1]גיליון1!$F:$G,2,FALSE)</f>
        <v>תמא</v>
      </c>
      <c r="H103" s="8">
        <v>42649</v>
      </c>
      <c r="I103" s="8">
        <v>44742</v>
      </c>
      <c r="J103" s="6" t="s">
        <v>106</v>
      </c>
      <c r="K103" s="6" t="s">
        <v>107</v>
      </c>
      <c r="L103" s="6" t="s">
        <v>108</v>
      </c>
      <c r="M103" s="9">
        <v>1550250</v>
      </c>
      <c r="N103" s="6" t="s">
        <v>28</v>
      </c>
      <c r="O103" s="9">
        <v>639453.31999999995</v>
      </c>
      <c r="P103" s="6" t="s">
        <v>28</v>
      </c>
      <c r="Q103" s="6" t="s">
        <v>37</v>
      </c>
      <c r="R103" s="6" t="s">
        <v>38</v>
      </c>
      <c r="S103" s="6" t="s">
        <v>31</v>
      </c>
      <c r="T103" s="12" t="s">
        <v>20</v>
      </c>
    </row>
    <row r="104" spans="1:20" ht="12.75" x14ac:dyDescent="0.2">
      <c r="A104" s="7" t="s">
        <v>21</v>
      </c>
      <c r="B104" s="6" t="s">
        <v>22</v>
      </c>
      <c r="C104" s="6" t="s">
        <v>22</v>
      </c>
      <c r="D104" s="6" t="s">
        <v>32</v>
      </c>
      <c r="E104" s="6" t="s">
        <v>33</v>
      </c>
      <c r="F104" s="10">
        <v>4501297694</v>
      </c>
      <c r="G104" s="23" t="str">
        <f>VLOOKUP(טבלה1[[#This Row],[הזמנת רכש]],[1]גיליון1!$F:$G,2,FALSE)</f>
        <v>חברות מתכננות</v>
      </c>
      <c r="H104" s="8">
        <v>42676</v>
      </c>
      <c r="I104" s="8">
        <v>45291</v>
      </c>
      <c r="J104" s="6" t="s">
        <v>273</v>
      </c>
      <c r="K104" s="6" t="s">
        <v>274</v>
      </c>
      <c r="L104" s="6" t="s">
        <v>275</v>
      </c>
      <c r="M104" s="9">
        <v>1126710</v>
      </c>
      <c r="N104" s="6" t="s">
        <v>28</v>
      </c>
      <c r="O104" s="9">
        <v>173393.23</v>
      </c>
      <c r="P104" s="6" t="s">
        <v>28</v>
      </c>
      <c r="Q104" s="6" t="s">
        <v>37</v>
      </c>
      <c r="R104" s="6" t="s">
        <v>38</v>
      </c>
      <c r="S104" s="6" t="s">
        <v>31</v>
      </c>
      <c r="T104" s="12" t="s">
        <v>20</v>
      </c>
    </row>
    <row r="105" spans="1:20" ht="12.75" x14ac:dyDescent="0.2">
      <c r="A105" s="7" t="s">
        <v>21</v>
      </c>
      <c r="B105" s="6" t="s">
        <v>22</v>
      </c>
      <c r="C105" s="6" t="s">
        <v>22</v>
      </c>
      <c r="D105" s="6" t="s">
        <v>32</v>
      </c>
      <c r="E105" s="6" t="s">
        <v>33</v>
      </c>
      <c r="F105" s="10">
        <v>4501297722</v>
      </c>
      <c r="G105" s="23" t="str">
        <f>VLOOKUP(טבלה1[[#This Row],[הזמנת רכש]],[1]גיליון1!$F:$G,2,FALSE)</f>
        <v>חברות מתכננות</v>
      </c>
      <c r="H105" s="8">
        <v>42676</v>
      </c>
      <c r="I105" s="8">
        <v>45291</v>
      </c>
      <c r="J105" s="6" t="s">
        <v>273</v>
      </c>
      <c r="K105" s="6" t="s">
        <v>274</v>
      </c>
      <c r="L105" s="6" t="s">
        <v>275</v>
      </c>
      <c r="M105" s="9">
        <v>2031705</v>
      </c>
      <c r="N105" s="6" t="s">
        <v>28</v>
      </c>
      <c r="O105" s="10">
        <v>0</v>
      </c>
      <c r="P105" s="6" t="s">
        <v>31</v>
      </c>
      <c r="Q105" s="6" t="s">
        <v>37</v>
      </c>
      <c r="R105" s="6" t="s">
        <v>38</v>
      </c>
      <c r="S105" s="6" t="s">
        <v>31</v>
      </c>
      <c r="T105" s="12" t="s">
        <v>20</v>
      </c>
    </row>
    <row r="106" spans="1:20" ht="12.75" x14ac:dyDescent="0.2">
      <c r="A106" s="7" t="s">
        <v>21</v>
      </c>
      <c r="B106" s="6" t="s">
        <v>22</v>
      </c>
      <c r="C106" s="6" t="s">
        <v>22</v>
      </c>
      <c r="D106" s="6" t="s">
        <v>32</v>
      </c>
      <c r="E106" s="6" t="s">
        <v>33</v>
      </c>
      <c r="F106" s="10">
        <v>4501299347</v>
      </c>
      <c r="G106" s="23" t="str">
        <f>VLOOKUP(טבלה1[[#This Row],[הזמנת רכש]],[1]גיליון1!$F:$G,2,FALSE)</f>
        <v>מתאר מקומית נשר 22-2013</v>
      </c>
      <c r="H106" s="8">
        <v>42680</v>
      </c>
      <c r="I106" s="8">
        <v>44926</v>
      </c>
      <c r="J106" s="6" t="s">
        <v>273</v>
      </c>
      <c r="K106" s="6" t="s">
        <v>274</v>
      </c>
      <c r="L106" s="6" t="s">
        <v>275</v>
      </c>
      <c r="M106" s="9">
        <v>462091.5</v>
      </c>
      <c r="N106" s="6" t="s">
        <v>28</v>
      </c>
      <c r="O106" s="9">
        <v>139028.01999999999</v>
      </c>
      <c r="P106" s="6" t="s">
        <v>28</v>
      </c>
      <c r="Q106" s="6" t="s">
        <v>37</v>
      </c>
      <c r="R106" s="6" t="s">
        <v>38</v>
      </c>
      <c r="S106" s="6" t="s">
        <v>31</v>
      </c>
      <c r="T106" s="12" t="s">
        <v>20</v>
      </c>
    </row>
    <row r="107" spans="1:20" ht="12.75" x14ac:dyDescent="0.2">
      <c r="A107" s="7" t="s">
        <v>21</v>
      </c>
      <c r="B107" s="6" t="s">
        <v>22</v>
      </c>
      <c r="C107" s="6" t="s">
        <v>22</v>
      </c>
      <c r="D107" s="6" t="s">
        <v>32</v>
      </c>
      <c r="E107" s="6" t="s">
        <v>33</v>
      </c>
      <c r="F107" s="10">
        <v>4501299366</v>
      </c>
      <c r="G107" s="23" t="str">
        <f>VLOOKUP(טבלה1[[#This Row],[הזמנת רכש]],[1]גיליון1!$F:$G,2,FALSE)</f>
        <v>מתאר מקומית בנימינה גבעת עדה 22-2013</v>
      </c>
      <c r="H107" s="8">
        <v>42680</v>
      </c>
      <c r="I107" s="8">
        <v>44926</v>
      </c>
      <c r="J107" s="6" t="s">
        <v>273</v>
      </c>
      <c r="K107" s="6" t="s">
        <v>274</v>
      </c>
      <c r="L107" s="6" t="s">
        <v>275</v>
      </c>
      <c r="M107" s="9">
        <v>403650</v>
      </c>
      <c r="N107" s="6" t="s">
        <v>28</v>
      </c>
      <c r="O107" s="10">
        <v>0</v>
      </c>
      <c r="P107" s="6" t="s">
        <v>31</v>
      </c>
      <c r="Q107" s="6" t="s">
        <v>37</v>
      </c>
      <c r="R107" s="6" t="s">
        <v>38</v>
      </c>
      <c r="S107" s="6" t="s">
        <v>31</v>
      </c>
      <c r="T107" s="12" t="s">
        <v>20</v>
      </c>
    </row>
    <row r="108" spans="1:20" ht="12.75" x14ac:dyDescent="0.2">
      <c r="A108" s="7" t="s">
        <v>21</v>
      </c>
      <c r="B108" s="6" t="s">
        <v>22</v>
      </c>
      <c r="C108" s="6" t="s">
        <v>22</v>
      </c>
      <c r="D108" s="6" t="s">
        <v>260</v>
      </c>
      <c r="E108" s="6" t="s">
        <v>261</v>
      </c>
      <c r="F108" s="10">
        <v>4501313118</v>
      </c>
      <c r="G108" s="23" t="str">
        <f>VLOOKUP(טבלה1[[#This Row],[הזמנת רכש]],[1]גיליון1!$F:$G,2,FALSE)</f>
        <v xml:space="preserve">מכונות חכירה </v>
      </c>
      <c r="H108" s="8">
        <v>42701</v>
      </c>
      <c r="I108" s="8">
        <v>44347</v>
      </c>
      <c r="J108" s="6" t="s">
        <v>283</v>
      </c>
      <c r="K108" s="6" t="s">
        <v>284</v>
      </c>
      <c r="L108" s="6" t="s">
        <v>285</v>
      </c>
      <c r="M108" s="9">
        <v>21570.48</v>
      </c>
      <c r="N108" s="6" t="s">
        <v>28</v>
      </c>
      <c r="O108" s="9">
        <v>8129.56</v>
      </c>
      <c r="P108" s="6" t="s">
        <v>28</v>
      </c>
      <c r="Q108" s="6" t="s">
        <v>286</v>
      </c>
      <c r="R108" s="6" t="s">
        <v>287</v>
      </c>
      <c r="S108" s="6" t="s">
        <v>31</v>
      </c>
      <c r="T108" s="12" t="s">
        <v>20</v>
      </c>
    </row>
    <row r="109" spans="1:20" ht="12.75" x14ac:dyDescent="0.2">
      <c r="A109" s="7" t="s">
        <v>21</v>
      </c>
      <c r="B109" s="6" t="s">
        <v>22</v>
      </c>
      <c r="C109" s="6" t="s">
        <v>22</v>
      </c>
      <c r="D109" s="6" t="s">
        <v>98</v>
      </c>
      <c r="E109" s="6" t="s">
        <v>99</v>
      </c>
      <c r="F109" s="10">
        <v>4501319266</v>
      </c>
      <c r="G109" s="23" t="str">
        <f>VLOOKUP(טבלה1[[#This Row],[הזמנת רכש]],[1]גיליון1!$F:$G,2,FALSE)</f>
        <v>תוכנית מתאר לעילבון</v>
      </c>
      <c r="H109" s="8">
        <v>42710</v>
      </c>
      <c r="I109" s="8">
        <v>45291</v>
      </c>
      <c r="J109" s="6" t="s">
        <v>273</v>
      </c>
      <c r="K109" s="6" t="s">
        <v>274</v>
      </c>
      <c r="L109" s="6" t="s">
        <v>275</v>
      </c>
      <c r="M109" s="9">
        <v>807300</v>
      </c>
      <c r="N109" s="6" t="s">
        <v>28</v>
      </c>
      <c r="O109" s="10">
        <v>0</v>
      </c>
      <c r="P109" s="6" t="s">
        <v>31</v>
      </c>
      <c r="Q109" s="6" t="s">
        <v>37</v>
      </c>
      <c r="R109" s="6" t="s">
        <v>38</v>
      </c>
      <c r="S109" s="6" t="s">
        <v>31</v>
      </c>
      <c r="T109" s="12" t="s">
        <v>20</v>
      </c>
    </row>
    <row r="110" spans="1:20" ht="12.75" x14ac:dyDescent="0.2">
      <c r="A110" s="7" t="s">
        <v>21</v>
      </c>
      <c r="B110" s="6" t="s">
        <v>22</v>
      </c>
      <c r="C110" s="6" t="s">
        <v>22</v>
      </c>
      <c r="D110" s="6" t="s">
        <v>32</v>
      </c>
      <c r="E110" s="6" t="s">
        <v>33</v>
      </c>
      <c r="F110" s="10">
        <v>4501319362</v>
      </c>
      <c r="G110" s="23" t="str">
        <f>VLOOKUP(טבלה1[[#This Row],[הזמנת רכש]],[1]גיליון1!$F:$G,2,FALSE)</f>
        <v>תכנית מתאר מקומית מיתר</v>
      </c>
      <c r="H110" s="8">
        <v>42710</v>
      </c>
      <c r="I110" s="8">
        <v>45291</v>
      </c>
      <c r="J110" s="6" t="s">
        <v>193</v>
      </c>
      <c r="K110" s="6" t="s">
        <v>194</v>
      </c>
      <c r="L110" s="6" t="s">
        <v>195</v>
      </c>
      <c r="M110" s="9">
        <v>807300</v>
      </c>
      <c r="N110" s="6" t="s">
        <v>28</v>
      </c>
      <c r="O110" s="10">
        <v>0</v>
      </c>
      <c r="P110" s="6" t="s">
        <v>31</v>
      </c>
      <c r="Q110" s="6" t="s">
        <v>37</v>
      </c>
      <c r="R110" s="6" t="s">
        <v>38</v>
      </c>
      <c r="S110" s="6" t="s">
        <v>31</v>
      </c>
      <c r="T110" s="12" t="s">
        <v>20</v>
      </c>
    </row>
    <row r="111" spans="1:20" ht="12.75" x14ac:dyDescent="0.2">
      <c r="A111" s="7" t="s">
        <v>21</v>
      </c>
      <c r="B111" s="6" t="s">
        <v>22</v>
      </c>
      <c r="C111" s="6" t="s">
        <v>22</v>
      </c>
      <c r="D111" s="6" t="s">
        <v>98</v>
      </c>
      <c r="E111" s="6" t="s">
        <v>99</v>
      </c>
      <c r="F111" s="10">
        <v>4501319399</v>
      </c>
      <c r="G111" s="23" t="str">
        <f>VLOOKUP(טבלה1[[#This Row],[הזמנת רכש]],[1]גיליון1!$F:$G,2,FALSE)</f>
        <v>תכנית מתאר מקומית נחף</v>
      </c>
      <c r="H111" s="8">
        <v>42710</v>
      </c>
      <c r="I111" s="8">
        <v>45291</v>
      </c>
      <c r="J111" s="6" t="s">
        <v>144</v>
      </c>
      <c r="K111" s="6" t="s">
        <v>145</v>
      </c>
      <c r="L111" s="6" t="s">
        <v>146</v>
      </c>
      <c r="M111" s="9">
        <v>807300</v>
      </c>
      <c r="N111" s="6" t="s">
        <v>28</v>
      </c>
      <c r="O111" s="9">
        <v>410483.79</v>
      </c>
      <c r="P111" s="6" t="s">
        <v>28</v>
      </c>
      <c r="Q111" s="6" t="s">
        <v>37</v>
      </c>
      <c r="R111" s="6" t="s">
        <v>38</v>
      </c>
      <c r="S111" s="6" t="s">
        <v>31</v>
      </c>
      <c r="T111" s="12" t="s">
        <v>20</v>
      </c>
    </row>
    <row r="112" spans="1:20" ht="12.75" x14ac:dyDescent="0.2">
      <c r="A112" s="7" t="s">
        <v>21</v>
      </c>
      <c r="B112" s="6" t="s">
        <v>22</v>
      </c>
      <c r="C112" s="6" t="s">
        <v>22</v>
      </c>
      <c r="D112" s="6" t="s">
        <v>98</v>
      </c>
      <c r="E112" s="6" t="s">
        <v>99</v>
      </c>
      <c r="F112" s="10">
        <v>4501320289</v>
      </c>
      <c r="G112" s="23" t="str">
        <f>VLOOKUP(טבלה1[[#This Row],[הזמנת רכש]],[1]גיליון1!$F:$G,2,FALSE)</f>
        <v>תכנית מתאר מקומית כפר מנדא</v>
      </c>
      <c r="H112" s="8">
        <v>42711</v>
      </c>
      <c r="I112" s="8">
        <v>44742</v>
      </c>
      <c r="J112" s="6" t="s">
        <v>119</v>
      </c>
      <c r="K112" s="6" t="s">
        <v>120</v>
      </c>
      <c r="L112" s="6" t="s">
        <v>121</v>
      </c>
      <c r="M112" s="9">
        <v>1386274.5</v>
      </c>
      <c r="N112" s="6" t="s">
        <v>28</v>
      </c>
      <c r="O112" s="9">
        <v>471768.43</v>
      </c>
      <c r="P112" s="6" t="s">
        <v>28</v>
      </c>
      <c r="Q112" s="6" t="s">
        <v>37</v>
      </c>
      <c r="R112" s="6" t="s">
        <v>38</v>
      </c>
      <c r="S112" s="6" t="s">
        <v>31</v>
      </c>
      <c r="T112" s="12" t="s">
        <v>20</v>
      </c>
    </row>
    <row r="113" spans="1:20" ht="12.75" x14ac:dyDescent="0.2">
      <c r="A113" s="7" t="s">
        <v>21</v>
      </c>
      <c r="B113" s="6" t="s">
        <v>22</v>
      </c>
      <c r="C113" s="6" t="s">
        <v>22</v>
      </c>
      <c r="D113" s="6" t="s">
        <v>32</v>
      </c>
      <c r="E113" s="6" t="s">
        <v>33</v>
      </c>
      <c r="F113" s="10">
        <v>4501320593</v>
      </c>
      <c r="G113" s="23" t="str">
        <f>VLOOKUP(טבלה1[[#This Row],[הזמנת רכש]],[1]גיליון1!$F:$G,2,FALSE)</f>
        <v>תכנית מתאר ירוחם</v>
      </c>
      <c r="H113" s="8">
        <v>42711</v>
      </c>
      <c r="I113" s="8">
        <v>45291</v>
      </c>
      <c r="J113" s="6" t="s">
        <v>288</v>
      </c>
      <c r="K113" s="6" t="s">
        <v>289</v>
      </c>
      <c r="L113" s="6" t="s">
        <v>290</v>
      </c>
      <c r="M113" s="9">
        <v>807300</v>
      </c>
      <c r="N113" s="6" t="s">
        <v>28</v>
      </c>
      <c r="O113" s="10">
        <v>0</v>
      </c>
      <c r="P113" s="6" t="s">
        <v>31</v>
      </c>
      <c r="Q113" s="6" t="s">
        <v>37</v>
      </c>
      <c r="R113" s="6" t="s">
        <v>38</v>
      </c>
      <c r="S113" s="6" t="s">
        <v>31</v>
      </c>
      <c r="T113" s="12" t="s">
        <v>20</v>
      </c>
    </row>
    <row r="114" spans="1:20" ht="12.75" x14ac:dyDescent="0.2">
      <c r="A114" s="7" t="s">
        <v>21</v>
      </c>
      <c r="B114" s="6" t="s">
        <v>22</v>
      </c>
      <c r="C114" s="6" t="s">
        <v>22</v>
      </c>
      <c r="D114" s="6" t="s">
        <v>98</v>
      </c>
      <c r="E114" s="6" t="s">
        <v>99</v>
      </c>
      <c r="F114" s="10">
        <v>4501320612</v>
      </c>
      <c r="G114" s="23" t="str">
        <f>VLOOKUP(טבלה1[[#This Row],[הזמנת רכש]],[1]גיליון1!$F:$G,2,FALSE)</f>
        <v>תכנית מתאר מג'דל שמס</v>
      </c>
      <c r="H114" s="8">
        <v>42711</v>
      </c>
      <c r="I114" s="8">
        <v>45291</v>
      </c>
      <c r="J114" s="6" t="s">
        <v>288</v>
      </c>
      <c r="K114" s="6" t="s">
        <v>289</v>
      </c>
      <c r="L114" s="6" t="s">
        <v>290</v>
      </c>
      <c r="M114" s="9">
        <v>807300</v>
      </c>
      <c r="N114" s="6" t="s">
        <v>28</v>
      </c>
      <c r="O114" s="10">
        <v>0</v>
      </c>
      <c r="P114" s="6" t="s">
        <v>31</v>
      </c>
      <c r="Q114" s="6" t="s">
        <v>37</v>
      </c>
      <c r="R114" s="6" t="s">
        <v>38</v>
      </c>
      <c r="S114" s="6" t="s">
        <v>31</v>
      </c>
      <c r="T114" s="12" t="s">
        <v>20</v>
      </c>
    </row>
    <row r="115" spans="1:20" ht="12.75" x14ac:dyDescent="0.2">
      <c r="A115" s="7" t="s">
        <v>21</v>
      </c>
      <c r="B115" s="6" t="s">
        <v>22</v>
      </c>
      <c r="C115" s="6" t="s">
        <v>22</v>
      </c>
      <c r="D115" s="6" t="s">
        <v>98</v>
      </c>
      <c r="E115" s="6" t="s">
        <v>99</v>
      </c>
      <c r="F115" s="10">
        <v>4501320659</v>
      </c>
      <c r="G115" s="23" t="str">
        <f>VLOOKUP(טבלה1[[#This Row],[הזמנת רכש]],[1]גיליון1!$F:$G,2,FALSE)</f>
        <v>תכנית מתאר ג'דיידה-מכר</v>
      </c>
      <c r="H115" s="8">
        <v>42711</v>
      </c>
      <c r="I115" s="8">
        <v>44926</v>
      </c>
      <c r="J115" s="6" t="s">
        <v>288</v>
      </c>
      <c r="K115" s="6" t="s">
        <v>289</v>
      </c>
      <c r="L115" s="6" t="s">
        <v>290</v>
      </c>
      <c r="M115" s="9">
        <v>2834325</v>
      </c>
      <c r="N115" s="6" t="s">
        <v>28</v>
      </c>
      <c r="O115" s="10">
        <v>0</v>
      </c>
      <c r="P115" s="6" t="s">
        <v>31</v>
      </c>
      <c r="Q115" s="6" t="s">
        <v>37</v>
      </c>
      <c r="R115" s="6" t="s">
        <v>38</v>
      </c>
      <c r="S115" s="6" t="s">
        <v>31</v>
      </c>
      <c r="T115" s="12" t="s">
        <v>20</v>
      </c>
    </row>
    <row r="116" spans="1:20" ht="12.75" x14ac:dyDescent="0.2">
      <c r="A116" s="7" t="s">
        <v>21</v>
      </c>
      <c r="B116" s="6" t="s">
        <v>22</v>
      </c>
      <c r="C116" s="6" t="s">
        <v>22</v>
      </c>
      <c r="D116" s="6" t="s">
        <v>98</v>
      </c>
      <c r="E116" s="6" t="s">
        <v>99</v>
      </c>
      <c r="F116" s="10">
        <v>4501322951</v>
      </c>
      <c r="G116" s="23" t="str">
        <f>VLOOKUP(טבלה1[[#This Row],[הזמנת רכש]],[1]גיליון1!$F:$G,2,FALSE)</f>
        <v>תכנית מתאר דיר אל אסד</v>
      </c>
      <c r="H116" s="8">
        <v>42715</v>
      </c>
      <c r="I116" s="8">
        <v>45291</v>
      </c>
      <c r="J116" s="6" t="s">
        <v>196</v>
      </c>
      <c r="K116" s="6" t="s">
        <v>197</v>
      </c>
      <c r="L116" s="6" t="s">
        <v>198</v>
      </c>
      <c r="M116" s="9">
        <v>807300</v>
      </c>
      <c r="N116" s="6" t="s">
        <v>28</v>
      </c>
      <c r="O116" s="10">
        <v>0</v>
      </c>
      <c r="P116" s="6" t="s">
        <v>31</v>
      </c>
      <c r="Q116" s="6" t="s">
        <v>37</v>
      </c>
      <c r="R116" s="6" t="s">
        <v>38</v>
      </c>
      <c r="S116" s="6" t="s">
        <v>31</v>
      </c>
      <c r="T116" s="12" t="s">
        <v>20</v>
      </c>
    </row>
    <row r="117" spans="1:20" ht="12.75" x14ac:dyDescent="0.2">
      <c r="A117" s="7" t="s">
        <v>21</v>
      </c>
      <c r="B117" s="6" t="s">
        <v>22</v>
      </c>
      <c r="C117" s="6" t="s">
        <v>22</v>
      </c>
      <c r="D117" s="6" t="s">
        <v>98</v>
      </c>
      <c r="E117" s="6" t="s">
        <v>99</v>
      </c>
      <c r="F117" s="10">
        <v>4501322960</v>
      </c>
      <c r="G117" s="23" t="str">
        <f>VLOOKUP(טבלה1[[#This Row],[הזמנת רכש]],[1]גיליון1!$F:$G,2,FALSE)</f>
        <v>תכנית מתאר בענה</v>
      </c>
      <c r="H117" s="8">
        <v>42715</v>
      </c>
      <c r="I117" s="8">
        <v>45291</v>
      </c>
      <c r="J117" s="6" t="s">
        <v>196</v>
      </c>
      <c r="K117" s="6" t="s">
        <v>197</v>
      </c>
      <c r="L117" s="6" t="s">
        <v>198</v>
      </c>
      <c r="M117" s="9">
        <v>1210950</v>
      </c>
      <c r="N117" s="6" t="s">
        <v>28</v>
      </c>
      <c r="O117" s="9">
        <v>414531.96</v>
      </c>
      <c r="P117" s="6" t="s">
        <v>28</v>
      </c>
      <c r="Q117" s="6" t="s">
        <v>37</v>
      </c>
      <c r="R117" s="6" t="s">
        <v>38</v>
      </c>
      <c r="S117" s="6" t="s">
        <v>31</v>
      </c>
      <c r="T117" s="12" t="s">
        <v>20</v>
      </c>
    </row>
    <row r="118" spans="1:20" ht="12.75" x14ac:dyDescent="0.2">
      <c r="A118" s="7" t="s">
        <v>21</v>
      </c>
      <c r="B118" s="6" t="s">
        <v>22</v>
      </c>
      <c r="C118" s="6" t="s">
        <v>22</v>
      </c>
      <c r="D118" s="6" t="s">
        <v>98</v>
      </c>
      <c r="E118" s="6" t="s">
        <v>99</v>
      </c>
      <c r="F118" s="10">
        <v>4501322968</v>
      </c>
      <c r="G118" s="23" t="str">
        <f>VLOOKUP(טבלה1[[#This Row],[הזמנת רכש]],[1]גיליון1!$F:$G,2,FALSE)</f>
        <v>תכנית מתאר מג'ד אל כרום</v>
      </c>
      <c r="H118" s="8">
        <v>42715</v>
      </c>
      <c r="I118" s="8">
        <v>45291</v>
      </c>
      <c r="J118" s="6" t="s">
        <v>196</v>
      </c>
      <c r="K118" s="6" t="s">
        <v>197</v>
      </c>
      <c r="L118" s="6" t="s">
        <v>198</v>
      </c>
      <c r="M118" s="9">
        <v>807300</v>
      </c>
      <c r="N118" s="6" t="s">
        <v>28</v>
      </c>
      <c r="O118" s="10">
        <v>0</v>
      </c>
      <c r="P118" s="6" t="s">
        <v>31</v>
      </c>
      <c r="Q118" s="6" t="s">
        <v>37</v>
      </c>
      <c r="R118" s="6" t="s">
        <v>38</v>
      </c>
      <c r="S118" s="6" t="s">
        <v>31</v>
      </c>
      <c r="T118" s="12" t="s">
        <v>20</v>
      </c>
    </row>
    <row r="119" spans="1:20" ht="12.75" x14ac:dyDescent="0.2">
      <c r="A119" s="7" t="s">
        <v>21</v>
      </c>
      <c r="B119" s="6" t="s">
        <v>22</v>
      </c>
      <c r="C119" s="6" t="s">
        <v>22</v>
      </c>
      <c r="D119" s="6" t="s">
        <v>98</v>
      </c>
      <c r="E119" s="6" t="s">
        <v>99</v>
      </c>
      <c r="F119" s="10">
        <v>4501323381</v>
      </c>
      <c r="G119" s="23" t="str">
        <f>VLOOKUP(טבלה1[[#This Row],[הזמנת רכש]],[1]גיליון1!$F:$G,2,FALSE)</f>
        <v>תכנית מתאר אעבלין</v>
      </c>
      <c r="H119" s="8">
        <v>42716</v>
      </c>
      <c r="I119" s="8">
        <v>45291</v>
      </c>
      <c r="J119" s="6" t="s">
        <v>122</v>
      </c>
      <c r="K119" s="6" t="s">
        <v>123</v>
      </c>
      <c r="L119" s="6" t="s">
        <v>124</v>
      </c>
      <c r="M119" s="9">
        <v>849888</v>
      </c>
      <c r="N119" s="6" t="s">
        <v>28</v>
      </c>
      <c r="O119" s="10">
        <v>0</v>
      </c>
      <c r="P119" s="6" t="s">
        <v>31</v>
      </c>
      <c r="Q119" s="6" t="s">
        <v>37</v>
      </c>
      <c r="R119" s="6" t="s">
        <v>38</v>
      </c>
      <c r="S119" s="6" t="s">
        <v>31</v>
      </c>
      <c r="T119" s="12" t="s">
        <v>20</v>
      </c>
    </row>
    <row r="120" spans="1:20" ht="12.75" x14ac:dyDescent="0.2">
      <c r="A120" s="7" t="s">
        <v>21</v>
      </c>
      <c r="B120" s="6" t="s">
        <v>22</v>
      </c>
      <c r="C120" s="6" t="s">
        <v>22</v>
      </c>
      <c r="D120" s="6" t="s">
        <v>23</v>
      </c>
      <c r="E120" s="6" t="s">
        <v>24</v>
      </c>
      <c r="F120" s="10">
        <v>4501326138</v>
      </c>
      <c r="G120" s="23" t="str">
        <f>VLOOKUP(טבלה1[[#This Row],[הזמנת רכש]],[1]גיליון1!$F:$G,2,FALSE)</f>
        <v>אדריכל נוף לות"ל</v>
      </c>
      <c r="H120" s="8">
        <v>42718</v>
      </c>
      <c r="I120" s="8">
        <v>44834</v>
      </c>
      <c r="J120" s="6" t="s">
        <v>291</v>
      </c>
      <c r="K120" s="6" t="s">
        <v>292</v>
      </c>
      <c r="L120" s="6" t="s">
        <v>293</v>
      </c>
      <c r="M120" s="9">
        <v>383185.4</v>
      </c>
      <c r="N120" s="6" t="s">
        <v>28</v>
      </c>
      <c r="O120" s="9">
        <v>119848.9</v>
      </c>
      <c r="P120" s="6" t="s">
        <v>28</v>
      </c>
      <c r="Q120" s="6" t="s">
        <v>37</v>
      </c>
      <c r="R120" s="6" t="s">
        <v>38</v>
      </c>
      <c r="S120" s="6" t="s">
        <v>31</v>
      </c>
      <c r="T120" s="12" t="s">
        <v>20</v>
      </c>
    </row>
    <row r="121" spans="1:20" ht="12.75" x14ac:dyDescent="0.2">
      <c r="A121" s="7" t="s">
        <v>21</v>
      </c>
      <c r="B121" s="6" t="s">
        <v>22</v>
      </c>
      <c r="C121" s="6" t="s">
        <v>22</v>
      </c>
      <c r="D121" s="6" t="s">
        <v>23</v>
      </c>
      <c r="E121" s="6" t="s">
        <v>24</v>
      </c>
      <c r="F121" s="10">
        <v>4501326140</v>
      </c>
      <c r="G121" s="23" t="str">
        <f>VLOOKUP(טבלה1[[#This Row],[הזמנת רכש]],[1]גיליון1!$F:$G,2,FALSE)</f>
        <v>אדריכל נוף לות"ל</v>
      </c>
      <c r="H121" s="8">
        <v>42718</v>
      </c>
      <c r="I121" s="8">
        <v>44834</v>
      </c>
      <c r="J121" s="6" t="s">
        <v>294</v>
      </c>
      <c r="K121" s="6" t="s">
        <v>295</v>
      </c>
      <c r="L121" s="6" t="s">
        <v>296</v>
      </c>
      <c r="M121" s="9">
        <v>366197.94</v>
      </c>
      <c r="N121" s="6" t="s">
        <v>28</v>
      </c>
      <c r="O121" s="9">
        <v>155359.62</v>
      </c>
      <c r="P121" s="6" t="s">
        <v>28</v>
      </c>
      <c r="Q121" s="6" t="s">
        <v>37</v>
      </c>
      <c r="R121" s="6" t="s">
        <v>38</v>
      </c>
      <c r="S121" s="6" t="s">
        <v>31</v>
      </c>
      <c r="T121" s="12" t="s">
        <v>20</v>
      </c>
    </row>
    <row r="122" spans="1:20" ht="12.75" x14ac:dyDescent="0.2">
      <c r="A122" s="7" t="s">
        <v>21</v>
      </c>
      <c r="B122" s="6" t="s">
        <v>22</v>
      </c>
      <c r="C122" s="6" t="s">
        <v>22</v>
      </c>
      <c r="D122" s="6" t="s">
        <v>23</v>
      </c>
      <c r="E122" s="6" t="s">
        <v>24</v>
      </c>
      <c r="F122" s="10">
        <v>4501326213</v>
      </c>
      <c r="G122" s="23" t="str">
        <f>VLOOKUP(טבלה1[[#This Row],[הזמנת רכש]],[1]גיליון1!$F:$G,2,FALSE)</f>
        <v>אדריכל נוף לות"ל</v>
      </c>
      <c r="H122" s="8">
        <v>42719</v>
      </c>
      <c r="I122" s="8">
        <v>44834</v>
      </c>
      <c r="J122" s="6" t="s">
        <v>297</v>
      </c>
      <c r="K122" s="6" t="s">
        <v>298</v>
      </c>
      <c r="L122" s="6" t="s">
        <v>299</v>
      </c>
      <c r="M122" s="9">
        <v>834218.66</v>
      </c>
      <c r="N122" s="6" t="s">
        <v>28</v>
      </c>
      <c r="O122" s="9">
        <v>537580.19999999995</v>
      </c>
      <c r="P122" s="6" t="s">
        <v>28</v>
      </c>
      <c r="Q122" s="6" t="s">
        <v>37</v>
      </c>
      <c r="R122" s="6" t="s">
        <v>38</v>
      </c>
      <c r="S122" s="6" t="s">
        <v>31</v>
      </c>
      <c r="T122" s="12" t="s">
        <v>20</v>
      </c>
    </row>
    <row r="123" spans="1:20" ht="12.75" x14ac:dyDescent="0.2">
      <c r="A123" s="7" t="s">
        <v>21</v>
      </c>
      <c r="B123" s="6" t="s">
        <v>22</v>
      </c>
      <c r="C123" s="6" t="s">
        <v>22</v>
      </c>
      <c r="D123" s="6" t="s">
        <v>98</v>
      </c>
      <c r="E123" s="6" t="s">
        <v>99</v>
      </c>
      <c r="F123" s="10">
        <v>4501328084</v>
      </c>
      <c r="G123" s="23" t="str">
        <f>VLOOKUP(טבלה1[[#This Row],[הזמנת רכש]],[1]גיליון1!$F:$G,2,FALSE)</f>
        <v>תכנית מתאר לקיה</v>
      </c>
      <c r="H123" s="8">
        <v>42722</v>
      </c>
      <c r="I123" s="8">
        <v>44742</v>
      </c>
      <c r="J123" s="6" t="s">
        <v>187</v>
      </c>
      <c r="K123" s="6" t="s">
        <v>188</v>
      </c>
      <c r="L123" s="6" t="s">
        <v>189</v>
      </c>
      <c r="M123" s="9">
        <v>1480050</v>
      </c>
      <c r="N123" s="6" t="s">
        <v>28</v>
      </c>
      <c r="O123" s="10">
        <v>0</v>
      </c>
      <c r="P123" s="6" t="s">
        <v>31</v>
      </c>
      <c r="Q123" s="6" t="s">
        <v>37</v>
      </c>
      <c r="R123" s="6" t="s">
        <v>38</v>
      </c>
      <c r="S123" s="6" t="s">
        <v>31</v>
      </c>
      <c r="T123" s="12" t="s">
        <v>20</v>
      </c>
    </row>
    <row r="124" spans="1:20" ht="12.75" x14ac:dyDescent="0.2">
      <c r="A124" s="7" t="s">
        <v>21</v>
      </c>
      <c r="B124" s="6" t="s">
        <v>22</v>
      </c>
      <c r="C124" s="6" t="s">
        <v>22</v>
      </c>
      <c r="D124" s="6" t="s">
        <v>23</v>
      </c>
      <c r="E124" s="6" t="s">
        <v>24</v>
      </c>
      <c r="F124" s="10">
        <v>4501328426</v>
      </c>
      <c r="G124" s="23" t="str">
        <f>VLOOKUP(טבלה1[[#This Row],[הזמנת רכש]],[1]גיליון1!$F:$G,2,FALSE)</f>
        <v>ייעוץ</v>
      </c>
      <c r="H124" s="8">
        <v>42723</v>
      </c>
      <c r="I124" s="8">
        <v>44926</v>
      </c>
      <c r="J124" s="6" t="s">
        <v>300</v>
      </c>
      <c r="K124" s="6" t="s">
        <v>301</v>
      </c>
      <c r="L124" s="6" t="s">
        <v>302</v>
      </c>
      <c r="M124" s="9">
        <v>855997.84</v>
      </c>
      <c r="N124" s="6" t="s">
        <v>28</v>
      </c>
      <c r="O124" s="9">
        <v>663158.32999999996</v>
      </c>
      <c r="P124" s="6" t="s">
        <v>28</v>
      </c>
      <c r="Q124" s="6" t="s">
        <v>29</v>
      </c>
      <c r="R124" s="6" t="s">
        <v>38</v>
      </c>
      <c r="S124" s="6" t="s">
        <v>31</v>
      </c>
      <c r="T124" s="12" t="s">
        <v>20</v>
      </c>
    </row>
    <row r="125" spans="1:20" ht="12.75" x14ac:dyDescent="0.2">
      <c r="A125" s="7" t="s">
        <v>21</v>
      </c>
      <c r="B125" s="6" t="s">
        <v>22</v>
      </c>
      <c r="C125" s="6" t="s">
        <v>22</v>
      </c>
      <c r="D125" s="6" t="s">
        <v>23</v>
      </c>
      <c r="E125" s="6" t="s">
        <v>24</v>
      </c>
      <c r="F125" s="10">
        <v>4501328812</v>
      </c>
      <c r="G125" s="23" t="str">
        <f>VLOOKUP(טבלה1[[#This Row],[הזמנת רכש]],[1]גיליון1!$F:$G,2,FALSE)</f>
        <v>אדריכל נוף לות"ל</v>
      </c>
      <c r="H125" s="8">
        <v>42723</v>
      </c>
      <c r="I125" s="8">
        <v>44834</v>
      </c>
      <c r="J125" s="6" t="s">
        <v>303</v>
      </c>
      <c r="K125" s="6" t="s">
        <v>304</v>
      </c>
      <c r="L125" s="6" t="s">
        <v>305</v>
      </c>
      <c r="M125" s="9">
        <v>566160.18999999994</v>
      </c>
      <c r="N125" s="6" t="s">
        <v>28</v>
      </c>
      <c r="O125" s="9">
        <v>446499.6</v>
      </c>
      <c r="P125" s="6" t="s">
        <v>28</v>
      </c>
      <c r="Q125" s="6" t="s">
        <v>37</v>
      </c>
      <c r="R125" s="6" t="s">
        <v>38</v>
      </c>
      <c r="S125" s="6" t="s">
        <v>31</v>
      </c>
      <c r="T125" s="12" t="s">
        <v>20</v>
      </c>
    </row>
    <row r="126" spans="1:20" ht="12.75" x14ac:dyDescent="0.2">
      <c r="A126" s="7" t="s">
        <v>21</v>
      </c>
      <c r="B126" s="6" t="s">
        <v>22</v>
      </c>
      <c r="C126" s="6" t="s">
        <v>22</v>
      </c>
      <c r="D126" s="6" t="s">
        <v>231</v>
      </c>
      <c r="E126" s="6" t="s">
        <v>232</v>
      </c>
      <c r="F126" s="10">
        <v>4501329807</v>
      </c>
      <c r="G126" s="23" t="str">
        <f>VLOOKUP(טבלה1[[#This Row],[הזמנת רכש]],[1]גיליון1!$F:$G,2,FALSE)</f>
        <v>חוקר עבור הותמ"ל</v>
      </c>
      <c r="H126" s="8">
        <v>42725</v>
      </c>
      <c r="I126" s="8">
        <v>44926</v>
      </c>
      <c r="J126" s="6" t="s">
        <v>306</v>
      </c>
      <c r="K126" s="6" t="s">
        <v>307</v>
      </c>
      <c r="L126" s="6" t="s">
        <v>308</v>
      </c>
      <c r="M126" s="9">
        <v>1170000</v>
      </c>
      <c r="N126" s="6" t="s">
        <v>28</v>
      </c>
      <c r="O126" s="9">
        <v>916578</v>
      </c>
      <c r="P126" s="6" t="s">
        <v>28</v>
      </c>
      <c r="Q126" s="6" t="s">
        <v>29</v>
      </c>
      <c r="R126" s="6" t="s">
        <v>38</v>
      </c>
      <c r="S126" s="6" t="s">
        <v>31</v>
      </c>
      <c r="T126" s="12" t="s">
        <v>20</v>
      </c>
    </row>
    <row r="127" spans="1:20" ht="12.75" x14ac:dyDescent="0.2">
      <c r="A127" s="7" t="s">
        <v>21</v>
      </c>
      <c r="B127" s="6" t="s">
        <v>22</v>
      </c>
      <c r="C127" s="6" t="s">
        <v>22</v>
      </c>
      <c r="D127" s="6" t="s">
        <v>23</v>
      </c>
      <c r="E127" s="6" t="s">
        <v>24</v>
      </c>
      <c r="F127" s="10">
        <v>4501330457</v>
      </c>
      <c r="G127" s="23" t="str">
        <f>VLOOKUP(טבלה1[[#This Row],[הזמנת רכש]],[1]גיליון1!$F:$G,2,FALSE)</f>
        <v>חוקר בית</v>
      </c>
      <c r="H127" s="8">
        <v>42726</v>
      </c>
      <c r="I127" s="8">
        <v>44926</v>
      </c>
      <c r="J127" s="6" t="s">
        <v>309</v>
      </c>
      <c r="K127" s="6" t="s">
        <v>310</v>
      </c>
      <c r="L127" s="6" t="s">
        <v>311</v>
      </c>
      <c r="M127" s="9">
        <v>634999.94999999995</v>
      </c>
      <c r="N127" s="6" t="s">
        <v>28</v>
      </c>
      <c r="O127" s="9">
        <v>470340</v>
      </c>
      <c r="P127" s="6" t="s">
        <v>28</v>
      </c>
      <c r="Q127" s="6" t="s">
        <v>29</v>
      </c>
      <c r="R127" s="6" t="s">
        <v>38</v>
      </c>
      <c r="S127" s="6" t="s">
        <v>31</v>
      </c>
      <c r="T127" s="12" t="s">
        <v>20</v>
      </c>
    </row>
    <row r="128" spans="1:20" ht="12.75" x14ac:dyDescent="0.2">
      <c r="A128" s="7" t="s">
        <v>21</v>
      </c>
      <c r="B128" s="6" t="s">
        <v>22</v>
      </c>
      <c r="C128" s="6" t="s">
        <v>22</v>
      </c>
      <c r="D128" s="6" t="s">
        <v>260</v>
      </c>
      <c r="E128" s="6" t="s">
        <v>261</v>
      </c>
      <c r="F128" s="10">
        <v>4501337790</v>
      </c>
      <c r="G128" s="23" t="str">
        <f>VLOOKUP(טבלה1[[#This Row],[הזמנת רכש]],[1]גיליון1!$F:$G,2,FALSE)</f>
        <v>תחזוקת דלקים ורחיצת רכבי איגום 2017</v>
      </c>
      <c r="H128" s="8">
        <v>42743</v>
      </c>
      <c r="I128" s="8">
        <v>43100</v>
      </c>
      <c r="J128" s="6" t="s">
        <v>312</v>
      </c>
      <c r="K128" s="6" t="s">
        <v>313</v>
      </c>
      <c r="L128" s="6" t="s">
        <v>314</v>
      </c>
      <c r="M128" s="9">
        <v>239999.99</v>
      </c>
      <c r="N128" s="6" t="s">
        <v>28</v>
      </c>
      <c r="O128" s="9">
        <v>216920.95999999999</v>
      </c>
      <c r="P128" s="6" t="s">
        <v>28</v>
      </c>
      <c r="Q128" s="6" t="s">
        <v>315</v>
      </c>
      <c r="R128" s="6" t="s">
        <v>31</v>
      </c>
      <c r="S128" s="6" t="s">
        <v>31</v>
      </c>
      <c r="T128" s="12" t="s">
        <v>20</v>
      </c>
    </row>
    <row r="129" spans="1:20" ht="12.75" x14ac:dyDescent="0.2">
      <c r="A129" s="7" t="s">
        <v>21</v>
      </c>
      <c r="B129" s="6" t="s">
        <v>22</v>
      </c>
      <c r="C129" s="6" t="s">
        <v>22</v>
      </c>
      <c r="D129" s="6" t="s">
        <v>260</v>
      </c>
      <c r="E129" s="6" t="s">
        <v>261</v>
      </c>
      <c r="F129" s="10">
        <v>4501344929</v>
      </c>
      <c r="G129" s="23" t="str">
        <f>VLOOKUP(טבלה1[[#This Row],[הזמנת רכש]],[1]גיליון1!$F:$G,2,FALSE)</f>
        <v>שירותי חניה עבור עובדי מחוז מרכז, שנת 2017</v>
      </c>
      <c r="H129" s="8">
        <v>42752</v>
      </c>
      <c r="I129" s="8">
        <v>43100</v>
      </c>
      <c r="J129" s="6" t="s">
        <v>316</v>
      </c>
      <c r="K129" s="6" t="s">
        <v>317</v>
      </c>
      <c r="L129" s="6" t="s">
        <v>318</v>
      </c>
      <c r="M129" s="9">
        <v>294372</v>
      </c>
      <c r="N129" s="6" t="s">
        <v>28</v>
      </c>
      <c r="O129" s="9">
        <v>156209.70000000001</v>
      </c>
      <c r="P129" s="6" t="s">
        <v>28</v>
      </c>
      <c r="Q129" s="6" t="s">
        <v>286</v>
      </c>
      <c r="R129" s="6" t="s">
        <v>319</v>
      </c>
      <c r="S129" s="6" t="s">
        <v>31</v>
      </c>
      <c r="T129" s="12" t="s">
        <v>20</v>
      </c>
    </row>
    <row r="130" spans="1:20" ht="12.75" x14ac:dyDescent="0.2">
      <c r="A130" s="7" t="s">
        <v>21</v>
      </c>
      <c r="B130" s="6" t="s">
        <v>22</v>
      </c>
      <c r="C130" s="6" t="s">
        <v>22</v>
      </c>
      <c r="D130" s="6" t="s">
        <v>260</v>
      </c>
      <c r="E130" s="6" t="s">
        <v>261</v>
      </c>
      <c r="F130" s="10">
        <v>4501344969</v>
      </c>
      <c r="G130" s="23" t="str">
        <f>VLOOKUP(טבלה1[[#This Row],[הזמנת רכש]],[1]גיליון1!$F:$G,2,FALSE)</f>
        <v>ארנונה למשרד המטה 2017 (בנק יהב שהוסב)</v>
      </c>
      <c r="H130" s="8">
        <v>42752</v>
      </c>
      <c r="I130" s="8">
        <v>43100</v>
      </c>
      <c r="J130" s="6" t="s">
        <v>321</v>
      </c>
      <c r="K130" s="6" t="s">
        <v>322</v>
      </c>
      <c r="L130" s="6" t="s">
        <v>323</v>
      </c>
      <c r="M130" s="9">
        <v>265162.21999999997</v>
      </c>
      <c r="N130" s="6" t="s">
        <v>28</v>
      </c>
      <c r="O130" s="9">
        <v>260380.2</v>
      </c>
      <c r="P130" s="6" t="s">
        <v>28</v>
      </c>
      <c r="Q130" s="6" t="s">
        <v>324</v>
      </c>
      <c r="R130" s="6" t="s">
        <v>320</v>
      </c>
      <c r="S130" s="6" t="s">
        <v>31</v>
      </c>
      <c r="T130" s="12" t="s">
        <v>20</v>
      </c>
    </row>
    <row r="131" spans="1:20" ht="12.75" x14ac:dyDescent="0.2">
      <c r="A131" s="7" t="s">
        <v>21</v>
      </c>
      <c r="B131" s="6" t="s">
        <v>22</v>
      </c>
      <c r="C131" s="6" t="s">
        <v>22</v>
      </c>
      <c r="D131" s="6" t="s">
        <v>23</v>
      </c>
      <c r="E131" s="6" t="s">
        <v>24</v>
      </c>
      <c r="F131" s="10">
        <v>4501352238</v>
      </c>
      <c r="G131" s="23" t="str">
        <f>VLOOKUP(טבלה1[[#This Row],[הזמנת רכש]],[1]גיליון1!$F:$G,2,FALSE)</f>
        <v>יעוץ סטטוטורי</v>
      </c>
      <c r="H131" s="8">
        <v>42764</v>
      </c>
      <c r="I131" s="8">
        <v>45016</v>
      </c>
      <c r="J131" s="6" t="s">
        <v>325</v>
      </c>
      <c r="K131" s="6" t="s">
        <v>326</v>
      </c>
      <c r="L131" s="6" t="s">
        <v>327</v>
      </c>
      <c r="M131" s="9">
        <v>942243.48</v>
      </c>
      <c r="N131" s="6" t="s">
        <v>28</v>
      </c>
      <c r="O131" s="9">
        <v>505093.32</v>
      </c>
      <c r="P131" s="6" t="s">
        <v>28</v>
      </c>
      <c r="Q131" s="6" t="s">
        <v>29</v>
      </c>
      <c r="R131" s="6" t="s">
        <v>38</v>
      </c>
      <c r="S131" s="6" t="s">
        <v>31</v>
      </c>
      <c r="T131" s="12" t="s">
        <v>20</v>
      </c>
    </row>
    <row r="132" spans="1:20" ht="12.75" x14ac:dyDescent="0.2">
      <c r="A132" s="7" t="s">
        <v>21</v>
      </c>
      <c r="B132" s="6" t="s">
        <v>22</v>
      </c>
      <c r="C132" s="6" t="s">
        <v>22</v>
      </c>
      <c r="D132" s="6" t="s">
        <v>98</v>
      </c>
      <c r="E132" s="6" t="s">
        <v>99</v>
      </c>
      <c r="F132" s="10">
        <v>4501368924</v>
      </c>
      <c r="G132" s="23" t="str">
        <f>VLOOKUP(טבלה1[[#This Row],[הזמנת רכש]],[1]גיליון1!$F:$G,2,FALSE)</f>
        <v>תכנית מתאר עין קינייא</v>
      </c>
      <c r="H132" s="8">
        <v>42793</v>
      </c>
      <c r="I132" s="8">
        <v>44926</v>
      </c>
      <c r="J132" s="6" t="s">
        <v>288</v>
      </c>
      <c r="K132" s="6" t="s">
        <v>289</v>
      </c>
      <c r="L132" s="6" t="s">
        <v>290</v>
      </c>
      <c r="M132" s="9">
        <v>1342048.5</v>
      </c>
      <c r="N132" s="6" t="s">
        <v>28</v>
      </c>
      <c r="O132" s="9">
        <v>462092.46</v>
      </c>
      <c r="P132" s="6" t="s">
        <v>28</v>
      </c>
      <c r="Q132" s="6" t="s">
        <v>37</v>
      </c>
      <c r="R132" s="6" t="s">
        <v>38</v>
      </c>
      <c r="S132" s="6" t="s">
        <v>31</v>
      </c>
      <c r="T132" s="12" t="s">
        <v>20</v>
      </c>
    </row>
    <row r="133" spans="1:20" ht="12.75" x14ac:dyDescent="0.2">
      <c r="A133" s="7" t="s">
        <v>21</v>
      </c>
      <c r="B133" s="6" t="s">
        <v>22</v>
      </c>
      <c r="C133" s="6" t="s">
        <v>22</v>
      </c>
      <c r="D133" s="6" t="s">
        <v>98</v>
      </c>
      <c r="E133" s="6" t="s">
        <v>99</v>
      </c>
      <c r="F133" s="10">
        <v>4501368942</v>
      </c>
      <c r="G133" s="23" t="str">
        <f>VLOOKUP(טבלה1[[#This Row],[הזמנת רכש]],[1]גיליון1!$F:$G,2,FALSE)</f>
        <v>תכנית מתאר מסעדה</v>
      </c>
      <c r="H133" s="8">
        <v>42793</v>
      </c>
      <c r="I133" s="8">
        <v>44926</v>
      </c>
      <c r="J133" s="6" t="s">
        <v>288</v>
      </c>
      <c r="K133" s="6" t="s">
        <v>289</v>
      </c>
      <c r="L133" s="6" t="s">
        <v>290</v>
      </c>
      <c r="M133" s="9">
        <v>1708244.46</v>
      </c>
      <c r="N133" s="6" t="s">
        <v>28</v>
      </c>
      <c r="O133" s="9">
        <v>49842</v>
      </c>
      <c r="P133" s="6" t="s">
        <v>28</v>
      </c>
      <c r="Q133" s="6" t="s">
        <v>37</v>
      </c>
      <c r="R133" s="6" t="s">
        <v>38</v>
      </c>
      <c r="S133" s="6" t="s">
        <v>31</v>
      </c>
      <c r="T133" s="12" t="s">
        <v>20</v>
      </c>
    </row>
    <row r="134" spans="1:20" ht="12.75" x14ac:dyDescent="0.2">
      <c r="A134" s="7" t="s">
        <v>21</v>
      </c>
      <c r="B134" s="6" t="s">
        <v>22</v>
      </c>
      <c r="C134" s="6" t="s">
        <v>22</v>
      </c>
      <c r="D134" s="6" t="s">
        <v>48</v>
      </c>
      <c r="E134" s="6" t="s">
        <v>49</v>
      </c>
      <c r="F134" s="10">
        <v>4501384694</v>
      </c>
      <c r="G134" s="23" t="str">
        <f>VLOOKUP(טבלה1[[#This Row],[הזמנת רכש]],[1]גיליון1!$F:$G,2,FALSE)</f>
        <v>נציג ציבור ועדת ערר</v>
      </c>
      <c r="H134" s="8">
        <v>42821</v>
      </c>
      <c r="I134" s="8">
        <v>45291</v>
      </c>
      <c r="J134" s="6" t="s">
        <v>328</v>
      </c>
      <c r="K134" s="6" t="s">
        <v>329</v>
      </c>
      <c r="L134" s="6" t="s">
        <v>330</v>
      </c>
      <c r="M134" s="9">
        <v>530103.6</v>
      </c>
      <c r="N134" s="6" t="s">
        <v>28</v>
      </c>
      <c r="O134" s="9">
        <v>171741.03</v>
      </c>
      <c r="P134" s="6" t="s">
        <v>28</v>
      </c>
      <c r="Q134" s="6" t="s">
        <v>60</v>
      </c>
      <c r="R134" s="6" t="s">
        <v>30</v>
      </c>
      <c r="S134" s="6" t="s">
        <v>31</v>
      </c>
      <c r="T134" s="12" t="s">
        <v>20</v>
      </c>
    </row>
    <row r="135" spans="1:20" ht="12.75" x14ac:dyDescent="0.2">
      <c r="A135" s="7" t="s">
        <v>21</v>
      </c>
      <c r="B135" s="6" t="s">
        <v>22</v>
      </c>
      <c r="C135" s="6" t="s">
        <v>22</v>
      </c>
      <c r="D135" s="6" t="s">
        <v>23</v>
      </c>
      <c r="E135" s="6" t="s">
        <v>24</v>
      </c>
      <c r="F135" s="10">
        <v>4501395657</v>
      </c>
      <c r="G135" s="23" t="str">
        <f>VLOOKUP(טבלה1[[#This Row],[הזמנת רכש]],[1]גיליון1!$F:$G,2,FALSE)</f>
        <v>יועץ הידרולוגיה וניקוז לאגף לתכנון ארצי</v>
      </c>
      <c r="H135" s="8">
        <v>42851</v>
      </c>
      <c r="I135" s="8">
        <v>44734</v>
      </c>
      <c r="J135" s="6" t="s">
        <v>331</v>
      </c>
      <c r="K135" s="6" t="s">
        <v>332</v>
      </c>
      <c r="L135" s="6" t="s">
        <v>333</v>
      </c>
      <c r="M135" s="9">
        <v>601849.17000000004</v>
      </c>
      <c r="N135" s="6" t="s">
        <v>28</v>
      </c>
      <c r="O135" s="9">
        <v>205728.77</v>
      </c>
      <c r="P135" s="6" t="s">
        <v>28</v>
      </c>
      <c r="Q135" s="6" t="s">
        <v>29</v>
      </c>
      <c r="R135" s="6" t="s">
        <v>38</v>
      </c>
      <c r="S135" s="6" t="s">
        <v>31</v>
      </c>
      <c r="T135" s="12" t="s">
        <v>20</v>
      </c>
    </row>
    <row r="136" spans="1:20" ht="12.75" x14ac:dyDescent="0.2">
      <c r="A136" s="7" t="s">
        <v>21</v>
      </c>
      <c r="B136" s="6" t="s">
        <v>22</v>
      </c>
      <c r="C136" s="6" t="s">
        <v>22</v>
      </c>
      <c r="D136" s="6" t="s">
        <v>32</v>
      </c>
      <c r="E136" s="6" t="s">
        <v>33</v>
      </c>
      <c r="F136" s="10">
        <v>4501418078</v>
      </c>
      <c r="G136" s="23" t="str">
        <f>VLOOKUP(טבלה1[[#This Row],[הזמנת רכש]],[1]גיליון1!$F:$G,2,FALSE)</f>
        <v>תכנית מתאר עפולה</v>
      </c>
      <c r="H136" s="8">
        <v>42897</v>
      </c>
      <c r="I136" s="8">
        <v>44926</v>
      </c>
      <c r="J136" s="6" t="s">
        <v>190</v>
      </c>
      <c r="K136" s="6" t="s">
        <v>191</v>
      </c>
      <c r="L136" s="6" t="s">
        <v>192</v>
      </c>
      <c r="M136" s="9">
        <v>924183</v>
      </c>
      <c r="N136" s="6" t="s">
        <v>28</v>
      </c>
      <c r="O136" s="10">
        <v>0</v>
      </c>
      <c r="P136" s="6" t="s">
        <v>31</v>
      </c>
      <c r="Q136" s="6" t="s">
        <v>37</v>
      </c>
      <c r="R136" s="6" t="s">
        <v>38</v>
      </c>
      <c r="S136" s="6" t="s">
        <v>31</v>
      </c>
      <c r="T136" s="12" t="s">
        <v>20</v>
      </c>
    </row>
    <row r="137" spans="1:20" ht="12.75" x14ac:dyDescent="0.2">
      <c r="A137" s="7" t="s">
        <v>21</v>
      </c>
      <c r="B137" s="6" t="s">
        <v>22</v>
      </c>
      <c r="C137" s="6" t="s">
        <v>22</v>
      </c>
      <c r="D137" s="6" t="s">
        <v>260</v>
      </c>
      <c r="E137" s="6" t="s">
        <v>261</v>
      </c>
      <c r="F137" s="10">
        <v>4501425615</v>
      </c>
      <c r="G137" s="23" t="str">
        <f>VLOOKUP(טבלה1[[#This Row],[הזמנת רכש]],[1]גיליון1!$F:$G,2,FALSE)</f>
        <v>שעות ייעוץ - הכנת כתבי כמויות</v>
      </c>
      <c r="H137" s="8">
        <v>42911</v>
      </c>
      <c r="I137" s="8">
        <v>43830</v>
      </c>
      <c r="J137" s="6" t="s">
        <v>300</v>
      </c>
      <c r="K137" s="6" t="s">
        <v>301</v>
      </c>
      <c r="L137" s="6" t="s">
        <v>302</v>
      </c>
      <c r="M137" s="9">
        <v>49432.5</v>
      </c>
      <c r="N137" s="6" t="s">
        <v>28</v>
      </c>
      <c r="O137" s="9">
        <v>10342.799999999999</v>
      </c>
      <c r="P137" s="6" t="s">
        <v>28</v>
      </c>
      <c r="Q137" s="6" t="s">
        <v>91</v>
      </c>
      <c r="R137" s="6" t="s">
        <v>31</v>
      </c>
      <c r="S137" s="6" t="s">
        <v>137</v>
      </c>
      <c r="T137" s="12" t="s">
        <v>20</v>
      </c>
    </row>
    <row r="138" spans="1:20" ht="12.75" x14ac:dyDescent="0.2">
      <c r="A138" s="7" t="s">
        <v>21</v>
      </c>
      <c r="B138" s="6" t="s">
        <v>22</v>
      </c>
      <c r="C138" s="6" t="s">
        <v>22</v>
      </c>
      <c r="D138" s="6" t="s">
        <v>23</v>
      </c>
      <c r="E138" s="6" t="s">
        <v>24</v>
      </c>
      <c r="F138" s="10">
        <v>4501427305</v>
      </c>
      <c r="G138" s="23" t="str">
        <f>VLOOKUP(טבלה1[[#This Row],[הזמנת רכש]],[1]גיליון1!$F:$G,2,FALSE)</f>
        <v>שירותי שמאות מקרקעין</v>
      </c>
      <c r="H138" s="8">
        <v>42913</v>
      </c>
      <c r="I138" s="8">
        <v>44561</v>
      </c>
      <c r="J138" s="6" t="s">
        <v>334</v>
      </c>
      <c r="K138" s="6" t="s">
        <v>335</v>
      </c>
      <c r="L138" s="6" t="s">
        <v>336</v>
      </c>
      <c r="M138" s="9">
        <v>1344406.86</v>
      </c>
      <c r="N138" s="6" t="s">
        <v>28</v>
      </c>
      <c r="O138" s="9">
        <v>1090721.27</v>
      </c>
      <c r="P138" s="6" t="s">
        <v>28</v>
      </c>
      <c r="Q138" s="6" t="s">
        <v>29</v>
      </c>
      <c r="R138" s="6" t="s">
        <v>38</v>
      </c>
      <c r="S138" s="6" t="s">
        <v>31</v>
      </c>
      <c r="T138" s="12" t="s">
        <v>20</v>
      </c>
    </row>
    <row r="139" spans="1:20" ht="12.75" x14ac:dyDescent="0.2">
      <c r="A139" s="7" t="s">
        <v>21</v>
      </c>
      <c r="B139" s="6" t="s">
        <v>22</v>
      </c>
      <c r="C139" s="6" t="s">
        <v>22</v>
      </c>
      <c r="D139" s="6" t="s">
        <v>39</v>
      </c>
      <c r="E139" s="6" t="s">
        <v>40</v>
      </c>
      <c r="F139" s="10">
        <v>4501438971</v>
      </c>
      <c r="G139" s="23" t="str">
        <f>VLOOKUP(טבלה1[[#This Row],[הזמנת רכש]],[1]גיליון1!$F:$G,2,FALSE)</f>
        <v>מתגים לסניפים</v>
      </c>
      <c r="H139" s="8">
        <v>42935</v>
      </c>
      <c r="I139" s="8"/>
      <c r="J139" s="6" t="s">
        <v>337</v>
      </c>
      <c r="K139" s="6" t="s">
        <v>338</v>
      </c>
      <c r="L139" s="6" t="s">
        <v>339</v>
      </c>
      <c r="M139" s="9">
        <v>53389.440000000002</v>
      </c>
      <c r="N139" s="6" t="s">
        <v>28</v>
      </c>
      <c r="O139" s="10">
        <v>0</v>
      </c>
      <c r="P139" s="6" t="s">
        <v>31</v>
      </c>
      <c r="Q139" s="6" t="s">
        <v>286</v>
      </c>
      <c r="R139" s="6" t="s">
        <v>38</v>
      </c>
      <c r="S139" s="6" t="s">
        <v>31</v>
      </c>
      <c r="T139" s="12" t="s">
        <v>20</v>
      </c>
    </row>
    <row r="140" spans="1:20" ht="12.75" x14ac:dyDescent="0.2">
      <c r="A140" s="7" t="s">
        <v>21</v>
      </c>
      <c r="B140" s="6" t="s">
        <v>22</v>
      </c>
      <c r="C140" s="6" t="s">
        <v>22</v>
      </c>
      <c r="D140" s="6" t="s">
        <v>23</v>
      </c>
      <c r="E140" s="6" t="s">
        <v>24</v>
      </c>
      <c r="F140" s="10">
        <v>4501443486</v>
      </c>
      <c r="G140" s="23" t="str">
        <f>VLOOKUP(טבלה1[[#This Row],[הזמנת רכש]],[1]גיליון1!$F:$G,2,FALSE)</f>
        <v>שירותי חקירה</v>
      </c>
      <c r="H140" s="8">
        <v>42946</v>
      </c>
      <c r="I140" s="8">
        <v>44731</v>
      </c>
      <c r="J140" s="6" t="s">
        <v>340</v>
      </c>
      <c r="K140" s="6" t="s">
        <v>341</v>
      </c>
      <c r="L140" s="6" t="s">
        <v>342</v>
      </c>
      <c r="M140" s="9">
        <v>585000</v>
      </c>
      <c r="N140" s="6" t="s">
        <v>28</v>
      </c>
      <c r="O140" s="9">
        <v>450918</v>
      </c>
      <c r="P140" s="6" t="s">
        <v>28</v>
      </c>
      <c r="Q140" s="6" t="s">
        <v>343</v>
      </c>
      <c r="R140" s="6" t="s">
        <v>38</v>
      </c>
      <c r="S140" s="6" t="s">
        <v>31</v>
      </c>
      <c r="T140" s="12" t="s">
        <v>20</v>
      </c>
    </row>
    <row r="141" spans="1:20" ht="12.75" x14ac:dyDescent="0.2">
      <c r="A141" s="7" t="s">
        <v>21</v>
      </c>
      <c r="B141" s="6" t="s">
        <v>22</v>
      </c>
      <c r="C141" s="6" t="s">
        <v>22</v>
      </c>
      <c r="D141" s="6" t="s">
        <v>98</v>
      </c>
      <c r="E141" s="6" t="s">
        <v>99</v>
      </c>
      <c r="F141" s="10">
        <v>4501446596</v>
      </c>
      <c r="G141" s="23" t="str">
        <f>VLOOKUP(טבלה1[[#This Row],[הזמנת רכש]],[1]גיליון1!$F:$G,2,FALSE)</f>
        <v>הכנת מסמך מדיניות- קלנסוואה</v>
      </c>
      <c r="H141" s="8">
        <v>42950</v>
      </c>
      <c r="I141" s="8">
        <v>44926</v>
      </c>
      <c r="J141" s="6" t="s">
        <v>119</v>
      </c>
      <c r="K141" s="6" t="s">
        <v>120</v>
      </c>
      <c r="L141" s="6" t="s">
        <v>121</v>
      </c>
      <c r="M141" s="9">
        <v>546975</v>
      </c>
      <c r="N141" s="6" t="s">
        <v>28</v>
      </c>
      <c r="O141" s="9">
        <v>298350</v>
      </c>
      <c r="P141" s="6" t="s">
        <v>28</v>
      </c>
      <c r="Q141" s="6" t="s">
        <v>37</v>
      </c>
      <c r="R141" s="6" t="s">
        <v>38</v>
      </c>
      <c r="S141" s="6" t="s">
        <v>31</v>
      </c>
      <c r="T141" s="12" t="s">
        <v>20</v>
      </c>
    </row>
    <row r="142" spans="1:20" ht="12.75" x14ac:dyDescent="0.2">
      <c r="A142" s="7" t="s">
        <v>21</v>
      </c>
      <c r="B142" s="6" t="s">
        <v>22</v>
      </c>
      <c r="C142" s="6" t="s">
        <v>22</v>
      </c>
      <c r="D142" s="6" t="s">
        <v>48</v>
      </c>
      <c r="E142" s="6" t="s">
        <v>49</v>
      </c>
      <c r="F142" s="10">
        <v>4501448056</v>
      </c>
      <c r="G142" s="23" t="str">
        <f>VLOOKUP(טבלה1[[#This Row],[הזמנת רכש]],[1]גיליון1!$F:$G,2,FALSE)</f>
        <v>יו"ר ועדת ערר ת"א</v>
      </c>
      <c r="H142" s="8">
        <v>42954</v>
      </c>
      <c r="I142" s="8">
        <v>45485</v>
      </c>
      <c r="J142" s="6" t="s">
        <v>344</v>
      </c>
      <c r="K142" s="6" t="s">
        <v>345</v>
      </c>
      <c r="L142" s="6" t="s">
        <v>346</v>
      </c>
      <c r="M142" s="9">
        <v>3465633.6</v>
      </c>
      <c r="N142" s="6" t="s">
        <v>28</v>
      </c>
      <c r="O142" s="9">
        <v>2138872.14</v>
      </c>
      <c r="P142" s="6" t="s">
        <v>28</v>
      </c>
      <c r="Q142" s="6" t="s">
        <v>53</v>
      </c>
      <c r="R142" s="6" t="s">
        <v>38</v>
      </c>
      <c r="S142" s="6" t="s">
        <v>31</v>
      </c>
      <c r="T142" s="12" t="s">
        <v>20</v>
      </c>
    </row>
    <row r="143" spans="1:20" ht="12.75" x14ac:dyDescent="0.2">
      <c r="A143" s="7" t="s">
        <v>21</v>
      </c>
      <c r="B143" s="6" t="s">
        <v>22</v>
      </c>
      <c r="C143" s="6" t="s">
        <v>22</v>
      </c>
      <c r="D143" s="6" t="s">
        <v>23</v>
      </c>
      <c r="E143" s="6" t="s">
        <v>24</v>
      </c>
      <c r="F143" s="10">
        <v>4501450642</v>
      </c>
      <c r="G143" s="23" t="str">
        <f>VLOOKUP(טבלה1[[#This Row],[הזמנת רכש]],[1]גיליון1!$F:$G,2,FALSE)</f>
        <v>ראש צוות תכנון עבור הות"ל</v>
      </c>
      <c r="H143" s="8">
        <v>42960</v>
      </c>
      <c r="I143" s="8">
        <v>44834</v>
      </c>
      <c r="J143" s="6" t="s">
        <v>347</v>
      </c>
      <c r="K143" s="6" t="s">
        <v>348</v>
      </c>
      <c r="L143" s="6" t="s">
        <v>349</v>
      </c>
      <c r="M143" s="9">
        <v>1048160.06</v>
      </c>
      <c r="N143" s="6" t="s">
        <v>28</v>
      </c>
      <c r="O143" s="9">
        <v>628612.69999999995</v>
      </c>
      <c r="P143" s="6" t="s">
        <v>28</v>
      </c>
      <c r="Q143" s="6" t="s">
        <v>37</v>
      </c>
      <c r="R143" s="6" t="s">
        <v>38</v>
      </c>
      <c r="S143" s="6" t="s">
        <v>31</v>
      </c>
      <c r="T143" s="12" t="s">
        <v>20</v>
      </c>
    </row>
    <row r="144" spans="1:20" ht="12.75" x14ac:dyDescent="0.2">
      <c r="A144" s="7" t="s">
        <v>21</v>
      </c>
      <c r="B144" s="6" t="s">
        <v>22</v>
      </c>
      <c r="C144" s="6" t="s">
        <v>22</v>
      </c>
      <c r="D144" s="6" t="s">
        <v>48</v>
      </c>
      <c r="E144" s="6" t="s">
        <v>49</v>
      </c>
      <c r="F144" s="10">
        <v>4501457579</v>
      </c>
      <c r="G144" s="23" t="str">
        <f>VLOOKUP(טבלה1[[#This Row],[הזמנת רכש]],[1]גיליון1!$F:$G,2,FALSE)</f>
        <v xml:space="preserve"> חבר ועדת ערר - צפון</v>
      </c>
      <c r="H144" s="8">
        <v>42975</v>
      </c>
      <c r="I144" s="8">
        <v>45107</v>
      </c>
      <c r="J144" s="6" t="s">
        <v>350</v>
      </c>
      <c r="K144" s="6" t="s">
        <v>351</v>
      </c>
      <c r="L144" s="6" t="s">
        <v>352</v>
      </c>
      <c r="M144" s="9">
        <v>223809.3</v>
      </c>
      <c r="N144" s="6" t="s">
        <v>28</v>
      </c>
      <c r="O144" s="9">
        <v>94871.42</v>
      </c>
      <c r="P144" s="6" t="s">
        <v>28</v>
      </c>
      <c r="Q144" s="6" t="s">
        <v>53</v>
      </c>
      <c r="R144" s="6" t="s">
        <v>38</v>
      </c>
      <c r="S144" s="6" t="s">
        <v>31</v>
      </c>
      <c r="T144" s="12" t="s">
        <v>20</v>
      </c>
    </row>
    <row r="145" spans="1:20" ht="12.75" x14ac:dyDescent="0.2">
      <c r="A145" s="7" t="s">
        <v>21</v>
      </c>
      <c r="B145" s="6" t="s">
        <v>22</v>
      </c>
      <c r="C145" s="6" t="s">
        <v>22</v>
      </c>
      <c r="D145" s="6" t="s">
        <v>23</v>
      </c>
      <c r="E145" s="6" t="s">
        <v>24</v>
      </c>
      <c r="F145" s="10">
        <v>4501457947</v>
      </c>
      <c r="G145" s="23" t="str">
        <f>VLOOKUP(טבלה1[[#This Row],[הזמנת רכש]],[1]גיליון1!$F:$G,2,FALSE)</f>
        <v>יועץ סביבה עבור לשכת התכנון המחוזית מחוז תל אביב</v>
      </c>
      <c r="H145" s="8">
        <v>42975</v>
      </c>
      <c r="I145" s="8">
        <v>44811</v>
      </c>
      <c r="J145" s="6" t="s">
        <v>353</v>
      </c>
      <c r="K145" s="6" t="s">
        <v>354</v>
      </c>
      <c r="L145" s="6" t="s">
        <v>355</v>
      </c>
      <c r="M145" s="9">
        <v>414240.14</v>
      </c>
      <c r="N145" s="6" t="s">
        <v>28</v>
      </c>
      <c r="O145" s="9">
        <v>65007.42</v>
      </c>
      <c r="P145" s="6" t="s">
        <v>28</v>
      </c>
      <c r="Q145" s="6" t="s">
        <v>29</v>
      </c>
      <c r="R145" s="6" t="s">
        <v>38</v>
      </c>
      <c r="S145" s="6" t="s">
        <v>31</v>
      </c>
      <c r="T145" s="12" t="s">
        <v>20</v>
      </c>
    </row>
    <row r="146" spans="1:20" ht="12.75" x14ac:dyDescent="0.2">
      <c r="A146" s="7" t="s">
        <v>21</v>
      </c>
      <c r="B146" s="6" t="s">
        <v>22</v>
      </c>
      <c r="C146" s="6" t="s">
        <v>22</v>
      </c>
      <c r="D146" s="6" t="s">
        <v>23</v>
      </c>
      <c r="E146" s="6" t="s">
        <v>24</v>
      </c>
      <c r="F146" s="10">
        <v>4501458335</v>
      </c>
      <c r="G146" s="23" t="str">
        <f>VLOOKUP(טבלה1[[#This Row],[הזמנת רכש]],[1]גיליון1!$F:$G,2,FALSE)</f>
        <v>יועץ ניקוז</v>
      </c>
      <c r="H146" s="8">
        <v>42976</v>
      </c>
      <c r="I146" s="8">
        <v>44822</v>
      </c>
      <c r="J146" s="6" t="s">
        <v>356</v>
      </c>
      <c r="K146" s="6" t="s">
        <v>357</v>
      </c>
      <c r="L146" s="6" t="s">
        <v>358</v>
      </c>
      <c r="M146" s="9">
        <v>256561.34</v>
      </c>
      <c r="N146" s="6" t="s">
        <v>28</v>
      </c>
      <c r="O146" s="9">
        <v>121064.91</v>
      </c>
      <c r="P146" s="6" t="s">
        <v>28</v>
      </c>
      <c r="Q146" s="6" t="s">
        <v>29</v>
      </c>
      <c r="R146" s="6" t="s">
        <v>38</v>
      </c>
      <c r="S146" s="6" t="s">
        <v>31</v>
      </c>
      <c r="T146" s="12" t="s">
        <v>20</v>
      </c>
    </row>
    <row r="147" spans="1:20" ht="12.75" x14ac:dyDescent="0.2">
      <c r="A147" s="7" t="s">
        <v>21</v>
      </c>
      <c r="B147" s="6" t="s">
        <v>22</v>
      </c>
      <c r="C147" s="6" t="s">
        <v>22</v>
      </c>
      <c r="D147" s="6" t="s">
        <v>231</v>
      </c>
      <c r="E147" s="6" t="s">
        <v>232</v>
      </c>
      <c r="F147" s="10">
        <v>4501458335</v>
      </c>
      <c r="G147" s="23" t="str">
        <f>VLOOKUP(טבלה1[[#This Row],[הזמנת רכש]],[1]גיליון1!$F:$G,2,FALSE)</f>
        <v>יועץ ניקוז</v>
      </c>
      <c r="H147" s="8">
        <v>42976</v>
      </c>
      <c r="I147" s="8">
        <v>44822</v>
      </c>
      <c r="J147" s="6" t="s">
        <v>356</v>
      </c>
      <c r="K147" s="6" t="s">
        <v>357</v>
      </c>
      <c r="L147" s="6" t="s">
        <v>358</v>
      </c>
      <c r="M147" s="9">
        <v>483190.11</v>
      </c>
      <c r="N147" s="6" t="s">
        <v>28</v>
      </c>
      <c r="O147" s="9">
        <v>464401.66</v>
      </c>
      <c r="P147" s="6" t="s">
        <v>28</v>
      </c>
      <c r="Q147" s="6" t="s">
        <v>29</v>
      </c>
      <c r="R147" s="6" t="s">
        <v>38</v>
      </c>
      <c r="S147" s="6" t="s">
        <v>31</v>
      </c>
      <c r="T147" s="12" t="s">
        <v>20</v>
      </c>
    </row>
    <row r="148" spans="1:20" ht="12.75" x14ac:dyDescent="0.2">
      <c r="A148" s="7" t="s">
        <v>21</v>
      </c>
      <c r="B148" s="6" t="s">
        <v>22</v>
      </c>
      <c r="C148" s="6" t="s">
        <v>22</v>
      </c>
      <c r="D148" s="6" t="s">
        <v>23</v>
      </c>
      <c r="E148" s="6" t="s">
        <v>24</v>
      </c>
      <c r="F148" s="10">
        <v>4501460286</v>
      </c>
      <c r="G148" s="23" t="str">
        <f>VLOOKUP(טבלה1[[#This Row],[הזמנת רכש]],[1]גיליון1!$F:$G,2,FALSE)</f>
        <v>ראש צוות תכנון עבור הות"ל</v>
      </c>
      <c r="H148" s="8">
        <v>42981</v>
      </c>
      <c r="I148" s="8">
        <v>44834</v>
      </c>
      <c r="J148" s="6" t="s">
        <v>359</v>
      </c>
      <c r="K148" s="6" t="s">
        <v>360</v>
      </c>
      <c r="L148" s="6" t="s">
        <v>361</v>
      </c>
      <c r="M148" s="9">
        <v>778235.1</v>
      </c>
      <c r="N148" s="6" t="s">
        <v>28</v>
      </c>
      <c r="O148" s="9">
        <v>563482.43999999994</v>
      </c>
      <c r="P148" s="6" t="s">
        <v>28</v>
      </c>
      <c r="Q148" s="6" t="s">
        <v>37</v>
      </c>
      <c r="R148" s="6" t="s">
        <v>38</v>
      </c>
      <c r="S148" s="6" t="s">
        <v>31</v>
      </c>
      <c r="T148" s="12" t="s">
        <v>20</v>
      </c>
    </row>
    <row r="149" spans="1:20" ht="12.75" x14ac:dyDescent="0.2">
      <c r="A149" s="7" t="s">
        <v>21</v>
      </c>
      <c r="B149" s="6" t="s">
        <v>22</v>
      </c>
      <c r="C149" s="6" t="s">
        <v>22</v>
      </c>
      <c r="D149" s="6" t="s">
        <v>23</v>
      </c>
      <c r="E149" s="6" t="s">
        <v>24</v>
      </c>
      <c r="F149" s="10">
        <v>4501463484</v>
      </c>
      <c r="G149" s="23" t="str">
        <f>VLOOKUP(טבלה1[[#This Row],[הזמנת רכש]],[1]גיליון1!$F:$G,2,FALSE)</f>
        <v>יועצת לשימור מבנים</v>
      </c>
      <c r="H149" s="8">
        <v>42988</v>
      </c>
      <c r="I149" s="8">
        <v>44829</v>
      </c>
      <c r="J149" s="6" t="s">
        <v>362</v>
      </c>
      <c r="K149" s="6" t="s">
        <v>363</v>
      </c>
      <c r="L149" s="6" t="s">
        <v>364</v>
      </c>
      <c r="M149" s="9">
        <v>337511.59</v>
      </c>
      <c r="N149" s="6" t="s">
        <v>28</v>
      </c>
      <c r="O149" s="9">
        <v>146824.10999999999</v>
      </c>
      <c r="P149" s="6" t="s">
        <v>28</v>
      </c>
      <c r="Q149" s="6" t="s">
        <v>29</v>
      </c>
      <c r="R149" s="6" t="s">
        <v>38</v>
      </c>
      <c r="S149" s="6" t="s">
        <v>31</v>
      </c>
      <c r="T149" s="12" t="s">
        <v>20</v>
      </c>
    </row>
    <row r="150" spans="1:20" ht="12.75" x14ac:dyDescent="0.2">
      <c r="A150" s="7" t="s">
        <v>21</v>
      </c>
      <c r="B150" s="6" t="s">
        <v>22</v>
      </c>
      <c r="C150" s="6" t="s">
        <v>22</v>
      </c>
      <c r="D150" s="6" t="s">
        <v>23</v>
      </c>
      <c r="E150" s="6" t="s">
        <v>24</v>
      </c>
      <c r="F150" s="10">
        <v>4501465765</v>
      </c>
      <c r="G150" s="23" t="str">
        <f>VLOOKUP(טבלה1[[#This Row],[הזמנת רכש]],[1]גיליון1!$F:$G,2,FALSE)</f>
        <v>ראש צוות תכנון עבור הות"ל</v>
      </c>
      <c r="H150" s="8">
        <v>42991</v>
      </c>
      <c r="I150" s="8">
        <v>44834</v>
      </c>
      <c r="J150" s="6" t="s">
        <v>365</v>
      </c>
      <c r="K150" s="6" t="s">
        <v>366</v>
      </c>
      <c r="L150" s="6" t="s">
        <v>367</v>
      </c>
      <c r="M150" s="9">
        <v>987614.08</v>
      </c>
      <c r="N150" s="6" t="s">
        <v>28</v>
      </c>
      <c r="O150" s="9">
        <v>521594.28</v>
      </c>
      <c r="P150" s="6" t="s">
        <v>28</v>
      </c>
      <c r="Q150" s="6" t="s">
        <v>37</v>
      </c>
      <c r="R150" s="6" t="s">
        <v>38</v>
      </c>
      <c r="S150" s="6" t="s">
        <v>31</v>
      </c>
      <c r="T150" s="12" t="s">
        <v>20</v>
      </c>
    </row>
    <row r="151" spans="1:20" ht="12.75" x14ac:dyDescent="0.2">
      <c r="A151" s="7" t="s">
        <v>21</v>
      </c>
      <c r="B151" s="6" t="s">
        <v>22</v>
      </c>
      <c r="C151" s="6" t="s">
        <v>22</v>
      </c>
      <c r="D151" s="6" t="s">
        <v>23</v>
      </c>
      <c r="E151" s="6" t="s">
        <v>24</v>
      </c>
      <c r="F151" s="10">
        <v>4501465961</v>
      </c>
      <c r="G151" s="23" t="str">
        <f>VLOOKUP(טבלה1[[#This Row],[הזמנת רכש]],[1]גיליון1!$F:$G,2,FALSE)</f>
        <v>יועץ נופי סביבתי</v>
      </c>
      <c r="H151" s="8">
        <v>42992</v>
      </c>
      <c r="I151" s="8">
        <v>44834</v>
      </c>
      <c r="J151" s="6" t="s">
        <v>368</v>
      </c>
      <c r="K151" s="6" t="s">
        <v>369</v>
      </c>
      <c r="L151" s="6" t="s">
        <v>370</v>
      </c>
      <c r="M151" s="9">
        <v>481052.06</v>
      </c>
      <c r="N151" s="6" t="s">
        <v>28</v>
      </c>
      <c r="O151" s="9">
        <v>214793.35</v>
      </c>
      <c r="P151" s="6" t="s">
        <v>28</v>
      </c>
      <c r="Q151" s="6" t="s">
        <v>29</v>
      </c>
      <c r="R151" s="6" t="s">
        <v>38</v>
      </c>
      <c r="S151" s="6" t="s">
        <v>31</v>
      </c>
      <c r="T151" s="12" t="s">
        <v>20</v>
      </c>
    </row>
    <row r="152" spans="1:20" ht="12.75" x14ac:dyDescent="0.2">
      <c r="A152" s="7" t="s">
        <v>21</v>
      </c>
      <c r="B152" s="6" t="s">
        <v>22</v>
      </c>
      <c r="C152" s="6" t="s">
        <v>22</v>
      </c>
      <c r="D152" s="6" t="s">
        <v>23</v>
      </c>
      <c r="E152" s="6" t="s">
        <v>24</v>
      </c>
      <c r="F152" s="10">
        <v>4501469734</v>
      </c>
      <c r="G152" s="23" t="str">
        <f>VLOOKUP(טבלה1[[#This Row],[הזמנת רכש]],[1]גיליון1!$F:$G,2,FALSE)</f>
        <v>יועצת נופי סביבתי</v>
      </c>
      <c r="H152" s="8">
        <v>43003</v>
      </c>
      <c r="I152" s="8">
        <v>44834</v>
      </c>
      <c r="J152" s="6" t="s">
        <v>371</v>
      </c>
      <c r="K152" s="6" t="s">
        <v>372</v>
      </c>
      <c r="L152" s="6" t="s">
        <v>373</v>
      </c>
      <c r="M152" s="9">
        <v>525415.06000000006</v>
      </c>
      <c r="N152" s="6" t="s">
        <v>28</v>
      </c>
      <c r="O152" s="9">
        <v>152785.97</v>
      </c>
      <c r="P152" s="6" t="s">
        <v>28</v>
      </c>
      <c r="Q152" s="6" t="s">
        <v>29</v>
      </c>
      <c r="R152" s="6" t="s">
        <v>38</v>
      </c>
      <c r="S152" s="6" t="s">
        <v>31</v>
      </c>
      <c r="T152" s="12" t="s">
        <v>20</v>
      </c>
    </row>
    <row r="153" spans="1:20" ht="12.75" x14ac:dyDescent="0.2">
      <c r="A153" s="7" t="s">
        <v>21</v>
      </c>
      <c r="B153" s="6" t="s">
        <v>22</v>
      </c>
      <c r="C153" s="6" t="s">
        <v>22</v>
      </c>
      <c r="D153" s="6" t="s">
        <v>23</v>
      </c>
      <c r="E153" s="6" t="s">
        <v>24</v>
      </c>
      <c r="F153" s="10">
        <v>4501471826</v>
      </c>
      <c r="G153" s="23" t="str">
        <f>VLOOKUP(טבלה1[[#This Row],[הזמנת רכש]],[1]גיליון1!$F:$G,2,FALSE)</f>
        <v>מתן שירותי יעוץ רישוי ותכנון--מכרז 14/2017</v>
      </c>
      <c r="H153" s="8">
        <v>43005</v>
      </c>
      <c r="I153" s="8">
        <v>44857</v>
      </c>
      <c r="J153" s="6" t="s">
        <v>374</v>
      </c>
      <c r="K153" s="6" t="s">
        <v>375</v>
      </c>
      <c r="L153" s="6" t="s">
        <v>376</v>
      </c>
      <c r="M153" s="9">
        <v>613803.81999999995</v>
      </c>
      <c r="N153" s="6" t="s">
        <v>28</v>
      </c>
      <c r="O153" s="9">
        <v>363002.4</v>
      </c>
      <c r="P153" s="6" t="s">
        <v>28</v>
      </c>
      <c r="Q153" s="6" t="s">
        <v>37</v>
      </c>
      <c r="R153" s="6" t="s">
        <v>38</v>
      </c>
      <c r="S153" s="6" t="s">
        <v>31</v>
      </c>
      <c r="T153" s="12" t="s">
        <v>20</v>
      </c>
    </row>
    <row r="154" spans="1:20" ht="12.75" x14ac:dyDescent="0.2">
      <c r="A154" s="7" t="s">
        <v>21</v>
      </c>
      <c r="B154" s="6" t="s">
        <v>22</v>
      </c>
      <c r="C154" s="6" t="s">
        <v>22</v>
      </c>
      <c r="D154" s="6" t="s">
        <v>23</v>
      </c>
      <c r="E154" s="6" t="s">
        <v>24</v>
      </c>
      <c r="F154" s="10">
        <v>4501473270</v>
      </c>
      <c r="G154" s="23" t="str">
        <f>VLOOKUP(טבלה1[[#This Row],[הזמנת רכש]],[1]גיליון1!$F:$G,2,FALSE)</f>
        <v>שירותי יעוץ תכנוני עבור מחוז צפון</v>
      </c>
      <c r="H154" s="8">
        <v>43009</v>
      </c>
      <c r="I154" s="8">
        <v>44895</v>
      </c>
      <c r="J154" s="6" t="s">
        <v>377</v>
      </c>
      <c r="K154" s="6" t="s">
        <v>378</v>
      </c>
      <c r="L154" s="6" t="s">
        <v>379</v>
      </c>
      <c r="M154" s="9">
        <v>825579.91</v>
      </c>
      <c r="N154" s="6" t="s">
        <v>28</v>
      </c>
      <c r="O154" s="9">
        <v>435508.36</v>
      </c>
      <c r="P154" s="6" t="s">
        <v>28</v>
      </c>
      <c r="Q154" s="6" t="s">
        <v>37</v>
      </c>
      <c r="R154" s="6" t="s">
        <v>38</v>
      </c>
      <c r="S154" s="6" t="s">
        <v>31</v>
      </c>
      <c r="T154" s="12" t="s">
        <v>20</v>
      </c>
    </row>
    <row r="155" spans="1:20" ht="12.75" x14ac:dyDescent="0.2">
      <c r="A155" s="7" t="s">
        <v>21</v>
      </c>
      <c r="B155" s="6" t="s">
        <v>22</v>
      </c>
      <c r="C155" s="6" t="s">
        <v>22</v>
      </c>
      <c r="D155" s="6" t="s">
        <v>48</v>
      </c>
      <c r="E155" s="6" t="s">
        <v>49</v>
      </c>
      <c r="F155" s="10">
        <v>4501473795</v>
      </c>
      <c r="G155" s="23" t="str">
        <f>VLOOKUP(טבלה1[[#This Row],[הזמנת רכש]],[1]גיליון1!$F:$G,2,FALSE)</f>
        <v>יו"ר ועדת ערר חיפה וצפון</v>
      </c>
      <c r="H155" s="8">
        <v>43010</v>
      </c>
      <c r="I155" s="8">
        <v>45535</v>
      </c>
      <c r="J155" s="6" t="s">
        <v>380</v>
      </c>
      <c r="K155" s="6" t="s">
        <v>381</v>
      </c>
      <c r="L155" s="6" t="s">
        <v>382</v>
      </c>
      <c r="M155" s="9">
        <v>2198664</v>
      </c>
      <c r="N155" s="6" t="s">
        <v>28</v>
      </c>
      <c r="O155" s="9">
        <v>781747.19999999995</v>
      </c>
      <c r="P155" s="6" t="s">
        <v>28</v>
      </c>
      <c r="Q155" s="6" t="s">
        <v>53</v>
      </c>
      <c r="R155" s="6" t="s">
        <v>31</v>
      </c>
      <c r="S155" s="6" t="s">
        <v>31</v>
      </c>
      <c r="T155" s="12" t="s">
        <v>20</v>
      </c>
    </row>
    <row r="156" spans="1:20" ht="12.75" x14ac:dyDescent="0.2">
      <c r="A156" s="7" t="s">
        <v>21</v>
      </c>
      <c r="B156" s="6" t="s">
        <v>22</v>
      </c>
      <c r="C156" s="6" t="s">
        <v>22</v>
      </c>
      <c r="D156" s="6" t="s">
        <v>383</v>
      </c>
      <c r="E156" s="6" t="s">
        <v>384</v>
      </c>
      <c r="F156" s="10">
        <v>4501478188</v>
      </c>
      <c r="G156" s="23" t="str">
        <f>VLOOKUP(טבלה1[[#This Row],[הזמנת רכש]],[1]גיליון1!$F:$G,2,FALSE)</f>
        <v>שירותי סריקה</v>
      </c>
      <c r="H156" s="8">
        <v>43026</v>
      </c>
      <c r="I156" s="8">
        <v>44074</v>
      </c>
      <c r="J156" s="6" t="s">
        <v>385</v>
      </c>
      <c r="K156" s="6" t="s">
        <v>386</v>
      </c>
      <c r="L156" s="6" t="s">
        <v>387</v>
      </c>
      <c r="M156" s="9">
        <v>116129.52</v>
      </c>
      <c r="N156" s="6" t="s">
        <v>28</v>
      </c>
      <c r="O156" s="9">
        <v>29701.81</v>
      </c>
      <c r="P156" s="6" t="s">
        <v>28</v>
      </c>
      <c r="Q156" s="6" t="s">
        <v>286</v>
      </c>
      <c r="R156" s="6" t="s">
        <v>388</v>
      </c>
      <c r="S156" s="6" t="s">
        <v>31</v>
      </c>
      <c r="T156" s="12" t="s">
        <v>20</v>
      </c>
    </row>
    <row r="157" spans="1:20" ht="12.75" x14ac:dyDescent="0.2">
      <c r="A157" s="7" t="s">
        <v>21</v>
      </c>
      <c r="B157" s="6" t="s">
        <v>22</v>
      </c>
      <c r="C157" s="6" t="s">
        <v>22</v>
      </c>
      <c r="D157" s="6" t="s">
        <v>23</v>
      </c>
      <c r="E157" s="6" t="s">
        <v>24</v>
      </c>
      <c r="F157" s="10">
        <v>4501479000</v>
      </c>
      <c r="G157" s="23" t="str">
        <f>VLOOKUP(טבלה1[[#This Row],[הזמנת רכש]],[1]גיליון1!$F:$G,2,FALSE)</f>
        <v>יועץ סטטוטורי</v>
      </c>
      <c r="H157" s="8">
        <v>43027</v>
      </c>
      <c r="I157" s="8">
        <v>44859</v>
      </c>
      <c r="J157" s="6" t="s">
        <v>389</v>
      </c>
      <c r="K157" s="6" t="s">
        <v>390</v>
      </c>
      <c r="L157" s="6" t="s">
        <v>391</v>
      </c>
      <c r="M157" s="9">
        <v>507540.03</v>
      </c>
      <c r="N157" s="6" t="s">
        <v>28</v>
      </c>
      <c r="O157" s="9">
        <v>373023.27</v>
      </c>
      <c r="P157" s="6" t="s">
        <v>28</v>
      </c>
      <c r="Q157" s="6" t="s">
        <v>37</v>
      </c>
      <c r="R157" s="6" t="s">
        <v>38</v>
      </c>
      <c r="S157" s="6" t="s">
        <v>31</v>
      </c>
      <c r="T157" s="12" t="s">
        <v>20</v>
      </c>
    </row>
    <row r="158" spans="1:20" ht="12.75" x14ac:dyDescent="0.2">
      <c r="A158" s="7" t="s">
        <v>21</v>
      </c>
      <c r="B158" s="6" t="s">
        <v>22</v>
      </c>
      <c r="C158" s="6" t="s">
        <v>22</v>
      </c>
      <c r="D158" s="6" t="s">
        <v>23</v>
      </c>
      <c r="E158" s="6" t="s">
        <v>24</v>
      </c>
      <c r="F158" s="10">
        <v>4501479236</v>
      </c>
      <c r="G158" s="23" t="str">
        <f>VLOOKUP(טבלה1[[#This Row],[הזמנת רכש]],[1]גיליון1!$F:$G,2,FALSE)</f>
        <v>שמאית למחוז מרכז וצפון</v>
      </c>
      <c r="H158" s="8">
        <v>43027</v>
      </c>
      <c r="I158" s="8">
        <v>44561</v>
      </c>
      <c r="J158" s="6" t="s">
        <v>392</v>
      </c>
      <c r="K158" s="6" t="s">
        <v>393</v>
      </c>
      <c r="L158" s="6" t="s">
        <v>394</v>
      </c>
      <c r="M158" s="9">
        <v>490138.43</v>
      </c>
      <c r="N158" s="6" t="s">
        <v>28</v>
      </c>
      <c r="O158" s="9">
        <v>371014.51</v>
      </c>
      <c r="P158" s="6" t="s">
        <v>28</v>
      </c>
      <c r="Q158" s="6" t="s">
        <v>29</v>
      </c>
      <c r="R158" s="6" t="s">
        <v>38</v>
      </c>
      <c r="S158" s="6" t="s">
        <v>31</v>
      </c>
      <c r="T158" s="12" t="s">
        <v>20</v>
      </c>
    </row>
    <row r="159" spans="1:20" ht="12.75" x14ac:dyDescent="0.2">
      <c r="A159" s="7" t="s">
        <v>21</v>
      </c>
      <c r="B159" s="6" t="s">
        <v>22</v>
      </c>
      <c r="C159" s="6" t="s">
        <v>22</v>
      </c>
      <c r="D159" s="6" t="s">
        <v>23</v>
      </c>
      <c r="E159" s="6" t="s">
        <v>24</v>
      </c>
      <c r="F159" s="10">
        <v>4501480030</v>
      </c>
      <c r="G159" s="23" t="str">
        <f>VLOOKUP(טבלה1[[#This Row],[הזמנת רכש]],[1]גיליון1!$F:$G,2,FALSE)</f>
        <v>שירותי יעוץ תכנוני עבור מחוז צפון</v>
      </c>
      <c r="H159" s="8">
        <v>43030</v>
      </c>
      <c r="I159" s="8">
        <v>44866</v>
      </c>
      <c r="J159" s="6" t="s">
        <v>395</v>
      </c>
      <c r="K159" s="6" t="s">
        <v>396</v>
      </c>
      <c r="L159" s="6" t="s">
        <v>397</v>
      </c>
      <c r="M159" s="9">
        <v>789603.24</v>
      </c>
      <c r="N159" s="6" t="s">
        <v>28</v>
      </c>
      <c r="O159" s="9">
        <v>502570.7</v>
      </c>
      <c r="P159" s="6" t="s">
        <v>28</v>
      </c>
      <c r="Q159" s="6" t="s">
        <v>37</v>
      </c>
      <c r="R159" s="6" t="s">
        <v>38</v>
      </c>
      <c r="S159" s="6" t="s">
        <v>31</v>
      </c>
      <c r="T159" s="12" t="s">
        <v>20</v>
      </c>
    </row>
    <row r="160" spans="1:20" ht="12.75" x14ac:dyDescent="0.2">
      <c r="A160" s="7" t="s">
        <v>21</v>
      </c>
      <c r="B160" s="6" t="s">
        <v>22</v>
      </c>
      <c r="C160" s="6" t="s">
        <v>22</v>
      </c>
      <c r="D160" s="6" t="s">
        <v>23</v>
      </c>
      <c r="E160" s="6" t="s">
        <v>24</v>
      </c>
      <c r="F160" s="10">
        <v>4501480212</v>
      </c>
      <c r="G160" s="23" t="str">
        <f>VLOOKUP(טבלה1[[#This Row],[הזמנת רכש]],[1]גיליון1!$F:$G,2,FALSE)</f>
        <v>שירותי יעוץ תכנוני עבור מחוז צפון</v>
      </c>
      <c r="H160" s="8">
        <v>43030</v>
      </c>
      <c r="I160" s="8">
        <v>44877</v>
      </c>
      <c r="J160" s="6" t="s">
        <v>398</v>
      </c>
      <c r="K160" s="6" t="s">
        <v>399</v>
      </c>
      <c r="L160" s="6" t="s">
        <v>400</v>
      </c>
      <c r="M160" s="9">
        <v>485553.37</v>
      </c>
      <c r="N160" s="6" t="s">
        <v>28</v>
      </c>
      <c r="O160" s="9">
        <v>388326.52</v>
      </c>
      <c r="P160" s="6" t="s">
        <v>28</v>
      </c>
      <c r="Q160" s="6" t="s">
        <v>37</v>
      </c>
      <c r="R160" s="6" t="s">
        <v>38</v>
      </c>
      <c r="S160" s="6" t="s">
        <v>31</v>
      </c>
      <c r="T160" s="12" t="s">
        <v>20</v>
      </c>
    </row>
    <row r="161" spans="1:20" ht="12.75" x14ac:dyDescent="0.2">
      <c r="A161" s="7" t="s">
        <v>21</v>
      </c>
      <c r="B161" s="6" t="s">
        <v>22</v>
      </c>
      <c r="C161" s="6" t="s">
        <v>22</v>
      </c>
      <c r="D161" s="6" t="s">
        <v>23</v>
      </c>
      <c r="E161" s="6" t="s">
        <v>24</v>
      </c>
      <c r="F161" s="10">
        <v>4501480317</v>
      </c>
      <c r="G161" s="23" t="str">
        <f>VLOOKUP(טבלה1[[#This Row],[הזמנת רכש]],[1]גיליון1!$F:$G,2,FALSE)</f>
        <v>שירותי יעוץ תכנוני עבור מחוז צפון</v>
      </c>
      <c r="H161" s="8">
        <v>43030</v>
      </c>
      <c r="I161" s="8">
        <v>44866</v>
      </c>
      <c r="J161" s="6" t="s">
        <v>401</v>
      </c>
      <c r="K161" s="6" t="s">
        <v>402</v>
      </c>
      <c r="L161" s="6" t="s">
        <v>403</v>
      </c>
      <c r="M161" s="9">
        <v>929314.7</v>
      </c>
      <c r="N161" s="6" t="s">
        <v>28</v>
      </c>
      <c r="O161" s="9">
        <v>551175.48</v>
      </c>
      <c r="P161" s="6" t="s">
        <v>28</v>
      </c>
      <c r="Q161" s="6" t="s">
        <v>37</v>
      </c>
      <c r="R161" s="6" t="s">
        <v>38</v>
      </c>
      <c r="S161" s="6" t="s">
        <v>31</v>
      </c>
      <c r="T161" s="12" t="s">
        <v>20</v>
      </c>
    </row>
    <row r="162" spans="1:20" ht="12.75" x14ac:dyDescent="0.2">
      <c r="A162" s="7" t="s">
        <v>21</v>
      </c>
      <c r="B162" s="6" t="s">
        <v>22</v>
      </c>
      <c r="C162" s="6" t="s">
        <v>22</v>
      </c>
      <c r="D162" s="6" t="s">
        <v>23</v>
      </c>
      <c r="E162" s="6" t="s">
        <v>24</v>
      </c>
      <c r="F162" s="10">
        <v>4501482426</v>
      </c>
      <c r="G162" s="23" t="str">
        <f>VLOOKUP(טבלה1[[#This Row],[הזמנת רכש]],[1]גיליון1!$F:$G,2,FALSE)</f>
        <v>שירותי יעוץ רישוי ותכנון למחוז תל אביב</v>
      </c>
      <c r="H162" s="8">
        <v>43033</v>
      </c>
      <c r="I162" s="8">
        <v>44923</v>
      </c>
      <c r="J162" s="6" t="s">
        <v>404</v>
      </c>
      <c r="K162" s="6" t="s">
        <v>405</v>
      </c>
      <c r="L162" s="6" t="s">
        <v>406</v>
      </c>
      <c r="M162" s="9">
        <v>1664174.68</v>
      </c>
      <c r="N162" s="6" t="s">
        <v>28</v>
      </c>
      <c r="O162" s="9">
        <v>968558.75</v>
      </c>
      <c r="P162" s="6" t="s">
        <v>28</v>
      </c>
      <c r="Q162" s="6" t="s">
        <v>37</v>
      </c>
      <c r="R162" s="6" t="s">
        <v>38</v>
      </c>
      <c r="S162" s="6" t="s">
        <v>31</v>
      </c>
      <c r="T162" s="12" t="s">
        <v>20</v>
      </c>
    </row>
    <row r="163" spans="1:20" ht="12.75" x14ac:dyDescent="0.2">
      <c r="A163" s="7" t="s">
        <v>21</v>
      </c>
      <c r="B163" s="6" t="s">
        <v>22</v>
      </c>
      <c r="C163" s="6" t="s">
        <v>22</v>
      </c>
      <c r="D163" s="6" t="s">
        <v>23</v>
      </c>
      <c r="E163" s="6" t="s">
        <v>24</v>
      </c>
      <c r="F163" s="10">
        <v>4501482628</v>
      </c>
      <c r="G163" s="23" t="str">
        <f>VLOOKUP(טבלה1[[#This Row],[הזמנת רכש]],[1]גיליון1!$F:$G,2,FALSE)</f>
        <v>שירותי יעוץ תכנוני עבור מחוז צפון</v>
      </c>
      <c r="H163" s="8">
        <v>43033</v>
      </c>
      <c r="I163" s="8">
        <v>44870</v>
      </c>
      <c r="J163" s="6" t="s">
        <v>407</v>
      </c>
      <c r="K163" s="6" t="s">
        <v>408</v>
      </c>
      <c r="L163" s="6" t="s">
        <v>409</v>
      </c>
      <c r="M163" s="9">
        <v>1368869.81</v>
      </c>
      <c r="N163" s="6" t="s">
        <v>28</v>
      </c>
      <c r="O163" s="9">
        <v>917995.18</v>
      </c>
      <c r="P163" s="6" t="s">
        <v>28</v>
      </c>
      <c r="Q163" s="6" t="s">
        <v>37</v>
      </c>
      <c r="R163" s="6" t="s">
        <v>38</v>
      </c>
      <c r="S163" s="6" t="s">
        <v>31</v>
      </c>
      <c r="T163" s="12" t="s">
        <v>20</v>
      </c>
    </row>
    <row r="164" spans="1:20" ht="12.75" x14ac:dyDescent="0.2">
      <c r="A164" s="7" t="s">
        <v>21</v>
      </c>
      <c r="B164" s="6" t="s">
        <v>22</v>
      </c>
      <c r="C164" s="6" t="s">
        <v>22</v>
      </c>
      <c r="D164" s="6" t="s">
        <v>231</v>
      </c>
      <c r="E164" s="6" t="s">
        <v>232</v>
      </c>
      <c r="F164" s="10">
        <v>4501492027</v>
      </c>
      <c r="G164" s="23" t="str">
        <f>VLOOKUP(טבלה1[[#This Row],[הזמנת רכש]],[1]גיליון1!$F:$G,2,FALSE)</f>
        <v>חוקר בית לותמ"ל</v>
      </c>
      <c r="H164" s="8">
        <v>43048</v>
      </c>
      <c r="I164" s="8">
        <v>44865</v>
      </c>
      <c r="J164" s="6" t="s">
        <v>309</v>
      </c>
      <c r="K164" s="6" t="s">
        <v>310</v>
      </c>
      <c r="L164" s="6" t="s">
        <v>311</v>
      </c>
      <c r="M164" s="9">
        <v>877500</v>
      </c>
      <c r="N164" s="6" t="s">
        <v>28</v>
      </c>
      <c r="O164" s="9">
        <v>253890</v>
      </c>
      <c r="P164" s="6" t="s">
        <v>28</v>
      </c>
      <c r="Q164" s="6" t="s">
        <v>29</v>
      </c>
      <c r="R164" s="6" t="s">
        <v>38</v>
      </c>
      <c r="S164" s="6" t="s">
        <v>31</v>
      </c>
      <c r="T164" s="12" t="s">
        <v>20</v>
      </c>
    </row>
    <row r="165" spans="1:20" ht="12.75" x14ac:dyDescent="0.2">
      <c r="A165" s="7" t="s">
        <v>21</v>
      </c>
      <c r="B165" s="6" t="s">
        <v>22</v>
      </c>
      <c r="C165" s="6" t="s">
        <v>22</v>
      </c>
      <c r="D165" s="6" t="s">
        <v>23</v>
      </c>
      <c r="E165" s="6" t="s">
        <v>24</v>
      </c>
      <c r="F165" s="10">
        <v>4501492487</v>
      </c>
      <c r="G165" s="23" t="str">
        <f>VLOOKUP(טבלה1[[#This Row],[הזמנת רכש]],[1]גיליון1!$F:$G,2,FALSE)</f>
        <v>שירותי יעוץ תכנוני עבור מחוז צפון</v>
      </c>
      <c r="H165" s="8">
        <v>43051</v>
      </c>
      <c r="I165" s="8">
        <v>44880</v>
      </c>
      <c r="J165" s="6" t="s">
        <v>410</v>
      </c>
      <c r="K165" s="6" t="s">
        <v>411</v>
      </c>
      <c r="L165" s="6" t="s">
        <v>412</v>
      </c>
      <c r="M165" s="9">
        <v>1211179.24</v>
      </c>
      <c r="N165" s="6" t="s">
        <v>28</v>
      </c>
      <c r="O165" s="9">
        <v>913729.57</v>
      </c>
      <c r="P165" s="6" t="s">
        <v>28</v>
      </c>
      <c r="Q165" s="6" t="s">
        <v>37</v>
      </c>
      <c r="R165" s="6" t="s">
        <v>38</v>
      </c>
      <c r="S165" s="6" t="s">
        <v>31</v>
      </c>
      <c r="T165" s="12" t="s">
        <v>20</v>
      </c>
    </row>
    <row r="166" spans="1:20" ht="12.75" x14ac:dyDescent="0.2">
      <c r="A166" s="7" t="s">
        <v>21</v>
      </c>
      <c r="B166" s="6" t="s">
        <v>22</v>
      </c>
      <c r="C166" s="6" t="s">
        <v>22</v>
      </c>
      <c r="D166" s="6" t="s">
        <v>23</v>
      </c>
      <c r="E166" s="6" t="s">
        <v>24</v>
      </c>
      <c r="F166" s="10">
        <v>4501504740</v>
      </c>
      <c r="G166" s="23" t="str">
        <f>VLOOKUP(טבלה1[[#This Row],[הזמנת רכש]],[1]גיליון1!$F:$G,2,FALSE)</f>
        <v>יועץ תשתיות הנדסיות</v>
      </c>
      <c r="H166" s="8">
        <v>43067</v>
      </c>
      <c r="I166" s="8">
        <v>44926</v>
      </c>
      <c r="J166" s="6" t="s">
        <v>413</v>
      </c>
      <c r="K166" s="6" t="s">
        <v>414</v>
      </c>
      <c r="L166" s="6" t="s">
        <v>415</v>
      </c>
      <c r="M166" s="9">
        <v>331247.09000000003</v>
      </c>
      <c r="N166" s="6" t="s">
        <v>28</v>
      </c>
      <c r="O166" s="9">
        <v>101436.01</v>
      </c>
      <c r="P166" s="6" t="s">
        <v>28</v>
      </c>
      <c r="Q166" s="6" t="s">
        <v>29</v>
      </c>
      <c r="R166" s="6" t="s">
        <v>38</v>
      </c>
      <c r="S166" s="6" t="s">
        <v>31</v>
      </c>
      <c r="T166" s="12" t="s">
        <v>20</v>
      </c>
    </row>
    <row r="167" spans="1:20" ht="12.75" x14ac:dyDescent="0.2">
      <c r="A167" s="7" t="s">
        <v>21</v>
      </c>
      <c r="B167" s="6" t="s">
        <v>22</v>
      </c>
      <c r="C167" s="6" t="s">
        <v>22</v>
      </c>
      <c r="D167" s="6" t="s">
        <v>23</v>
      </c>
      <c r="E167" s="6" t="s">
        <v>24</v>
      </c>
      <c r="F167" s="10">
        <v>4501515154</v>
      </c>
      <c r="G167" s="23" t="str">
        <f>VLOOKUP(טבלה1[[#This Row],[הזמנת רכש]],[1]גיליון1!$F:$G,2,FALSE)</f>
        <v>יועץ הדרכה וליווי ניהול תהליכי רישוי ברשומ"ק</v>
      </c>
      <c r="H167" s="8">
        <v>43081</v>
      </c>
      <c r="I167" s="8">
        <v>45277</v>
      </c>
      <c r="J167" s="6" t="s">
        <v>416</v>
      </c>
      <c r="K167" s="6" t="s">
        <v>417</v>
      </c>
      <c r="L167" s="6" t="s">
        <v>418</v>
      </c>
      <c r="M167" s="9">
        <v>2438953.0699999998</v>
      </c>
      <c r="N167" s="6" t="s">
        <v>28</v>
      </c>
      <c r="O167" s="9">
        <v>1418254.99</v>
      </c>
      <c r="P167" s="6" t="s">
        <v>28</v>
      </c>
      <c r="Q167" s="6" t="s">
        <v>37</v>
      </c>
      <c r="R167" s="6" t="s">
        <v>38</v>
      </c>
      <c r="S167" s="6" t="s">
        <v>31</v>
      </c>
      <c r="T167" s="12" t="s">
        <v>20</v>
      </c>
    </row>
    <row r="168" spans="1:20" ht="12.75" x14ac:dyDescent="0.2">
      <c r="A168" s="7" t="s">
        <v>21</v>
      </c>
      <c r="B168" s="6" t="s">
        <v>22</v>
      </c>
      <c r="C168" s="6" t="s">
        <v>22</v>
      </c>
      <c r="D168" s="6" t="s">
        <v>260</v>
      </c>
      <c r="E168" s="6" t="s">
        <v>261</v>
      </c>
      <c r="F168" s="10">
        <v>4501515729</v>
      </c>
      <c r="G168" s="23" t="str">
        <f>VLOOKUP(טבלה1[[#This Row],[הזמנת רכש]],[1]גיליון1!$F:$G,2,FALSE)</f>
        <v>קורסי ניהול עבור עובדי מנהל התכנון</v>
      </c>
      <c r="H168" s="8">
        <v>43082</v>
      </c>
      <c r="I168" s="8">
        <v>44908</v>
      </c>
      <c r="J168" s="6" t="s">
        <v>419</v>
      </c>
      <c r="K168" s="6" t="s">
        <v>420</v>
      </c>
      <c r="L168" s="6" t="s">
        <v>421</v>
      </c>
      <c r="M168" s="9">
        <v>339229.8</v>
      </c>
      <c r="N168" s="6" t="s">
        <v>28</v>
      </c>
      <c r="O168" s="9">
        <v>135010.32</v>
      </c>
      <c r="P168" s="6" t="s">
        <v>28</v>
      </c>
      <c r="Q168" s="6" t="s">
        <v>37</v>
      </c>
      <c r="R168" s="6" t="s">
        <v>422</v>
      </c>
      <c r="S168" s="6" t="s">
        <v>31</v>
      </c>
      <c r="T168" s="12" t="s">
        <v>20</v>
      </c>
    </row>
    <row r="169" spans="1:20" ht="12.75" x14ac:dyDescent="0.2">
      <c r="A169" s="7" t="s">
        <v>21</v>
      </c>
      <c r="B169" s="6" t="s">
        <v>22</v>
      </c>
      <c r="C169" s="6" t="s">
        <v>22</v>
      </c>
      <c r="D169" s="6" t="s">
        <v>23</v>
      </c>
      <c r="E169" s="6" t="s">
        <v>24</v>
      </c>
      <c r="F169" s="10">
        <v>4501515900</v>
      </c>
      <c r="G169" s="23" t="str">
        <f>VLOOKUP(טבלה1[[#This Row],[הזמנת רכש]],[1]גיליון1!$F:$G,2,FALSE)</f>
        <v>שירותי יעוץ עבור עריכת מכרזים למנהל התכנון</v>
      </c>
      <c r="H169" s="8">
        <v>43082</v>
      </c>
      <c r="I169" s="8">
        <v>44926</v>
      </c>
      <c r="J169" s="6" t="s">
        <v>423</v>
      </c>
      <c r="K169" s="6" t="s">
        <v>424</v>
      </c>
      <c r="L169" s="6" t="s">
        <v>425</v>
      </c>
      <c r="M169" s="9">
        <v>389079.98</v>
      </c>
      <c r="N169" s="6" t="s">
        <v>28</v>
      </c>
      <c r="O169" s="9">
        <v>186734.7</v>
      </c>
      <c r="P169" s="6" t="s">
        <v>28</v>
      </c>
      <c r="Q169" s="6" t="s">
        <v>37</v>
      </c>
      <c r="R169" s="6" t="s">
        <v>38</v>
      </c>
      <c r="S169" s="6" t="s">
        <v>31</v>
      </c>
      <c r="T169" s="12" t="s">
        <v>20</v>
      </c>
    </row>
    <row r="170" spans="1:20" ht="12.75" x14ac:dyDescent="0.2">
      <c r="A170" s="7" t="s">
        <v>21</v>
      </c>
      <c r="B170" s="6" t="s">
        <v>22</v>
      </c>
      <c r="C170" s="6" t="s">
        <v>22</v>
      </c>
      <c r="D170" s="6" t="s">
        <v>23</v>
      </c>
      <c r="E170" s="6" t="s">
        <v>24</v>
      </c>
      <c r="F170" s="10">
        <v>4501515961</v>
      </c>
      <c r="G170" s="23" t="str">
        <f>VLOOKUP(טבלה1[[#This Row],[הזמנת רכש]],[1]גיליון1!$F:$G,2,FALSE)</f>
        <v>יועצת סביבה</v>
      </c>
      <c r="H170" s="8">
        <v>43082</v>
      </c>
      <c r="I170" s="8">
        <v>44915</v>
      </c>
      <c r="J170" s="6" t="s">
        <v>426</v>
      </c>
      <c r="K170" s="6" t="s">
        <v>427</v>
      </c>
      <c r="L170" s="6" t="s">
        <v>428</v>
      </c>
      <c r="M170" s="9">
        <v>794538.58</v>
      </c>
      <c r="N170" s="6" t="s">
        <v>28</v>
      </c>
      <c r="O170" s="9">
        <v>489993.04</v>
      </c>
      <c r="P170" s="6" t="s">
        <v>28</v>
      </c>
      <c r="Q170" s="6" t="s">
        <v>29</v>
      </c>
      <c r="R170" s="6" t="s">
        <v>38</v>
      </c>
      <c r="S170" s="6" t="s">
        <v>31</v>
      </c>
      <c r="T170" s="12" t="s">
        <v>20</v>
      </c>
    </row>
    <row r="171" spans="1:20" ht="12.75" x14ac:dyDescent="0.2">
      <c r="A171" s="7" t="s">
        <v>21</v>
      </c>
      <c r="B171" s="6" t="s">
        <v>22</v>
      </c>
      <c r="C171" s="6" t="s">
        <v>22</v>
      </c>
      <c r="D171" s="6" t="s">
        <v>23</v>
      </c>
      <c r="E171" s="6" t="s">
        <v>24</v>
      </c>
      <c r="F171" s="10">
        <v>4501516357</v>
      </c>
      <c r="G171" s="23" t="str">
        <f>VLOOKUP(טבלה1[[#This Row],[הזמנת רכש]],[1]גיליון1!$F:$G,2,FALSE)</f>
        <v>יועץ בנייה תכנון הנדסי ואדריכלות</v>
      </c>
      <c r="H171" s="8">
        <v>43083</v>
      </c>
      <c r="I171" s="8">
        <v>44742</v>
      </c>
      <c r="J171" s="6" t="s">
        <v>429</v>
      </c>
      <c r="K171" s="6" t="s">
        <v>430</v>
      </c>
      <c r="L171" s="6" t="s">
        <v>431</v>
      </c>
      <c r="M171" s="9">
        <v>1021729.18</v>
      </c>
      <c r="N171" s="6" t="s">
        <v>28</v>
      </c>
      <c r="O171" s="9">
        <v>751712.62</v>
      </c>
      <c r="P171" s="6" t="s">
        <v>28</v>
      </c>
      <c r="Q171" s="6" t="s">
        <v>29</v>
      </c>
      <c r="R171" s="6" t="s">
        <v>38</v>
      </c>
      <c r="S171" s="6" t="s">
        <v>31</v>
      </c>
      <c r="T171" s="12" t="s">
        <v>20</v>
      </c>
    </row>
    <row r="172" spans="1:20" ht="12.75" x14ac:dyDescent="0.2">
      <c r="A172" s="7" t="s">
        <v>21</v>
      </c>
      <c r="B172" s="6" t="s">
        <v>22</v>
      </c>
      <c r="C172" s="6" t="s">
        <v>22</v>
      </c>
      <c r="D172" s="6" t="s">
        <v>23</v>
      </c>
      <c r="E172" s="6" t="s">
        <v>24</v>
      </c>
      <c r="F172" s="10">
        <v>4501516458</v>
      </c>
      <c r="G172" s="23" t="str">
        <f>VLOOKUP(טבלה1[[#This Row],[הזמנת רכש]],[1]גיליון1!$F:$G,2,FALSE)</f>
        <v>רפרנטית ליווי והטמעת תהליכי רישוי</v>
      </c>
      <c r="H172" s="8">
        <v>43083</v>
      </c>
      <c r="I172" s="8">
        <v>44742</v>
      </c>
      <c r="J172" s="6" t="s">
        <v>432</v>
      </c>
      <c r="K172" s="6" t="s">
        <v>433</v>
      </c>
      <c r="L172" s="6" t="s">
        <v>434</v>
      </c>
      <c r="M172" s="9">
        <v>617184.63</v>
      </c>
      <c r="N172" s="6" t="s">
        <v>28</v>
      </c>
      <c r="O172" s="9">
        <v>379789.47</v>
      </c>
      <c r="P172" s="6" t="s">
        <v>28</v>
      </c>
      <c r="Q172" s="6" t="s">
        <v>37</v>
      </c>
      <c r="R172" s="6" t="s">
        <v>38</v>
      </c>
      <c r="S172" s="6" t="s">
        <v>31</v>
      </c>
      <c r="T172" s="12" t="s">
        <v>20</v>
      </c>
    </row>
    <row r="173" spans="1:20" ht="12.75" x14ac:dyDescent="0.2">
      <c r="A173" s="7" t="s">
        <v>21</v>
      </c>
      <c r="B173" s="6" t="s">
        <v>22</v>
      </c>
      <c r="C173" s="6" t="s">
        <v>22</v>
      </c>
      <c r="D173" s="6" t="s">
        <v>23</v>
      </c>
      <c r="E173" s="6" t="s">
        <v>24</v>
      </c>
      <c r="F173" s="10">
        <v>4501516523</v>
      </c>
      <c r="G173" s="23" t="str">
        <f>VLOOKUP(טבלה1[[#This Row],[הזמנת רכש]],[1]גיליון1!$F:$G,2,FALSE)</f>
        <v>שירותי יעוץ תכנוני עבור לשכת התכנון מחוז חיפה-מכרז 20-2017</v>
      </c>
      <c r="H173" s="8">
        <v>43083</v>
      </c>
      <c r="I173" s="8">
        <v>44469</v>
      </c>
      <c r="J173" s="6" t="s">
        <v>435</v>
      </c>
      <c r="K173" s="6" t="s">
        <v>436</v>
      </c>
      <c r="L173" s="6" t="s">
        <v>437</v>
      </c>
      <c r="M173" s="9">
        <v>230936.09</v>
      </c>
      <c r="N173" s="6" t="s">
        <v>28</v>
      </c>
      <c r="O173" s="9">
        <v>107574.87</v>
      </c>
      <c r="P173" s="6" t="s">
        <v>28</v>
      </c>
      <c r="Q173" s="6" t="s">
        <v>37</v>
      </c>
      <c r="R173" s="6" t="s">
        <v>38</v>
      </c>
      <c r="S173" s="6" t="s">
        <v>31</v>
      </c>
      <c r="T173" s="12" t="s">
        <v>20</v>
      </c>
    </row>
    <row r="174" spans="1:20" ht="12.75" x14ac:dyDescent="0.2">
      <c r="A174" s="7" t="s">
        <v>21</v>
      </c>
      <c r="B174" s="6" t="s">
        <v>22</v>
      </c>
      <c r="C174" s="6" t="s">
        <v>22</v>
      </c>
      <c r="D174" s="6" t="s">
        <v>23</v>
      </c>
      <c r="E174" s="6" t="s">
        <v>24</v>
      </c>
      <c r="F174" s="10">
        <v>4501516530</v>
      </c>
      <c r="G174" s="23" t="str">
        <f>VLOOKUP(טבלה1[[#This Row],[הזמנת רכש]],[1]גיליון1!$F:$G,2,FALSE)</f>
        <v>יועץ ליווי והטמעת תהליכי רישוי</v>
      </c>
      <c r="H174" s="8">
        <v>43083</v>
      </c>
      <c r="I174" s="8">
        <v>44926</v>
      </c>
      <c r="J174" s="6" t="s">
        <v>438</v>
      </c>
      <c r="K174" s="6" t="s">
        <v>439</v>
      </c>
      <c r="L174" s="6" t="s">
        <v>440</v>
      </c>
      <c r="M174" s="9">
        <v>1339499.6299999999</v>
      </c>
      <c r="N174" s="6" t="s">
        <v>28</v>
      </c>
      <c r="O174" s="9">
        <v>1065173.3899999999</v>
      </c>
      <c r="P174" s="6" t="s">
        <v>28</v>
      </c>
      <c r="Q174" s="6" t="s">
        <v>37</v>
      </c>
      <c r="R174" s="6" t="s">
        <v>38</v>
      </c>
      <c r="S174" s="6" t="s">
        <v>31</v>
      </c>
      <c r="T174" s="12" t="s">
        <v>20</v>
      </c>
    </row>
    <row r="175" spans="1:20" ht="12.75" x14ac:dyDescent="0.2">
      <c r="A175" s="7" t="s">
        <v>21</v>
      </c>
      <c r="B175" s="6" t="s">
        <v>22</v>
      </c>
      <c r="C175" s="6" t="s">
        <v>22</v>
      </c>
      <c r="D175" s="6" t="s">
        <v>23</v>
      </c>
      <c r="E175" s="6" t="s">
        <v>24</v>
      </c>
      <c r="F175" s="10">
        <v>4501517498</v>
      </c>
      <c r="G175" s="23" t="str">
        <f>VLOOKUP(טבלה1[[#This Row],[הזמנת רכש]],[1]גיליון1!$F:$G,2,FALSE)</f>
        <v>שירותי יעוץ תכנוני</v>
      </c>
      <c r="H175" s="8">
        <v>43086</v>
      </c>
      <c r="I175" s="8">
        <v>44923</v>
      </c>
      <c r="J175" s="6" t="s">
        <v>441</v>
      </c>
      <c r="K175" s="6" t="s">
        <v>442</v>
      </c>
      <c r="L175" s="6" t="s">
        <v>443</v>
      </c>
      <c r="M175" s="9">
        <v>1098543.5900000001</v>
      </c>
      <c r="N175" s="6" t="s">
        <v>28</v>
      </c>
      <c r="O175" s="9">
        <v>564940.93999999994</v>
      </c>
      <c r="P175" s="6" t="s">
        <v>28</v>
      </c>
      <c r="Q175" s="6" t="s">
        <v>37</v>
      </c>
      <c r="R175" s="6" t="s">
        <v>38</v>
      </c>
      <c r="S175" s="6" t="s">
        <v>31</v>
      </c>
      <c r="T175" s="12" t="s">
        <v>20</v>
      </c>
    </row>
    <row r="176" spans="1:20" ht="12.75" x14ac:dyDescent="0.2">
      <c r="A176" s="7" t="s">
        <v>21</v>
      </c>
      <c r="B176" s="6" t="s">
        <v>22</v>
      </c>
      <c r="C176" s="6" t="s">
        <v>22</v>
      </c>
      <c r="D176" s="6" t="s">
        <v>23</v>
      </c>
      <c r="E176" s="6" t="s">
        <v>24</v>
      </c>
      <c r="F176" s="10">
        <v>4501517535</v>
      </c>
      <c r="G176" s="23" t="str">
        <f>VLOOKUP(טבלה1[[#This Row],[הזמנת רכש]],[1]גיליון1!$F:$G,2,FALSE)</f>
        <v>שירותי יעוץ תכנוני</v>
      </c>
      <c r="H176" s="8">
        <v>43086</v>
      </c>
      <c r="I176" s="8">
        <v>44922</v>
      </c>
      <c r="J176" s="6" t="s">
        <v>444</v>
      </c>
      <c r="K176" s="6" t="s">
        <v>445</v>
      </c>
      <c r="L176" s="6" t="s">
        <v>446</v>
      </c>
      <c r="M176" s="9">
        <v>1310064.26</v>
      </c>
      <c r="N176" s="6" t="s">
        <v>28</v>
      </c>
      <c r="O176" s="9">
        <v>703240.81</v>
      </c>
      <c r="P176" s="6" t="s">
        <v>28</v>
      </c>
      <c r="Q176" s="6" t="s">
        <v>37</v>
      </c>
      <c r="R176" s="6" t="s">
        <v>38</v>
      </c>
      <c r="S176" s="6" t="s">
        <v>31</v>
      </c>
      <c r="T176" s="12" t="s">
        <v>20</v>
      </c>
    </row>
    <row r="177" spans="1:20" ht="12.75" x14ac:dyDescent="0.2">
      <c r="A177" s="7" t="s">
        <v>21</v>
      </c>
      <c r="B177" s="6" t="s">
        <v>22</v>
      </c>
      <c r="C177" s="6" t="s">
        <v>22</v>
      </c>
      <c r="D177" s="6" t="s">
        <v>23</v>
      </c>
      <c r="E177" s="6" t="s">
        <v>24</v>
      </c>
      <c r="F177" s="10">
        <v>4501517552</v>
      </c>
      <c r="G177" s="23" t="str">
        <f>VLOOKUP(טבלה1[[#This Row],[הזמנת רכש]],[1]גיליון1!$F:$G,2,FALSE)</f>
        <v>שירותי יעוץ לאגף תכנון אסטרטגי</v>
      </c>
      <c r="H177" s="8">
        <v>43086</v>
      </c>
      <c r="I177" s="8">
        <v>44742</v>
      </c>
      <c r="J177" s="6" t="s">
        <v>447</v>
      </c>
      <c r="K177" s="6" t="s">
        <v>448</v>
      </c>
      <c r="L177" s="6" t="s">
        <v>449</v>
      </c>
      <c r="M177" s="9">
        <v>489224.39</v>
      </c>
      <c r="N177" s="6" t="s">
        <v>28</v>
      </c>
      <c r="O177" s="9">
        <v>317493.21000000002</v>
      </c>
      <c r="P177" s="6" t="s">
        <v>28</v>
      </c>
      <c r="Q177" s="6" t="s">
        <v>37</v>
      </c>
      <c r="R177" s="6" t="s">
        <v>38</v>
      </c>
      <c r="S177" s="6" t="s">
        <v>31</v>
      </c>
      <c r="T177" s="12" t="s">
        <v>20</v>
      </c>
    </row>
    <row r="178" spans="1:20" ht="12.75" x14ac:dyDescent="0.2">
      <c r="A178" s="7" t="s">
        <v>21</v>
      </c>
      <c r="B178" s="6" t="s">
        <v>22</v>
      </c>
      <c r="C178" s="6" t="s">
        <v>22</v>
      </c>
      <c r="D178" s="6" t="s">
        <v>23</v>
      </c>
      <c r="E178" s="6" t="s">
        <v>24</v>
      </c>
      <c r="F178" s="10">
        <v>4501517784</v>
      </c>
      <c r="G178" s="23" t="str">
        <f>VLOOKUP(טבלה1[[#This Row],[הזמנת רכש]],[1]גיליון1!$F:$G,2,FALSE)</f>
        <v>יועצת תנועה</v>
      </c>
      <c r="H178" s="8">
        <v>43087</v>
      </c>
      <c r="I178" s="8">
        <v>44651</v>
      </c>
      <c r="J178" s="6" t="s">
        <v>450</v>
      </c>
      <c r="K178" s="6" t="s">
        <v>451</v>
      </c>
      <c r="L178" s="6" t="s">
        <v>452</v>
      </c>
      <c r="M178" s="9">
        <v>313579.06</v>
      </c>
      <c r="N178" s="6" t="s">
        <v>28</v>
      </c>
      <c r="O178" s="9">
        <v>108240.19</v>
      </c>
      <c r="P178" s="6" t="s">
        <v>28</v>
      </c>
      <c r="Q178" s="6" t="s">
        <v>29</v>
      </c>
      <c r="R178" s="6" t="s">
        <v>38</v>
      </c>
      <c r="S178" s="6" t="s">
        <v>31</v>
      </c>
      <c r="T178" s="12" t="s">
        <v>20</v>
      </c>
    </row>
    <row r="179" spans="1:20" ht="12.75" x14ac:dyDescent="0.2">
      <c r="A179" s="7" t="s">
        <v>21</v>
      </c>
      <c r="B179" s="6" t="s">
        <v>22</v>
      </c>
      <c r="C179" s="6" t="s">
        <v>22</v>
      </c>
      <c r="D179" s="6" t="s">
        <v>23</v>
      </c>
      <c r="E179" s="6" t="s">
        <v>24</v>
      </c>
      <c r="F179" s="10">
        <v>4501520562</v>
      </c>
      <c r="G179" s="23" t="str">
        <f>VLOOKUP(טבלה1[[#This Row],[הזמנת רכש]],[1]גיליון1!$F:$G,2,FALSE)</f>
        <v>רפרנט ליווי והטמעת תהליכי רישוי</v>
      </c>
      <c r="H179" s="8">
        <v>43093</v>
      </c>
      <c r="I179" s="8">
        <v>45307</v>
      </c>
      <c r="J179" s="6" t="s">
        <v>453</v>
      </c>
      <c r="K179" s="6" t="s">
        <v>454</v>
      </c>
      <c r="L179" s="6" t="s">
        <v>455</v>
      </c>
      <c r="M179" s="9">
        <v>1526348.62</v>
      </c>
      <c r="N179" s="6" t="s">
        <v>28</v>
      </c>
      <c r="O179" s="9">
        <v>476926.73</v>
      </c>
      <c r="P179" s="6" t="s">
        <v>28</v>
      </c>
      <c r="Q179" s="6" t="s">
        <v>37</v>
      </c>
      <c r="R179" s="6" t="s">
        <v>38</v>
      </c>
      <c r="S179" s="6" t="s">
        <v>31</v>
      </c>
      <c r="T179" s="12" t="s">
        <v>20</v>
      </c>
    </row>
    <row r="180" spans="1:20" ht="12.75" x14ac:dyDescent="0.2">
      <c r="A180" s="7" t="s">
        <v>21</v>
      </c>
      <c r="B180" s="6" t="s">
        <v>22</v>
      </c>
      <c r="C180" s="6" t="s">
        <v>22</v>
      </c>
      <c r="D180" s="6" t="s">
        <v>39</v>
      </c>
      <c r="E180" s="6" t="s">
        <v>40</v>
      </c>
      <c r="F180" s="10">
        <v>4501521297</v>
      </c>
      <c r="G180" s="23" t="str">
        <f>VLOOKUP(טבלה1[[#This Row],[הזמנת רכש]],[1]גיליון1!$F:$G,2,FALSE)</f>
        <v>מתן שירותי כתיבת , יעוץ וליווי עריכת מכרזים בתחום המחשוב</v>
      </c>
      <c r="H180" s="8">
        <v>43095</v>
      </c>
      <c r="I180" s="8">
        <v>44920</v>
      </c>
      <c r="J180" s="6" t="s">
        <v>456</v>
      </c>
      <c r="K180" s="6" t="s">
        <v>457</v>
      </c>
      <c r="L180" s="6" t="s">
        <v>458</v>
      </c>
      <c r="M180" s="9">
        <v>1935999.99</v>
      </c>
      <c r="N180" s="6" t="s">
        <v>28</v>
      </c>
      <c r="O180" s="9">
        <v>1091027.02</v>
      </c>
      <c r="P180" s="6" t="s">
        <v>28</v>
      </c>
      <c r="Q180" s="6" t="s">
        <v>286</v>
      </c>
      <c r="R180" s="6" t="s">
        <v>459</v>
      </c>
      <c r="S180" s="6" t="s">
        <v>31</v>
      </c>
      <c r="T180" s="12" t="s">
        <v>20</v>
      </c>
    </row>
    <row r="181" spans="1:20" ht="12.75" x14ac:dyDescent="0.2">
      <c r="A181" s="7" t="s">
        <v>21</v>
      </c>
      <c r="B181" s="6" t="s">
        <v>22</v>
      </c>
      <c r="C181" s="6" t="s">
        <v>22</v>
      </c>
      <c r="D181" s="6" t="s">
        <v>23</v>
      </c>
      <c r="E181" s="6" t="s">
        <v>24</v>
      </c>
      <c r="F181" s="10">
        <v>4501522818</v>
      </c>
      <c r="G181" s="23" t="str">
        <f>VLOOKUP(טבלה1[[#This Row],[הזמנת רכש]],[1]גיליון1!$F:$G,2,FALSE)</f>
        <v>שירותי יעוץ תכנוני עבור מחוז צפון-מכרז 4/2017</v>
      </c>
      <c r="H181" s="8">
        <v>43097</v>
      </c>
      <c r="I181" s="8">
        <v>44923</v>
      </c>
      <c r="J181" s="6" t="s">
        <v>460</v>
      </c>
      <c r="K181" s="6" t="s">
        <v>461</v>
      </c>
      <c r="L181" s="6" t="s">
        <v>462</v>
      </c>
      <c r="M181" s="9">
        <v>848620.51</v>
      </c>
      <c r="N181" s="6" t="s">
        <v>28</v>
      </c>
      <c r="O181" s="9">
        <v>540597</v>
      </c>
      <c r="P181" s="6" t="s">
        <v>28</v>
      </c>
      <c r="Q181" s="6" t="s">
        <v>37</v>
      </c>
      <c r="R181" s="6" t="s">
        <v>38</v>
      </c>
      <c r="S181" s="6" t="s">
        <v>31</v>
      </c>
      <c r="T181" s="12" t="s">
        <v>20</v>
      </c>
    </row>
    <row r="182" spans="1:20" ht="12.75" x14ac:dyDescent="0.2">
      <c r="A182" s="7" t="s">
        <v>21</v>
      </c>
      <c r="B182" s="6" t="s">
        <v>22</v>
      </c>
      <c r="C182" s="6" t="s">
        <v>22</v>
      </c>
      <c r="D182" s="6" t="s">
        <v>23</v>
      </c>
      <c r="E182" s="6" t="s">
        <v>24</v>
      </c>
      <c r="F182" s="10">
        <v>4501522899</v>
      </c>
      <c r="G182" s="23" t="str">
        <f>VLOOKUP(טבלה1[[#This Row],[הזמנת רכש]],[1]גיליון1!$F:$G,2,FALSE)</f>
        <v>שירותי יעוץ תכנוני עבור מחוז צפון</v>
      </c>
      <c r="H182" s="8">
        <v>43097</v>
      </c>
      <c r="I182" s="8">
        <v>44923</v>
      </c>
      <c r="J182" s="6" t="s">
        <v>463</v>
      </c>
      <c r="K182" s="6" t="s">
        <v>464</v>
      </c>
      <c r="L182" s="6" t="s">
        <v>465</v>
      </c>
      <c r="M182" s="9">
        <v>1008680.63</v>
      </c>
      <c r="N182" s="6" t="s">
        <v>28</v>
      </c>
      <c r="O182" s="9">
        <v>583365.36</v>
      </c>
      <c r="P182" s="6" t="s">
        <v>28</v>
      </c>
      <c r="Q182" s="6" t="s">
        <v>37</v>
      </c>
      <c r="R182" s="6" t="s">
        <v>38</v>
      </c>
      <c r="S182" s="6" t="s">
        <v>31</v>
      </c>
      <c r="T182" s="12" t="s">
        <v>20</v>
      </c>
    </row>
    <row r="183" spans="1:20" ht="12.75" x14ac:dyDescent="0.2">
      <c r="A183" s="7" t="s">
        <v>21</v>
      </c>
      <c r="B183" s="6" t="s">
        <v>22</v>
      </c>
      <c r="C183" s="6" t="s">
        <v>22</v>
      </c>
      <c r="D183" s="6" t="s">
        <v>39</v>
      </c>
      <c r="E183" s="6" t="s">
        <v>40</v>
      </c>
      <c r="F183" s="10">
        <v>4501522900</v>
      </c>
      <c r="G183" s="23" t="str">
        <f>VLOOKUP(טבלה1[[#This Row],[הזמנת רכש]],[1]גיליון1!$F:$G,2,FALSE)</f>
        <v>מכרז למתן שירותי ארכיטקטורת ה IT עבור אגף מערכות מידע במנהל התכנון</v>
      </c>
      <c r="H183" s="8">
        <v>43097</v>
      </c>
      <c r="I183" s="8">
        <v>44942</v>
      </c>
      <c r="J183" s="6" t="s">
        <v>466</v>
      </c>
      <c r="K183" s="6" t="s">
        <v>467</v>
      </c>
      <c r="L183" s="6" t="s">
        <v>468</v>
      </c>
      <c r="M183" s="9">
        <v>999999.99</v>
      </c>
      <c r="N183" s="6" t="s">
        <v>28</v>
      </c>
      <c r="O183" s="9">
        <v>235827.95</v>
      </c>
      <c r="P183" s="6" t="s">
        <v>28</v>
      </c>
      <c r="Q183" s="6" t="s">
        <v>37</v>
      </c>
      <c r="R183" s="6" t="s">
        <v>469</v>
      </c>
      <c r="S183" s="6" t="s">
        <v>31</v>
      </c>
      <c r="T183" s="12" t="s">
        <v>20</v>
      </c>
    </row>
    <row r="184" spans="1:20" ht="12.75" x14ac:dyDescent="0.2">
      <c r="A184" s="7" t="s">
        <v>21</v>
      </c>
      <c r="B184" s="6" t="s">
        <v>22</v>
      </c>
      <c r="C184" s="6" t="s">
        <v>22</v>
      </c>
      <c r="D184" s="6" t="s">
        <v>23</v>
      </c>
      <c r="E184" s="6" t="s">
        <v>24</v>
      </c>
      <c r="F184" s="10">
        <v>4501525392</v>
      </c>
      <c r="G184" s="23" t="str">
        <f>VLOOKUP(טבלה1[[#This Row],[הזמנת רכש]],[1]גיליון1!$F:$G,2,FALSE)</f>
        <v>שירותי יעוץ לאגף תכנון אסטרטגי</v>
      </c>
      <c r="H184" s="8">
        <v>43107</v>
      </c>
      <c r="I184" s="8">
        <v>44944</v>
      </c>
      <c r="J184" s="6" t="s">
        <v>470</v>
      </c>
      <c r="K184" s="6" t="s">
        <v>471</v>
      </c>
      <c r="L184" s="6" t="s">
        <v>472</v>
      </c>
      <c r="M184" s="9">
        <v>857036.12</v>
      </c>
      <c r="N184" s="6" t="s">
        <v>28</v>
      </c>
      <c r="O184" s="9">
        <v>372362.63</v>
      </c>
      <c r="P184" s="6" t="s">
        <v>28</v>
      </c>
      <c r="Q184" s="6" t="s">
        <v>37</v>
      </c>
      <c r="R184" s="6" t="s">
        <v>38</v>
      </c>
      <c r="S184" s="6" t="s">
        <v>31</v>
      </c>
      <c r="T184" s="12" t="s">
        <v>20</v>
      </c>
    </row>
    <row r="185" spans="1:20" ht="12.75" x14ac:dyDescent="0.2">
      <c r="A185" s="7" t="s">
        <v>21</v>
      </c>
      <c r="B185" s="6" t="s">
        <v>22</v>
      </c>
      <c r="C185" s="6" t="s">
        <v>22</v>
      </c>
      <c r="D185" s="6" t="s">
        <v>23</v>
      </c>
      <c r="E185" s="6" t="s">
        <v>24</v>
      </c>
      <c r="F185" s="10">
        <v>4501527656</v>
      </c>
      <c r="G185" s="23" t="str">
        <f>VLOOKUP(טבלה1[[#This Row],[הזמנת רכש]],[1]גיליון1!$F:$G,2,FALSE)</f>
        <v>יועצת תחבורה</v>
      </c>
      <c r="H185" s="8">
        <v>43109</v>
      </c>
      <c r="I185" s="8">
        <v>44651</v>
      </c>
      <c r="J185" s="6" t="s">
        <v>473</v>
      </c>
      <c r="K185" s="6" t="s">
        <v>474</v>
      </c>
      <c r="L185" s="6" t="s">
        <v>475</v>
      </c>
      <c r="M185" s="9">
        <v>318502.55</v>
      </c>
      <c r="N185" s="6" t="s">
        <v>28</v>
      </c>
      <c r="O185" s="9">
        <v>286946.65999999997</v>
      </c>
      <c r="P185" s="6" t="s">
        <v>28</v>
      </c>
      <c r="Q185" s="6" t="s">
        <v>29</v>
      </c>
      <c r="R185" s="6" t="s">
        <v>38</v>
      </c>
      <c r="S185" s="6" t="s">
        <v>31</v>
      </c>
      <c r="T185" s="12" t="s">
        <v>20</v>
      </c>
    </row>
    <row r="186" spans="1:20" ht="12.75" x14ac:dyDescent="0.2">
      <c r="A186" s="7" t="s">
        <v>21</v>
      </c>
      <c r="B186" s="6" t="s">
        <v>22</v>
      </c>
      <c r="C186" s="6" t="s">
        <v>22</v>
      </c>
      <c r="D186" s="6" t="s">
        <v>23</v>
      </c>
      <c r="E186" s="6" t="s">
        <v>24</v>
      </c>
      <c r="F186" s="10">
        <v>4501528840</v>
      </c>
      <c r="G186" s="23" t="str">
        <f>VLOOKUP(טבלה1[[#This Row],[הזמנת רכש]],[1]גיליון1!$F:$G,2,FALSE)</f>
        <v>שירותי יעוץ תכנוני עבור מחוז צפון</v>
      </c>
      <c r="H186" s="8">
        <v>43110</v>
      </c>
      <c r="I186" s="8">
        <v>44834</v>
      </c>
      <c r="J186" s="6" t="s">
        <v>476</v>
      </c>
      <c r="K186" s="6" t="s">
        <v>477</v>
      </c>
      <c r="L186" s="6" t="s">
        <v>478</v>
      </c>
      <c r="M186" s="9">
        <v>990835.57</v>
      </c>
      <c r="N186" s="6" t="s">
        <v>28</v>
      </c>
      <c r="O186" s="9">
        <v>568785.38</v>
      </c>
      <c r="P186" s="6" t="s">
        <v>28</v>
      </c>
      <c r="Q186" s="6" t="s">
        <v>37</v>
      </c>
      <c r="R186" s="6" t="s">
        <v>38</v>
      </c>
      <c r="S186" s="6" t="s">
        <v>31</v>
      </c>
      <c r="T186" s="12" t="s">
        <v>20</v>
      </c>
    </row>
    <row r="187" spans="1:20" ht="12.75" x14ac:dyDescent="0.2">
      <c r="A187" s="7" t="s">
        <v>21</v>
      </c>
      <c r="B187" s="6" t="s">
        <v>22</v>
      </c>
      <c r="C187" s="6" t="s">
        <v>22</v>
      </c>
      <c r="D187" s="6" t="s">
        <v>23</v>
      </c>
      <c r="E187" s="6" t="s">
        <v>24</v>
      </c>
      <c r="F187" s="10">
        <v>4501530685</v>
      </c>
      <c r="G187" s="23" t="str">
        <f>VLOOKUP(טבלה1[[#This Row],[הזמנת רכש]],[1]גיליון1!$F:$G,2,FALSE)</f>
        <v>ייעוץ תכנוני מכרז 7/2017</v>
      </c>
      <c r="H187" s="8">
        <v>43114</v>
      </c>
      <c r="I187" s="8">
        <v>44742</v>
      </c>
      <c r="J187" s="6" t="s">
        <v>479</v>
      </c>
      <c r="K187" s="6" t="s">
        <v>480</v>
      </c>
      <c r="L187" s="6" t="s">
        <v>481</v>
      </c>
      <c r="M187" s="9">
        <v>1692461.51</v>
      </c>
      <c r="N187" s="6" t="s">
        <v>28</v>
      </c>
      <c r="O187" s="9">
        <v>1363608.75</v>
      </c>
      <c r="P187" s="6" t="s">
        <v>28</v>
      </c>
      <c r="Q187" s="6" t="s">
        <v>37</v>
      </c>
      <c r="R187" s="6" t="s">
        <v>38</v>
      </c>
      <c r="S187" s="6" t="s">
        <v>31</v>
      </c>
      <c r="T187" s="12" t="s">
        <v>20</v>
      </c>
    </row>
    <row r="188" spans="1:20" ht="12.75" x14ac:dyDescent="0.2">
      <c r="A188" s="7" t="s">
        <v>21</v>
      </c>
      <c r="B188" s="6" t="s">
        <v>22</v>
      </c>
      <c r="C188" s="6" t="s">
        <v>22</v>
      </c>
      <c r="D188" s="6" t="s">
        <v>23</v>
      </c>
      <c r="E188" s="6" t="s">
        <v>24</v>
      </c>
      <c r="F188" s="10">
        <v>4501530813</v>
      </c>
      <c r="G188" s="23" t="str">
        <f>VLOOKUP(טבלה1[[#This Row],[הזמנת רכש]],[1]גיליון1!$F:$G,2,FALSE)</f>
        <v>שירותי יעוץ תכנוני עבור לשכת התכנון מחוז חיפה</v>
      </c>
      <c r="H188" s="8">
        <v>43114</v>
      </c>
      <c r="I188" s="8">
        <v>44949</v>
      </c>
      <c r="J188" s="6" t="s">
        <v>482</v>
      </c>
      <c r="K188" s="6" t="s">
        <v>483</v>
      </c>
      <c r="L188" s="6" t="s">
        <v>484</v>
      </c>
      <c r="M188" s="9">
        <v>886198.13</v>
      </c>
      <c r="N188" s="6" t="s">
        <v>28</v>
      </c>
      <c r="O188" s="9">
        <v>337368.79</v>
      </c>
      <c r="P188" s="6" t="s">
        <v>28</v>
      </c>
      <c r="Q188" s="6" t="s">
        <v>37</v>
      </c>
      <c r="R188" s="6" t="s">
        <v>38</v>
      </c>
      <c r="S188" s="6" t="s">
        <v>31</v>
      </c>
      <c r="T188" s="12" t="s">
        <v>20</v>
      </c>
    </row>
    <row r="189" spans="1:20" ht="12.75" x14ac:dyDescent="0.2">
      <c r="A189" s="7" t="s">
        <v>21</v>
      </c>
      <c r="B189" s="6" t="s">
        <v>22</v>
      </c>
      <c r="C189" s="6" t="s">
        <v>22</v>
      </c>
      <c r="D189" s="6" t="s">
        <v>23</v>
      </c>
      <c r="E189" s="6" t="s">
        <v>24</v>
      </c>
      <c r="F189" s="10">
        <v>4501533622</v>
      </c>
      <c r="G189" s="23" t="str">
        <f>VLOOKUP(טבלה1[[#This Row],[הזמנת רכש]],[1]גיליון1!$F:$G,2,FALSE)</f>
        <v>שירותי יעוץ תכנוני</v>
      </c>
      <c r="H189" s="8">
        <v>43117</v>
      </c>
      <c r="I189" s="8">
        <v>44834</v>
      </c>
      <c r="J189" s="6" t="s">
        <v>485</v>
      </c>
      <c r="K189" s="6" t="s">
        <v>486</v>
      </c>
      <c r="L189" s="6" t="s">
        <v>487</v>
      </c>
      <c r="M189" s="9">
        <v>1189014.83</v>
      </c>
      <c r="N189" s="6" t="s">
        <v>28</v>
      </c>
      <c r="O189" s="9">
        <v>627141.46</v>
      </c>
      <c r="P189" s="6" t="s">
        <v>28</v>
      </c>
      <c r="Q189" s="6" t="s">
        <v>37</v>
      </c>
      <c r="R189" s="6" t="s">
        <v>38</v>
      </c>
      <c r="S189" s="6" t="s">
        <v>31</v>
      </c>
      <c r="T189" s="12" t="s">
        <v>20</v>
      </c>
    </row>
    <row r="190" spans="1:20" ht="12.75" x14ac:dyDescent="0.2">
      <c r="A190" s="7" t="s">
        <v>21</v>
      </c>
      <c r="B190" s="6" t="s">
        <v>22</v>
      </c>
      <c r="C190" s="6" t="s">
        <v>22</v>
      </c>
      <c r="D190" s="6" t="s">
        <v>23</v>
      </c>
      <c r="E190" s="6" t="s">
        <v>24</v>
      </c>
      <c r="F190" s="10">
        <v>4501536488</v>
      </c>
      <c r="G190" s="23" t="str">
        <f>VLOOKUP(טבלה1[[#This Row],[הזמנת רכש]],[1]גיליון1!$F:$G,2,FALSE)</f>
        <v>יועץ לביצוע הערכת השפעות רגולציה</v>
      </c>
      <c r="H190" s="8">
        <v>43122</v>
      </c>
      <c r="I190" s="8">
        <v>44742</v>
      </c>
      <c r="J190" s="6" t="s">
        <v>488</v>
      </c>
      <c r="K190" s="6" t="s">
        <v>489</v>
      </c>
      <c r="L190" s="6" t="s">
        <v>490</v>
      </c>
      <c r="M190" s="9">
        <v>691185.22</v>
      </c>
      <c r="N190" s="6" t="s">
        <v>28</v>
      </c>
      <c r="O190" s="9">
        <v>238065.39</v>
      </c>
      <c r="P190" s="6" t="s">
        <v>28</v>
      </c>
      <c r="Q190" s="6" t="s">
        <v>29</v>
      </c>
      <c r="R190" s="6" t="s">
        <v>38</v>
      </c>
      <c r="S190" s="6" t="s">
        <v>31</v>
      </c>
      <c r="T190" s="12" t="s">
        <v>20</v>
      </c>
    </row>
    <row r="191" spans="1:20" ht="12.75" x14ac:dyDescent="0.2">
      <c r="A191" s="7" t="s">
        <v>21</v>
      </c>
      <c r="B191" s="6" t="s">
        <v>22</v>
      </c>
      <c r="C191" s="6" t="s">
        <v>22</v>
      </c>
      <c r="D191" s="6" t="s">
        <v>23</v>
      </c>
      <c r="E191" s="6" t="s">
        <v>24</v>
      </c>
      <c r="F191" s="10">
        <v>4501539118</v>
      </c>
      <c r="G191" s="23" t="str">
        <f>VLOOKUP(טבלה1[[#This Row],[הזמנת רכש]],[1]גיליון1!$F:$G,2,FALSE)</f>
        <v>יועצת תכנונית, מכרז 7/2017</v>
      </c>
      <c r="H191" s="8">
        <v>43125</v>
      </c>
      <c r="I191" s="8">
        <v>44742</v>
      </c>
      <c r="J191" s="6" t="s">
        <v>491</v>
      </c>
      <c r="K191" s="6" t="s">
        <v>492</v>
      </c>
      <c r="L191" s="6" t="s">
        <v>493</v>
      </c>
      <c r="M191" s="9">
        <v>1114104.23</v>
      </c>
      <c r="N191" s="6" t="s">
        <v>28</v>
      </c>
      <c r="O191" s="9">
        <v>354743.94</v>
      </c>
      <c r="P191" s="6" t="s">
        <v>28</v>
      </c>
      <c r="Q191" s="6" t="s">
        <v>37</v>
      </c>
      <c r="R191" s="6" t="s">
        <v>38</v>
      </c>
      <c r="S191" s="6" t="s">
        <v>31</v>
      </c>
      <c r="T191" s="12" t="s">
        <v>20</v>
      </c>
    </row>
    <row r="192" spans="1:20" ht="12.75" x14ac:dyDescent="0.2">
      <c r="A192" s="7" t="s">
        <v>21</v>
      </c>
      <c r="B192" s="6" t="s">
        <v>22</v>
      </c>
      <c r="C192" s="6" t="s">
        <v>22</v>
      </c>
      <c r="D192" s="6" t="s">
        <v>39</v>
      </c>
      <c r="E192" s="6" t="s">
        <v>40</v>
      </c>
      <c r="F192" s="10">
        <v>4501539182</v>
      </c>
      <c r="G192" s="23" t="str">
        <f>VLOOKUP(טבלה1[[#This Row],[הזמנת רכש]],[1]גיליון1!$F:$G,2,FALSE)</f>
        <v>תכנון זמין</v>
      </c>
      <c r="H192" s="8">
        <v>43125</v>
      </c>
      <c r="I192" s="8">
        <v>43465</v>
      </c>
      <c r="J192" s="6" t="s">
        <v>494</v>
      </c>
      <c r="K192" s="6" t="s">
        <v>495</v>
      </c>
      <c r="L192" s="6" t="s">
        <v>496</v>
      </c>
      <c r="M192" s="9">
        <v>58875</v>
      </c>
      <c r="N192" s="6" t="s">
        <v>28</v>
      </c>
      <c r="O192" s="9">
        <v>44850</v>
      </c>
      <c r="P192" s="6" t="s">
        <v>28</v>
      </c>
      <c r="Q192" s="6" t="s">
        <v>91</v>
      </c>
      <c r="R192" s="6" t="s">
        <v>497</v>
      </c>
      <c r="S192" s="6" t="s">
        <v>498</v>
      </c>
      <c r="T192" s="12" t="s">
        <v>20</v>
      </c>
    </row>
    <row r="193" spans="1:20" ht="12.75" x14ac:dyDescent="0.2">
      <c r="A193" s="7" t="s">
        <v>21</v>
      </c>
      <c r="B193" s="6" t="s">
        <v>22</v>
      </c>
      <c r="C193" s="6" t="s">
        <v>22</v>
      </c>
      <c r="D193" s="6" t="s">
        <v>23</v>
      </c>
      <c r="E193" s="6" t="s">
        <v>24</v>
      </c>
      <c r="F193" s="10">
        <v>4501539522</v>
      </c>
      <c r="G193" s="23" t="str">
        <f>VLOOKUP(טבלה1[[#This Row],[הזמנת רכש]],[1]גיליון1!$F:$G,2,FALSE)</f>
        <v>שירותי יעוץ שטחים פתוחים</v>
      </c>
      <c r="H193" s="8">
        <v>43128</v>
      </c>
      <c r="I193" s="8">
        <v>44742</v>
      </c>
      <c r="J193" s="6" t="s">
        <v>499</v>
      </c>
      <c r="K193" s="6" t="s">
        <v>500</v>
      </c>
      <c r="L193" s="6" t="s">
        <v>501</v>
      </c>
      <c r="M193" s="9">
        <v>682836.42</v>
      </c>
      <c r="N193" s="6" t="s">
        <v>28</v>
      </c>
      <c r="O193" s="9">
        <v>407484.31</v>
      </c>
      <c r="P193" s="6" t="s">
        <v>28</v>
      </c>
      <c r="Q193" s="6" t="s">
        <v>37</v>
      </c>
      <c r="R193" s="6" t="s">
        <v>38</v>
      </c>
      <c r="S193" s="6" t="s">
        <v>31</v>
      </c>
      <c r="T193" s="12" t="s">
        <v>20</v>
      </c>
    </row>
    <row r="194" spans="1:20" ht="12.75" x14ac:dyDescent="0.2">
      <c r="A194" s="7" t="s">
        <v>21</v>
      </c>
      <c r="B194" s="6" t="s">
        <v>22</v>
      </c>
      <c r="C194" s="6" t="s">
        <v>22</v>
      </c>
      <c r="D194" s="6" t="s">
        <v>23</v>
      </c>
      <c r="E194" s="6" t="s">
        <v>24</v>
      </c>
      <c r="F194" s="10">
        <v>4501544001</v>
      </c>
      <c r="G194" s="23" t="str">
        <f>VLOOKUP(טבלה1[[#This Row],[הזמנת רכש]],[1]גיליון1!$F:$G,2,FALSE)</f>
        <v>ייעוץ תכנוני</v>
      </c>
      <c r="H194" s="8">
        <v>43135</v>
      </c>
      <c r="I194" s="8">
        <v>44965</v>
      </c>
      <c r="J194" s="6" t="s">
        <v>502</v>
      </c>
      <c r="K194" s="6" t="s">
        <v>503</v>
      </c>
      <c r="L194" s="6" t="s">
        <v>504</v>
      </c>
      <c r="M194" s="9">
        <v>1352934.46</v>
      </c>
      <c r="N194" s="6" t="s">
        <v>28</v>
      </c>
      <c r="O194" s="9">
        <v>899583.58</v>
      </c>
      <c r="P194" s="6" t="s">
        <v>28</v>
      </c>
      <c r="Q194" s="6" t="s">
        <v>37</v>
      </c>
      <c r="R194" s="6" t="s">
        <v>38</v>
      </c>
      <c r="S194" s="6" t="s">
        <v>31</v>
      </c>
      <c r="T194" s="12" t="s">
        <v>20</v>
      </c>
    </row>
    <row r="195" spans="1:20" ht="12.75" x14ac:dyDescent="0.2">
      <c r="A195" s="7" t="s">
        <v>21</v>
      </c>
      <c r="B195" s="6" t="s">
        <v>22</v>
      </c>
      <c r="C195" s="6" t="s">
        <v>22</v>
      </c>
      <c r="D195" s="6" t="s">
        <v>23</v>
      </c>
      <c r="E195" s="6" t="s">
        <v>24</v>
      </c>
      <c r="F195" s="10">
        <v>4501544124</v>
      </c>
      <c r="G195" s="23" t="str">
        <f>VLOOKUP(טבלה1[[#This Row],[הזמנת רכש]],[1]גיליון1!$F:$G,2,FALSE)</f>
        <v>חוקר בית לאגף תכנון אסטרטגי</v>
      </c>
      <c r="H195" s="8">
        <v>43135</v>
      </c>
      <c r="I195" s="8">
        <v>44984</v>
      </c>
      <c r="J195" s="6" t="s">
        <v>103</v>
      </c>
      <c r="K195" s="6" t="s">
        <v>104</v>
      </c>
      <c r="L195" s="6" t="s">
        <v>105</v>
      </c>
      <c r="M195" s="9">
        <v>1989000</v>
      </c>
      <c r="N195" s="6" t="s">
        <v>28</v>
      </c>
      <c r="O195" s="9">
        <v>961272</v>
      </c>
      <c r="P195" s="6" t="s">
        <v>28</v>
      </c>
      <c r="Q195" s="6" t="s">
        <v>343</v>
      </c>
      <c r="R195" s="6" t="s">
        <v>38</v>
      </c>
      <c r="S195" s="6" t="s">
        <v>31</v>
      </c>
      <c r="T195" s="12" t="s">
        <v>20</v>
      </c>
    </row>
    <row r="196" spans="1:20" ht="12.75" x14ac:dyDescent="0.2">
      <c r="A196" s="7" t="s">
        <v>21</v>
      </c>
      <c r="B196" s="6" t="s">
        <v>22</v>
      </c>
      <c r="C196" s="6" t="s">
        <v>22</v>
      </c>
      <c r="D196" s="6" t="s">
        <v>260</v>
      </c>
      <c r="E196" s="6" t="s">
        <v>261</v>
      </c>
      <c r="F196" s="10">
        <v>4501545208</v>
      </c>
      <c r="G196" s="24" t="s">
        <v>505</v>
      </c>
      <c r="H196" s="8">
        <v>43137</v>
      </c>
      <c r="I196" s="8">
        <v>45070</v>
      </c>
      <c r="J196" s="6" t="s">
        <v>506</v>
      </c>
      <c r="K196" s="6" t="s">
        <v>507</v>
      </c>
      <c r="L196" s="6" t="s">
        <v>508</v>
      </c>
      <c r="M196" s="9">
        <v>7418.67</v>
      </c>
      <c r="N196" s="6" t="s">
        <v>28</v>
      </c>
      <c r="O196" s="10">
        <v>0</v>
      </c>
      <c r="P196" s="6" t="s">
        <v>31</v>
      </c>
      <c r="Q196" s="6" t="s">
        <v>286</v>
      </c>
      <c r="R196" s="6" t="s">
        <v>509</v>
      </c>
      <c r="S196" s="6" t="s">
        <v>31</v>
      </c>
      <c r="T196" s="12" t="s">
        <v>20</v>
      </c>
    </row>
    <row r="197" spans="1:20" ht="12.75" x14ac:dyDescent="0.2">
      <c r="A197" s="7" t="s">
        <v>21</v>
      </c>
      <c r="B197" s="6" t="s">
        <v>22</v>
      </c>
      <c r="C197" s="6" t="s">
        <v>22</v>
      </c>
      <c r="D197" s="6" t="s">
        <v>23</v>
      </c>
      <c r="E197" s="6" t="s">
        <v>24</v>
      </c>
      <c r="F197" s="10">
        <v>4501545458</v>
      </c>
      <c r="G197" s="23" t="str">
        <f>VLOOKUP(טבלה1[[#This Row],[הזמנת רכש]],[1]גיליון1!$F:$G,2,FALSE)</f>
        <v>יעוץ סטטוטורי למנהל התכנן, מכרז 21/2017</v>
      </c>
      <c r="H197" s="8">
        <v>43137</v>
      </c>
      <c r="I197" s="8">
        <v>44742</v>
      </c>
      <c r="J197" s="6" t="s">
        <v>510</v>
      </c>
      <c r="K197" s="6" t="s">
        <v>511</v>
      </c>
      <c r="L197" s="6" t="s">
        <v>512</v>
      </c>
      <c r="M197" s="9">
        <v>821402.53</v>
      </c>
      <c r="N197" s="6" t="s">
        <v>28</v>
      </c>
      <c r="O197" s="9">
        <v>520944.38</v>
      </c>
      <c r="P197" s="6" t="s">
        <v>28</v>
      </c>
      <c r="Q197" s="6" t="s">
        <v>37</v>
      </c>
      <c r="R197" s="6" t="s">
        <v>38</v>
      </c>
      <c r="S197" s="6" t="s">
        <v>31</v>
      </c>
      <c r="T197" s="12" t="s">
        <v>20</v>
      </c>
    </row>
    <row r="198" spans="1:20" ht="12.75" x14ac:dyDescent="0.2">
      <c r="A198" s="7" t="s">
        <v>21</v>
      </c>
      <c r="B198" s="6" t="s">
        <v>22</v>
      </c>
      <c r="C198" s="6" t="s">
        <v>22</v>
      </c>
      <c r="D198" s="6" t="s">
        <v>23</v>
      </c>
      <c r="E198" s="6" t="s">
        <v>24</v>
      </c>
      <c r="F198" s="10">
        <v>4501547642</v>
      </c>
      <c r="G198" s="23" t="str">
        <f>VLOOKUP(טבלה1[[#This Row],[הזמנת רכש]],[1]גיליון1!$F:$G,2,FALSE)</f>
        <v>שירותי יעוץ תכנוני</v>
      </c>
      <c r="H198" s="8">
        <v>43142</v>
      </c>
      <c r="I198" s="8">
        <v>44982</v>
      </c>
      <c r="J198" s="6" t="s">
        <v>513</v>
      </c>
      <c r="K198" s="6" t="s">
        <v>514</v>
      </c>
      <c r="L198" s="6" t="s">
        <v>515</v>
      </c>
      <c r="M198" s="9">
        <v>2454871.04</v>
      </c>
      <c r="N198" s="6" t="s">
        <v>28</v>
      </c>
      <c r="O198" s="9">
        <v>1730536.36</v>
      </c>
      <c r="P198" s="6" t="s">
        <v>28</v>
      </c>
      <c r="Q198" s="6" t="s">
        <v>37</v>
      </c>
      <c r="R198" s="6" t="s">
        <v>38</v>
      </c>
      <c r="S198" s="6" t="s">
        <v>31</v>
      </c>
      <c r="T198" s="12" t="s">
        <v>20</v>
      </c>
    </row>
    <row r="199" spans="1:20" ht="12.75" x14ac:dyDescent="0.2">
      <c r="A199" s="7" t="s">
        <v>21</v>
      </c>
      <c r="B199" s="6" t="s">
        <v>22</v>
      </c>
      <c r="C199" s="6" t="s">
        <v>22</v>
      </c>
      <c r="D199" s="6" t="s">
        <v>23</v>
      </c>
      <c r="E199" s="6" t="s">
        <v>24</v>
      </c>
      <c r="F199" s="10">
        <v>4501549874</v>
      </c>
      <c r="G199" s="23" t="str">
        <f>VLOOKUP(טבלה1[[#This Row],[הזמנת רכש]],[1]גיליון1!$F:$G,2,FALSE)</f>
        <v>יעוץ תכנוני</v>
      </c>
      <c r="H199" s="8">
        <v>43145</v>
      </c>
      <c r="I199" s="8">
        <v>44982</v>
      </c>
      <c r="J199" s="6" t="s">
        <v>516</v>
      </c>
      <c r="K199" s="6" t="s">
        <v>517</v>
      </c>
      <c r="L199" s="6" t="s">
        <v>518</v>
      </c>
      <c r="M199" s="9">
        <v>1826178.39</v>
      </c>
      <c r="N199" s="6" t="s">
        <v>28</v>
      </c>
      <c r="O199" s="9">
        <v>959444.04</v>
      </c>
      <c r="P199" s="6" t="s">
        <v>28</v>
      </c>
      <c r="Q199" s="6" t="s">
        <v>37</v>
      </c>
      <c r="R199" s="6" t="s">
        <v>38</v>
      </c>
      <c r="S199" s="6" t="s">
        <v>31</v>
      </c>
      <c r="T199" s="12" t="s">
        <v>20</v>
      </c>
    </row>
    <row r="200" spans="1:20" ht="12.75" x14ac:dyDescent="0.2">
      <c r="A200" s="7" t="s">
        <v>21</v>
      </c>
      <c r="B200" s="6" t="s">
        <v>22</v>
      </c>
      <c r="C200" s="6" t="s">
        <v>22</v>
      </c>
      <c r="D200" s="6" t="s">
        <v>23</v>
      </c>
      <c r="E200" s="6" t="s">
        <v>24</v>
      </c>
      <c r="F200" s="10">
        <v>4501550626</v>
      </c>
      <c r="G200" s="23" t="str">
        <f>VLOOKUP(טבלה1[[#This Row],[הזמנת רכש]],[1]גיליון1!$F:$G,2,FALSE)</f>
        <v>יעוץ תכנוני</v>
      </c>
      <c r="H200" s="8">
        <v>43146</v>
      </c>
      <c r="I200" s="8">
        <v>44989</v>
      </c>
      <c r="J200" s="6" t="s">
        <v>519</v>
      </c>
      <c r="K200" s="6" t="s">
        <v>520</v>
      </c>
      <c r="L200" s="6" t="s">
        <v>521</v>
      </c>
      <c r="M200" s="9">
        <v>1208555.94</v>
      </c>
      <c r="N200" s="6" t="s">
        <v>28</v>
      </c>
      <c r="O200" s="9">
        <v>504740.93</v>
      </c>
      <c r="P200" s="6" t="s">
        <v>28</v>
      </c>
      <c r="Q200" s="6" t="s">
        <v>37</v>
      </c>
      <c r="R200" s="6" t="s">
        <v>38</v>
      </c>
      <c r="S200" s="6" t="s">
        <v>31</v>
      </c>
      <c r="T200" s="12" t="s">
        <v>20</v>
      </c>
    </row>
    <row r="201" spans="1:20" ht="12.75" x14ac:dyDescent="0.2">
      <c r="A201" s="7" t="s">
        <v>21</v>
      </c>
      <c r="B201" s="6" t="s">
        <v>22</v>
      </c>
      <c r="C201" s="6" t="s">
        <v>22</v>
      </c>
      <c r="D201" s="6" t="s">
        <v>23</v>
      </c>
      <c r="E201" s="6" t="s">
        <v>24</v>
      </c>
      <c r="F201" s="10">
        <v>4501552165</v>
      </c>
      <c r="G201" s="23" t="str">
        <f>VLOOKUP(טבלה1[[#This Row],[הזמנת רכש]],[1]גיליון1!$F:$G,2,FALSE)</f>
        <v>חוקר</v>
      </c>
      <c r="H201" s="8">
        <v>43150</v>
      </c>
      <c r="I201" s="8">
        <v>44961</v>
      </c>
      <c r="J201" s="6" t="s">
        <v>522</v>
      </c>
      <c r="K201" s="6" t="s">
        <v>523</v>
      </c>
      <c r="L201" s="6" t="s">
        <v>524</v>
      </c>
      <c r="M201" s="9">
        <v>1402999.65</v>
      </c>
      <c r="N201" s="6" t="s">
        <v>28</v>
      </c>
      <c r="O201" s="9">
        <v>861120</v>
      </c>
      <c r="P201" s="6" t="s">
        <v>28</v>
      </c>
      <c r="Q201" s="6" t="s">
        <v>343</v>
      </c>
      <c r="R201" s="6" t="s">
        <v>38</v>
      </c>
      <c r="S201" s="6" t="s">
        <v>31</v>
      </c>
      <c r="T201" s="12" t="s">
        <v>20</v>
      </c>
    </row>
    <row r="202" spans="1:20" ht="12.75" x14ac:dyDescent="0.2">
      <c r="A202" s="7" t="s">
        <v>21</v>
      </c>
      <c r="B202" s="6" t="s">
        <v>22</v>
      </c>
      <c r="C202" s="6" t="s">
        <v>22</v>
      </c>
      <c r="D202" s="6" t="s">
        <v>23</v>
      </c>
      <c r="E202" s="6" t="s">
        <v>24</v>
      </c>
      <c r="F202" s="10">
        <v>4501556902</v>
      </c>
      <c r="G202" s="23" t="str">
        <f>VLOOKUP(טבלה1[[#This Row],[הזמנת רכש]],[1]גיליון1!$F:$G,2,FALSE)</f>
        <v>שירותי יעוץ תכנוני</v>
      </c>
      <c r="H202" s="8">
        <v>43159</v>
      </c>
      <c r="I202" s="8">
        <v>45363</v>
      </c>
      <c r="J202" s="6" t="s">
        <v>470</v>
      </c>
      <c r="K202" s="6" t="s">
        <v>471</v>
      </c>
      <c r="L202" s="6" t="s">
        <v>472</v>
      </c>
      <c r="M202" s="9">
        <v>1479375.23</v>
      </c>
      <c r="N202" s="6" t="s">
        <v>28</v>
      </c>
      <c r="O202" s="9">
        <v>362517.54</v>
      </c>
      <c r="P202" s="6" t="s">
        <v>28</v>
      </c>
      <c r="Q202" s="6" t="s">
        <v>37</v>
      </c>
      <c r="R202" s="6" t="s">
        <v>38</v>
      </c>
      <c r="S202" s="6" t="s">
        <v>31</v>
      </c>
      <c r="T202" s="12" t="s">
        <v>20</v>
      </c>
    </row>
    <row r="203" spans="1:20" ht="12.75" x14ac:dyDescent="0.2">
      <c r="A203" s="7" t="s">
        <v>21</v>
      </c>
      <c r="B203" s="6" t="s">
        <v>22</v>
      </c>
      <c r="C203" s="6" t="s">
        <v>22</v>
      </c>
      <c r="D203" s="6" t="s">
        <v>23</v>
      </c>
      <c r="E203" s="6" t="s">
        <v>24</v>
      </c>
      <c r="F203" s="10">
        <v>4501558526</v>
      </c>
      <c r="G203" s="23" t="str">
        <f>VLOOKUP(טבלה1[[#This Row],[הזמנת רכש]],[1]גיליון1!$F:$G,2,FALSE)</f>
        <v>חוקרת</v>
      </c>
      <c r="H203" s="8">
        <v>43164</v>
      </c>
      <c r="I203" s="8">
        <v>44926</v>
      </c>
      <c r="J203" s="6" t="s">
        <v>525</v>
      </c>
      <c r="K203" s="6" t="s">
        <v>526</v>
      </c>
      <c r="L203" s="6" t="s">
        <v>527</v>
      </c>
      <c r="M203" s="9">
        <v>1341522</v>
      </c>
      <c r="N203" s="6" t="s">
        <v>28</v>
      </c>
      <c r="O203" s="9">
        <v>76752</v>
      </c>
      <c r="P203" s="6" t="s">
        <v>28</v>
      </c>
      <c r="Q203" s="6" t="s">
        <v>343</v>
      </c>
      <c r="R203" s="6" t="s">
        <v>38</v>
      </c>
      <c r="S203" s="6" t="s">
        <v>31</v>
      </c>
      <c r="T203" s="12" t="s">
        <v>20</v>
      </c>
    </row>
    <row r="204" spans="1:20" ht="12.75" x14ac:dyDescent="0.2">
      <c r="A204" s="7" t="s">
        <v>21</v>
      </c>
      <c r="B204" s="6" t="s">
        <v>22</v>
      </c>
      <c r="C204" s="6" t="s">
        <v>22</v>
      </c>
      <c r="D204" s="6" t="s">
        <v>231</v>
      </c>
      <c r="E204" s="6" t="s">
        <v>232</v>
      </c>
      <c r="F204" s="10">
        <v>4501558526</v>
      </c>
      <c r="G204" s="23" t="str">
        <f>VLOOKUP(טבלה1[[#This Row],[הזמנת רכש]],[1]גיליון1!$F:$G,2,FALSE)</f>
        <v>חוקרת</v>
      </c>
      <c r="H204" s="8">
        <v>43164</v>
      </c>
      <c r="I204" s="8">
        <v>44926</v>
      </c>
      <c r="J204" s="6" t="s">
        <v>525</v>
      </c>
      <c r="K204" s="6" t="s">
        <v>526</v>
      </c>
      <c r="L204" s="6" t="s">
        <v>527</v>
      </c>
      <c r="M204" s="9">
        <v>585000</v>
      </c>
      <c r="N204" s="6" t="s">
        <v>28</v>
      </c>
      <c r="O204" s="9">
        <v>559260</v>
      </c>
      <c r="P204" s="6" t="s">
        <v>28</v>
      </c>
      <c r="Q204" s="6" t="s">
        <v>343</v>
      </c>
      <c r="R204" s="6" t="s">
        <v>38</v>
      </c>
      <c r="S204" s="6" t="s">
        <v>31</v>
      </c>
      <c r="T204" s="12" t="s">
        <v>20</v>
      </c>
    </row>
    <row r="205" spans="1:20" ht="12.75" x14ac:dyDescent="0.2">
      <c r="A205" s="7" t="s">
        <v>21</v>
      </c>
      <c r="B205" s="6" t="s">
        <v>22</v>
      </c>
      <c r="C205" s="6" t="s">
        <v>22</v>
      </c>
      <c r="D205" s="6" t="s">
        <v>23</v>
      </c>
      <c r="E205" s="6" t="s">
        <v>24</v>
      </c>
      <c r="F205" s="10">
        <v>4501559064</v>
      </c>
      <c r="G205" s="23" t="str">
        <f>VLOOKUP(טבלה1[[#This Row],[הזמנת רכש]],[1]גיליון1!$F:$G,2,FALSE)</f>
        <v>חוקרת בית עבור מחוז צפון</v>
      </c>
      <c r="H205" s="8">
        <v>43164</v>
      </c>
      <c r="I205" s="8">
        <v>44989</v>
      </c>
      <c r="J205" s="6" t="s">
        <v>528</v>
      </c>
      <c r="K205" s="6" t="s">
        <v>529</v>
      </c>
      <c r="L205" s="6" t="s">
        <v>530</v>
      </c>
      <c r="M205" s="9">
        <v>784999.8</v>
      </c>
      <c r="N205" s="6" t="s">
        <v>28</v>
      </c>
      <c r="O205" s="9">
        <v>513864</v>
      </c>
      <c r="P205" s="6" t="s">
        <v>28</v>
      </c>
      <c r="Q205" s="6" t="s">
        <v>343</v>
      </c>
      <c r="R205" s="6" t="s">
        <v>38</v>
      </c>
      <c r="S205" s="6" t="s">
        <v>31</v>
      </c>
      <c r="T205" s="12" t="s">
        <v>20</v>
      </c>
    </row>
    <row r="206" spans="1:20" ht="12.75" x14ac:dyDescent="0.2">
      <c r="A206" s="7" t="s">
        <v>21</v>
      </c>
      <c r="B206" s="6" t="s">
        <v>22</v>
      </c>
      <c r="C206" s="6" t="s">
        <v>22</v>
      </c>
      <c r="D206" s="6" t="s">
        <v>23</v>
      </c>
      <c r="E206" s="6" t="s">
        <v>24</v>
      </c>
      <c r="F206" s="10">
        <v>4501559991</v>
      </c>
      <c r="G206" s="23" t="str">
        <f>VLOOKUP(טבלה1[[#This Row],[הזמנת רכש]],[1]גיליון1!$F:$G,2,FALSE)</f>
        <v>עריכת מכרזים</v>
      </c>
      <c r="H206" s="8">
        <v>43165</v>
      </c>
      <c r="I206" s="8">
        <v>44834</v>
      </c>
      <c r="J206" s="6" t="s">
        <v>531</v>
      </c>
      <c r="K206" s="6" t="s">
        <v>532</v>
      </c>
      <c r="L206" s="6" t="s">
        <v>533</v>
      </c>
      <c r="M206" s="9">
        <v>440828.1</v>
      </c>
      <c r="N206" s="6" t="s">
        <v>28</v>
      </c>
      <c r="O206" s="9">
        <v>257473.61</v>
      </c>
      <c r="P206" s="6" t="s">
        <v>28</v>
      </c>
      <c r="Q206" s="6" t="s">
        <v>37</v>
      </c>
      <c r="R206" s="6" t="s">
        <v>38</v>
      </c>
      <c r="S206" s="6" t="s">
        <v>31</v>
      </c>
      <c r="T206" s="12" t="s">
        <v>20</v>
      </c>
    </row>
    <row r="207" spans="1:20" ht="12.75" x14ac:dyDescent="0.2">
      <c r="A207" s="7" t="s">
        <v>21</v>
      </c>
      <c r="B207" s="6" t="s">
        <v>22</v>
      </c>
      <c r="C207" s="6" t="s">
        <v>22</v>
      </c>
      <c r="D207" s="6" t="s">
        <v>23</v>
      </c>
      <c r="E207" s="6" t="s">
        <v>24</v>
      </c>
      <c r="F207" s="10">
        <v>4501561925</v>
      </c>
      <c r="G207" s="23" t="str">
        <f>VLOOKUP(טבלה1[[#This Row],[הזמנת רכש]],[1]גיליון1!$F:$G,2,FALSE)</f>
        <v>יועץ אדריכלי למחוז תל אביב</v>
      </c>
      <c r="H207" s="8">
        <v>43170</v>
      </c>
      <c r="I207" s="8">
        <v>44834</v>
      </c>
      <c r="J207" s="6" t="s">
        <v>534</v>
      </c>
      <c r="K207" s="6" t="s">
        <v>535</v>
      </c>
      <c r="L207" s="6" t="s">
        <v>536</v>
      </c>
      <c r="M207" s="9">
        <v>1157903.25</v>
      </c>
      <c r="N207" s="6" t="s">
        <v>28</v>
      </c>
      <c r="O207" s="9">
        <v>846189.73</v>
      </c>
      <c r="P207" s="6" t="s">
        <v>28</v>
      </c>
      <c r="Q207" s="6" t="s">
        <v>37</v>
      </c>
      <c r="R207" s="6" t="s">
        <v>38</v>
      </c>
      <c r="S207" s="6" t="s">
        <v>31</v>
      </c>
      <c r="T207" s="12" t="s">
        <v>20</v>
      </c>
    </row>
    <row r="208" spans="1:20" ht="12.75" x14ac:dyDescent="0.2">
      <c r="A208" s="7" t="s">
        <v>21</v>
      </c>
      <c r="B208" s="6" t="s">
        <v>22</v>
      </c>
      <c r="C208" s="6" t="s">
        <v>22</v>
      </c>
      <c r="D208" s="6" t="s">
        <v>23</v>
      </c>
      <c r="E208" s="6" t="s">
        <v>24</v>
      </c>
      <c r="F208" s="10">
        <v>4501562633</v>
      </c>
      <c r="G208" s="23" t="str">
        <f>VLOOKUP(טבלה1[[#This Row],[הזמנת רכש]],[1]גיליון1!$F:$G,2,FALSE)</f>
        <v>יועץ איכות אויר</v>
      </c>
      <c r="H208" s="8">
        <v>43171</v>
      </c>
      <c r="I208" s="8">
        <v>44712</v>
      </c>
      <c r="J208" s="6" t="s">
        <v>537</v>
      </c>
      <c r="K208" s="6" t="s">
        <v>538</v>
      </c>
      <c r="L208" s="6" t="s">
        <v>539</v>
      </c>
      <c r="M208" s="9">
        <v>597603.99</v>
      </c>
      <c r="N208" s="6" t="s">
        <v>28</v>
      </c>
      <c r="O208" s="9">
        <v>178357.73</v>
      </c>
      <c r="P208" s="6" t="s">
        <v>28</v>
      </c>
      <c r="Q208" s="6" t="s">
        <v>29</v>
      </c>
      <c r="R208" s="6" t="s">
        <v>38</v>
      </c>
      <c r="S208" s="6" t="s">
        <v>31</v>
      </c>
      <c r="T208" s="12" t="s">
        <v>20</v>
      </c>
    </row>
    <row r="209" spans="1:20" ht="12.75" x14ac:dyDescent="0.2">
      <c r="A209" s="7" t="s">
        <v>21</v>
      </c>
      <c r="B209" s="6" t="s">
        <v>22</v>
      </c>
      <c r="C209" s="6" t="s">
        <v>22</v>
      </c>
      <c r="D209" s="6" t="s">
        <v>23</v>
      </c>
      <c r="E209" s="6" t="s">
        <v>24</v>
      </c>
      <c r="F209" s="10">
        <v>4501564062</v>
      </c>
      <c r="G209" s="23" t="str">
        <f>VLOOKUP(טבלה1[[#This Row],[הזמנת רכש]],[1]גיליון1!$F:$G,2,FALSE)</f>
        <v>יועץ אדריכלי למחוז תל אביב</v>
      </c>
      <c r="H209" s="8">
        <v>43173</v>
      </c>
      <c r="I209" s="8">
        <v>44742</v>
      </c>
      <c r="J209" s="6" t="s">
        <v>540</v>
      </c>
      <c r="K209" s="6" t="s">
        <v>541</v>
      </c>
      <c r="L209" s="6" t="s">
        <v>542</v>
      </c>
      <c r="M209" s="9">
        <v>1122412.04</v>
      </c>
      <c r="N209" s="6" t="s">
        <v>28</v>
      </c>
      <c r="O209" s="9">
        <v>864966.17</v>
      </c>
      <c r="P209" s="6" t="s">
        <v>28</v>
      </c>
      <c r="Q209" s="6" t="s">
        <v>37</v>
      </c>
      <c r="R209" s="6" t="s">
        <v>38</v>
      </c>
      <c r="S209" s="6" t="s">
        <v>31</v>
      </c>
      <c r="T209" s="12" t="s">
        <v>20</v>
      </c>
    </row>
    <row r="210" spans="1:20" ht="12.75" x14ac:dyDescent="0.2">
      <c r="A210" s="7" t="s">
        <v>21</v>
      </c>
      <c r="B210" s="6" t="s">
        <v>22</v>
      </c>
      <c r="C210" s="6" t="s">
        <v>22</v>
      </c>
      <c r="D210" s="6" t="s">
        <v>231</v>
      </c>
      <c r="E210" s="6" t="s">
        <v>232</v>
      </c>
      <c r="F210" s="10">
        <v>4501566002</v>
      </c>
      <c r="G210" s="23" t="str">
        <f>VLOOKUP(טבלה1[[#This Row],[הזמנת רכש]],[1]גיליון1!$F:$G,2,FALSE)</f>
        <v>יועץ תכנון ערים</v>
      </c>
      <c r="H210" s="8">
        <v>43178</v>
      </c>
      <c r="I210" s="8">
        <v>45012</v>
      </c>
      <c r="J210" s="6" t="s">
        <v>543</v>
      </c>
      <c r="K210" s="6" t="s">
        <v>544</v>
      </c>
      <c r="L210" s="6" t="s">
        <v>545</v>
      </c>
      <c r="M210" s="9">
        <v>1129041.67</v>
      </c>
      <c r="N210" s="6" t="s">
        <v>28</v>
      </c>
      <c r="O210" s="9">
        <v>837316.73</v>
      </c>
      <c r="P210" s="6" t="s">
        <v>28</v>
      </c>
      <c r="Q210" s="6" t="s">
        <v>29</v>
      </c>
      <c r="R210" s="6" t="s">
        <v>38</v>
      </c>
      <c r="S210" s="6" t="s">
        <v>31</v>
      </c>
      <c r="T210" s="12" t="s">
        <v>20</v>
      </c>
    </row>
    <row r="211" spans="1:20" ht="12.75" x14ac:dyDescent="0.2">
      <c r="A211" s="7" t="s">
        <v>21</v>
      </c>
      <c r="B211" s="6" t="s">
        <v>22</v>
      </c>
      <c r="C211" s="6" t="s">
        <v>22</v>
      </c>
      <c r="D211" s="6" t="s">
        <v>260</v>
      </c>
      <c r="E211" s="6" t="s">
        <v>261</v>
      </c>
      <c r="F211" s="10">
        <v>4501569509</v>
      </c>
      <c r="G211" s="24" t="s">
        <v>546</v>
      </c>
      <c r="H211" s="8">
        <v>43186</v>
      </c>
      <c r="I211" s="8">
        <v>45070</v>
      </c>
      <c r="J211" s="6" t="s">
        <v>506</v>
      </c>
      <c r="K211" s="6" t="s">
        <v>507</v>
      </c>
      <c r="L211" s="6" t="s">
        <v>508</v>
      </c>
      <c r="M211" s="9">
        <v>2119.62</v>
      </c>
      <c r="N211" s="6" t="s">
        <v>28</v>
      </c>
      <c r="O211" s="10">
        <v>0</v>
      </c>
      <c r="P211" s="6" t="s">
        <v>31</v>
      </c>
      <c r="Q211" s="6" t="s">
        <v>286</v>
      </c>
      <c r="R211" s="6" t="s">
        <v>509</v>
      </c>
      <c r="S211" s="6" t="s">
        <v>31</v>
      </c>
      <c r="T211" s="12" t="s">
        <v>20</v>
      </c>
    </row>
    <row r="212" spans="1:20" ht="12.75" x14ac:dyDescent="0.2">
      <c r="A212" s="7" t="s">
        <v>21</v>
      </c>
      <c r="B212" s="6" t="s">
        <v>22</v>
      </c>
      <c r="C212" s="6" t="s">
        <v>22</v>
      </c>
      <c r="D212" s="6" t="s">
        <v>260</v>
      </c>
      <c r="E212" s="6" t="s">
        <v>261</v>
      </c>
      <c r="F212" s="10">
        <v>4501569753</v>
      </c>
      <c r="G212" s="24" t="s">
        <v>547</v>
      </c>
      <c r="H212" s="8">
        <v>43186</v>
      </c>
      <c r="I212" s="8">
        <v>45070</v>
      </c>
      <c r="J212" s="6" t="s">
        <v>506</v>
      </c>
      <c r="K212" s="6" t="s">
        <v>507</v>
      </c>
      <c r="L212" s="6" t="s">
        <v>508</v>
      </c>
      <c r="M212" s="9">
        <v>1589.71</v>
      </c>
      <c r="N212" s="6" t="s">
        <v>28</v>
      </c>
      <c r="O212" s="10">
        <v>0</v>
      </c>
      <c r="P212" s="6" t="s">
        <v>31</v>
      </c>
      <c r="Q212" s="6" t="s">
        <v>286</v>
      </c>
      <c r="R212" s="6" t="s">
        <v>509</v>
      </c>
      <c r="S212" s="6" t="s">
        <v>31</v>
      </c>
      <c r="T212" s="12" t="s">
        <v>20</v>
      </c>
    </row>
    <row r="213" spans="1:20" ht="12.75" x14ac:dyDescent="0.2">
      <c r="A213" s="7" t="s">
        <v>21</v>
      </c>
      <c r="B213" s="6" t="s">
        <v>22</v>
      </c>
      <c r="C213" s="6" t="s">
        <v>22</v>
      </c>
      <c r="D213" s="6" t="s">
        <v>260</v>
      </c>
      <c r="E213" s="6" t="s">
        <v>261</v>
      </c>
      <c r="F213" s="10">
        <v>4501569759</v>
      </c>
      <c r="G213" s="24" t="s">
        <v>548</v>
      </c>
      <c r="H213" s="8">
        <v>43186</v>
      </c>
      <c r="I213" s="8">
        <v>45070</v>
      </c>
      <c r="J213" s="6" t="s">
        <v>506</v>
      </c>
      <c r="K213" s="6" t="s">
        <v>507</v>
      </c>
      <c r="L213" s="6" t="s">
        <v>508</v>
      </c>
      <c r="M213" s="9">
        <v>1589.71</v>
      </c>
      <c r="N213" s="6" t="s">
        <v>28</v>
      </c>
      <c r="O213" s="10">
        <v>0</v>
      </c>
      <c r="P213" s="6" t="s">
        <v>31</v>
      </c>
      <c r="Q213" s="6" t="s">
        <v>286</v>
      </c>
      <c r="R213" s="6" t="s">
        <v>509</v>
      </c>
      <c r="S213" s="6" t="s">
        <v>31</v>
      </c>
      <c r="T213" s="12" t="s">
        <v>20</v>
      </c>
    </row>
    <row r="214" spans="1:20" ht="12.75" x14ac:dyDescent="0.2">
      <c r="A214" s="7" t="s">
        <v>21</v>
      </c>
      <c r="B214" s="6" t="s">
        <v>22</v>
      </c>
      <c r="C214" s="6" t="s">
        <v>22</v>
      </c>
      <c r="D214" s="6" t="s">
        <v>260</v>
      </c>
      <c r="E214" s="6" t="s">
        <v>261</v>
      </c>
      <c r="F214" s="10">
        <v>4501569769</v>
      </c>
      <c r="G214" s="24" t="s">
        <v>549</v>
      </c>
      <c r="H214" s="8">
        <v>43186</v>
      </c>
      <c r="I214" s="8">
        <v>45070</v>
      </c>
      <c r="J214" s="6" t="s">
        <v>506</v>
      </c>
      <c r="K214" s="6" t="s">
        <v>507</v>
      </c>
      <c r="L214" s="6" t="s">
        <v>508</v>
      </c>
      <c r="M214" s="9">
        <v>1059.81</v>
      </c>
      <c r="N214" s="6" t="s">
        <v>28</v>
      </c>
      <c r="O214" s="10">
        <v>0</v>
      </c>
      <c r="P214" s="6" t="s">
        <v>31</v>
      </c>
      <c r="Q214" s="6" t="s">
        <v>286</v>
      </c>
      <c r="R214" s="6" t="s">
        <v>509</v>
      </c>
      <c r="S214" s="6" t="s">
        <v>31</v>
      </c>
      <c r="T214" s="12" t="s">
        <v>20</v>
      </c>
    </row>
    <row r="215" spans="1:20" ht="12.75" x14ac:dyDescent="0.2">
      <c r="A215" s="7" t="s">
        <v>21</v>
      </c>
      <c r="B215" s="6" t="s">
        <v>22</v>
      </c>
      <c r="C215" s="6" t="s">
        <v>22</v>
      </c>
      <c r="D215" s="6" t="s">
        <v>260</v>
      </c>
      <c r="E215" s="6" t="s">
        <v>261</v>
      </c>
      <c r="F215" s="10">
        <v>4501569780</v>
      </c>
      <c r="G215" s="24" t="s">
        <v>550</v>
      </c>
      <c r="H215" s="8">
        <v>43186</v>
      </c>
      <c r="I215" s="8">
        <v>45070</v>
      </c>
      <c r="J215" s="6" t="s">
        <v>506</v>
      </c>
      <c r="K215" s="6" t="s">
        <v>507</v>
      </c>
      <c r="L215" s="6" t="s">
        <v>508</v>
      </c>
      <c r="M215" s="10">
        <v>529.9</v>
      </c>
      <c r="N215" s="6" t="s">
        <v>28</v>
      </c>
      <c r="O215" s="10">
        <v>0</v>
      </c>
      <c r="P215" s="6" t="s">
        <v>31</v>
      </c>
      <c r="Q215" s="6" t="s">
        <v>286</v>
      </c>
      <c r="R215" s="6" t="s">
        <v>509</v>
      </c>
      <c r="S215" s="6" t="s">
        <v>31</v>
      </c>
      <c r="T215" s="12" t="s">
        <v>20</v>
      </c>
    </row>
    <row r="216" spans="1:20" ht="12.75" x14ac:dyDescent="0.2">
      <c r="A216" s="7" t="s">
        <v>21</v>
      </c>
      <c r="B216" s="6" t="s">
        <v>22</v>
      </c>
      <c r="C216" s="6" t="s">
        <v>22</v>
      </c>
      <c r="D216" s="6" t="s">
        <v>23</v>
      </c>
      <c r="E216" s="6" t="s">
        <v>24</v>
      </c>
      <c r="F216" s="10">
        <v>4501572182</v>
      </c>
      <c r="G216" s="23" t="str">
        <f>VLOOKUP(טבלה1[[#This Row],[הזמנת רכש]],[1]גיליון1!$F:$G,2,FALSE)</f>
        <v>יועץ שימור עבור מחוז צפון</v>
      </c>
      <c r="H216" s="8">
        <v>43200</v>
      </c>
      <c r="I216" s="8">
        <v>44742</v>
      </c>
      <c r="J216" s="6" t="s">
        <v>551</v>
      </c>
      <c r="K216" s="6" t="s">
        <v>552</v>
      </c>
      <c r="L216" s="6" t="s">
        <v>553</v>
      </c>
      <c r="M216" s="9">
        <v>740329.02</v>
      </c>
      <c r="N216" s="6" t="s">
        <v>28</v>
      </c>
      <c r="O216" s="9">
        <v>478820.08</v>
      </c>
      <c r="P216" s="6" t="s">
        <v>28</v>
      </c>
      <c r="Q216" s="6" t="s">
        <v>29</v>
      </c>
      <c r="R216" s="6" t="s">
        <v>38</v>
      </c>
      <c r="S216" s="6" t="s">
        <v>31</v>
      </c>
      <c r="T216" s="12" t="s">
        <v>20</v>
      </c>
    </row>
    <row r="217" spans="1:20" ht="12.75" x14ac:dyDescent="0.2">
      <c r="A217" s="7" t="s">
        <v>21</v>
      </c>
      <c r="B217" s="6" t="s">
        <v>22</v>
      </c>
      <c r="C217" s="6" t="s">
        <v>22</v>
      </c>
      <c r="D217" s="6" t="s">
        <v>39</v>
      </c>
      <c r="E217" s="6" t="s">
        <v>40</v>
      </c>
      <c r="F217" s="10">
        <v>4501575925</v>
      </c>
      <c r="G217" s="23" t="str">
        <f>VLOOKUP(טבלה1[[#This Row],[הזמנת רכש]],[1]גיליון1!$F:$G,2,FALSE)</f>
        <v>יועץ מחשוב למינהל התכנון</v>
      </c>
      <c r="H217" s="8">
        <v>43206</v>
      </c>
      <c r="I217" s="8">
        <v>44530</v>
      </c>
      <c r="J217" s="6" t="s">
        <v>554</v>
      </c>
      <c r="K217" s="6" t="s">
        <v>555</v>
      </c>
      <c r="L217" s="6" t="s">
        <v>556</v>
      </c>
      <c r="M217" s="9">
        <v>62727.21</v>
      </c>
      <c r="N217" s="6" t="s">
        <v>28</v>
      </c>
      <c r="O217" s="9">
        <v>33718.230000000003</v>
      </c>
      <c r="P217" s="6" t="s">
        <v>28</v>
      </c>
      <c r="Q217" s="6" t="s">
        <v>343</v>
      </c>
      <c r="R217" s="6" t="s">
        <v>38</v>
      </c>
      <c r="S217" s="6" t="s">
        <v>31</v>
      </c>
      <c r="T217" s="12" t="s">
        <v>20</v>
      </c>
    </row>
    <row r="218" spans="1:20" ht="12.75" x14ac:dyDescent="0.2">
      <c r="A218" s="7" t="s">
        <v>21</v>
      </c>
      <c r="B218" s="6" t="s">
        <v>22</v>
      </c>
      <c r="C218" s="6" t="s">
        <v>22</v>
      </c>
      <c r="D218" s="6" t="s">
        <v>23</v>
      </c>
      <c r="E218" s="6" t="s">
        <v>24</v>
      </c>
      <c r="F218" s="10">
        <v>4501578211</v>
      </c>
      <c r="G218" s="23" t="str">
        <f>VLOOKUP(טבלה1[[#This Row],[הזמנת רכש]],[1]גיליון1!$F:$G,2,FALSE)</f>
        <v>יעוץ תכנוני מכרז 7/2017</v>
      </c>
      <c r="H218" s="8">
        <v>43213</v>
      </c>
      <c r="I218" s="8">
        <v>44742</v>
      </c>
      <c r="J218" s="6" t="s">
        <v>557</v>
      </c>
      <c r="K218" s="6" t="s">
        <v>558</v>
      </c>
      <c r="L218" s="6" t="s">
        <v>559</v>
      </c>
      <c r="M218" s="9">
        <v>1105879.8700000001</v>
      </c>
      <c r="N218" s="6" t="s">
        <v>28</v>
      </c>
      <c r="O218" s="9">
        <v>781180.87</v>
      </c>
      <c r="P218" s="6" t="s">
        <v>28</v>
      </c>
      <c r="Q218" s="6" t="s">
        <v>37</v>
      </c>
      <c r="R218" s="6" t="s">
        <v>38</v>
      </c>
      <c r="S218" s="6" t="s">
        <v>31</v>
      </c>
      <c r="T218" s="12" t="s">
        <v>20</v>
      </c>
    </row>
    <row r="219" spans="1:20" ht="12.75" x14ac:dyDescent="0.2">
      <c r="A219" s="7" t="s">
        <v>21</v>
      </c>
      <c r="B219" s="6" t="s">
        <v>22</v>
      </c>
      <c r="C219" s="6" t="s">
        <v>22</v>
      </c>
      <c r="D219" s="6" t="s">
        <v>231</v>
      </c>
      <c r="E219" s="6" t="s">
        <v>232</v>
      </c>
      <c r="F219" s="10">
        <v>4501582392</v>
      </c>
      <c r="G219" s="23" t="str">
        <f>VLOOKUP(טבלה1[[#This Row],[הזמנת רכש]],[1]גיליון1!$F:$G,2,FALSE)</f>
        <v>יועץ אקולוגי</v>
      </c>
      <c r="H219" s="8">
        <v>43221</v>
      </c>
      <c r="I219" s="8">
        <v>44742</v>
      </c>
      <c r="J219" s="6" t="s">
        <v>560</v>
      </c>
      <c r="K219" s="6" t="s">
        <v>561</v>
      </c>
      <c r="L219" s="6" t="s">
        <v>562</v>
      </c>
      <c r="M219" s="9">
        <v>557474.57999999996</v>
      </c>
      <c r="N219" s="6" t="s">
        <v>28</v>
      </c>
      <c r="O219" s="9">
        <v>122526.04</v>
      </c>
      <c r="P219" s="6" t="s">
        <v>28</v>
      </c>
      <c r="Q219" s="6" t="s">
        <v>29</v>
      </c>
      <c r="R219" s="6" t="s">
        <v>38</v>
      </c>
      <c r="S219" s="6" t="s">
        <v>31</v>
      </c>
      <c r="T219" s="12" t="s">
        <v>20</v>
      </c>
    </row>
    <row r="220" spans="1:20" ht="12.75" x14ac:dyDescent="0.2">
      <c r="A220" s="7" t="s">
        <v>21</v>
      </c>
      <c r="B220" s="6" t="s">
        <v>22</v>
      </c>
      <c r="C220" s="6" t="s">
        <v>22</v>
      </c>
      <c r="D220" s="6" t="s">
        <v>23</v>
      </c>
      <c r="E220" s="6" t="s">
        <v>24</v>
      </c>
      <c r="F220" s="10">
        <v>4501582521</v>
      </c>
      <c r="G220" s="23" t="str">
        <f>VLOOKUP(טבלה1[[#This Row],[הזמנת רכש]],[1]גיליון1!$F:$G,2,FALSE)</f>
        <v>קידום תוכניות מתאר</v>
      </c>
      <c r="H220" s="8">
        <v>43221</v>
      </c>
      <c r="I220" s="8">
        <v>44377</v>
      </c>
      <c r="J220" s="6" t="s">
        <v>563</v>
      </c>
      <c r="K220" s="6" t="s">
        <v>564</v>
      </c>
      <c r="L220" s="6" t="s">
        <v>565</v>
      </c>
      <c r="M220" s="9">
        <v>532247.63</v>
      </c>
      <c r="N220" s="6" t="s">
        <v>28</v>
      </c>
      <c r="O220" s="9">
        <v>82833.84</v>
      </c>
      <c r="P220" s="6" t="s">
        <v>28</v>
      </c>
      <c r="Q220" s="6" t="s">
        <v>37</v>
      </c>
      <c r="R220" s="6" t="s">
        <v>38</v>
      </c>
      <c r="S220" s="6" t="s">
        <v>31</v>
      </c>
      <c r="T220" s="12" t="s">
        <v>20</v>
      </c>
    </row>
    <row r="221" spans="1:20" ht="12.75" x14ac:dyDescent="0.2">
      <c r="A221" s="7" t="s">
        <v>21</v>
      </c>
      <c r="B221" s="6" t="s">
        <v>22</v>
      </c>
      <c r="C221" s="6" t="s">
        <v>22</v>
      </c>
      <c r="D221" s="6" t="s">
        <v>48</v>
      </c>
      <c r="E221" s="6" t="s">
        <v>49</v>
      </c>
      <c r="F221" s="10">
        <v>4501583030</v>
      </c>
      <c r="G221" s="23" t="str">
        <f>VLOOKUP(טבלה1[[#This Row],[הזמנת רכש]],[1]גיליון1!$F:$G,2,FALSE)</f>
        <v>נציג ציבור ועדת ערר</v>
      </c>
      <c r="H221" s="8">
        <v>43222</v>
      </c>
      <c r="I221" s="8">
        <v>44926</v>
      </c>
      <c r="J221" s="6" t="s">
        <v>566</v>
      </c>
      <c r="K221" s="6" t="s">
        <v>567</v>
      </c>
      <c r="L221" s="6" t="s">
        <v>568</v>
      </c>
      <c r="M221" s="9">
        <v>194805</v>
      </c>
      <c r="N221" s="6" t="s">
        <v>28</v>
      </c>
      <c r="O221" s="9">
        <v>15177.24</v>
      </c>
      <c r="P221" s="6" t="s">
        <v>28</v>
      </c>
      <c r="Q221" s="6" t="s">
        <v>60</v>
      </c>
      <c r="R221" s="6" t="s">
        <v>38</v>
      </c>
      <c r="S221" s="6" t="s">
        <v>31</v>
      </c>
      <c r="T221" s="12" t="s">
        <v>20</v>
      </c>
    </row>
    <row r="222" spans="1:20" ht="12.75" x14ac:dyDescent="0.2">
      <c r="A222" s="7" t="s">
        <v>21</v>
      </c>
      <c r="B222" s="6" t="s">
        <v>22</v>
      </c>
      <c r="C222" s="6" t="s">
        <v>22</v>
      </c>
      <c r="D222" s="6" t="s">
        <v>23</v>
      </c>
      <c r="E222" s="6" t="s">
        <v>24</v>
      </c>
      <c r="F222" s="10">
        <v>4501586373</v>
      </c>
      <c r="G222" s="23" t="str">
        <f>VLOOKUP(טבלה1[[#This Row],[הזמנת רכש]],[1]גיליון1!$F:$G,2,FALSE)</f>
        <v>ייעוץ קדום תכניות מכרז 30/2017</v>
      </c>
      <c r="H222" s="8">
        <v>43229</v>
      </c>
      <c r="I222" s="8">
        <v>44742</v>
      </c>
      <c r="J222" s="6" t="s">
        <v>569</v>
      </c>
      <c r="K222" s="6" t="s">
        <v>570</v>
      </c>
      <c r="L222" s="6" t="s">
        <v>571</v>
      </c>
      <c r="M222" s="9">
        <v>818048.81</v>
      </c>
      <c r="N222" s="6" t="s">
        <v>28</v>
      </c>
      <c r="O222" s="9">
        <v>595295.46</v>
      </c>
      <c r="P222" s="6" t="s">
        <v>28</v>
      </c>
      <c r="Q222" s="6" t="s">
        <v>37</v>
      </c>
      <c r="R222" s="6" t="s">
        <v>38</v>
      </c>
      <c r="S222" s="6" t="s">
        <v>31</v>
      </c>
      <c r="T222" s="12" t="s">
        <v>20</v>
      </c>
    </row>
    <row r="223" spans="1:20" ht="12.75" x14ac:dyDescent="0.2">
      <c r="A223" s="7" t="s">
        <v>21</v>
      </c>
      <c r="B223" s="6" t="s">
        <v>22</v>
      </c>
      <c r="C223" s="6" t="s">
        <v>22</v>
      </c>
      <c r="D223" s="6" t="s">
        <v>23</v>
      </c>
      <c r="E223" s="6" t="s">
        <v>24</v>
      </c>
      <c r="F223" s="10">
        <v>4501586676</v>
      </c>
      <c r="G223" s="23" t="str">
        <f>VLOOKUP(טבלה1[[#This Row],[הזמנת רכש]],[1]גיליון1!$F:$G,2,FALSE)</f>
        <v>יועצת- שטחים פתוחים ,תכנון משולב; מכרז 8/2017</v>
      </c>
      <c r="H223" s="8">
        <v>43229</v>
      </c>
      <c r="I223" s="8">
        <v>45291</v>
      </c>
      <c r="J223" s="6" t="s">
        <v>572</v>
      </c>
      <c r="K223" s="6" t="s">
        <v>573</v>
      </c>
      <c r="L223" s="6" t="s">
        <v>574</v>
      </c>
      <c r="M223" s="9">
        <v>1393080.88</v>
      </c>
      <c r="N223" s="6" t="s">
        <v>28</v>
      </c>
      <c r="O223" s="9">
        <v>468438.55</v>
      </c>
      <c r="P223" s="6" t="s">
        <v>28</v>
      </c>
      <c r="Q223" s="6" t="s">
        <v>37</v>
      </c>
      <c r="R223" s="6" t="s">
        <v>38</v>
      </c>
      <c r="S223" s="6" t="s">
        <v>31</v>
      </c>
      <c r="T223" s="12" t="s">
        <v>20</v>
      </c>
    </row>
    <row r="224" spans="1:20" ht="12.75" x14ac:dyDescent="0.2">
      <c r="A224" s="7" t="s">
        <v>21</v>
      </c>
      <c r="B224" s="6" t="s">
        <v>22</v>
      </c>
      <c r="C224" s="6" t="s">
        <v>22</v>
      </c>
      <c r="D224" s="6" t="s">
        <v>48</v>
      </c>
      <c r="E224" s="6" t="s">
        <v>49</v>
      </c>
      <c r="F224" s="10">
        <v>4501593263</v>
      </c>
      <c r="G224" s="23" t="str">
        <f>VLOOKUP(טבלה1[[#This Row],[הזמנת רכש]],[1]גיליון1!$F:$G,2,FALSE)</f>
        <v>נציג ציבור ועדת ערר</v>
      </c>
      <c r="H224" s="8">
        <v>43244</v>
      </c>
      <c r="I224" s="8">
        <v>44926</v>
      </c>
      <c r="J224" s="6" t="s">
        <v>575</v>
      </c>
      <c r="K224" s="6" t="s">
        <v>576</v>
      </c>
      <c r="L224" s="6" t="s">
        <v>577</v>
      </c>
      <c r="M224" s="9">
        <v>259740</v>
      </c>
      <c r="N224" s="6" t="s">
        <v>28</v>
      </c>
      <c r="O224" s="9">
        <v>12537.72</v>
      </c>
      <c r="P224" s="6" t="s">
        <v>28</v>
      </c>
      <c r="Q224" s="6" t="s">
        <v>60</v>
      </c>
      <c r="R224" s="6" t="s">
        <v>38</v>
      </c>
      <c r="S224" s="6" t="s">
        <v>31</v>
      </c>
      <c r="T224" s="12" t="s">
        <v>20</v>
      </c>
    </row>
    <row r="225" spans="1:20" ht="12.75" x14ac:dyDescent="0.2">
      <c r="A225" s="7" t="s">
        <v>21</v>
      </c>
      <c r="B225" s="6" t="s">
        <v>22</v>
      </c>
      <c r="C225" s="6" t="s">
        <v>22</v>
      </c>
      <c r="D225" s="6" t="s">
        <v>231</v>
      </c>
      <c r="E225" s="6" t="s">
        <v>232</v>
      </c>
      <c r="F225" s="10">
        <v>4501596155</v>
      </c>
      <c r="G225" s="23" t="str">
        <f>VLOOKUP(טבלה1[[#This Row],[הזמנת רכש]],[1]גיליון1!$F:$G,2,FALSE)</f>
        <v>יועץ סביבה עבור הותמ"ל</v>
      </c>
      <c r="H225" s="8">
        <v>43250</v>
      </c>
      <c r="I225" s="8">
        <v>44742</v>
      </c>
      <c r="J225" s="6" t="s">
        <v>578</v>
      </c>
      <c r="K225" s="6" t="s">
        <v>579</v>
      </c>
      <c r="L225" s="6" t="s">
        <v>580</v>
      </c>
      <c r="M225" s="9">
        <v>1205337.1499999999</v>
      </c>
      <c r="N225" s="6" t="s">
        <v>28</v>
      </c>
      <c r="O225" s="9">
        <v>1010997.09</v>
      </c>
      <c r="P225" s="6" t="s">
        <v>28</v>
      </c>
      <c r="Q225" s="6" t="s">
        <v>29</v>
      </c>
      <c r="R225" s="6" t="s">
        <v>38</v>
      </c>
      <c r="S225" s="6" t="s">
        <v>31</v>
      </c>
      <c r="T225" s="12" t="s">
        <v>20</v>
      </c>
    </row>
    <row r="226" spans="1:20" ht="12.75" x14ac:dyDescent="0.2">
      <c r="A226" s="7" t="s">
        <v>21</v>
      </c>
      <c r="B226" s="6" t="s">
        <v>22</v>
      </c>
      <c r="C226" s="6" t="s">
        <v>22</v>
      </c>
      <c r="D226" s="6" t="s">
        <v>23</v>
      </c>
      <c r="E226" s="6" t="s">
        <v>24</v>
      </c>
      <c r="F226" s="10">
        <v>4501597862</v>
      </c>
      <c r="G226" s="23" t="str">
        <f>VLOOKUP(טבלה1[[#This Row],[הזמנת רכש]],[1]גיליון1!$F:$G,2,FALSE)</f>
        <v>שירותי יעוץ אדריכלי : מחוז מרכז</v>
      </c>
      <c r="H226" s="8">
        <v>43255</v>
      </c>
      <c r="I226" s="8">
        <v>45096</v>
      </c>
      <c r="J226" s="6" t="s">
        <v>581</v>
      </c>
      <c r="K226" s="6" t="s">
        <v>582</v>
      </c>
      <c r="L226" s="6" t="s">
        <v>583</v>
      </c>
      <c r="M226" s="9">
        <v>1133049.3600000001</v>
      </c>
      <c r="N226" s="6" t="s">
        <v>28</v>
      </c>
      <c r="O226" s="9">
        <v>601125.22</v>
      </c>
      <c r="P226" s="6" t="s">
        <v>28</v>
      </c>
      <c r="Q226" s="6" t="s">
        <v>37</v>
      </c>
      <c r="R226" s="6" t="s">
        <v>38</v>
      </c>
      <c r="S226" s="6" t="s">
        <v>31</v>
      </c>
      <c r="T226" s="12" t="s">
        <v>20</v>
      </c>
    </row>
    <row r="227" spans="1:20" ht="12.75" x14ac:dyDescent="0.2">
      <c r="A227" s="7" t="s">
        <v>21</v>
      </c>
      <c r="B227" s="6" t="s">
        <v>22</v>
      </c>
      <c r="C227" s="6" t="s">
        <v>22</v>
      </c>
      <c r="D227" s="6" t="s">
        <v>23</v>
      </c>
      <c r="E227" s="6" t="s">
        <v>24</v>
      </c>
      <c r="F227" s="10">
        <v>4501599646</v>
      </c>
      <c r="G227" s="23" t="str">
        <f>VLOOKUP(טבלה1[[#This Row],[הזמנת רכש]],[1]גיליון1!$F:$G,2,FALSE)</f>
        <v>יועץ אדריכלות עבור מחוז מרכז , מכרז 3-2018</v>
      </c>
      <c r="H227" s="8">
        <v>43258</v>
      </c>
      <c r="I227" s="8">
        <v>45103</v>
      </c>
      <c r="J227" s="6" t="s">
        <v>584</v>
      </c>
      <c r="K227" s="6" t="s">
        <v>585</v>
      </c>
      <c r="L227" s="6" t="s">
        <v>586</v>
      </c>
      <c r="M227" s="9">
        <v>954951.01</v>
      </c>
      <c r="N227" s="6" t="s">
        <v>28</v>
      </c>
      <c r="O227" s="9">
        <v>152224.45000000001</v>
      </c>
      <c r="P227" s="6" t="s">
        <v>28</v>
      </c>
      <c r="Q227" s="6" t="s">
        <v>37</v>
      </c>
      <c r="R227" s="6" t="s">
        <v>38</v>
      </c>
      <c r="S227" s="6" t="s">
        <v>31</v>
      </c>
      <c r="T227" s="12" t="s">
        <v>20</v>
      </c>
    </row>
    <row r="228" spans="1:20" ht="12.75" x14ac:dyDescent="0.2">
      <c r="A228" s="7" t="s">
        <v>21</v>
      </c>
      <c r="B228" s="6" t="s">
        <v>22</v>
      </c>
      <c r="C228" s="6" t="s">
        <v>22</v>
      </c>
      <c r="D228" s="6" t="s">
        <v>23</v>
      </c>
      <c r="E228" s="6" t="s">
        <v>24</v>
      </c>
      <c r="F228" s="10">
        <v>4501601425</v>
      </c>
      <c r="G228" s="23" t="str">
        <f>VLOOKUP(טבלה1[[#This Row],[הזמנת רכש]],[1]גיליון1!$F:$G,2,FALSE)</f>
        <v>יועץ תכנוני מחוז ירושלים, מכרז 4/2018</v>
      </c>
      <c r="H228" s="8">
        <v>43262</v>
      </c>
      <c r="I228" s="8">
        <v>45097</v>
      </c>
      <c r="J228" s="6" t="s">
        <v>587</v>
      </c>
      <c r="K228" s="6" t="s">
        <v>588</v>
      </c>
      <c r="L228" s="6" t="s">
        <v>589</v>
      </c>
      <c r="M228" s="9">
        <v>1421831.86</v>
      </c>
      <c r="N228" s="6" t="s">
        <v>28</v>
      </c>
      <c r="O228" s="9">
        <v>684152.73</v>
      </c>
      <c r="P228" s="6" t="s">
        <v>28</v>
      </c>
      <c r="Q228" s="6" t="s">
        <v>37</v>
      </c>
      <c r="R228" s="6" t="s">
        <v>38</v>
      </c>
      <c r="S228" s="6" t="s">
        <v>31</v>
      </c>
      <c r="T228" s="12" t="s">
        <v>20</v>
      </c>
    </row>
    <row r="229" spans="1:20" ht="12.75" x14ac:dyDescent="0.2">
      <c r="A229" s="7" t="s">
        <v>21</v>
      </c>
      <c r="B229" s="6" t="s">
        <v>22</v>
      </c>
      <c r="C229" s="6" t="s">
        <v>22</v>
      </c>
      <c r="D229" s="6" t="s">
        <v>23</v>
      </c>
      <c r="E229" s="6" t="s">
        <v>24</v>
      </c>
      <c r="F229" s="10">
        <v>4501605754</v>
      </c>
      <c r="G229" s="23" t="str">
        <f>VLOOKUP(טבלה1[[#This Row],[הזמנת רכש]],[1]גיליון1!$F:$G,2,FALSE)</f>
        <v>יועץ- קידום תכניות מתאר, באמצעות "כלכלה אורבנית בע"מ"; תכנון משולב; מכרז 8-2017</v>
      </c>
      <c r="H229" s="8">
        <v>43271</v>
      </c>
      <c r="I229" s="8">
        <v>44377</v>
      </c>
      <c r="J229" s="6" t="s">
        <v>590</v>
      </c>
      <c r="K229" s="6" t="s">
        <v>591</v>
      </c>
      <c r="L229" s="6" t="s">
        <v>592</v>
      </c>
      <c r="M229" s="9">
        <v>244939.97</v>
      </c>
      <c r="N229" s="6" t="s">
        <v>28</v>
      </c>
      <c r="O229" s="9">
        <v>10985.75</v>
      </c>
      <c r="P229" s="6" t="s">
        <v>28</v>
      </c>
      <c r="Q229" s="6" t="s">
        <v>37</v>
      </c>
      <c r="R229" s="6" t="s">
        <v>38</v>
      </c>
      <c r="S229" s="6" t="s">
        <v>31</v>
      </c>
      <c r="T229" s="12" t="s">
        <v>20</v>
      </c>
    </row>
    <row r="230" spans="1:20" ht="12.75" x14ac:dyDescent="0.2">
      <c r="A230" s="7" t="s">
        <v>21</v>
      </c>
      <c r="B230" s="6" t="s">
        <v>22</v>
      </c>
      <c r="C230" s="6" t="s">
        <v>22</v>
      </c>
      <c r="D230" s="6" t="s">
        <v>23</v>
      </c>
      <c r="E230" s="6" t="s">
        <v>24</v>
      </c>
      <c r="F230" s="10">
        <v>4501605892</v>
      </c>
      <c r="G230" s="23" t="str">
        <f>VLOOKUP(טבלה1[[#This Row],[הזמנת רכש]],[1]גיליון1!$F:$G,2,FALSE)</f>
        <v>יועץ- קידום תכניות מתאר,באמצעות "כלכלה אורבנית בע"מ"; תכנון משולב; מכרז 8-2017</v>
      </c>
      <c r="H230" s="8">
        <v>43271</v>
      </c>
      <c r="I230" s="8">
        <v>44742</v>
      </c>
      <c r="J230" s="6" t="s">
        <v>593</v>
      </c>
      <c r="K230" s="6" t="s">
        <v>594</v>
      </c>
      <c r="L230" s="6" t="s">
        <v>595</v>
      </c>
      <c r="M230" s="9">
        <v>257448.06</v>
      </c>
      <c r="N230" s="6" t="s">
        <v>28</v>
      </c>
      <c r="O230" s="9">
        <v>175121.7</v>
      </c>
      <c r="P230" s="6" t="s">
        <v>28</v>
      </c>
      <c r="Q230" s="6" t="s">
        <v>37</v>
      </c>
      <c r="R230" s="6" t="s">
        <v>38</v>
      </c>
      <c r="S230" s="6" t="s">
        <v>31</v>
      </c>
      <c r="T230" s="12" t="s">
        <v>20</v>
      </c>
    </row>
    <row r="231" spans="1:20" ht="12.75" x14ac:dyDescent="0.2">
      <c r="A231" s="7" t="s">
        <v>21</v>
      </c>
      <c r="B231" s="6" t="s">
        <v>22</v>
      </c>
      <c r="C231" s="6" t="s">
        <v>22</v>
      </c>
      <c r="D231" s="6" t="s">
        <v>23</v>
      </c>
      <c r="E231" s="6" t="s">
        <v>24</v>
      </c>
      <c r="F231" s="10">
        <v>4501613655</v>
      </c>
      <c r="G231" s="23" t="str">
        <f>VLOOKUP(טבלה1[[#This Row],[הזמנת רכש]],[1]גיליון1!$F:$G,2,FALSE)</f>
        <v>יועץ נוף מכרז 5/2016</v>
      </c>
      <c r="H231" s="8">
        <v>43289</v>
      </c>
      <c r="I231" s="8">
        <v>44834</v>
      </c>
      <c r="J231" s="6" t="s">
        <v>596</v>
      </c>
      <c r="K231" s="6" t="s">
        <v>597</v>
      </c>
      <c r="L231" s="6" t="s">
        <v>598</v>
      </c>
      <c r="M231" s="9">
        <v>370654.48</v>
      </c>
      <c r="N231" s="6" t="s">
        <v>28</v>
      </c>
      <c r="O231" s="9">
        <v>202204.81</v>
      </c>
      <c r="P231" s="6" t="s">
        <v>28</v>
      </c>
      <c r="Q231" s="6" t="s">
        <v>37</v>
      </c>
      <c r="R231" s="6" t="s">
        <v>38</v>
      </c>
      <c r="S231" s="6" t="s">
        <v>31</v>
      </c>
      <c r="T231" s="12" t="s">
        <v>20</v>
      </c>
    </row>
    <row r="232" spans="1:20" ht="12.75" x14ac:dyDescent="0.2">
      <c r="A232" s="7" t="s">
        <v>21</v>
      </c>
      <c r="B232" s="6" t="s">
        <v>22</v>
      </c>
      <c r="C232" s="6" t="s">
        <v>22</v>
      </c>
      <c r="D232" s="6" t="s">
        <v>231</v>
      </c>
      <c r="E232" s="6" t="s">
        <v>232</v>
      </c>
      <c r="F232" s="10">
        <v>4501616627</v>
      </c>
      <c r="G232" s="23" t="str">
        <f>VLOOKUP(טבלה1[[#This Row],[הזמנת רכש]],[1]גיליון1!$F:$G,2,FALSE)</f>
        <v>יועץ- ייעוץ תכנוני , ותמ"ל ; מכרז 4/2018</v>
      </c>
      <c r="H232" s="8">
        <v>43293</v>
      </c>
      <c r="I232" s="8">
        <v>44834</v>
      </c>
      <c r="J232" s="6" t="s">
        <v>599</v>
      </c>
      <c r="K232" s="6" t="s">
        <v>600</v>
      </c>
      <c r="L232" s="6" t="s">
        <v>601</v>
      </c>
      <c r="M232" s="9">
        <v>1069004.73</v>
      </c>
      <c r="N232" s="6" t="s">
        <v>28</v>
      </c>
      <c r="O232" s="9">
        <v>537242.67000000004</v>
      </c>
      <c r="P232" s="6" t="s">
        <v>28</v>
      </c>
      <c r="Q232" s="6" t="s">
        <v>37</v>
      </c>
      <c r="R232" s="6" t="s">
        <v>38</v>
      </c>
      <c r="S232" s="6" t="s">
        <v>31</v>
      </c>
      <c r="T232" s="12" t="s">
        <v>20</v>
      </c>
    </row>
    <row r="233" spans="1:20" ht="12.75" x14ac:dyDescent="0.2">
      <c r="A233" s="7" t="s">
        <v>21</v>
      </c>
      <c r="B233" s="6" t="s">
        <v>22</v>
      </c>
      <c r="C233" s="6" t="s">
        <v>22</v>
      </c>
      <c r="D233" s="6" t="s">
        <v>231</v>
      </c>
      <c r="E233" s="6" t="s">
        <v>232</v>
      </c>
      <c r="F233" s="10">
        <v>4501616922</v>
      </c>
      <c r="G233" s="23" t="str">
        <f>VLOOKUP(טבלה1[[#This Row],[הזמנת רכש]],[1]גיליון1!$F:$G,2,FALSE)</f>
        <v>יועץ- ייעוץ תכנוני , ותמ"ל ; מכרז 4/2018</v>
      </c>
      <c r="H233" s="8">
        <v>43293</v>
      </c>
      <c r="I233" s="8">
        <v>45137</v>
      </c>
      <c r="J233" s="6" t="s">
        <v>602</v>
      </c>
      <c r="K233" s="6" t="s">
        <v>603</v>
      </c>
      <c r="L233" s="6" t="s">
        <v>604</v>
      </c>
      <c r="M233" s="9">
        <v>1596854.94</v>
      </c>
      <c r="N233" s="6" t="s">
        <v>28</v>
      </c>
      <c r="O233" s="9">
        <v>730605.04</v>
      </c>
      <c r="P233" s="6" t="s">
        <v>28</v>
      </c>
      <c r="Q233" s="6" t="s">
        <v>37</v>
      </c>
      <c r="R233" s="6" t="s">
        <v>38</v>
      </c>
      <c r="S233" s="6" t="s">
        <v>31</v>
      </c>
      <c r="T233" s="12" t="s">
        <v>20</v>
      </c>
    </row>
    <row r="234" spans="1:20" ht="12.75" x14ac:dyDescent="0.2">
      <c r="A234" s="7" t="s">
        <v>21</v>
      </c>
      <c r="B234" s="6" t="s">
        <v>22</v>
      </c>
      <c r="C234" s="6" t="s">
        <v>22</v>
      </c>
      <c r="D234" s="6" t="s">
        <v>23</v>
      </c>
      <c r="E234" s="6" t="s">
        <v>24</v>
      </c>
      <c r="F234" s="10">
        <v>4501618984</v>
      </c>
      <c r="G234" s="23" t="str">
        <f>VLOOKUP(טבלה1[[#This Row],[הזמנת רכש]],[1]גיליון1!$F:$G,2,FALSE)</f>
        <v>יועץ אקולוגיה יבשתית</v>
      </c>
      <c r="H234" s="8">
        <v>43299</v>
      </c>
      <c r="I234" s="8">
        <v>44742</v>
      </c>
      <c r="J234" s="6" t="s">
        <v>605</v>
      </c>
      <c r="K234" s="6" t="s">
        <v>606</v>
      </c>
      <c r="L234" s="6" t="s">
        <v>607</v>
      </c>
      <c r="M234" s="9">
        <v>84269.02</v>
      </c>
      <c r="N234" s="6" t="s">
        <v>28</v>
      </c>
      <c r="O234" s="9">
        <v>46138.41</v>
      </c>
      <c r="P234" s="6" t="s">
        <v>28</v>
      </c>
      <c r="Q234" s="6" t="s">
        <v>29</v>
      </c>
      <c r="R234" s="6" t="s">
        <v>38</v>
      </c>
      <c r="S234" s="6" t="s">
        <v>31</v>
      </c>
      <c r="T234" s="12" t="s">
        <v>20</v>
      </c>
    </row>
    <row r="235" spans="1:20" ht="12.75" x14ac:dyDescent="0.2">
      <c r="A235" s="7" t="s">
        <v>21</v>
      </c>
      <c r="B235" s="6" t="s">
        <v>22</v>
      </c>
      <c r="C235" s="6" t="s">
        <v>22</v>
      </c>
      <c r="D235" s="6" t="s">
        <v>23</v>
      </c>
      <c r="E235" s="6" t="s">
        <v>24</v>
      </c>
      <c r="F235" s="10">
        <v>4501619701</v>
      </c>
      <c r="G235" s="23" t="str">
        <f>VLOOKUP(טבלה1[[#This Row],[הזמנת רכש]],[1]גיליון1!$F:$G,2,FALSE)</f>
        <v>יועץ תכנוני</v>
      </c>
      <c r="H235" s="8">
        <v>43300</v>
      </c>
      <c r="I235" s="8">
        <v>44742</v>
      </c>
      <c r="J235" s="6" t="s">
        <v>608</v>
      </c>
      <c r="K235" s="6" t="s">
        <v>609</v>
      </c>
      <c r="L235" s="6" t="s">
        <v>610</v>
      </c>
      <c r="M235" s="9">
        <v>688162.78</v>
      </c>
      <c r="N235" s="6" t="s">
        <v>28</v>
      </c>
      <c r="O235" s="9">
        <v>409723.29</v>
      </c>
      <c r="P235" s="6" t="s">
        <v>28</v>
      </c>
      <c r="Q235" s="6" t="s">
        <v>37</v>
      </c>
      <c r="R235" s="6" t="s">
        <v>38</v>
      </c>
      <c r="S235" s="6" t="s">
        <v>31</v>
      </c>
      <c r="T235" s="12" t="s">
        <v>20</v>
      </c>
    </row>
    <row r="236" spans="1:20" ht="12.75" x14ac:dyDescent="0.2">
      <c r="A236" s="7" t="s">
        <v>21</v>
      </c>
      <c r="B236" s="6" t="s">
        <v>22</v>
      </c>
      <c r="C236" s="6" t="s">
        <v>22</v>
      </c>
      <c r="D236" s="6" t="s">
        <v>260</v>
      </c>
      <c r="E236" s="6" t="s">
        <v>261</v>
      </c>
      <c r="F236" s="10">
        <v>4501622517</v>
      </c>
      <c r="G236" s="23" t="str">
        <f>VLOOKUP(טבלה1[[#This Row],[הזמנת רכש]],[1]גיליון1!$F:$G,2,FALSE)</f>
        <v>חכירת מדפסת למחוז ירושלים</v>
      </c>
      <c r="H236" s="8">
        <v>43310</v>
      </c>
      <c r="I236" s="8">
        <v>45077</v>
      </c>
      <c r="J236" s="6" t="s">
        <v>283</v>
      </c>
      <c r="K236" s="6" t="s">
        <v>284</v>
      </c>
      <c r="L236" s="6" t="s">
        <v>285</v>
      </c>
      <c r="M236" s="9">
        <v>9802.73</v>
      </c>
      <c r="N236" s="6" t="s">
        <v>28</v>
      </c>
      <c r="O236" s="9">
        <v>6495.66</v>
      </c>
      <c r="P236" s="6" t="s">
        <v>28</v>
      </c>
      <c r="Q236" s="6" t="s">
        <v>286</v>
      </c>
      <c r="R236" s="6" t="s">
        <v>287</v>
      </c>
      <c r="S236" s="6" t="s">
        <v>31</v>
      </c>
      <c r="T236" s="12" t="s">
        <v>20</v>
      </c>
    </row>
    <row r="237" spans="1:20" ht="12.75" x14ac:dyDescent="0.2">
      <c r="A237" s="7" t="s">
        <v>21</v>
      </c>
      <c r="B237" s="6" t="s">
        <v>22</v>
      </c>
      <c r="C237" s="6" t="s">
        <v>22</v>
      </c>
      <c r="D237" s="6" t="s">
        <v>260</v>
      </c>
      <c r="E237" s="6" t="s">
        <v>261</v>
      </c>
      <c r="F237" s="10">
        <v>4501623623</v>
      </c>
      <c r="G237" s="23" t="str">
        <f>VLOOKUP(טבלה1[[#This Row],[הזמנת רכש]],[1]גיליון1!$F:$G,2,FALSE)</f>
        <v>התקנת תוכנות למחשבים</v>
      </c>
      <c r="H237" s="8">
        <v>43311</v>
      </c>
      <c r="I237" s="8">
        <v>44378</v>
      </c>
      <c r="J237" s="6" t="s">
        <v>611</v>
      </c>
      <c r="K237" s="6" t="s">
        <v>612</v>
      </c>
      <c r="L237" s="6" t="s">
        <v>613</v>
      </c>
      <c r="M237" s="9">
        <v>637241.25</v>
      </c>
      <c r="N237" s="6" t="s">
        <v>28</v>
      </c>
      <c r="O237" s="9">
        <v>495348.47</v>
      </c>
      <c r="P237" s="6" t="s">
        <v>28</v>
      </c>
      <c r="Q237" s="6" t="s">
        <v>286</v>
      </c>
      <c r="R237" s="6" t="s">
        <v>614</v>
      </c>
      <c r="S237" s="6" t="s">
        <v>31</v>
      </c>
      <c r="T237" s="12" t="s">
        <v>20</v>
      </c>
    </row>
    <row r="238" spans="1:20" ht="12.75" x14ac:dyDescent="0.2">
      <c r="A238" s="7" t="s">
        <v>21</v>
      </c>
      <c r="B238" s="6" t="s">
        <v>22</v>
      </c>
      <c r="C238" s="6" t="s">
        <v>22</v>
      </c>
      <c r="D238" s="6" t="s">
        <v>23</v>
      </c>
      <c r="E238" s="6" t="s">
        <v>24</v>
      </c>
      <c r="F238" s="10">
        <v>4501623971</v>
      </c>
      <c r="G238" s="23" t="str">
        <f>VLOOKUP(טבלה1[[#This Row],[הזמנת רכש]],[1]גיליון1!$F:$G,2,FALSE)</f>
        <v>יועץ לתכנון מרחבי תכנון ערים כלכלה ומקרקעין ניהול תכנון</v>
      </c>
      <c r="H238" s="8">
        <v>43311</v>
      </c>
      <c r="I238" s="8">
        <v>44834</v>
      </c>
      <c r="J238" s="6" t="s">
        <v>615</v>
      </c>
      <c r="K238" s="6" t="s">
        <v>616</v>
      </c>
      <c r="L238" s="6" t="s">
        <v>617</v>
      </c>
      <c r="M238" s="9">
        <v>576922.31999999995</v>
      </c>
      <c r="N238" s="6" t="s">
        <v>28</v>
      </c>
      <c r="O238" s="9">
        <v>126750.75</v>
      </c>
      <c r="P238" s="6" t="s">
        <v>28</v>
      </c>
      <c r="Q238" s="6" t="s">
        <v>29</v>
      </c>
      <c r="R238" s="6" t="s">
        <v>38</v>
      </c>
      <c r="S238" s="6" t="s">
        <v>31</v>
      </c>
      <c r="T238" s="12" t="s">
        <v>20</v>
      </c>
    </row>
    <row r="239" spans="1:20" ht="12.75" x14ac:dyDescent="0.2">
      <c r="A239" s="7" t="s">
        <v>21</v>
      </c>
      <c r="B239" s="6" t="s">
        <v>22</v>
      </c>
      <c r="C239" s="6" t="s">
        <v>22</v>
      </c>
      <c r="D239" s="6" t="s">
        <v>23</v>
      </c>
      <c r="E239" s="6" t="s">
        <v>24</v>
      </c>
      <c r="F239" s="10">
        <v>4501630435</v>
      </c>
      <c r="G239" s="23" t="str">
        <f>VLOOKUP(טבלה1[[#This Row],[הזמנת רכש]],[1]גיליון1!$F:$G,2,FALSE)</f>
        <v>יועץ תכנוני מכרז 4/2018</v>
      </c>
      <c r="H239" s="8">
        <v>43325</v>
      </c>
      <c r="I239" s="8">
        <v>44834</v>
      </c>
      <c r="J239" s="6" t="s">
        <v>618</v>
      </c>
      <c r="K239" s="6" t="s">
        <v>619</v>
      </c>
      <c r="L239" s="6" t="s">
        <v>620</v>
      </c>
      <c r="M239" s="9">
        <v>847173.32</v>
      </c>
      <c r="N239" s="6" t="s">
        <v>28</v>
      </c>
      <c r="O239" s="9">
        <v>499217.34</v>
      </c>
      <c r="P239" s="6" t="s">
        <v>28</v>
      </c>
      <c r="Q239" s="6" t="s">
        <v>37</v>
      </c>
      <c r="R239" s="6" t="s">
        <v>38</v>
      </c>
      <c r="S239" s="6" t="s">
        <v>31</v>
      </c>
      <c r="T239" s="12" t="s">
        <v>20</v>
      </c>
    </row>
    <row r="240" spans="1:20" ht="12.75" x14ac:dyDescent="0.2">
      <c r="A240" s="7" t="s">
        <v>21</v>
      </c>
      <c r="B240" s="6" t="s">
        <v>22</v>
      </c>
      <c r="C240" s="6" t="s">
        <v>22</v>
      </c>
      <c r="D240" s="6" t="s">
        <v>23</v>
      </c>
      <c r="E240" s="6" t="s">
        <v>24</v>
      </c>
      <c r="F240" s="10">
        <v>4501639447</v>
      </c>
      <c r="G240" s="23" t="str">
        <f>VLOOKUP(טבלה1[[#This Row],[הזמנת רכש]],[1]גיליון1!$F:$G,2,FALSE)</f>
        <v>שירותי יעוץ רישוי ותכנוני עבור מחוז מרכז , מכרז 3-2018</v>
      </c>
      <c r="H240" s="8">
        <v>43348</v>
      </c>
      <c r="I240" s="8">
        <v>44834</v>
      </c>
      <c r="J240" s="6" t="s">
        <v>621</v>
      </c>
      <c r="K240" s="6" t="s">
        <v>622</v>
      </c>
      <c r="L240" s="6" t="s">
        <v>623</v>
      </c>
      <c r="M240" s="9">
        <v>540604.9</v>
      </c>
      <c r="N240" s="6" t="s">
        <v>28</v>
      </c>
      <c r="O240" s="9">
        <v>204473.21</v>
      </c>
      <c r="P240" s="6" t="s">
        <v>28</v>
      </c>
      <c r="Q240" s="6" t="s">
        <v>37</v>
      </c>
      <c r="R240" s="6" t="s">
        <v>38</v>
      </c>
      <c r="S240" s="6" t="s">
        <v>31</v>
      </c>
      <c r="T240" s="12" t="s">
        <v>20</v>
      </c>
    </row>
    <row r="241" spans="1:20" ht="12.75" x14ac:dyDescent="0.2">
      <c r="A241" s="7" t="s">
        <v>21</v>
      </c>
      <c r="B241" s="6" t="s">
        <v>22</v>
      </c>
      <c r="C241" s="6" t="s">
        <v>22</v>
      </c>
      <c r="D241" s="6" t="s">
        <v>48</v>
      </c>
      <c r="E241" s="6" t="s">
        <v>49</v>
      </c>
      <c r="F241" s="10">
        <v>4501640039</v>
      </c>
      <c r="G241" s="23" t="str">
        <f>VLOOKUP(טבלה1[[#This Row],[הזמנת רכש]],[1]גיליון1!$F:$G,2,FALSE)</f>
        <v>תשלום עבור מ"מ יו"ר ועדת ערר במחוזות חיפה, הצפון, ירושלים, מרכז והדרום</v>
      </c>
      <c r="H241" s="8">
        <v>43349</v>
      </c>
      <c r="I241" s="8">
        <v>45473</v>
      </c>
      <c r="J241" s="6" t="s">
        <v>624</v>
      </c>
      <c r="K241" s="6" t="s">
        <v>625</v>
      </c>
      <c r="L241" s="6" t="s">
        <v>626</v>
      </c>
      <c r="M241" s="9">
        <v>2394100.7999999998</v>
      </c>
      <c r="N241" s="6" t="s">
        <v>28</v>
      </c>
      <c r="O241" s="9">
        <v>1074902.3999999999</v>
      </c>
      <c r="P241" s="6" t="s">
        <v>28</v>
      </c>
      <c r="Q241" s="6" t="s">
        <v>53</v>
      </c>
      <c r="R241" s="6" t="s">
        <v>38</v>
      </c>
      <c r="S241" s="6" t="s">
        <v>31</v>
      </c>
      <c r="T241" s="12" t="s">
        <v>20</v>
      </c>
    </row>
    <row r="242" spans="1:20" ht="12.75" x14ac:dyDescent="0.2">
      <c r="A242" s="7" t="s">
        <v>21</v>
      </c>
      <c r="B242" s="6" t="s">
        <v>22</v>
      </c>
      <c r="C242" s="6" t="s">
        <v>22</v>
      </c>
      <c r="D242" s="6" t="s">
        <v>23</v>
      </c>
      <c r="E242" s="6" t="s">
        <v>24</v>
      </c>
      <c r="F242" s="10">
        <v>4501640079</v>
      </c>
      <c r="G242" s="23" t="str">
        <f>VLOOKUP(טבלה1[[#This Row],[הזמנת רכש]],[1]גיליון1!$F:$G,2,FALSE)</f>
        <v xml:space="preserve">יועצת נוף </v>
      </c>
      <c r="H242" s="8">
        <v>43349</v>
      </c>
      <c r="I242" s="8">
        <v>44926</v>
      </c>
      <c r="J242" s="6" t="s">
        <v>627</v>
      </c>
      <c r="K242" s="6" t="s">
        <v>628</v>
      </c>
      <c r="L242" s="6" t="s">
        <v>629</v>
      </c>
      <c r="M242" s="9">
        <v>1275841.42</v>
      </c>
      <c r="N242" s="6" t="s">
        <v>28</v>
      </c>
      <c r="O242" s="9">
        <v>712472.66</v>
      </c>
      <c r="P242" s="6" t="s">
        <v>28</v>
      </c>
      <c r="Q242" s="6" t="s">
        <v>37</v>
      </c>
      <c r="R242" s="6" t="s">
        <v>38</v>
      </c>
      <c r="S242" s="6" t="s">
        <v>31</v>
      </c>
      <c r="T242" s="12" t="s">
        <v>20</v>
      </c>
    </row>
    <row r="243" spans="1:20" ht="12.75" x14ac:dyDescent="0.2">
      <c r="A243" s="7" t="s">
        <v>21</v>
      </c>
      <c r="B243" s="6" t="s">
        <v>22</v>
      </c>
      <c r="C243" s="6" t="s">
        <v>22</v>
      </c>
      <c r="D243" s="6" t="s">
        <v>23</v>
      </c>
      <c r="E243" s="6" t="s">
        <v>24</v>
      </c>
      <c r="F243" s="10">
        <v>4501640425</v>
      </c>
      <c r="G243" s="23" t="str">
        <f>VLOOKUP(טבלה1[[#This Row],[הזמנת רכש]],[1]גיליון1!$F:$G,2,FALSE)</f>
        <v>יועץ חומרים מסוכנים</v>
      </c>
      <c r="H243" s="8">
        <v>43355</v>
      </c>
      <c r="I243" s="8">
        <v>45221</v>
      </c>
      <c r="J243" s="6" t="s">
        <v>630</v>
      </c>
      <c r="K243" s="6" t="s">
        <v>631</v>
      </c>
      <c r="L243" s="6" t="s">
        <v>632</v>
      </c>
      <c r="M243" s="9">
        <v>371072.52</v>
      </c>
      <c r="N243" s="6" t="s">
        <v>28</v>
      </c>
      <c r="O243" s="9">
        <v>153082.41</v>
      </c>
      <c r="P243" s="6" t="s">
        <v>28</v>
      </c>
      <c r="Q243" s="6" t="s">
        <v>29</v>
      </c>
      <c r="R243" s="6" t="s">
        <v>38</v>
      </c>
      <c r="S243" s="6" t="s">
        <v>31</v>
      </c>
      <c r="T243" s="12" t="s">
        <v>20</v>
      </c>
    </row>
    <row r="244" spans="1:20" ht="12.75" x14ac:dyDescent="0.2">
      <c r="A244" s="7" t="s">
        <v>21</v>
      </c>
      <c r="B244" s="6" t="s">
        <v>22</v>
      </c>
      <c r="C244" s="6" t="s">
        <v>22</v>
      </c>
      <c r="D244" s="6" t="s">
        <v>48</v>
      </c>
      <c r="E244" s="6" t="s">
        <v>49</v>
      </c>
      <c r="F244" s="10">
        <v>4501640432</v>
      </c>
      <c r="G244" s="23" t="str">
        <f>VLOOKUP(טבלה1[[#This Row],[הזמנת רכש]],[1]גיליון1!$F:$G,2,FALSE)</f>
        <v>חבר ועדת ערר של מחוז מרכז</v>
      </c>
      <c r="H244" s="8">
        <v>43355</v>
      </c>
      <c r="I244" s="8">
        <v>45107</v>
      </c>
      <c r="J244" s="6" t="s">
        <v>633</v>
      </c>
      <c r="K244" s="6" t="s">
        <v>634</v>
      </c>
      <c r="L244" s="6" t="s">
        <v>635</v>
      </c>
      <c r="M244" s="9">
        <v>468416.52</v>
      </c>
      <c r="N244" s="6" t="s">
        <v>28</v>
      </c>
      <c r="O244" s="9">
        <v>196094.34</v>
      </c>
      <c r="P244" s="6" t="s">
        <v>28</v>
      </c>
      <c r="Q244" s="6" t="s">
        <v>60</v>
      </c>
      <c r="R244" s="6" t="s">
        <v>38</v>
      </c>
      <c r="S244" s="6" t="s">
        <v>31</v>
      </c>
      <c r="T244" s="12" t="s">
        <v>20</v>
      </c>
    </row>
    <row r="245" spans="1:20" ht="12.75" x14ac:dyDescent="0.2">
      <c r="A245" s="7" t="s">
        <v>21</v>
      </c>
      <c r="B245" s="6" t="s">
        <v>22</v>
      </c>
      <c r="C245" s="6" t="s">
        <v>22</v>
      </c>
      <c r="D245" s="6" t="s">
        <v>98</v>
      </c>
      <c r="E245" s="6" t="s">
        <v>99</v>
      </c>
      <c r="F245" s="10">
        <v>4501640981</v>
      </c>
      <c r="G245" s="23" t="str">
        <f>VLOOKUP(טבלה1[[#This Row],[הזמנת רכש]],[1]גיליון1!$F:$G,2,FALSE)</f>
        <v>תממ חלקי לאנמ האירוס</v>
      </c>
      <c r="H245" s="8">
        <v>43356</v>
      </c>
      <c r="I245" s="8">
        <v>45657</v>
      </c>
      <c r="J245" s="6" t="s">
        <v>122</v>
      </c>
      <c r="K245" s="6" t="s">
        <v>123</v>
      </c>
      <c r="L245" s="6" t="s">
        <v>124</v>
      </c>
      <c r="M245" s="9">
        <v>298935</v>
      </c>
      <c r="N245" s="6" t="s">
        <v>28</v>
      </c>
      <c r="O245" s="10">
        <v>0</v>
      </c>
      <c r="P245" s="6" t="s">
        <v>31</v>
      </c>
      <c r="Q245" s="6" t="s">
        <v>37</v>
      </c>
      <c r="R245" s="6" t="s">
        <v>38</v>
      </c>
      <c r="S245" s="6" t="s">
        <v>31</v>
      </c>
      <c r="T245" s="12" t="s">
        <v>20</v>
      </c>
    </row>
    <row r="246" spans="1:20" ht="12.75" x14ac:dyDescent="0.2">
      <c r="A246" s="7" t="s">
        <v>21</v>
      </c>
      <c r="B246" s="6" t="s">
        <v>22</v>
      </c>
      <c r="C246" s="6" t="s">
        <v>22</v>
      </c>
      <c r="D246" s="6" t="s">
        <v>23</v>
      </c>
      <c r="E246" s="6" t="s">
        <v>24</v>
      </c>
      <c r="F246" s="10">
        <v>4501641889</v>
      </c>
      <c r="G246" s="23" t="str">
        <f>VLOOKUP(טבלה1[[#This Row],[הזמנת רכש]],[1]גיליון1!$F:$G,2,FALSE)</f>
        <v>שירותי יעוץ רישוי ותכנון עבור לשכת התכנון מחוז מרכז</v>
      </c>
      <c r="H246" s="8">
        <v>43359</v>
      </c>
      <c r="I246" s="8">
        <v>44834</v>
      </c>
      <c r="J246" s="6" t="s">
        <v>636</v>
      </c>
      <c r="K246" s="6" t="s">
        <v>637</v>
      </c>
      <c r="L246" s="6" t="s">
        <v>638</v>
      </c>
      <c r="M246" s="9">
        <v>759543.09</v>
      </c>
      <c r="N246" s="6" t="s">
        <v>28</v>
      </c>
      <c r="O246" s="9">
        <v>474861.11</v>
      </c>
      <c r="P246" s="6" t="s">
        <v>28</v>
      </c>
      <c r="Q246" s="6" t="s">
        <v>37</v>
      </c>
      <c r="R246" s="6" t="s">
        <v>38</v>
      </c>
      <c r="S246" s="6" t="s">
        <v>31</v>
      </c>
      <c r="T246" s="12" t="s">
        <v>20</v>
      </c>
    </row>
    <row r="247" spans="1:20" ht="12.75" x14ac:dyDescent="0.2">
      <c r="A247" s="7" t="s">
        <v>21</v>
      </c>
      <c r="B247" s="6" t="s">
        <v>22</v>
      </c>
      <c r="C247" s="6" t="s">
        <v>22</v>
      </c>
      <c r="D247" s="6" t="s">
        <v>23</v>
      </c>
      <c r="E247" s="6" t="s">
        <v>24</v>
      </c>
      <c r="F247" s="10">
        <v>4501651357</v>
      </c>
      <c r="G247" s="23" t="str">
        <f>VLOOKUP(טבלה1[[#This Row],[הזמנת רכש]],[1]גיליון1!$F:$G,2,FALSE)</f>
        <v>יועצת לליווי פרוייקטים העוסקים בתחום רישוי ובניה</v>
      </c>
      <c r="H247" s="8">
        <v>43390</v>
      </c>
      <c r="I247" s="8">
        <v>45278</v>
      </c>
      <c r="J247" s="6" t="s">
        <v>639</v>
      </c>
      <c r="K247" s="6" t="s">
        <v>640</v>
      </c>
      <c r="L247" s="6" t="s">
        <v>641</v>
      </c>
      <c r="M247" s="9">
        <v>558992.75</v>
      </c>
      <c r="N247" s="6" t="s">
        <v>28</v>
      </c>
      <c r="O247" s="9">
        <v>194897.52</v>
      </c>
      <c r="P247" s="6" t="s">
        <v>28</v>
      </c>
      <c r="Q247" s="6" t="s">
        <v>29</v>
      </c>
      <c r="R247" s="6" t="s">
        <v>38</v>
      </c>
      <c r="S247" s="6" t="s">
        <v>31</v>
      </c>
      <c r="T247" s="12" t="s">
        <v>20</v>
      </c>
    </row>
    <row r="248" spans="1:20" ht="12.75" x14ac:dyDescent="0.2">
      <c r="A248" s="7" t="s">
        <v>21</v>
      </c>
      <c r="B248" s="6" t="s">
        <v>22</v>
      </c>
      <c r="C248" s="6" t="s">
        <v>22</v>
      </c>
      <c r="D248" s="6" t="s">
        <v>260</v>
      </c>
      <c r="E248" s="6" t="s">
        <v>261</v>
      </c>
      <c r="F248" s="10">
        <v>4501652659</v>
      </c>
      <c r="G248" s="23" t="str">
        <f>VLOOKUP(טבלה1[[#This Row],[הזמנת רכש]],[1]גיליון1!$F:$G,2,FALSE)</f>
        <v>הפקת טפסי הזמנה למינהל התכנון</v>
      </c>
      <c r="H248" s="8">
        <v>43394</v>
      </c>
      <c r="I248" s="8"/>
      <c r="J248" s="6" t="s">
        <v>642</v>
      </c>
      <c r="K248" s="6" t="s">
        <v>643</v>
      </c>
      <c r="L248" s="6" t="s">
        <v>644</v>
      </c>
      <c r="M248" s="10">
        <v>702</v>
      </c>
      <c r="N248" s="6" t="s">
        <v>28</v>
      </c>
      <c r="O248" s="10">
        <v>0</v>
      </c>
      <c r="P248" s="6" t="s">
        <v>31</v>
      </c>
      <c r="Q248" s="6" t="s">
        <v>91</v>
      </c>
      <c r="R248" s="6" t="s">
        <v>31</v>
      </c>
      <c r="S248" s="6" t="s">
        <v>137</v>
      </c>
      <c r="T248" s="12" t="s">
        <v>20</v>
      </c>
    </row>
    <row r="249" spans="1:20" ht="12.75" x14ac:dyDescent="0.2">
      <c r="A249" s="7" t="s">
        <v>21</v>
      </c>
      <c r="B249" s="6" t="s">
        <v>22</v>
      </c>
      <c r="C249" s="6" t="s">
        <v>22</v>
      </c>
      <c r="D249" s="6" t="s">
        <v>23</v>
      </c>
      <c r="E249" s="6" t="s">
        <v>24</v>
      </c>
      <c r="F249" s="10">
        <v>4501656604</v>
      </c>
      <c r="G249" s="23" t="str">
        <f>VLOOKUP(טבלה1[[#This Row],[הזמנת רכש]],[1]גיליון1!$F:$G,2,FALSE)</f>
        <v>יועץ אקולוגי</v>
      </c>
      <c r="H249" s="8">
        <v>43402</v>
      </c>
      <c r="I249" s="8">
        <v>45277</v>
      </c>
      <c r="J249" s="6" t="s">
        <v>645</v>
      </c>
      <c r="K249" s="6" t="s">
        <v>646</v>
      </c>
      <c r="L249" s="6" t="s">
        <v>647</v>
      </c>
      <c r="M249" s="9">
        <v>544670.78</v>
      </c>
      <c r="N249" s="6" t="s">
        <v>28</v>
      </c>
      <c r="O249" s="9">
        <v>111232.21</v>
      </c>
      <c r="P249" s="6" t="s">
        <v>28</v>
      </c>
      <c r="Q249" s="6" t="s">
        <v>29</v>
      </c>
      <c r="R249" s="6" t="s">
        <v>38</v>
      </c>
      <c r="S249" s="6" t="s">
        <v>31</v>
      </c>
      <c r="T249" s="12" t="s">
        <v>20</v>
      </c>
    </row>
    <row r="250" spans="1:20" ht="12.75" x14ac:dyDescent="0.2">
      <c r="A250" s="7" t="s">
        <v>21</v>
      </c>
      <c r="B250" s="6" t="s">
        <v>22</v>
      </c>
      <c r="C250" s="6" t="s">
        <v>22</v>
      </c>
      <c r="D250" s="6" t="s">
        <v>23</v>
      </c>
      <c r="E250" s="6" t="s">
        <v>24</v>
      </c>
      <c r="F250" s="10">
        <v>4501660768</v>
      </c>
      <c r="G250" s="23" t="str">
        <f>VLOOKUP(טבלה1[[#This Row],[הזמנת רכש]],[1]גיליון1!$F:$G,2,FALSE)</f>
        <v>שירותי יעוץ תכנוני עבור מחוז צפון</v>
      </c>
      <c r="H250" s="8">
        <v>43410</v>
      </c>
      <c r="I250" s="8">
        <v>44742</v>
      </c>
      <c r="J250" s="6" t="s">
        <v>648</v>
      </c>
      <c r="K250" s="6" t="s">
        <v>649</v>
      </c>
      <c r="L250" s="6" t="s">
        <v>650</v>
      </c>
      <c r="M250" s="9">
        <v>640052.74</v>
      </c>
      <c r="N250" s="6" t="s">
        <v>28</v>
      </c>
      <c r="O250" s="9">
        <v>432199.56</v>
      </c>
      <c r="P250" s="6" t="s">
        <v>28</v>
      </c>
      <c r="Q250" s="6" t="s">
        <v>37</v>
      </c>
      <c r="R250" s="6" t="s">
        <v>38</v>
      </c>
      <c r="S250" s="6" t="s">
        <v>31</v>
      </c>
      <c r="T250" s="12" t="s">
        <v>20</v>
      </c>
    </row>
    <row r="251" spans="1:20" ht="12.75" x14ac:dyDescent="0.2">
      <c r="A251" s="7" t="s">
        <v>21</v>
      </c>
      <c r="B251" s="6" t="s">
        <v>22</v>
      </c>
      <c r="C251" s="6" t="s">
        <v>22</v>
      </c>
      <c r="D251" s="6" t="s">
        <v>23</v>
      </c>
      <c r="E251" s="6" t="s">
        <v>24</v>
      </c>
      <c r="F251" s="10">
        <v>4501660986</v>
      </c>
      <c r="G251" s="23" t="str">
        <f>VLOOKUP(טבלה1[[#This Row],[הזמנת רכש]],[1]גיליון1!$F:$G,2,FALSE)</f>
        <v xml:space="preserve">יועצת נוף </v>
      </c>
      <c r="H251" s="8">
        <v>43410</v>
      </c>
      <c r="I251" s="8">
        <v>45243</v>
      </c>
      <c r="J251" s="6" t="s">
        <v>651</v>
      </c>
      <c r="K251" s="6" t="s">
        <v>652</v>
      </c>
      <c r="L251" s="6" t="s">
        <v>653</v>
      </c>
      <c r="M251" s="9">
        <v>739735.31</v>
      </c>
      <c r="N251" s="6" t="s">
        <v>28</v>
      </c>
      <c r="O251" s="9">
        <v>320174.68</v>
      </c>
      <c r="P251" s="6" t="s">
        <v>28</v>
      </c>
      <c r="Q251" s="6" t="s">
        <v>37</v>
      </c>
      <c r="R251" s="6" t="s">
        <v>38</v>
      </c>
      <c r="S251" s="6" t="s">
        <v>31</v>
      </c>
      <c r="T251" s="12" t="s">
        <v>20</v>
      </c>
    </row>
    <row r="252" spans="1:20" ht="12.75" x14ac:dyDescent="0.2">
      <c r="A252" s="7" t="s">
        <v>21</v>
      </c>
      <c r="B252" s="6" t="s">
        <v>22</v>
      </c>
      <c r="C252" s="6" t="s">
        <v>22</v>
      </c>
      <c r="D252" s="6" t="s">
        <v>23</v>
      </c>
      <c r="E252" s="6" t="s">
        <v>24</v>
      </c>
      <c r="F252" s="10">
        <v>4501662091</v>
      </c>
      <c r="G252" s="23" t="str">
        <f>VLOOKUP(טבלה1[[#This Row],[הזמנת רכש]],[1]גיליון1!$F:$G,2,FALSE)</f>
        <v>יועצת לליווי וועדות מקומיות</v>
      </c>
      <c r="H252" s="8">
        <v>43412</v>
      </c>
      <c r="I252" s="8">
        <v>45243</v>
      </c>
      <c r="J252" s="6" t="s">
        <v>654</v>
      </c>
      <c r="K252" s="6" t="s">
        <v>655</v>
      </c>
      <c r="L252" s="6" t="s">
        <v>656</v>
      </c>
      <c r="M252" s="9">
        <v>1452028.26</v>
      </c>
      <c r="N252" s="6" t="s">
        <v>28</v>
      </c>
      <c r="O252" s="9">
        <v>736318.62</v>
      </c>
      <c r="P252" s="6" t="s">
        <v>28</v>
      </c>
      <c r="Q252" s="6" t="s">
        <v>29</v>
      </c>
      <c r="R252" s="6" t="s">
        <v>38</v>
      </c>
      <c r="S252" s="6" t="s">
        <v>31</v>
      </c>
      <c r="T252" s="12" t="s">
        <v>20</v>
      </c>
    </row>
    <row r="253" spans="1:20" ht="12.75" x14ac:dyDescent="0.2">
      <c r="A253" s="7" t="s">
        <v>21</v>
      </c>
      <c r="B253" s="6" t="s">
        <v>22</v>
      </c>
      <c r="C253" s="6" t="s">
        <v>22</v>
      </c>
      <c r="D253" s="6" t="s">
        <v>23</v>
      </c>
      <c r="E253" s="6" t="s">
        <v>24</v>
      </c>
      <c r="F253" s="10">
        <v>4501670428</v>
      </c>
      <c r="G253" s="23" t="str">
        <f>VLOOKUP(טבלה1[[#This Row],[הזמנת רכש]],[1]גיליון1!$F:$G,2,FALSE)</f>
        <v>יועץ נוף</v>
      </c>
      <c r="H253" s="8">
        <v>43426</v>
      </c>
      <c r="I253" s="8">
        <v>45291</v>
      </c>
      <c r="J253" s="6" t="s">
        <v>657</v>
      </c>
      <c r="K253" s="6" t="s">
        <v>658</v>
      </c>
      <c r="L253" s="6" t="s">
        <v>659</v>
      </c>
      <c r="M253" s="9">
        <v>1332896.8700000001</v>
      </c>
      <c r="N253" s="6" t="s">
        <v>28</v>
      </c>
      <c r="O253" s="9">
        <v>448765.33</v>
      </c>
      <c r="P253" s="6" t="s">
        <v>28</v>
      </c>
      <c r="Q253" s="6" t="s">
        <v>37</v>
      </c>
      <c r="R253" s="6" t="s">
        <v>38</v>
      </c>
      <c r="S253" s="6" t="s">
        <v>31</v>
      </c>
      <c r="T253" s="12" t="s">
        <v>20</v>
      </c>
    </row>
    <row r="254" spans="1:20" ht="12.75" x14ac:dyDescent="0.2">
      <c r="A254" s="7" t="s">
        <v>21</v>
      </c>
      <c r="B254" s="6" t="s">
        <v>22</v>
      </c>
      <c r="C254" s="6" t="s">
        <v>22</v>
      </c>
      <c r="D254" s="6" t="s">
        <v>39</v>
      </c>
      <c r="E254" s="6" t="s">
        <v>40</v>
      </c>
      <c r="F254" s="10">
        <v>4501671681</v>
      </c>
      <c r="G254" s="23" t="str">
        <f>VLOOKUP(טבלה1[[#This Row],[הזמנת רכש]],[1]גיליון1!$F:$G,2,FALSE)</f>
        <v>רשיונות ותמיכה המרת קבצי CAD ל GIS</v>
      </c>
      <c r="H254" s="8">
        <v>43430</v>
      </c>
      <c r="I254" s="8">
        <v>43830</v>
      </c>
      <c r="J254" s="6" t="s">
        <v>494</v>
      </c>
      <c r="K254" s="6" t="s">
        <v>495</v>
      </c>
      <c r="L254" s="6" t="s">
        <v>496</v>
      </c>
      <c r="M254" s="9">
        <v>54000</v>
      </c>
      <c r="N254" s="6" t="s">
        <v>28</v>
      </c>
      <c r="O254" s="9">
        <v>11160</v>
      </c>
      <c r="P254" s="6" t="s">
        <v>28</v>
      </c>
      <c r="Q254" s="6" t="s">
        <v>91</v>
      </c>
      <c r="R254" s="6" t="s">
        <v>38</v>
      </c>
      <c r="S254" s="6" t="s">
        <v>498</v>
      </c>
      <c r="T254" s="12" t="s">
        <v>20</v>
      </c>
    </row>
    <row r="255" spans="1:20" ht="12.75" x14ac:dyDescent="0.2">
      <c r="A255" s="7" t="s">
        <v>21</v>
      </c>
      <c r="B255" s="6" t="s">
        <v>22</v>
      </c>
      <c r="C255" s="6" t="s">
        <v>22</v>
      </c>
      <c r="D255" s="6" t="s">
        <v>23</v>
      </c>
      <c r="E255" s="6" t="s">
        <v>24</v>
      </c>
      <c r="F255" s="10">
        <v>4501672408</v>
      </c>
      <c r="G255" s="23" t="str">
        <f>VLOOKUP(טבלה1[[#This Row],[הזמנת רכש]],[1]גיליון1!$F:$G,2,FALSE)</f>
        <v>יועץ קידום פרויקטים</v>
      </c>
      <c r="H255" s="8">
        <v>43431</v>
      </c>
      <c r="I255" s="8">
        <v>44742</v>
      </c>
      <c r="J255" s="6" t="s">
        <v>660</v>
      </c>
      <c r="K255" s="6" t="s">
        <v>661</v>
      </c>
      <c r="L255" s="6" t="s">
        <v>662</v>
      </c>
      <c r="M255" s="9">
        <v>568329.92000000004</v>
      </c>
      <c r="N255" s="6" t="s">
        <v>28</v>
      </c>
      <c r="O255" s="10">
        <v>0</v>
      </c>
      <c r="P255" s="6" t="s">
        <v>31</v>
      </c>
      <c r="Q255" s="6" t="s">
        <v>29</v>
      </c>
      <c r="R255" s="6" t="s">
        <v>38</v>
      </c>
      <c r="S255" s="6" t="s">
        <v>31</v>
      </c>
      <c r="T255" s="12" t="s">
        <v>20</v>
      </c>
    </row>
    <row r="256" spans="1:20" ht="12.75" x14ac:dyDescent="0.2">
      <c r="A256" s="7" t="s">
        <v>21</v>
      </c>
      <c r="B256" s="6" t="s">
        <v>22</v>
      </c>
      <c r="C256" s="6" t="s">
        <v>22</v>
      </c>
      <c r="D256" s="6" t="s">
        <v>23</v>
      </c>
      <c r="E256" s="6" t="s">
        <v>24</v>
      </c>
      <c r="F256" s="10">
        <v>4501673737</v>
      </c>
      <c r="G256" s="23" t="str">
        <f>VLOOKUP(טבלה1[[#This Row],[הזמנת רכש]],[1]גיליון1!$F:$G,2,FALSE)</f>
        <v>יועץ תחבורה</v>
      </c>
      <c r="H256" s="8">
        <v>43433</v>
      </c>
      <c r="I256" s="8">
        <v>45291</v>
      </c>
      <c r="J256" s="6" t="s">
        <v>663</v>
      </c>
      <c r="K256" s="6" t="s">
        <v>664</v>
      </c>
      <c r="L256" s="6" t="s">
        <v>665</v>
      </c>
      <c r="M256" s="9">
        <v>561956.91</v>
      </c>
      <c r="N256" s="6" t="s">
        <v>28</v>
      </c>
      <c r="O256" s="9">
        <v>224290.84</v>
      </c>
      <c r="P256" s="6" t="s">
        <v>28</v>
      </c>
      <c r="Q256" s="6" t="s">
        <v>37</v>
      </c>
      <c r="R256" s="6" t="s">
        <v>38</v>
      </c>
      <c r="S256" s="6" t="s">
        <v>31</v>
      </c>
      <c r="T256" s="12" t="s">
        <v>20</v>
      </c>
    </row>
    <row r="257" spans="1:20" ht="12.75" x14ac:dyDescent="0.2">
      <c r="A257" s="7" t="s">
        <v>21</v>
      </c>
      <c r="B257" s="6" t="s">
        <v>22</v>
      </c>
      <c r="C257" s="6" t="s">
        <v>22</v>
      </c>
      <c r="D257" s="6" t="s">
        <v>23</v>
      </c>
      <c r="E257" s="6" t="s">
        <v>24</v>
      </c>
      <c r="F257" s="10">
        <v>4501678668</v>
      </c>
      <c r="G257" s="23" t="str">
        <f>VLOOKUP(טבלה1[[#This Row],[הזמנת רכש]],[1]גיליון1!$F:$G,2,FALSE)</f>
        <v>יועץ תכנוני</v>
      </c>
      <c r="H257" s="8">
        <v>43440</v>
      </c>
      <c r="I257" s="8">
        <v>45138</v>
      </c>
      <c r="J257" s="6" t="s">
        <v>666</v>
      </c>
      <c r="K257" s="6" t="s">
        <v>667</v>
      </c>
      <c r="L257" s="6" t="s">
        <v>668</v>
      </c>
      <c r="M257" s="9">
        <v>2002127.56</v>
      </c>
      <c r="N257" s="6" t="s">
        <v>28</v>
      </c>
      <c r="O257" s="9">
        <v>1054859.6000000001</v>
      </c>
      <c r="P257" s="6" t="s">
        <v>28</v>
      </c>
      <c r="Q257" s="6" t="s">
        <v>37</v>
      </c>
      <c r="R257" s="6" t="s">
        <v>38</v>
      </c>
      <c r="S257" s="6" t="s">
        <v>31</v>
      </c>
      <c r="T257" s="12" t="s">
        <v>20</v>
      </c>
    </row>
    <row r="258" spans="1:20" ht="12.75" x14ac:dyDescent="0.2">
      <c r="A258" s="7" t="s">
        <v>21</v>
      </c>
      <c r="B258" s="6" t="s">
        <v>22</v>
      </c>
      <c r="C258" s="6" t="s">
        <v>22</v>
      </c>
      <c r="D258" s="6" t="s">
        <v>39</v>
      </c>
      <c r="E258" s="6" t="s">
        <v>40</v>
      </c>
      <c r="F258" s="10">
        <v>4501679370</v>
      </c>
      <c r="G258" s="23" t="str">
        <f>VLOOKUP(טבלה1[[#This Row],[הזמנת רכש]],[1]גיליון1!$F:$G,2,FALSE)</f>
        <v>תחזוקת רישיונות, רישיונות חדשים ובנק שעות</v>
      </c>
      <c r="H258" s="8">
        <v>43443</v>
      </c>
      <c r="I258" s="8">
        <v>44561</v>
      </c>
      <c r="J258" s="6" t="s">
        <v>669</v>
      </c>
      <c r="K258" s="6" t="s">
        <v>670</v>
      </c>
      <c r="L258" s="6" t="s">
        <v>671</v>
      </c>
      <c r="M258" s="9">
        <v>157950</v>
      </c>
      <c r="N258" s="6" t="s">
        <v>28</v>
      </c>
      <c r="O258" s="9">
        <v>106177.5</v>
      </c>
      <c r="P258" s="6" t="s">
        <v>28</v>
      </c>
      <c r="Q258" s="6" t="s">
        <v>91</v>
      </c>
      <c r="R258" s="6" t="s">
        <v>38</v>
      </c>
      <c r="S258" s="6" t="s">
        <v>498</v>
      </c>
      <c r="T258" s="12" t="s">
        <v>20</v>
      </c>
    </row>
    <row r="259" spans="1:20" ht="12.75" x14ac:dyDescent="0.2">
      <c r="A259" s="7" t="s">
        <v>21</v>
      </c>
      <c r="B259" s="6" t="s">
        <v>22</v>
      </c>
      <c r="C259" s="6" t="s">
        <v>22</v>
      </c>
      <c r="D259" s="6" t="s">
        <v>23</v>
      </c>
      <c r="E259" s="6" t="s">
        <v>24</v>
      </c>
      <c r="F259" s="10">
        <v>4501681393</v>
      </c>
      <c r="G259" s="23" t="str">
        <f>VLOOKUP(טבלה1[[#This Row],[הזמנת רכש]],[1]גיליון1!$F:$G,2,FALSE)</f>
        <v>יועץ קידום פרויקטים</v>
      </c>
      <c r="H259" s="8">
        <v>43445</v>
      </c>
      <c r="I259" s="8">
        <v>44742</v>
      </c>
      <c r="J259" s="6" t="s">
        <v>672</v>
      </c>
      <c r="K259" s="6" t="s">
        <v>673</v>
      </c>
      <c r="L259" s="6" t="s">
        <v>674</v>
      </c>
      <c r="M259" s="9">
        <v>1281551.6000000001</v>
      </c>
      <c r="N259" s="6" t="s">
        <v>28</v>
      </c>
      <c r="O259" s="10">
        <v>0</v>
      </c>
      <c r="P259" s="6" t="s">
        <v>31</v>
      </c>
      <c r="Q259" s="6" t="s">
        <v>29</v>
      </c>
      <c r="R259" s="6" t="s">
        <v>38</v>
      </c>
      <c r="S259" s="6" t="s">
        <v>31</v>
      </c>
      <c r="T259" s="12" t="s">
        <v>20</v>
      </c>
    </row>
    <row r="260" spans="1:20" ht="12.75" x14ac:dyDescent="0.2">
      <c r="A260" s="7" t="s">
        <v>21</v>
      </c>
      <c r="B260" s="6" t="s">
        <v>22</v>
      </c>
      <c r="C260" s="6" t="s">
        <v>22</v>
      </c>
      <c r="D260" s="6" t="s">
        <v>23</v>
      </c>
      <c r="E260" s="6" t="s">
        <v>24</v>
      </c>
      <c r="F260" s="10">
        <v>4501685017</v>
      </c>
      <c r="G260" s="23" t="str">
        <f>VLOOKUP(טבלה1[[#This Row],[הזמנת רכש]],[1]גיליון1!$F:$G,2,FALSE)</f>
        <v>יועץ תכנוני</v>
      </c>
      <c r="H260" s="8">
        <v>43451</v>
      </c>
      <c r="I260" s="8">
        <v>45287</v>
      </c>
      <c r="J260" s="6" t="s">
        <v>675</v>
      </c>
      <c r="K260" s="6" t="s">
        <v>676</v>
      </c>
      <c r="L260" s="6" t="s">
        <v>677</v>
      </c>
      <c r="M260" s="9">
        <v>1526402.87</v>
      </c>
      <c r="N260" s="6" t="s">
        <v>28</v>
      </c>
      <c r="O260" s="9">
        <v>571690.51</v>
      </c>
      <c r="P260" s="6" t="s">
        <v>28</v>
      </c>
      <c r="Q260" s="6" t="s">
        <v>37</v>
      </c>
      <c r="R260" s="6" t="s">
        <v>38</v>
      </c>
      <c r="S260" s="6" t="s">
        <v>31</v>
      </c>
      <c r="T260" s="12" t="s">
        <v>20</v>
      </c>
    </row>
    <row r="261" spans="1:20" ht="12.75" x14ac:dyDescent="0.2">
      <c r="A261" s="7" t="s">
        <v>21</v>
      </c>
      <c r="B261" s="6" t="s">
        <v>22</v>
      </c>
      <c r="C261" s="6" t="s">
        <v>22</v>
      </c>
      <c r="D261" s="6" t="s">
        <v>23</v>
      </c>
      <c r="E261" s="6" t="s">
        <v>24</v>
      </c>
      <c r="F261" s="10">
        <v>4501686469</v>
      </c>
      <c r="G261" s="23" t="str">
        <f>VLOOKUP(טבלה1[[#This Row],[הזמנת רכש]],[1]גיליון1!$F:$G,2,FALSE)</f>
        <v>יועץ תכנוני</v>
      </c>
      <c r="H261" s="8">
        <v>43453</v>
      </c>
      <c r="I261" s="8">
        <v>45199</v>
      </c>
      <c r="J261" s="6" t="s">
        <v>678</v>
      </c>
      <c r="K261" s="6" t="s">
        <v>679</v>
      </c>
      <c r="L261" s="6" t="s">
        <v>680</v>
      </c>
      <c r="M261" s="9">
        <v>2074377.66</v>
      </c>
      <c r="N261" s="6" t="s">
        <v>28</v>
      </c>
      <c r="O261" s="9">
        <v>1160218.98</v>
      </c>
      <c r="P261" s="6" t="s">
        <v>28</v>
      </c>
      <c r="Q261" s="6" t="s">
        <v>37</v>
      </c>
      <c r="R261" s="6" t="s">
        <v>38</v>
      </c>
      <c r="S261" s="6" t="s">
        <v>31</v>
      </c>
      <c r="T261" s="12" t="s">
        <v>20</v>
      </c>
    </row>
    <row r="262" spans="1:20" ht="12.75" x14ac:dyDescent="0.2">
      <c r="A262" s="7" t="s">
        <v>21</v>
      </c>
      <c r="B262" s="6" t="s">
        <v>22</v>
      </c>
      <c r="C262" s="6" t="s">
        <v>22</v>
      </c>
      <c r="D262" s="6" t="s">
        <v>23</v>
      </c>
      <c r="E262" s="6" t="s">
        <v>24</v>
      </c>
      <c r="F262" s="10">
        <v>4501687028</v>
      </c>
      <c r="G262" s="23" t="str">
        <f>VLOOKUP(טבלה1[[#This Row],[הזמנת רכש]],[1]גיליון1!$F:$G,2,FALSE)</f>
        <v>יועץ תכנוני</v>
      </c>
      <c r="H262" s="8">
        <v>43454</v>
      </c>
      <c r="I262" s="8">
        <v>44926</v>
      </c>
      <c r="J262" s="6" t="s">
        <v>681</v>
      </c>
      <c r="K262" s="6" t="s">
        <v>682</v>
      </c>
      <c r="L262" s="6" t="s">
        <v>683</v>
      </c>
      <c r="M262" s="9">
        <v>930513.2</v>
      </c>
      <c r="N262" s="6" t="s">
        <v>28</v>
      </c>
      <c r="O262" s="9">
        <v>289187.11</v>
      </c>
      <c r="P262" s="6" t="s">
        <v>28</v>
      </c>
      <c r="Q262" s="6" t="s">
        <v>37</v>
      </c>
      <c r="R262" s="6" t="s">
        <v>38</v>
      </c>
      <c r="S262" s="6" t="s">
        <v>31</v>
      </c>
      <c r="T262" s="12" t="s">
        <v>20</v>
      </c>
    </row>
    <row r="263" spans="1:20" ht="12.75" x14ac:dyDescent="0.2">
      <c r="A263" s="7" t="s">
        <v>21</v>
      </c>
      <c r="B263" s="6" t="s">
        <v>22</v>
      </c>
      <c r="C263" s="6" t="s">
        <v>22</v>
      </c>
      <c r="D263" s="6" t="s">
        <v>23</v>
      </c>
      <c r="E263" s="6" t="s">
        <v>24</v>
      </c>
      <c r="F263" s="10">
        <v>4501687371</v>
      </c>
      <c r="G263" s="23" t="str">
        <f>VLOOKUP(טבלה1[[#This Row],[הזמנת רכש]],[1]גיליון1!$F:$G,2,FALSE)</f>
        <v>יעוץ תכנוני</v>
      </c>
      <c r="H263" s="8">
        <v>43454</v>
      </c>
      <c r="I263" s="8">
        <v>44926</v>
      </c>
      <c r="J263" s="6" t="s">
        <v>684</v>
      </c>
      <c r="K263" s="6" t="s">
        <v>685</v>
      </c>
      <c r="L263" s="6" t="s">
        <v>686</v>
      </c>
      <c r="M263" s="9">
        <v>534411.84</v>
      </c>
      <c r="N263" s="6" t="s">
        <v>28</v>
      </c>
      <c r="O263" s="9">
        <v>61104.51</v>
      </c>
      <c r="P263" s="6" t="s">
        <v>28</v>
      </c>
      <c r="Q263" s="6" t="s">
        <v>37</v>
      </c>
      <c r="R263" s="6" t="s">
        <v>38</v>
      </c>
      <c r="S263" s="6" t="s">
        <v>31</v>
      </c>
      <c r="T263" s="12" t="s">
        <v>20</v>
      </c>
    </row>
    <row r="264" spans="1:20" ht="12.75" x14ac:dyDescent="0.2">
      <c r="A264" s="7" t="s">
        <v>21</v>
      </c>
      <c r="B264" s="6" t="s">
        <v>22</v>
      </c>
      <c r="C264" s="6" t="s">
        <v>22</v>
      </c>
      <c r="D264" s="6" t="s">
        <v>260</v>
      </c>
      <c r="E264" s="6" t="s">
        <v>261</v>
      </c>
      <c r="F264" s="10">
        <v>4501687860</v>
      </c>
      <c r="G264" s="23" t="str">
        <f>VLOOKUP(טבלה1[[#This Row],[הזמנת רכש]],[1]גיליון1!$F:$G,2,FALSE)</f>
        <v>דמי תחזוקה, לשכת תכנון תל אביב לשנת 2019</v>
      </c>
      <c r="H264" s="8">
        <v>43457</v>
      </c>
      <c r="I264" s="8">
        <v>43830</v>
      </c>
      <c r="J264" s="6" t="s">
        <v>687</v>
      </c>
      <c r="K264" s="6" t="s">
        <v>688</v>
      </c>
      <c r="L264" s="6" t="s">
        <v>689</v>
      </c>
      <c r="M264" s="9">
        <v>238350.06</v>
      </c>
      <c r="N264" s="6" t="s">
        <v>28</v>
      </c>
      <c r="O264" s="9">
        <v>173060.55</v>
      </c>
      <c r="P264" s="6" t="s">
        <v>28</v>
      </c>
      <c r="Q264" s="6" t="s">
        <v>286</v>
      </c>
      <c r="R264" s="6" t="s">
        <v>690</v>
      </c>
      <c r="S264" s="6" t="s">
        <v>31</v>
      </c>
      <c r="T264" s="12" t="s">
        <v>20</v>
      </c>
    </row>
    <row r="265" spans="1:20" ht="12.75" x14ac:dyDescent="0.2">
      <c r="A265" s="7" t="s">
        <v>21</v>
      </c>
      <c r="B265" s="6" t="s">
        <v>22</v>
      </c>
      <c r="C265" s="6" t="s">
        <v>22</v>
      </c>
      <c r="D265" s="6" t="s">
        <v>23</v>
      </c>
      <c r="E265" s="6" t="s">
        <v>24</v>
      </c>
      <c r="F265" s="10">
        <v>4501688137</v>
      </c>
      <c r="G265" s="23" t="str">
        <f>VLOOKUP(טבלה1[[#This Row],[הזמנת רכש]],[1]גיליון1!$F:$G,2,FALSE)</f>
        <v>יועץ תכנוני למחוז דרום - מכרז 24/2018</v>
      </c>
      <c r="H265" s="8">
        <v>43457</v>
      </c>
      <c r="I265" s="8">
        <v>45287</v>
      </c>
      <c r="J265" s="6" t="s">
        <v>691</v>
      </c>
      <c r="K265" s="6" t="s">
        <v>692</v>
      </c>
      <c r="L265" s="6" t="s">
        <v>693</v>
      </c>
      <c r="M265" s="9">
        <v>1471845.41</v>
      </c>
      <c r="N265" s="6" t="s">
        <v>28</v>
      </c>
      <c r="O265" s="9">
        <v>424297.11</v>
      </c>
      <c r="P265" s="6" t="s">
        <v>28</v>
      </c>
      <c r="Q265" s="6" t="s">
        <v>37</v>
      </c>
      <c r="R265" s="6" t="s">
        <v>38</v>
      </c>
      <c r="S265" s="6" t="s">
        <v>31</v>
      </c>
      <c r="T265" s="12" t="s">
        <v>20</v>
      </c>
    </row>
    <row r="266" spans="1:20" ht="12.75" x14ac:dyDescent="0.2">
      <c r="A266" s="7" t="s">
        <v>21</v>
      </c>
      <c r="B266" s="6" t="s">
        <v>22</v>
      </c>
      <c r="C266" s="6" t="s">
        <v>22</v>
      </c>
      <c r="D266" s="6" t="s">
        <v>23</v>
      </c>
      <c r="E266" s="6" t="s">
        <v>24</v>
      </c>
      <c r="F266" s="10">
        <v>4501688380</v>
      </c>
      <c r="G266" s="23" t="str">
        <f>VLOOKUP(טבלה1[[#This Row],[הזמנת רכש]],[1]גיליון1!$F:$G,2,FALSE)</f>
        <v>יועץ לשיפור איכות התכנון</v>
      </c>
      <c r="H266" s="8">
        <v>43458</v>
      </c>
      <c r="I266" s="8">
        <v>44926</v>
      </c>
      <c r="J266" s="6" t="s">
        <v>694</v>
      </c>
      <c r="K266" s="6" t="s">
        <v>695</v>
      </c>
      <c r="L266" s="6" t="s">
        <v>696</v>
      </c>
      <c r="M266" s="9">
        <v>420841.4</v>
      </c>
      <c r="N266" s="6" t="s">
        <v>28</v>
      </c>
      <c r="O266" s="9">
        <v>147731.20000000001</v>
      </c>
      <c r="P266" s="6" t="s">
        <v>28</v>
      </c>
      <c r="Q266" s="6" t="s">
        <v>29</v>
      </c>
      <c r="R266" s="6" t="s">
        <v>38</v>
      </c>
      <c r="S266" s="6" t="s">
        <v>31</v>
      </c>
      <c r="T266" s="12" t="s">
        <v>20</v>
      </c>
    </row>
    <row r="267" spans="1:20" ht="12.75" x14ac:dyDescent="0.2">
      <c r="A267" s="7" t="s">
        <v>21</v>
      </c>
      <c r="B267" s="6" t="s">
        <v>22</v>
      </c>
      <c r="C267" s="6" t="s">
        <v>22</v>
      </c>
      <c r="D267" s="6" t="s">
        <v>23</v>
      </c>
      <c r="E267" s="6" t="s">
        <v>24</v>
      </c>
      <c r="F267" s="10">
        <v>4501688468</v>
      </c>
      <c r="G267" s="23" t="str">
        <f>VLOOKUP(טבלה1[[#This Row],[הזמנת רכש]],[1]גיליון1!$F:$G,2,FALSE)</f>
        <v>יועץ לקידום פרוייקטים</v>
      </c>
      <c r="H267" s="8">
        <v>43458</v>
      </c>
      <c r="I267" s="8">
        <v>44742</v>
      </c>
      <c r="J267" s="6" t="s">
        <v>697</v>
      </c>
      <c r="K267" s="6" t="s">
        <v>698</v>
      </c>
      <c r="L267" s="6" t="s">
        <v>699</v>
      </c>
      <c r="M267" s="9">
        <v>644964.68999999994</v>
      </c>
      <c r="N267" s="6" t="s">
        <v>28</v>
      </c>
      <c r="O267" s="9">
        <v>224911.15</v>
      </c>
      <c r="P267" s="6" t="s">
        <v>28</v>
      </c>
      <c r="Q267" s="6" t="s">
        <v>29</v>
      </c>
      <c r="R267" s="6" t="s">
        <v>38</v>
      </c>
      <c r="S267" s="6" t="s">
        <v>31</v>
      </c>
      <c r="T267" s="12" t="s">
        <v>20</v>
      </c>
    </row>
    <row r="268" spans="1:20" ht="12.75" x14ac:dyDescent="0.2">
      <c r="A268" s="7" t="s">
        <v>21</v>
      </c>
      <c r="B268" s="6" t="s">
        <v>22</v>
      </c>
      <c r="C268" s="6" t="s">
        <v>22</v>
      </c>
      <c r="D268" s="6" t="s">
        <v>23</v>
      </c>
      <c r="E268" s="6" t="s">
        <v>24</v>
      </c>
      <c r="F268" s="10">
        <v>4501688618</v>
      </c>
      <c r="G268" s="23" t="str">
        <f>VLOOKUP(טבלה1[[#This Row],[הזמנת רכש]],[1]גיליון1!$F:$G,2,FALSE)</f>
        <v>יועצת לשיפור איכות התכנון</v>
      </c>
      <c r="H268" s="8">
        <v>43458</v>
      </c>
      <c r="I268" s="8">
        <v>44926</v>
      </c>
      <c r="J268" s="6" t="s">
        <v>700</v>
      </c>
      <c r="K268" s="6" t="s">
        <v>701</v>
      </c>
      <c r="L268" s="6" t="s">
        <v>702</v>
      </c>
      <c r="M268" s="9">
        <v>521868.11</v>
      </c>
      <c r="N268" s="6" t="s">
        <v>28</v>
      </c>
      <c r="O268" s="9">
        <v>156649.25</v>
      </c>
      <c r="P268" s="6" t="s">
        <v>28</v>
      </c>
      <c r="Q268" s="6" t="s">
        <v>29</v>
      </c>
      <c r="R268" s="6" t="s">
        <v>38</v>
      </c>
      <c r="S268" s="6" t="s">
        <v>31</v>
      </c>
      <c r="T268" s="12" t="s">
        <v>20</v>
      </c>
    </row>
    <row r="269" spans="1:20" ht="12.75" x14ac:dyDescent="0.2">
      <c r="A269" s="7" t="s">
        <v>21</v>
      </c>
      <c r="B269" s="6" t="s">
        <v>22</v>
      </c>
      <c r="C269" s="6" t="s">
        <v>22</v>
      </c>
      <c r="D269" s="6" t="s">
        <v>231</v>
      </c>
      <c r="E269" s="6" t="s">
        <v>232</v>
      </c>
      <c r="F269" s="10">
        <v>4501688800</v>
      </c>
      <c r="G269" s="23" t="str">
        <f>VLOOKUP(טבלה1[[#This Row],[הזמנת רכש]],[1]גיליון1!$F:$G,2,FALSE)</f>
        <v>חוקר</v>
      </c>
      <c r="H269" s="8">
        <v>43458</v>
      </c>
      <c r="I269" s="8">
        <v>45284</v>
      </c>
      <c r="J269" s="6" t="s">
        <v>703</v>
      </c>
      <c r="K269" s="6" t="s">
        <v>704</v>
      </c>
      <c r="L269" s="6" t="s">
        <v>705</v>
      </c>
      <c r="M269" s="9">
        <v>877500</v>
      </c>
      <c r="N269" s="6" t="s">
        <v>28</v>
      </c>
      <c r="O269" s="9">
        <v>226980</v>
      </c>
      <c r="P269" s="6" t="s">
        <v>28</v>
      </c>
      <c r="Q269" s="6" t="s">
        <v>29</v>
      </c>
      <c r="R269" s="6" t="s">
        <v>38</v>
      </c>
      <c r="S269" s="6" t="s">
        <v>31</v>
      </c>
      <c r="T269" s="12" t="s">
        <v>20</v>
      </c>
    </row>
    <row r="270" spans="1:20" ht="12.75" x14ac:dyDescent="0.2">
      <c r="A270" s="7" t="s">
        <v>21</v>
      </c>
      <c r="B270" s="6" t="s">
        <v>22</v>
      </c>
      <c r="C270" s="6" t="s">
        <v>22</v>
      </c>
      <c r="D270" s="6" t="s">
        <v>23</v>
      </c>
      <c r="E270" s="6" t="s">
        <v>24</v>
      </c>
      <c r="F270" s="10">
        <v>4501689224</v>
      </c>
      <c r="G270" s="23" t="str">
        <f>VLOOKUP(טבלה1[[#This Row],[הזמנת רכש]],[1]גיליון1!$F:$G,2,FALSE)</f>
        <v>יועצת לשיפור איכות התכנון</v>
      </c>
      <c r="H270" s="8">
        <v>43459</v>
      </c>
      <c r="I270" s="8">
        <v>44926</v>
      </c>
      <c r="J270" s="6" t="s">
        <v>300</v>
      </c>
      <c r="K270" s="6" t="s">
        <v>301</v>
      </c>
      <c r="L270" s="6" t="s">
        <v>302</v>
      </c>
      <c r="M270" s="9">
        <v>710167.49</v>
      </c>
      <c r="N270" s="6" t="s">
        <v>28</v>
      </c>
      <c r="O270" s="9">
        <v>257786.52</v>
      </c>
      <c r="P270" s="6" t="s">
        <v>28</v>
      </c>
      <c r="Q270" s="6" t="s">
        <v>29</v>
      </c>
      <c r="R270" s="6" t="s">
        <v>38</v>
      </c>
      <c r="S270" s="6" t="s">
        <v>31</v>
      </c>
      <c r="T270" s="12" t="s">
        <v>20</v>
      </c>
    </row>
    <row r="271" spans="1:20" ht="12.75" x14ac:dyDescent="0.2">
      <c r="A271" s="7" t="s">
        <v>21</v>
      </c>
      <c r="B271" s="6" t="s">
        <v>22</v>
      </c>
      <c r="C271" s="6" t="s">
        <v>22</v>
      </c>
      <c r="D271" s="6" t="s">
        <v>706</v>
      </c>
      <c r="E271" s="6" t="s">
        <v>707</v>
      </c>
      <c r="F271" s="10">
        <v>4501690430</v>
      </c>
      <c r="G271" s="23" t="str">
        <f>VLOOKUP(טבלה1[[#This Row],[הזמנת רכש]],[1]גיליון1!$F:$G,2,FALSE)</f>
        <v>שירותי ליווי ונהול ביצוע של ארגון מחדש של ועדות תכנון עבור מנהל התכנון</v>
      </c>
      <c r="H271" s="8">
        <v>43461</v>
      </c>
      <c r="I271" s="8">
        <v>45291</v>
      </c>
      <c r="J271" s="6" t="s">
        <v>708</v>
      </c>
      <c r="K271" s="6" t="s">
        <v>709</v>
      </c>
      <c r="L271" s="6" t="s">
        <v>710</v>
      </c>
      <c r="M271" s="9">
        <v>2544165</v>
      </c>
      <c r="N271" s="6" t="s">
        <v>28</v>
      </c>
      <c r="O271" s="9">
        <v>325494.5</v>
      </c>
      <c r="P271" s="6" t="s">
        <v>28</v>
      </c>
      <c r="Q271" s="6" t="s">
        <v>37</v>
      </c>
      <c r="R271" s="6" t="s">
        <v>38</v>
      </c>
      <c r="S271" s="6" t="s">
        <v>31</v>
      </c>
      <c r="T271" s="12" t="s">
        <v>20</v>
      </c>
    </row>
    <row r="272" spans="1:20" s="19" customFormat="1" ht="12.75" x14ac:dyDescent="0.2">
      <c r="A272" s="7" t="s">
        <v>21</v>
      </c>
      <c r="B272" s="6" t="s">
        <v>22</v>
      </c>
      <c r="C272" s="6" t="s">
        <v>22</v>
      </c>
      <c r="D272" s="6" t="s">
        <v>23</v>
      </c>
      <c r="E272" s="6" t="s">
        <v>24</v>
      </c>
      <c r="F272" s="10">
        <v>4501693994</v>
      </c>
      <c r="G272" s="23" t="str">
        <f>VLOOKUP(טבלה1[[#This Row],[הזמנת רכש]],[1]גיליון1!$F:$G,2,FALSE)</f>
        <v>יועצת תכנון ערים</v>
      </c>
      <c r="H272" s="8">
        <v>43472</v>
      </c>
      <c r="I272" s="8">
        <v>44926</v>
      </c>
      <c r="J272" s="6" t="s">
        <v>711</v>
      </c>
      <c r="K272" s="6" t="s">
        <v>712</v>
      </c>
      <c r="L272" s="6" t="s">
        <v>713</v>
      </c>
      <c r="M272" s="9">
        <v>869907.64</v>
      </c>
      <c r="N272" s="6" t="s">
        <v>28</v>
      </c>
      <c r="O272" s="9">
        <v>564615.42000000004</v>
      </c>
      <c r="P272" s="6" t="s">
        <v>28</v>
      </c>
      <c r="Q272" s="6" t="s">
        <v>29</v>
      </c>
      <c r="R272" s="6" t="s">
        <v>38</v>
      </c>
      <c r="S272" s="6" t="s">
        <v>31</v>
      </c>
      <c r="T272" s="12" t="s">
        <v>20</v>
      </c>
    </row>
    <row r="273" spans="1:20" ht="12.75" x14ac:dyDescent="0.2">
      <c r="A273" s="7" t="s">
        <v>21</v>
      </c>
      <c r="B273" s="6" t="s">
        <v>22</v>
      </c>
      <c r="C273" s="6" t="s">
        <v>22</v>
      </c>
      <c r="D273" s="6" t="s">
        <v>231</v>
      </c>
      <c r="E273" s="6" t="s">
        <v>232</v>
      </c>
      <c r="F273" s="10">
        <v>4501693994</v>
      </c>
      <c r="G273" s="23" t="str">
        <f>VLOOKUP(טבלה1[[#This Row],[הזמנת רכש]],[1]גיליון1!$F:$G,2,FALSE)</f>
        <v>יועצת תכנון ערים</v>
      </c>
      <c r="H273" s="8">
        <v>43472</v>
      </c>
      <c r="I273" s="8">
        <v>44926</v>
      </c>
      <c r="J273" s="6" t="s">
        <v>711</v>
      </c>
      <c r="K273" s="6" t="s">
        <v>712</v>
      </c>
      <c r="L273" s="6" t="s">
        <v>713</v>
      </c>
      <c r="M273" s="9">
        <v>76678.41</v>
      </c>
      <c r="N273" s="6" t="s">
        <v>28</v>
      </c>
      <c r="O273" s="10">
        <v>0</v>
      </c>
      <c r="P273" s="6" t="s">
        <v>28</v>
      </c>
      <c r="Q273" s="6" t="s">
        <v>29</v>
      </c>
      <c r="R273" s="6" t="s">
        <v>38</v>
      </c>
      <c r="S273" s="6" t="s">
        <v>31</v>
      </c>
      <c r="T273" s="12" t="s">
        <v>20</v>
      </c>
    </row>
    <row r="274" spans="1:20" ht="12.75" x14ac:dyDescent="0.2">
      <c r="A274" s="7" t="s">
        <v>21</v>
      </c>
      <c r="B274" s="6" t="s">
        <v>22</v>
      </c>
      <c r="C274" s="6" t="s">
        <v>22</v>
      </c>
      <c r="D274" s="6" t="s">
        <v>23</v>
      </c>
      <c r="E274" s="6" t="s">
        <v>24</v>
      </c>
      <c r="F274" s="10">
        <v>4501694768</v>
      </c>
      <c r="G274" s="23" t="str">
        <f>VLOOKUP(טבלה1[[#This Row],[הזמנת רכש]],[1]גיליון1!$F:$G,2,FALSE)</f>
        <v>יועץ תחבורה</v>
      </c>
      <c r="H274" s="8">
        <v>43473</v>
      </c>
      <c r="I274" s="8">
        <v>45291</v>
      </c>
      <c r="J274" s="6" t="s">
        <v>714</v>
      </c>
      <c r="K274" s="6" t="s">
        <v>715</v>
      </c>
      <c r="L274" s="6" t="s">
        <v>716</v>
      </c>
      <c r="M274" s="9">
        <v>1152236.94</v>
      </c>
      <c r="N274" s="6" t="s">
        <v>28</v>
      </c>
      <c r="O274" s="9">
        <v>393156.81</v>
      </c>
      <c r="P274" s="6" t="s">
        <v>28</v>
      </c>
      <c r="Q274" s="6" t="s">
        <v>37</v>
      </c>
      <c r="R274" s="6" t="s">
        <v>38</v>
      </c>
      <c r="S274" s="6" t="s">
        <v>31</v>
      </c>
      <c r="T274" s="12" t="s">
        <v>20</v>
      </c>
    </row>
    <row r="275" spans="1:20" ht="12.75" x14ac:dyDescent="0.2">
      <c r="A275" s="7" t="s">
        <v>21</v>
      </c>
      <c r="B275" s="6" t="s">
        <v>22</v>
      </c>
      <c r="C275" s="6" t="s">
        <v>22</v>
      </c>
      <c r="D275" s="6" t="s">
        <v>39</v>
      </c>
      <c r="E275" s="6" t="s">
        <v>40</v>
      </c>
      <c r="F275" s="10">
        <v>4501697909</v>
      </c>
      <c r="G275" s="23" t="str">
        <f>VLOOKUP(טבלה1[[#This Row],[הזמנת רכש]],[1]גיליון1!$F:$G,2,FALSE)</f>
        <v>ציוד טלפוניה</v>
      </c>
      <c r="H275" s="8">
        <v>43479</v>
      </c>
      <c r="I275" s="8">
        <v>44803</v>
      </c>
      <c r="J275" s="6" t="s">
        <v>611</v>
      </c>
      <c r="K275" s="6" t="s">
        <v>612</v>
      </c>
      <c r="L275" s="6" t="s">
        <v>613</v>
      </c>
      <c r="M275" s="9">
        <v>9465.6200000000008</v>
      </c>
      <c r="N275" s="6" t="s">
        <v>28</v>
      </c>
      <c r="O275" s="9">
        <v>5661.24</v>
      </c>
      <c r="P275" s="6" t="s">
        <v>28</v>
      </c>
      <c r="Q275" s="6" t="s">
        <v>286</v>
      </c>
      <c r="R275" s="6" t="s">
        <v>717</v>
      </c>
      <c r="S275" s="6" t="s">
        <v>31</v>
      </c>
      <c r="T275" s="12" t="s">
        <v>20</v>
      </c>
    </row>
    <row r="276" spans="1:20" ht="12.75" x14ac:dyDescent="0.2">
      <c r="A276" s="7" t="s">
        <v>21</v>
      </c>
      <c r="B276" s="6" t="s">
        <v>22</v>
      </c>
      <c r="C276" s="6" t="s">
        <v>22</v>
      </c>
      <c r="D276" s="6" t="s">
        <v>39</v>
      </c>
      <c r="E276" s="6" t="s">
        <v>40</v>
      </c>
      <c r="F276" s="10">
        <v>4501698539</v>
      </c>
      <c r="G276" s="23" t="str">
        <f>VLOOKUP(טבלה1[[#This Row],[הזמנת רכש]],[1]גיליון1!$F:$G,2,FALSE)</f>
        <v>עובדי בתי תוכנה</v>
      </c>
      <c r="H276" s="8">
        <v>43480</v>
      </c>
      <c r="I276" s="8">
        <v>44561</v>
      </c>
      <c r="J276" s="6" t="s">
        <v>718</v>
      </c>
      <c r="K276" s="6" t="s">
        <v>719</v>
      </c>
      <c r="L276" s="6" t="s">
        <v>720</v>
      </c>
      <c r="M276" s="9">
        <v>2897327.12</v>
      </c>
      <c r="N276" s="6" t="s">
        <v>28</v>
      </c>
      <c r="O276" s="9">
        <v>2557525.1</v>
      </c>
      <c r="P276" s="6" t="s">
        <v>28</v>
      </c>
      <c r="Q276" s="6" t="s">
        <v>286</v>
      </c>
      <c r="R276" s="6" t="s">
        <v>721</v>
      </c>
      <c r="S276" s="6" t="s">
        <v>31</v>
      </c>
      <c r="T276" s="12" t="s">
        <v>20</v>
      </c>
    </row>
    <row r="277" spans="1:20" ht="12.75" x14ac:dyDescent="0.2">
      <c r="A277" s="7" t="s">
        <v>21</v>
      </c>
      <c r="B277" s="6" t="s">
        <v>22</v>
      </c>
      <c r="C277" s="6" t="s">
        <v>22</v>
      </c>
      <c r="D277" s="6" t="s">
        <v>23</v>
      </c>
      <c r="E277" s="6" t="s">
        <v>24</v>
      </c>
      <c r="F277" s="10">
        <v>4501698812</v>
      </c>
      <c r="G277" s="23" t="str">
        <f>VLOOKUP(טבלה1[[#This Row],[הזמנת רכש]],[1]גיליון1!$F:$G,2,FALSE)</f>
        <v>חוקר למחוז צפון</v>
      </c>
      <c r="H277" s="8">
        <v>43480</v>
      </c>
      <c r="I277" s="8">
        <v>44926</v>
      </c>
      <c r="J277" s="6" t="s">
        <v>248</v>
      </c>
      <c r="K277" s="6" t="s">
        <v>249</v>
      </c>
      <c r="L277" s="6" t="s">
        <v>250</v>
      </c>
      <c r="M277" s="9">
        <v>585000</v>
      </c>
      <c r="N277" s="6" t="s">
        <v>28</v>
      </c>
      <c r="O277" s="9">
        <v>218088</v>
      </c>
      <c r="P277" s="6" t="s">
        <v>28</v>
      </c>
      <c r="Q277" s="6" t="s">
        <v>343</v>
      </c>
      <c r="R277" s="6" t="s">
        <v>38</v>
      </c>
      <c r="S277" s="6" t="s">
        <v>31</v>
      </c>
      <c r="T277" s="12" t="s">
        <v>20</v>
      </c>
    </row>
    <row r="278" spans="1:20" ht="12.75" x14ac:dyDescent="0.2">
      <c r="A278" s="7" t="s">
        <v>21</v>
      </c>
      <c r="B278" s="6" t="s">
        <v>22</v>
      </c>
      <c r="C278" s="6" t="s">
        <v>22</v>
      </c>
      <c r="D278" s="6" t="s">
        <v>23</v>
      </c>
      <c r="E278" s="6" t="s">
        <v>24</v>
      </c>
      <c r="F278" s="10">
        <v>4501701107</v>
      </c>
      <c r="G278" s="23" t="str">
        <f>VLOOKUP(טבלה1[[#This Row],[הזמנת רכש]],[1]גיליון1!$F:$G,2,FALSE)</f>
        <v>יועץ תחבורה</v>
      </c>
      <c r="H278" s="8">
        <v>43485</v>
      </c>
      <c r="I278" s="8">
        <v>44742</v>
      </c>
      <c r="J278" s="6" t="s">
        <v>722</v>
      </c>
      <c r="K278" s="6" t="s">
        <v>723</v>
      </c>
      <c r="L278" s="6" t="s">
        <v>724</v>
      </c>
      <c r="M278" s="9">
        <v>947037.93</v>
      </c>
      <c r="N278" s="6" t="s">
        <v>28</v>
      </c>
      <c r="O278" s="9">
        <v>621510.82999999996</v>
      </c>
      <c r="P278" s="6" t="s">
        <v>28</v>
      </c>
      <c r="Q278" s="6" t="s">
        <v>37</v>
      </c>
      <c r="R278" s="6" t="s">
        <v>38</v>
      </c>
      <c r="S278" s="6" t="s">
        <v>31</v>
      </c>
      <c r="T278" s="12" t="s">
        <v>20</v>
      </c>
    </row>
    <row r="279" spans="1:20" ht="12.75" x14ac:dyDescent="0.2">
      <c r="A279" s="7" t="s">
        <v>21</v>
      </c>
      <c r="B279" s="6" t="s">
        <v>22</v>
      </c>
      <c r="C279" s="6" t="s">
        <v>22</v>
      </c>
      <c r="D279" s="6" t="s">
        <v>23</v>
      </c>
      <c r="E279" s="6" t="s">
        <v>24</v>
      </c>
      <c r="F279" s="10">
        <v>4501702036</v>
      </c>
      <c r="G279" s="23" t="str">
        <f>VLOOKUP(טבלה1[[#This Row],[הזמנת רכש]],[1]גיליון1!$F:$G,2,FALSE)</f>
        <v>יועץ נוף מכרז 10/2018</v>
      </c>
      <c r="H279" s="8">
        <v>43486</v>
      </c>
      <c r="I279" s="8">
        <v>45382</v>
      </c>
      <c r="J279" s="6" t="s">
        <v>291</v>
      </c>
      <c r="K279" s="6" t="s">
        <v>292</v>
      </c>
      <c r="L279" s="6" t="s">
        <v>293</v>
      </c>
      <c r="M279" s="9">
        <v>686680.78</v>
      </c>
      <c r="N279" s="6" t="s">
        <v>28</v>
      </c>
      <c r="O279" s="9">
        <v>80589.899999999994</v>
      </c>
      <c r="P279" s="6" t="s">
        <v>28</v>
      </c>
      <c r="Q279" s="6" t="s">
        <v>37</v>
      </c>
      <c r="R279" s="6" t="s">
        <v>38</v>
      </c>
      <c r="S279" s="6" t="s">
        <v>31</v>
      </c>
      <c r="T279" s="12" t="s">
        <v>20</v>
      </c>
    </row>
    <row r="280" spans="1:20" ht="12.75" x14ac:dyDescent="0.2">
      <c r="A280" s="7" t="s">
        <v>21</v>
      </c>
      <c r="B280" s="6" t="s">
        <v>22</v>
      </c>
      <c r="C280" s="6" t="s">
        <v>22</v>
      </c>
      <c r="D280" s="6" t="s">
        <v>23</v>
      </c>
      <c r="E280" s="6" t="s">
        <v>24</v>
      </c>
      <c r="F280" s="10">
        <v>4501703846</v>
      </c>
      <c r="G280" s="23" t="str">
        <f>VLOOKUP(טבלה1[[#This Row],[הזמנת רכש]],[1]גיליון1!$F:$G,2,FALSE)</f>
        <v>יועץ לשיפור איכות התכנון</v>
      </c>
      <c r="H280" s="8">
        <v>43488</v>
      </c>
      <c r="I280" s="8">
        <v>44865</v>
      </c>
      <c r="J280" s="6" t="s">
        <v>725</v>
      </c>
      <c r="K280" s="6" t="s">
        <v>726</v>
      </c>
      <c r="L280" s="6" t="s">
        <v>727</v>
      </c>
      <c r="M280" s="9">
        <v>929693.75</v>
      </c>
      <c r="N280" s="6" t="s">
        <v>28</v>
      </c>
      <c r="O280" s="9">
        <v>652713.29</v>
      </c>
      <c r="P280" s="6" t="s">
        <v>28</v>
      </c>
      <c r="Q280" s="6" t="s">
        <v>29</v>
      </c>
      <c r="R280" s="6" t="s">
        <v>38</v>
      </c>
      <c r="S280" s="6" t="s">
        <v>31</v>
      </c>
      <c r="T280" s="12" t="s">
        <v>20</v>
      </c>
    </row>
    <row r="281" spans="1:20" ht="12.75" x14ac:dyDescent="0.2">
      <c r="A281" s="7" t="s">
        <v>21</v>
      </c>
      <c r="B281" s="6" t="s">
        <v>22</v>
      </c>
      <c r="C281" s="6" t="s">
        <v>22</v>
      </c>
      <c r="D281" s="6" t="s">
        <v>23</v>
      </c>
      <c r="E281" s="6" t="s">
        <v>24</v>
      </c>
      <c r="F281" s="10">
        <v>4501703940</v>
      </c>
      <c r="G281" s="23" t="str">
        <f>VLOOKUP(טבלה1[[#This Row],[הזמנת רכש]],[1]גיליון1!$F:$G,2,FALSE)</f>
        <v>יועץ תכנוני</v>
      </c>
      <c r="H281" s="8">
        <v>43488</v>
      </c>
      <c r="I281" s="8">
        <v>44651</v>
      </c>
      <c r="J281" s="6" t="s">
        <v>728</v>
      </c>
      <c r="K281" s="6" t="s">
        <v>729</v>
      </c>
      <c r="L281" s="6" t="s">
        <v>730</v>
      </c>
      <c r="M281" s="9">
        <v>1170173.8700000001</v>
      </c>
      <c r="N281" s="6" t="s">
        <v>28</v>
      </c>
      <c r="O281" s="9">
        <v>407116.32</v>
      </c>
      <c r="P281" s="6" t="s">
        <v>28</v>
      </c>
      <c r="Q281" s="6" t="s">
        <v>37</v>
      </c>
      <c r="R281" s="6" t="s">
        <v>38</v>
      </c>
      <c r="S281" s="6" t="s">
        <v>31</v>
      </c>
      <c r="T281" s="12" t="s">
        <v>20</v>
      </c>
    </row>
    <row r="282" spans="1:20" ht="12.75" x14ac:dyDescent="0.2">
      <c r="A282" s="7" t="s">
        <v>21</v>
      </c>
      <c r="B282" s="6" t="s">
        <v>22</v>
      </c>
      <c r="C282" s="6" t="s">
        <v>22</v>
      </c>
      <c r="D282" s="6" t="s">
        <v>23</v>
      </c>
      <c r="E282" s="6" t="s">
        <v>24</v>
      </c>
      <c r="F282" s="10">
        <v>4501704379</v>
      </c>
      <c r="G282" s="23" t="str">
        <f>VLOOKUP(טבלה1[[#This Row],[הזמנת רכש]],[1]גיליון1!$F:$G,2,FALSE)</f>
        <v>יועץ תכנוני</v>
      </c>
      <c r="H282" s="8">
        <v>43489</v>
      </c>
      <c r="I282" s="8">
        <v>45333</v>
      </c>
      <c r="J282" s="6" t="s">
        <v>731</v>
      </c>
      <c r="K282" s="6" t="s">
        <v>732</v>
      </c>
      <c r="L282" s="6" t="s">
        <v>733</v>
      </c>
      <c r="M282" s="9">
        <v>1056648.42</v>
      </c>
      <c r="N282" s="6" t="s">
        <v>28</v>
      </c>
      <c r="O282" s="9">
        <v>421402.47</v>
      </c>
      <c r="P282" s="6" t="s">
        <v>28</v>
      </c>
      <c r="Q282" s="6" t="s">
        <v>37</v>
      </c>
      <c r="R282" s="6" t="s">
        <v>38</v>
      </c>
      <c r="S282" s="6" t="s">
        <v>31</v>
      </c>
      <c r="T282" s="12" t="s">
        <v>20</v>
      </c>
    </row>
    <row r="283" spans="1:20" ht="12.75" x14ac:dyDescent="0.2">
      <c r="A283" s="7" t="s">
        <v>21</v>
      </c>
      <c r="B283" s="6" t="s">
        <v>22</v>
      </c>
      <c r="C283" s="6" t="s">
        <v>22</v>
      </c>
      <c r="D283" s="6" t="s">
        <v>260</v>
      </c>
      <c r="E283" s="6" t="s">
        <v>261</v>
      </c>
      <c r="F283" s="10">
        <v>4501706605</v>
      </c>
      <c r="G283" s="23" t="str">
        <f>VLOOKUP(טבלה1[[#This Row],[הזמנת רכש]],[1]גיליון1!$F:$G,2,FALSE)</f>
        <v>שירותי צילום / הדפסה</v>
      </c>
      <c r="H283" s="8">
        <v>43494</v>
      </c>
      <c r="I283" s="8"/>
      <c r="J283" s="6" t="s">
        <v>734</v>
      </c>
      <c r="K283" s="6" t="s">
        <v>735</v>
      </c>
      <c r="L283" s="6" t="s">
        <v>736</v>
      </c>
      <c r="M283" s="9">
        <v>49999.95</v>
      </c>
      <c r="N283" s="6" t="s">
        <v>28</v>
      </c>
      <c r="O283" s="9">
        <v>26317.56</v>
      </c>
      <c r="P283" s="6" t="s">
        <v>28</v>
      </c>
      <c r="Q283" s="6" t="s">
        <v>91</v>
      </c>
      <c r="R283" s="6" t="s">
        <v>31</v>
      </c>
      <c r="S283" s="6" t="s">
        <v>137</v>
      </c>
      <c r="T283" s="12" t="s">
        <v>20</v>
      </c>
    </row>
    <row r="284" spans="1:20" ht="12.75" x14ac:dyDescent="0.2">
      <c r="A284" s="7" t="s">
        <v>21</v>
      </c>
      <c r="B284" s="6" t="s">
        <v>22</v>
      </c>
      <c r="C284" s="6" t="s">
        <v>22</v>
      </c>
      <c r="D284" s="6" t="s">
        <v>39</v>
      </c>
      <c r="E284" s="6" t="s">
        <v>40</v>
      </c>
      <c r="F284" s="10">
        <v>4501706632</v>
      </c>
      <c r="G284" s="23" t="str">
        <f>VLOOKUP(טבלה1[[#This Row],[הזמנת רכש]],[1]גיליון1!$F:$G,2,FALSE)</f>
        <v>עובדי בתי תוכנה</v>
      </c>
      <c r="H284" s="8">
        <v>43494</v>
      </c>
      <c r="I284" s="8">
        <v>44561</v>
      </c>
      <c r="J284" s="6" t="s">
        <v>737</v>
      </c>
      <c r="K284" s="6" t="s">
        <v>738</v>
      </c>
      <c r="L284" s="6" t="s">
        <v>739</v>
      </c>
      <c r="M284" s="9">
        <v>5496170.9100000001</v>
      </c>
      <c r="N284" s="6" t="s">
        <v>28</v>
      </c>
      <c r="O284" s="9">
        <v>4917866.2</v>
      </c>
      <c r="P284" s="6" t="s">
        <v>28</v>
      </c>
      <c r="Q284" s="6" t="s">
        <v>286</v>
      </c>
      <c r="R284" s="6" t="s">
        <v>721</v>
      </c>
      <c r="S284" s="6" t="s">
        <v>31</v>
      </c>
      <c r="T284" s="12" t="s">
        <v>20</v>
      </c>
    </row>
    <row r="285" spans="1:20" ht="12.75" x14ac:dyDescent="0.2">
      <c r="A285" s="7" t="s">
        <v>21</v>
      </c>
      <c r="B285" s="6" t="s">
        <v>22</v>
      </c>
      <c r="C285" s="6" t="s">
        <v>22</v>
      </c>
      <c r="D285" s="6" t="s">
        <v>39</v>
      </c>
      <c r="E285" s="6" t="s">
        <v>40</v>
      </c>
      <c r="F285" s="10">
        <v>4501706644</v>
      </c>
      <c r="G285" s="23" t="str">
        <f>VLOOKUP(טבלה1[[#This Row],[הזמנת רכש]],[1]גיליון1!$F:$G,2,FALSE)</f>
        <v>עובדי בתי תוכנה</v>
      </c>
      <c r="H285" s="8">
        <v>43494</v>
      </c>
      <c r="I285" s="8">
        <v>44561</v>
      </c>
      <c r="J285" s="6" t="s">
        <v>740</v>
      </c>
      <c r="K285" s="6" t="s">
        <v>741</v>
      </c>
      <c r="L285" s="6" t="s">
        <v>742</v>
      </c>
      <c r="M285" s="9">
        <v>305246.62</v>
      </c>
      <c r="N285" s="6" t="s">
        <v>28</v>
      </c>
      <c r="O285" s="9">
        <v>125779.02</v>
      </c>
      <c r="P285" s="6" t="s">
        <v>28</v>
      </c>
      <c r="Q285" s="6" t="s">
        <v>286</v>
      </c>
      <c r="R285" s="6" t="s">
        <v>721</v>
      </c>
      <c r="S285" s="6" t="s">
        <v>31</v>
      </c>
      <c r="T285" s="12" t="s">
        <v>20</v>
      </c>
    </row>
    <row r="286" spans="1:20" ht="12.75" x14ac:dyDescent="0.2">
      <c r="A286" s="7" t="s">
        <v>21</v>
      </c>
      <c r="B286" s="6" t="s">
        <v>22</v>
      </c>
      <c r="C286" s="6" t="s">
        <v>22</v>
      </c>
      <c r="D286" s="6" t="s">
        <v>39</v>
      </c>
      <c r="E286" s="6" t="s">
        <v>40</v>
      </c>
      <c r="F286" s="10">
        <v>4501706668</v>
      </c>
      <c r="G286" s="23" t="str">
        <f>VLOOKUP(טבלה1[[#This Row],[הזמנת רכש]],[1]גיליון1!$F:$G,2,FALSE)</f>
        <v>עובדי בתי תוכנה</v>
      </c>
      <c r="H286" s="8">
        <v>43494</v>
      </c>
      <c r="I286" s="8">
        <v>44561</v>
      </c>
      <c r="J286" s="6" t="s">
        <v>743</v>
      </c>
      <c r="K286" s="6" t="s">
        <v>744</v>
      </c>
      <c r="L286" s="6" t="s">
        <v>745</v>
      </c>
      <c r="M286" s="9">
        <v>2689153.91</v>
      </c>
      <c r="N286" s="6" t="s">
        <v>28</v>
      </c>
      <c r="O286" s="9">
        <v>2126322.41</v>
      </c>
      <c r="P286" s="6" t="s">
        <v>28</v>
      </c>
      <c r="Q286" s="6" t="s">
        <v>286</v>
      </c>
      <c r="R286" s="6" t="s">
        <v>721</v>
      </c>
      <c r="S286" s="6" t="s">
        <v>31</v>
      </c>
      <c r="T286" s="12" t="s">
        <v>20</v>
      </c>
    </row>
    <row r="287" spans="1:20" ht="12.75" x14ac:dyDescent="0.2">
      <c r="A287" s="7" t="s">
        <v>21</v>
      </c>
      <c r="B287" s="6" t="s">
        <v>22</v>
      </c>
      <c r="C287" s="6" t="s">
        <v>22</v>
      </c>
      <c r="D287" s="6" t="s">
        <v>39</v>
      </c>
      <c r="E287" s="6" t="s">
        <v>40</v>
      </c>
      <c r="F287" s="10">
        <v>4501706691</v>
      </c>
      <c r="G287" s="23" t="str">
        <f>VLOOKUP(טבלה1[[#This Row],[הזמנת רכש]],[1]גיליון1!$F:$G,2,FALSE)</f>
        <v>עובדי בתי תוכנה</v>
      </c>
      <c r="H287" s="8">
        <v>43494</v>
      </c>
      <c r="I287" s="8">
        <v>44561</v>
      </c>
      <c r="J287" s="6" t="s">
        <v>746</v>
      </c>
      <c r="K287" s="6" t="s">
        <v>747</v>
      </c>
      <c r="L287" s="6" t="s">
        <v>748</v>
      </c>
      <c r="M287" s="9">
        <v>11374174.279999999</v>
      </c>
      <c r="N287" s="6" t="s">
        <v>28</v>
      </c>
      <c r="O287" s="9">
        <v>8895818.9900000002</v>
      </c>
      <c r="P287" s="6" t="s">
        <v>28</v>
      </c>
      <c r="Q287" s="6" t="s">
        <v>286</v>
      </c>
      <c r="R287" s="6" t="s">
        <v>721</v>
      </c>
      <c r="S287" s="6" t="s">
        <v>31</v>
      </c>
      <c r="T287" s="12" t="s">
        <v>20</v>
      </c>
    </row>
    <row r="288" spans="1:20" ht="12.75" x14ac:dyDescent="0.2">
      <c r="A288" s="7" t="s">
        <v>21</v>
      </c>
      <c r="B288" s="6" t="s">
        <v>22</v>
      </c>
      <c r="C288" s="6" t="s">
        <v>22</v>
      </c>
      <c r="D288" s="6" t="s">
        <v>39</v>
      </c>
      <c r="E288" s="6" t="s">
        <v>40</v>
      </c>
      <c r="F288" s="10">
        <v>4501706708</v>
      </c>
      <c r="G288" s="23" t="str">
        <f>VLOOKUP(טבלה1[[#This Row],[הזמנת רכש]],[1]גיליון1!$F:$G,2,FALSE)</f>
        <v>עובדי בתי תוכנה</v>
      </c>
      <c r="H288" s="8">
        <v>43494</v>
      </c>
      <c r="I288" s="8">
        <v>44561</v>
      </c>
      <c r="J288" s="6" t="s">
        <v>749</v>
      </c>
      <c r="K288" s="6" t="s">
        <v>750</v>
      </c>
      <c r="L288" s="6" t="s">
        <v>751</v>
      </c>
      <c r="M288" s="9">
        <v>498797.77</v>
      </c>
      <c r="N288" s="6" t="s">
        <v>28</v>
      </c>
      <c r="O288" s="9">
        <v>428643.2</v>
      </c>
      <c r="P288" s="6" t="s">
        <v>28</v>
      </c>
      <c r="Q288" s="6" t="s">
        <v>286</v>
      </c>
      <c r="R288" s="6" t="s">
        <v>721</v>
      </c>
      <c r="S288" s="6" t="s">
        <v>31</v>
      </c>
      <c r="T288" s="12" t="s">
        <v>20</v>
      </c>
    </row>
    <row r="289" spans="1:20" ht="12.75" x14ac:dyDescent="0.2">
      <c r="A289" s="7" t="s">
        <v>21</v>
      </c>
      <c r="B289" s="6" t="s">
        <v>22</v>
      </c>
      <c r="C289" s="6" t="s">
        <v>22</v>
      </c>
      <c r="D289" s="6" t="s">
        <v>39</v>
      </c>
      <c r="E289" s="6" t="s">
        <v>40</v>
      </c>
      <c r="F289" s="10">
        <v>4501706760</v>
      </c>
      <c r="G289" s="23" t="str">
        <f>VLOOKUP(טבלה1[[#This Row],[הזמנת רכש]],[1]גיליון1!$F:$G,2,FALSE)</f>
        <v>עובדי בתי תוכנה</v>
      </c>
      <c r="H289" s="8">
        <v>43494</v>
      </c>
      <c r="I289" s="8">
        <v>44561</v>
      </c>
      <c r="J289" s="6" t="s">
        <v>752</v>
      </c>
      <c r="K289" s="6" t="s">
        <v>753</v>
      </c>
      <c r="L289" s="6" t="s">
        <v>754</v>
      </c>
      <c r="M289" s="9">
        <v>542482.84</v>
      </c>
      <c r="N289" s="6" t="s">
        <v>28</v>
      </c>
      <c r="O289" s="9">
        <v>476716.31</v>
      </c>
      <c r="P289" s="6" t="s">
        <v>28</v>
      </c>
      <c r="Q289" s="6" t="s">
        <v>286</v>
      </c>
      <c r="R289" s="6" t="s">
        <v>721</v>
      </c>
      <c r="S289" s="6" t="s">
        <v>31</v>
      </c>
      <c r="T289" s="12" t="s">
        <v>20</v>
      </c>
    </row>
    <row r="290" spans="1:20" ht="12.75" x14ac:dyDescent="0.2">
      <c r="A290" s="7" t="s">
        <v>21</v>
      </c>
      <c r="B290" s="6" t="s">
        <v>22</v>
      </c>
      <c r="C290" s="6" t="s">
        <v>22</v>
      </c>
      <c r="D290" s="6" t="s">
        <v>23</v>
      </c>
      <c r="E290" s="6" t="s">
        <v>24</v>
      </c>
      <c r="F290" s="10">
        <v>4501707634</v>
      </c>
      <c r="G290" s="23" t="str">
        <f>VLOOKUP(טבלה1[[#This Row],[הזמנת רכש]],[1]גיליון1!$F:$G,2,FALSE)</f>
        <v>יועץ תכנוני</v>
      </c>
      <c r="H290" s="8">
        <v>43495</v>
      </c>
      <c r="I290" s="8">
        <v>45333</v>
      </c>
      <c r="J290" s="6" t="s">
        <v>755</v>
      </c>
      <c r="K290" s="6" t="s">
        <v>756</v>
      </c>
      <c r="L290" s="6" t="s">
        <v>757</v>
      </c>
      <c r="M290" s="9">
        <v>1487323.42</v>
      </c>
      <c r="N290" s="6" t="s">
        <v>28</v>
      </c>
      <c r="O290" s="9">
        <v>336227.19</v>
      </c>
      <c r="P290" s="6" t="s">
        <v>28</v>
      </c>
      <c r="Q290" s="6" t="s">
        <v>37</v>
      </c>
      <c r="R290" s="6" t="s">
        <v>38</v>
      </c>
      <c r="S290" s="6" t="s">
        <v>31</v>
      </c>
      <c r="T290" s="12" t="s">
        <v>20</v>
      </c>
    </row>
    <row r="291" spans="1:20" ht="12.75" x14ac:dyDescent="0.2">
      <c r="A291" s="7" t="s">
        <v>21</v>
      </c>
      <c r="B291" s="6" t="s">
        <v>22</v>
      </c>
      <c r="C291" s="6" t="s">
        <v>22</v>
      </c>
      <c r="D291" s="6" t="s">
        <v>260</v>
      </c>
      <c r="E291" s="6" t="s">
        <v>261</v>
      </c>
      <c r="F291" s="10">
        <v>4501710668</v>
      </c>
      <c r="G291" s="23" t="str">
        <f>VLOOKUP(טבלה1[[#This Row],[הזמנת רכש]],[1]גיליון1!$F:$G,2,FALSE)</f>
        <v>הזמנת שירותי הובלה וסבלות  עבור מינהל התכנון</v>
      </c>
      <c r="H291" s="8">
        <v>43501</v>
      </c>
      <c r="I291" s="8">
        <v>44561</v>
      </c>
      <c r="J291" s="6" t="s">
        <v>758</v>
      </c>
      <c r="K291" s="6" t="s">
        <v>759</v>
      </c>
      <c r="L291" s="6" t="s">
        <v>760</v>
      </c>
      <c r="M291" s="9">
        <v>49999.95</v>
      </c>
      <c r="N291" s="6" t="s">
        <v>28</v>
      </c>
      <c r="O291" s="9">
        <v>9804.6</v>
      </c>
      <c r="P291" s="6" t="s">
        <v>28</v>
      </c>
      <c r="Q291" s="6" t="s">
        <v>91</v>
      </c>
      <c r="R291" s="6" t="s">
        <v>31</v>
      </c>
      <c r="S291" s="6" t="s">
        <v>137</v>
      </c>
      <c r="T291" s="12" t="s">
        <v>20</v>
      </c>
    </row>
    <row r="292" spans="1:20" ht="12.75" x14ac:dyDescent="0.2">
      <c r="A292" s="7" t="s">
        <v>21</v>
      </c>
      <c r="B292" s="6" t="s">
        <v>22</v>
      </c>
      <c r="C292" s="6" t="s">
        <v>22</v>
      </c>
      <c r="D292" s="6" t="s">
        <v>260</v>
      </c>
      <c r="E292" s="6" t="s">
        <v>261</v>
      </c>
      <c r="F292" s="10">
        <v>4501712886</v>
      </c>
      <c r="G292" s="23" t="str">
        <f>VLOOKUP(טבלה1[[#This Row],[הזמנת רכש]],[1]גיליון1!$F:$G,2,FALSE)</f>
        <v>בינוי ושיפוץ במחוז מרכז- שכ"ט עבור יועצים בתחומים אבטחת איכות, מיזוג אוויר ונגישות</v>
      </c>
      <c r="H292" s="8">
        <v>43507</v>
      </c>
      <c r="I292" s="8">
        <v>43830</v>
      </c>
      <c r="J292" s="6" t="s">
        <v>761</v>
      </c>
      <c r="K292" s="6" t="s">
        <v>762</v>
      </c>
      <c r="L292" s="6" t="s">
        <v>763</v>
      </c>
      <c r="M292" s="9">
        <v>70656.3</v>
      </c>
      <c r="N292" s="6" t="s">
        <v>28</v>
      </c>
      <c r="O292" s="9">
        <v>46270.22</v>
      </c>
      <c r="P292" s="6" t="s">
        <v>28</v>
      </c>
      <c r="Q292" s="6" t="s">
        <v>286</v>
      </c>
      <c r="R292" s="6" t="s">
        <v>764</v>
      </c>
      <c r="S292" s="6" t="s">
        <v>31</v>
      </c>
      <c r="T292" s="12" t="s">
        <v>20</v>
      </c>
    </row>
    <row r="293" spans="1:20" ht="12.75" x14ac:dyDescent="0.2">
      <c r="A293" s="7" t="s">
        <v>21</v>
      </c>
      <c r="B293" s="6" t="s">
        <v>22</v>
      </c>
      <c r="C293" s="6" t="s">
        <v>22</v>
      </c>
      <c r="D293" s="6" t="s">
        <v>23</v>
      </c>
      <c r="E293" s="6" t="s">
        <v>24</v>
      </c>
      <c r="F293" s="10">
        <v>4501713749</v>
      </c>
      <c r="G293" s="23" t="str">
        <f>VLOOKUP(טבלה1[[#This Row],[הזמנת רכש]],[1]גיליון1!$F:$G,2,FALSE)</f>
        <v>יועץ תכנוני</v>
      </c>
      <c r="H293" s="8">
        <v>43508</v>
      </c>
      <c r="I293" s="8">
        <v>45343</v>
      </c>
      <c r="J293" s="6" t="s">
        <v>765</v>
      </c>
      <c r="K293" s="6" t="s">
        <v>766</v>
      </c>
      <c r="L293" s="6" t="s">
        <v>767</v>
      </c>
      <c r="M293" s="9">
        <v>1504857.86</v>
      </c>
      <c r="N293" s="6" t="s">
        <v>28</v>
      </c>
      <c r="O293" s="9">
        <v>221998.05</v>
      </c>
      <c r="P293" s="6" t="s">
        <v>28</v>
      </c>
      <c r="Q293" s="6" t="s">
        <v>37</v>
      </c>
      <c r="R293" s="6" t="s">
        <v>38</v>
      </c>
      <c r="S293" s="6" t="s">
        <v>31</v>
      </c>
      <c r="T293" s="12" t="s">
        <v>20</v>
      </c>
    </row>
    <row r="294" spans="1:20" ht="12.75" x14ac:dyDescent="0.2">
      <c r="A294" s="7" t="s">
        <v>21</v>
      </c>
      <c r="B294" s="6" t="s">
        <v>22</v>
      </c>
      <c r="C294" s="6" t="s">
        <v>22</v>
      </c>
      <c r="D294" s="6" t="s">
        <v>260</v>
      </c>
      <c r="E294" s="6" t="s">
        <v>261</v>
      </c>
      <c r="F294" s="10">
        <v>4501719559</v>
      </c>
      <c r="G294" s="23" t="str">
        <f>VLOOKUP(טבלה1[[#This Row],[הזמנת רכש]],[1]גיליון1!$F:$G,2,FALSE)</f>
        <v>פרחים לארועים</v>
      </c>
      <c r="H294" s="8">
        <v>43520</v>
      </c>
      <c r="I294" s="8">
        <v>44196</v>
      </c>
      <c r="J294" s="6" t="s">
        <v>768</v>
      </c>
      <c r="K294" s="6" t="s">
        <v>769</v>
      </c>
      <c r="L294" s="6" t="s">
        <v>770</v>
      </c>
      <c r="M294" s="9">
        <v>9999.99</v>
      </c>
      <c r="N294" s="6" t="s">
        <v>28</v>
      </c>
      <c r="O294" s="9">
        <v>3954.6</v>
      </c>
      <c r="P294" s="6" t="s">
        <v>28</v>
      </c>
      <c r="Q294" s="6" t="s">
        <v>91</v>
      </c>
      <c r="R294" s="6" t="s">
        <v>31</v>
      </c>
      <c r="S294" s="6" t="s">
        <v>137</v>
      </c>
      <c r="T294" s="12" t="s">
        <v>20</v>
      </c>
    </row>
    <row r="295" spans="1:20" ht="12.75" x14ac:dyDescent="0.2">
      <c r="A295" s="7" t="s">
        <v>21</v>
      </c>
      <c r="B295" s="6" t="s">
        <v>22</v>
      </c>
      <c r="C295" s="6" t="s">
        <v>22</v>
      </c>
      <c r="D295" s="6" t="s">
        <v>23</v>
      </c>
      <c r="E295" s="6" t="s">
        <v>24</v>
      </c>
      <c r="F295" s="10">
        <v>4501721019</v>
      </c>
      <c r="G295" s="23" t="str">
        <f>VLOOKUP(טבלה1[[#This Row],[הזמנת רכש]],[1]גיליון1!$F:$G,2,FALSE)</f>
        <v>יועץ תכנוני</v>
      </c>
      <c r="H295" s="8">
        <v>43522</v>
      </c>
      <c r="I295" s="8">
        <v>45382</v>
      </c>
      <c r="J295" s="6" t="s">
        <v>771</v>
      </c>
      <c r="K295" s="6" t="s">
        <v>772</v>
      </c>
      <c r="L295" s="6" t="s">
        <v>773</v>
      </c>
      <c r="M295" s="9">
        <v>1521151.83</v>
      </c>
      <c r="N295" s="6" t="s">
        <v>28</v>
      </c>
      <c r="O295" s="9">
        <v>390554.4</v>
      </c>
      <c r="P295" s="6" t="s">
        <v>28</v>
      </c>
      <c r="Q295" s="6" t="s">
        <v>37</v>
      </c>
      <c r="R295" s="6" t="s">
        <v>38</v>
      </c>
      <c r="S295" s="6" t="s">
        <v>31</v>
      </c>
      <c r="T295" s="12" t="s">
        <v>20</v>
      </c>
    </row>
    <row r="296" spans="1:20" ht="12.75" x14ac:dyDescent="0.2">
      <c r="A296" s="7" t="s">
        <v>21</v>
      </c>
      <c r="B296" s="6" t="s">
        <v>22</v>
      </c>
      <c r="C296" s="6" t="s">
        <v>22</v>
      </c>
      <c r="D296" s="6" t="s">
        <v>260</v>
      </c>
      <c r="E296" s="6" t="s">
        <v>261</v>
      </c>
      <c r="F296" s="10">
        <v>4501721179</v>
      </c>
      <c r="G296" s="23" t="str">
        <f>VLOOKUP(טבלה1[[#This Row],[הזמנת רכש]],[1]גיליון1!$F:$G,2,FALSE)</f>
        <v>חניות אורחים מטה מינהל התכנון 2019-2022</v>
      </c>
      <c r="H296" s="8">
        <v>43522</v>
      </c>
      <c r="I296" s="8">
        <v>45016</v>
      </c>
      <c r="J296" s="6" t="s">
        <v>774</v>
      </c>
      <c r="K296" s="6" t="s">
        <v>775</v>
      </c>
      <c r="L296" s="6" t="s">
        <v>776</v>
      </c>
      <c r="M296" s="9">
        <v>864583.2</v>
      </c>
      <c r="N296" s="6" t="s">
        <v>28</v>
      </c>
      <c r="O296" s="9">
        <v>442182</v>
      </c>
      <c r="P296" s="6" t="s">
        <v>28</v>
      </c>
      <c r="Q296" s="6" t="s">
        <v>37</v>
      </c>
      <c r="R296" s="6" t="s">
        <v>38</v>
      </c>
      <c r="S296" s="6" t="s">
        <v>31</v>
      </c>
      <c r="T296" s="12" t="s">
        <v>20</v>
      </c>
    </row>
    <row r="297" spans="1:20" ht="12.75" x14ac:dyDescent="0.2">
      <c r="A297" s="7" t="s">
        <v>21</v>
      </c>
      <c r="B297" s="6" t="s">
        <v>22</v>
      </c>
      <c r="C297" s="6" t="s">
        <v>22</v>
      </c>
      <c r="D297" s="6" t="s">
        <v>23</v>
      </c>
      <c r="E297" s="6" t="s">
        <v>24</v>
      </c>
      <c r="F297" s="10">
        <v>4501722143</v>
      </c>
      <c r="G297" s="23" t="str">
        <f>VLOOKUP(טבלה1[[#This Row],[הזמנת רכש]],[1]גיליון1!$F:$G,2,FALSE)</f>
        <v>יועץ תכנוני</v>
      </c>
      <c r="H297" s="8">
        <v>43523</v>
      </c>
      <c r="I297" s="8">
        <v>44651</v>
      </c>
      <c r="J297" s="6" t="s">
        <v>777</v>
      </c>
      <c r="K297" s="6" t="s">
        <v>778</v>
      </c>
      <c r="L297" s="6" t="s">
        <v>779</v>
      </c>
      <c r="M297" s="9">
        <v>555782.05000000005</v>
      </c>
      <c r="N297" s="6" t="s">
        <v>28</v>
      </c>
      <c r="O297" s="9">
        <v>305590.09999999998</v>
      </c>
      <c r="P297" s="6" t="s">
        <v>28</v>
      </c>
      <c r="Q297" s="6" t="s">
        <v>37</v>
      </c>
      <c r="R297" s="6" t="s">
        <v>38</v>
      </c>
      <c r="S297" s="6" t="s">
        <v>31</v>
      </c>
      <c r="T297" s="12" t="s">
        <v>20</v>
      </c>
    </row>
    <row r="298" spans="1:20" ht="12.75" x14ac:dyDescent="0.2">
      <c r="A298" s="7" t="s">
        <v>21</v>
      </c>
      <c r="B298" s="6" t="s">
        <v>22</v>
      </c>
      <c r="C298" s="6" t="s">
        <v>22</v>
      </c>
      <c r="D298" s="6" t="s">
        <v>23</v>
      </c>
      <c r="E298" s="6" t="s">
        <v>24</v>
      </c>
      <c r="F298" s="10">
        <v>4501722513</v>
      </c>
      <c r="G298" s="23" t="str">
        <f>VLOOKUP(טבלה1[[#This Row],[הזמנת רכש]],[1]גיליון1!$F:$G,2,FALSE)</f>
        <v>יועץ לשפור איכות התכנון</v>
      </c>
      <c r="H298" s="8">
        <v>43524</v>
      </c>
      <c r="I298" s="8">
        <v>45016</v>
      </c>
      <c r="J298" s="6" t="s">
        <v>780</v>
      </c>
      <c r="K298" s="6" t="s">
        <v>781</v>
      </c>
      <c r="L298" s="6" t="s">
        <v>782</v>
      </c>
      <c r="M298" s="9">
        <v>495798.5</v>
      </c>
      <c r="N298" s="6" t="s">
        <v>28</v>
      </c>
      <c r="O298" s="9">
        <v>259468.55</v>
      </c>
      <c r="P298" s="6" t="s">
        <v>28</v>
      </c>
      <c r="Q298" s="6" t="s">
        <v>29</v>
      </c>
      <c r="R298" s="6" t="s">
        <v>783</v>
      </c>
      <c r="S298" s="6" t="s">
        <v>31</v>
      </c>
      <c r="T298" s="12" t="s">
        <v>20</v>
      </c>
    </row>
    <row r="299" spans="1:20" ht="12.75" x14ac:dyDescent="0.2">
      <c r="A299" s="7" t="s">
        <v>21</v>
      </c>
      <c r="B299" s="6" t="s">
        <v>22</v>
      </c>
      <c r="C299" s="6" t="s">
        <v>22</v>
      </c>
      <c r="D299" s="6" t="s">
        <v>23</v>
      </c>
      <c r="E299" s="6" t="s">
        <v>24</v>
      </c>
      <c r="F299" s="10">
        <v>4501722611</v>
      </c>
      <c r="G299" s="23" t="str">
        <f>VLOOKUP(טבלה1[[#This Row],[הזמנת רכש]],[1]גיליון1!$F:$G,2,FALSE)</f>
        <v>יועצת תכנון ערים</v>
      </c>
      <c r="H299" s="8">
        <v>43524</v>
      </c>
      <c r="I299" s="8">
        <v>44742</v>
      </c>
      <c r="J299" s="6" t="s">
        <v>784</v>
      </c>
      <c r="K299" s="6" t="s">
        <v>785</v>
      </c>
      <c r="L299" s="6" t="s">
        <v>786</v>
      </c>
      <c r="M299" s="9">
        <v>861870.88</v>
      </c>
      <c r="N299" s="6" t="s">
        <v>28</v>
      </c>
      <c r="O299" s="9">
        <v>516651.73</v>
      </c>
      <c r="P299" s="6" t="s">
        <v>28</v>
      </c>
      <c r="Q299" s="6" t="s">
        <v>29</v>
      </c>
      <c r="R299" s="6" t="s">
        <v>38</v>
      </c>
      <c r="S299" s="6" t="s">
        <v>31</v>
      </c>
      <c r="T299" s="12" t="s">
        <v>20</v>
      </c>
    </row>
    <row r="300" spans="1:20" ht="12.75" x14ac:dyDescent="0.2">
      <c r="A300" s="7" t="s">
        <v>21</v>
      </c>
      <c r="B300" s="6" t="s">
        <v>22</v>
      </c>
      <c r="C300" s="6" t="s">
        <v>22</v>
      </c>
      <c r="D300" s="6" t="s">
        <v>23</v>
      </c>
      <c r="E300" s="6" t="s">
        <v>24</v>
      </c>
      <c r="F300" s="10">
        <v>4501723391</v>
      </c>
      <c r="G300" s="23" t="str">
        <f>VLOOKUP(טבלה1[[#This Row],[הזמנת רכש]],[1]גיליון1!$F:$G,2,FALSE)</f>
        <v>יועץ תכנוני</v>
      </c>
      <c r="H300" s="8">
        <v>43527</v>
      </c>
      <c r="I300" s="8">
        <v>44834</v>
      </c>
      <c r="J300" s="6" t="s">
        <v>787</v>
      </c>
      <c r="K300" s="6" t="s">
        <v>788</v>
      </c>
      <c r="L300" s="6" t="s">
        <v>789</v>
      </c>
      <c r="M300" s="9">
        <v>638580.68000000005</v>
      </c>
      <c r="N300" s="6" t="s">
        <v>28</v>
      </c>
      <c r="O300" s="9">
        <v>371004.78</v>
      </c>
      <c r="P300" s="6" t="s">
        <v>28</v>
      </c>
      <c r="Q300" s="6" t="s">
        <v>29</v>
      </c>
      <c r="R300" s="6" t="s">
        <v>38</v>
      </c>
      <c r="S300" s="6" t="s">
        <v>31</v>
      </c>
      <c r="T300" s="12" t="s">
        <v>20</v>
      </c>
    </row>
    <row r="301" spans="1:20" ht="12.75" x14ac:dyDescent="0.2">
      <c r="A301" s="7" t="s">
        <v>21</v>
      </c>
      <c r="B301" s="6" t="s">
        <v>22</v>
      </c>
      <c r="C301" s="6" t="s">
        <v>22</v>
      </c>
      <c r="D301" s="6" t="s">
        <v>23</v>
      </c>
      <c r="E301" s="6" t="s">
        <v>24</v>
      </c>
      <c r="F301" s="10">
        <v>4501725823</v>
      </c>
      <c r="G301" s="23" t="str">
        <f>VLOOKUP(טבלה1[[#This Row],[הזמנת רכש]],[1]גיליון1!$F:$G,2,FALSE)</f>
        <v>ייעוץ לשיפור איכות התכנון</v>
      </c>
      <c r="H301" s="8">
        <v>43530</v>
      </c>
      <c r="I301" s="8">
        <v>45291</v>
      </c>
      <c r="J301" s="6" t="s">
        <v>790</v>
      </c>
      <c r="K301" s="6" t="s">
        <v>791</v>
      </c>
      <c r="L301" s="6" t="s">
        <v>792</v>
      </c>
      <c r="M301" s="9">
        <v>861165.42</v>
      </c>
      <c r="N301" s="6" t="s">
        <v>28</v>
      </c>
      <c r="O301" s="9">
        <v>169581.91</v>
      </c>
      <c r="P301" s="6" t="s">
        <v>28</v>
      </c>
      <c r="Q301" s="6" t="s">
        <v>29</v>
      </c>
      <c r="R301" s="6" t="s">
        <v>38</v>
      </c>
      <c r="S301" s="6" t="s">
        <v>31</v>
      </c>
      <c r="T301" s="12" t="s">
        <v>20</v>
      </c>
    </row>
    <row r="302" spans="1:20" ht="12.75" x14ac:dyDescent="0.2">
      <c r="A302" s="7" t="s">
        <v>21</v>
      </c>
      <c r="B302" s="6" t="s">
        <v>22</v>
      </c>
      <c r="C302" s="6" t="s">
        <v>22</v>
      </c>
      <c r="D302" s="6" t="s">
        <v>39</v>
      </c>
      <c r="E302" s="6" t="s">
        <v>40</v>
      </c>
      <c r="F302" s="10">
        <v>4501725859</v>
      </c>
      <c r="G302" s="23" t="str">
        <f>VLOOKUP(טבלה1[[#This Row],[הזמנת רכש]],[1]גיליון1!$F:$G,2,FALSE)</f>
        <v>רכישת מוצרי מיקרוסופט</v>
      </c>
      <c r="H302" s="8">
        <v>43530</v>
      </c>
      <c r="I302" s="8">
        <v>44926</v>
      </c>
      <c r="J302" s="6" t="s">
        <v>793</v>
      </c>
      <c r="K302" s="6" t="s">
        <v>794</v>
      </c>
      <c r="L302" s="6" t="s">
        <v>795</v>
      </c>
      <c r="M302" s="9">
        <v>1423466.76</v>
      </c>
      <c r="N302" s="6" t="s">
        <v>28</v>
      </c>
      <c r="O302" s="9">
        <v>1227186.74</v>
      </c>
      <c r="P302" s="6" t="s">
        <v>28</v>
      </c>
      <c r="Q302" s="6" t="s">
        <v>286</v>
      </c>
      <c r="R302" s="6" t="s">
        <v>796</v>
      </c>
      <c r="S302" s="6" t="s">
        <v>31</v>
      </c>
      <c r="T302" s="12" t="s">
        <v>20</v>
      </c>
    </row>
    <row r="303" spans="1:20" ht="12.75" x14ac:dyDescent="0.2">
      <c r="A303" s="7" t="s">
        <v>21</v>
      </c>
      <c r="B303" s="6" t="s">
        <v>22</v>
      </c>
      <c r="C303" s="6" t="s">
        <v>22</v>
      </c>
      <c r="D303" s="6" t="s">
        <v>39</v>
      </c>
      <c r="E303" s="6" t="s">
        <v>40</v>
      </c>
      <c r="F303" s="10">
        <v>4501726194</v>
      </c>
      <c r="G303" s="23" t="str">
        <f>VLOOKUP(טבלה1[[#This Row],[הזמנת רכש]],[1]גיליון1!$F:$G,2,FALSE)</f>
        <v>רכישת מוצרי מיקרוסופט</v>
      </c>
      <c r="H303" s="8">
        <v>43531</v>
      </c>
      <c r="I303" s="8">
        <v>44926</v>
      </c>
      <c r="J303" s="6" t="s">
        <v>793</v>
      </c>
      <c r="K303" s="6" t="s">
        <v>794</v>
      </c>
      <c r="L303" s="6" t="s">
        <v>795</v>
      </c>
      <c r="M303" s="9">
        <v>857618.24</v>
      </c>
      <c r="N303" s="6" t="s">
        <v>28</v>
      </c>
      <c r="O303" s="9">
        <v>584658.30000000005</v>
      </c>
      <c r="P303" s="6" t="s">
        <v>28</v>
      </c>
      <c r="Q303" s="6" t="s">
        <v>91</v>
      </c>
      <c r="R303" s="6" t="s">
        <v>796</v>
      </c>
      <c r="S303" s="6" t="s">
        <v>498</v>
      </c>
      <c r="T303" s="12" t="s">
        <v>20</v>
      </c>
    </row>
    <row r="304" spans="1:20" ht="12.75" x14ac:dyDescent="0.2">
      <c r="A304" s="7" t="s">
        <v>21</v>
      </c>
      <c r="B304" s="6" t="s">
        <v>22</v>
      </c>
      <c r="C304" s="6" t="s">
        <v>22</v>
      </c>
      <c r="D304" s="6" t="s">
        <v>260</v>
      </c>
      <c r="E304" s="6" t="s">
        <v>261</v>
      </c>
      <c r="F304" s="10">
        <v>4501734901</v>
      </c>
      <c r="G304" s="23" t="str">
        <f>VLOOKUP(טבלה1[[#This Row],[הזמנת רכש]],[1]גיליון1!$F:$G,2,FALSE)</f>
        <v>הזמנת שירותי פרסום  עד סוף 2020</v>
      </c>
      <c r="H304" s="8">
        <v>43550</v>
      </c>
      <c r="I304" s="8">
        <v>44196</v>
      </c>
      <c r="J304" s="6" t="s">
        <v>797</v>
      </c>
      <c r="K304" s="6" t="s">
        <v>798</v>
      </c>
      <c r="L304" s="6" t="s">
        <v>799</v>
      </c>
      <c r="M304" s="9">
        <v>49999.95</v>
      </c>
      <c r="N304" s="6" t="s">
        <v>28</v>
      </c>
      <c r="O304" s="9">
        <v>46519.199999999997</v>
      </c>
      <c r="P304" s="6" t="s">
        <v>28</v>
      </c>
      <c r="Q304" s="6" t="s">
        <v>91</v>
      </c>
      <c r="R304" s="6" t="s">
        <v>31</v>
      </c>
      <c r="S304" s="6" t="s">
        <v>137</v>
      </c>
      <c r="T304" s="12" t="s">
        <v>20</v>
      </c>
    </row>
    <row r="305" spans="1:20" ht="12.75" x14ac:dyDescent="0.2">
      <c r="A305" s="7" t="s">
        <v>21</v>
      </c>
      <c r="B305" s="6" t="s">
        <v>22</v>
      </c>
      <c r="C305" s="6" t="s">
        <v>22</v>
      </c>
      <c r="D305" s="6" t="s">
        <v>32</v>
      </c>
      <c r="E305" s="6" t="s">
        <v>33</v>
      </c>
      <c r="F305" s="10">
        <v>4501737316</v>
      </c>
      <c r="G305" s="23" t="str">
        <f>VLOOKUP(טבלה1[[#This Row],[הזמנת רכש]],[1]גיליון1!$F:$G,2,FALSE)</f>
        <v>הכנת מסמך מדיניות קרית שמונה</v>
      </c>
      <c r="H305" s="8">
        <v>43555</v>
      </c>
      <c r="I305" s="8">
        <v>44926</v>
      </c>
      <c r="J305" s="6" t="s">
        <v>144</v>
      </c>
      <c r="K305" s="6" t="s">
        <v>145</v>
      </c>
      <c r="L305" s="6" t="s">
        <v>146</v>
      </c>
      <c r="M305" s="9">
        <v>234000</v>
      </c>
      <c r="N305" s="6" t="s">
        <v>28</v>
      </c>
      <c r="O305" s="9">
        <v>233972.13</v>
      </c>
      <c r="P305" s="6" t="s">
        <v>28</v>
      </c>
      <c r="Q305" s="6" t="s">
        <v>37</v>
      </c>
      <c r="R305" s="6" t="s">
        <v>38</v>
      </c>
      <c r="S305" s="6" t="s">
        <v>31</v>
      </c>
      <c r="T305" s="12" t="s">
        <v>20</v>
      </c>
    </row>
    <row r="306" spans="1:20" ht="12.75" x14ac:dyDescent="0.2">
      <c r="A306" s="7" t="s">
        <v>21</v>
      </c>
      <c r="B306" s="6" t="s">
        <v>22</v>
      </c>
      <c r="C306" s="6" t="s">
        <v>22</v>
      </c>
      <c r="D306" s="6" t="s">
        <v>39</v>
      </c>
      <c r="E306" s="6" t="s">
        <v>40</v>
      </c>
      <c r="F306" s="10">
        <v>4501738313</v>
      </c>
      <c r="G306" s="23" t="str">
        <f>VLOOKUP(טבלה1[[#This Row],[הזמנת רכש]],[1]גיליון1!$F:$G,2,FALSE)</f>
        <v>הזמנת שירותי בתי תכנה</v>
      </c>
      <c r="H306" s="8">
        <v>43557</v>
      </c>
      <c r="I306" s="8">
        <v>44561</v>
      </c>
      <c r="J306" s="6" t="s">
        <v>800</v>
      </c>
      <c r="K306" s="6" t="s">
        <v>801</v>
      </c>
      <c r="L306" s="6" t="s">
        <v>802</v>
      </c>
      <c r="M306" s="9">
        <v>851354.48</v>
      </c>
      <c r="N306" s="6" t="s">
        <v>28</v>
      </c>
      <c r="O306" s="9">
        <v>627964.28</v>
      </c>
      <c r="P306" s="6" t="s">
        <v>28</v>
      </c>
      <c r="Q306" s="6" t="s">
        <v>286</v>
      </c>
      <c r="R306" s="6" t="s">
        <v>721</v>
      </c>
      <c r="S306" s="6" t="s">
        <v>31</v>
      </c>
      <c r="T306" s="12" t="s">
        <v>20</v>
      </c>
    </row>
    <row r="307" spans="1:20" ht="12.75" x14ac:dyDescent="0.2">
      <c r="A307" s="7" t="s">
        <v>21</v>
      </c>
      <c r="B307" s="6" t="s">
        <v>22</v>
      </c>
      <c r="C307" s="6" t="s">
        <v>22</v>
      </c>
      <c r="D307" s="6" t="s">
        <v>23</v>
      </c>
      <c r="E307" s="6" t="s">
        <v>24</v>
      </c>
      <c r="F307" s="10">
        <v>4501738320</v>
      </c>
      <c r="G307" s="23" t="str">
        <f>VLOOKUP(טבלה1[[#This Row],[הזמנת רכש]],[1]גיליון1!$F:$G,2,FALSE)</f>
        <v>יועצי תקשורת-מכרז 43/2015</v>
      </c>
      <c r="H307" s="8">
        <v>43557</v>
      </c>
      <c r="I307" s="8">
        <v>44926</v>
      </c>
      <c r="J307" s="6" t="s">
        <v>803</v>
      </c>
      <c r="K307" s="6" t="s">
        <v>804</v>
      </c>
      <c r="L307" s="6" t="s">
        <v>805</v>
      </c>
      <c r="M307" s="9">
        <v>2670745.83</v>
      </c>
      <c r="N307" s="6" t="s">
        <v>28</v>
      </c>
      <c r="O307" s="9">
        <v>2246680.62</v>
      </c>
      <c r="P307" s="6" t="s">
        <v>28</v>
      </c>
      <c r="Q307" s="6" t="s">
        <v>37</v>
      </c>
      <c r="R307" s="6" t="s">
        <v>38</v>
      </c>
      <c r="S307" s="6" t="s">
        <v>31</v>
      </c>
      <c r="T307" s="12" t="s">
        <v>20</v>
      </c>
    </row>
    <row r="308" spans="1:20" ht="12.75" x14ac:dyDescent="0.2">
      <c r="A308" s="7" t="s">
        <v>21</v>
      </c>
      <c r="B308" s="6" t="s">
        <v>22</v>
      </c>
      <c r="C308" s="6" t="s">
        <v>22</v>
      </c>
      <c r="D308" s="6" t="s">
        <v>39</v>
      </c>
      <c r="E308" s="6" t="s">
        <v>40</v>
      </c>
      <c r="F308" s="10">
        <v>4501738354</v>
      </c>
      <c r="G308" s="23" t="str">
        <f>VLOOKUP(טבלה1[[#This Row],[הזמנת רכש]],[1]גיליון1!$F:$G,2,FALSE)</f>
        <v>הזמנת שירותי בתי תכנה</v>
      </c>
      <c r="H308" s="8">
        <v>43557</v>
      </c>
      <c r="I308" s="8">
        <v>44561</v>
      </c>
      <c r="J308" s="6" t="s">
        <v>806</v>
      </c>
      <c r="K308" s="6" t="s">
        <v>807</v>
      </c>
      <c r="L308" s="6" t="s">
        <v>808</v>
      </c>
      <c r="M308" s="9">
        <v>534348.42000000004</v>
      </c>
      <c r="N308" s="6" t="s">
        <v>28</v>
      </c>
      <c r="O308" s="9">
        <v>404285.89</v>
      </c>
      <c r="P308" s="6" t="s">
        <v>28</v>
      </c>
      <c r="Q308" s="6" t="s">
        <v>286</v>
      </c>
      <c r="R308" s="6" t="s">
        <v>721</v>
      </c>
      <c r="S308" s="6" t="s">
        <v>31</v>
      </c>
      <c r="T308" s="12" t="s">
        <v>20</v>
      </c>
    </row>
    <row r="309" spans="1:20" ht="12.75" x14ac:dyDescent="0.2">
      <c r="A309" s="7" t="s">
        <v>21</v>
      </c>
      <c r="B309" s="6" t="s">
        <v>22</v>
      </c>
      <c r="C309" s="6" t="s">
        <v>22</v>
      </c>
      <c r="D309" s="6" t="s">
        <v>39</v>
      </c>
      <c r="E309" s="6" t="s">
        <v>40</v>
      </c>
      <c r="F309" s="10">
        <v>4501738509</v>
      </c>
      <c r="G309" s="23" t="str">
        <f>VLOOKUP(טבלה1[[#This Row],[הזמנת רכש]],[1]גיליון1!$F:$G,2,FALSE)</f>
        <v>הזמנת שירותי בתי תכנה</v>
      </c>
      <c r="H309" s="8">
        <v>43557</v>
      </c>
      <c r="I309" s="8">
        <v>44469</v>
      </c>
      <c r="J309" s="6" t="s">
        <v>809</v>
      </c>
      <c r="K309" s="6" t="s">
        <v>810</v>
      </c>
      <c r="L309" s="6" t="s">
        <v>811</v>
      </c>
      <c r="M309" s="9">
        <v>367105.9</v>
      </c>
      <c r="N309" s="6" t="s">
        <v>28</v>
      </c>
      <c r="O309" s="9">
        <v>302361.24</v>
      </c>
      <c r="P309" s="6" t="s">
        <v>28</v>
      </c>
      <c r="Q309" s="6" t="s">
        <v>286</v>
      </c>
      <c r="R309" s="6" t="s">
        <v>721</v>
      </c>
      <c r="S309" s="6" t="s">
        <v>31</v>
      </c>
      <c r="T309" s="12" t="s">
        <v>20</v>
      </c>
    </row>
    <row r="310" spans="1:20" ht="12.75" x14ac:dyDescent="0.2">
      <c r="A310" s="7" t="s">
        <v>21</v>
      </c>
      <c r="B310" s="6" t="s">
        <v>22</v>
      </c>
      <c r="C310" s="6" t="s">
        <v>22</v>
      </c>
      <c r="D310" s="6" t="s">
        <v>39</v>
      </c>
      <c r="E310" s="6" t="s">
        <v>40</v>
      </c>
      <c r="F310" s="10">
        <v>4501738520</v>
      </c>
      <c r="G310" s="23" t="str">
        <f>VLOOKUP(טבלה1[[#This Row],[הזמנת רכש]],[1]גיליון1!$F:$G,2,FALSE)</f>
        <v>הזמנת שירותי בתי תכנה</v>
      </c>
      <c r="H310" s="8">
        <v>43557</v>
      </c>
      <c r="I310" s="8">
        <v>44561</v>
      </c>
      <c r="J310" s="6" t="s">
        <v>812</v>
      </c>
      <c r="K310" s="6" t="s">
        <v>813</v>
      </c>
      <c r="L310" s="6" t="s">
        <v>814</v>
      </c>
      <c r="M310" s="9">
        <v>465876.86</v>
      </c>
      <c r="N310" s="6" t="s">
        <v>28</v>
      </c>
      <c r="O310" s="9">
        <v>459054.03</v>
      </c>
      <c r="P310" s="6" t="s">
        <v>28</v>
      </c>
      <c r="Q310" s="6" t="s">
        <v>286</v>
      </c>
      <c r="R310" s="6" t="s">
        <v>721</v>
      </c>
      <c r="S310" s="6" t="s">
        <v>31</v>
      </c>
      <c r="T310" s="12" t="s">
        <v>20</v>
      </c>
    </row>
    <row r="311" spans="1:20" ht="12.75" x14ac:dyDescent="0.2">
      <c r="A311" s="7" t="s">
        <v>21</v>
      </c>
      <c r="B311" s="6" t="s">
        <v>22</v>
      </c>
      <c r="C311" s="6" t="s">
        <v>22</v>
      </c>
      <c r="D311" s="6" t="s">
        <v>39</v>
      </c>
      <c r="E311" s="6" t="s">
        <v>40</v>
      </c>
      <c r="F311" s="10">
        <v>4501738536</v>
      </c>
      <c r="G311" s="23" t="str">
        <f>VLOOKUP(טבלה1[[#This Row],[הזמנת רכש]],[1]גיליון1!$F:$G,2,FALSE)</f>
        <v>הזמנת שירותי בתי תכנה</v>
      </c>
      <c r="H311" s="8">
        <v>43557</v>
      </c>
      <c r="I311" s="8">
        <v>44561</v>
      </c>
      <c r="J311" s="6" t="s">
        <v>815</v>
      </c>
      <c r="K311" s="6" t="s">
        <v>816</v>
      </c>
      <c r="L311" s="6" t="s">
        <v>817</v>
      </c>
      <c r="M311" s="9">
        <v>640186.27</v>
      </c>
      <c r="N311" s="6" t="s">
        <v>28</v>
      </c>
      <c r="O311" s="9">
        <v>582739.59</v>
      </c>
      <c r="P311" s="6" t="s">
        <v>28</v>
      </c>
      <c r="Q311" s="6" t="s">
        <v>286</v>
      </c>
      <c r="R311" s="6" t="s">
        <v>721</v>
      </c>
      <c r="S311" s="6" t="s">
        <v>31</v>
      </c>
      <c r="T311" s="12" t="s">
        <v>20</v>
      </c>
    </row>
    <row r="312" spans="1:20" ht="12.75" x14ac:dyDescent="0.2">
      <c r="A312" s="7" t="s">
        <v>21</v>
      </c>
      <c r="B312" s="6" t="s">
        <v>22</v>
      </c>
      <c r="C312" s="6" t="s">
        <v>22</v>
      </c>
      <c r="D312" s="6" t="s">
        <v>39</v>
      </c>
      <c r="E312" s="6" t="s">
        <v>40</v>
      </c>
      <c r="F312" s="10">
        <v>4501738688</v>
      </c>
      <c r="G312" s="23" t="str">
        <f>VLOOKUP(טבלה1[[#This Row],[הזמנת רכש]],[1]גיליון1!$F:$G,2,FALSE)</f>
        <v>תיקון מדפסת</v>
      </c>
      <c r="H312" s="8">
        <v>43557</v>
      </c>
      <c r="I312" s="8"/>
      <c r="J312" s="6" t="s">
        <v>283</v>
      </c>
      <c r="K312" s="6" t="s">
        <v>284</v>
      </c>
      <c r="L312" s="6" t="s">
        <v>285</v>
      </c>
      <c r="M312" s="10">
        <v>374.4</v>
      </c>
      <c r="N312" s="6" t="s">
        <v>28</v>
      </c>
      <c r="O312" s="10">
        <v>0</v>
      </c>
      <c r="P312" s="6" t="s">
        <v>31</v>
      </c>
      <c r="Q312" s="6" t="s">
        <v>91</v>
      </c>
      <c r="R312" s="6" t="s">
        <v>31</v>
      </c>
      <c r="S312" s="6" t="s">
        <v>137</v>
      </c>
      <c r="T312" s="12" t="s">
        <v>20</v>
      </c>
    </row>
    <row r="313" spans="1:20" ht="12.75" x14ac:dyDescent="0.2">
      <c r="A313" s="7" t="s">
        <v>21</v>
      </c>
      <c r="B313" s="6" t="s">
        <v>22</v>
      </c>
      <c r="C313" s="6" t="s">
        <v>22</v>
      </c>
      <c r="D313" s="6" t="s">
        <v>48</v>
      </c>
      <c r="E313" s="6" t="s">
        <v>49</v>
      </c>
      <c r="F313" s="10">
        <v>4501739140</v>
      </c>
      <c r="G313" s="23" t="str">
        <f>VLOOKUP(טבלה1[[#This Row],[הזמנת רכש]],[1]גיליון1!$F:$G,2,FALSE)</f>
        <v>יו"ר ועדת ערר מחוזית</v>
      </c>
      <c r="H313" s="8">
        <v>43558</v>
      </c>
      <c r="I313" s="8">
        <v>44926</v>
      </c>
      <c r="J313" s="6" t="s">
        <v>818</v>
      </c>
      <c r="K313" s="6" t="s">
        <v>819</v>
      </c>
      <c r="L313" s="6" t="s">
        <v>820</v>
      </c>
      <c r="M313" s="9">
        <v>1465776</v>
      </c>
      <c r="N313" s="6" t="s">
        <v>28</v>
      </c>
      <c r="O313" s="9">
        <v>1026043.2</v>
      </c>
      <c r="P313" s="6" t="s">
        <v>28</v>
      </c>
      <c r="Q313" s="6" t="s">
        <v>53</v>
      </c>
      <c r="R313" s="6" t="s">
        <v>38</v>
      </c>
      <c r="S313" s="6" t="s">
        <v>31</v>
      </c>
      <c r="T313" s="12" t="s">
        <v>20</v>
      </c>
    </row>
    <row r="314" spans="1:20" ht="12.75" x14ac:dyDescent="0.2">
      <c r="A314" s="7" t="s">
        <v>21</v>
      </c>
      <c r="B314" s="6" t="s">
        <v>22</v>
      </c>
      <c r="C314" s="6" t="s">
        <v>22</v>
      </c>
      <c r="D314" s="6" t="s">
        <v>39</v>
      </c>
      <c r="E314" s="6" t="s">
        <v>40</v>
      </c>
      <c r="F314" s="10">
        <v>4501740287</v>
      </c>
      <c r="G314" s="23" t="str">
        <f>VLOOKUP(טבלה1[[#This Row],[הזמנת רכש]],[1]גיליון1!$F:$G,2,FALSE)</f>
        <v>הזמנת שירותי בתי תכנה</v>
      </c>
      <c r="H314" s="8">
        <v>43562</v>
      </c>
      <c r="I314" s="8">
        <v>44561</v>
      </c>
      <c r="J314" s="6" t="s">
        <v>821</v>
      </c>
      <c r="K314" s="6" t="s">
        <v>822</v>
      </c>
      <c r="L314" s="6" t="s">
        <v>823</v>
      </c>
      <c r="M314" s="9">
        <v>1892659.25</v>
      </c>
      <c r="N314" s="6" t="s">
        <v>28</v>
      </c>
      <c r="O314" s="9">
        <v>1586592.18</v>
      </c>
      <c r="P314" s="6" t="s">
        <v>28</v>
      </c>
      <c r="Q314" s="6" t="s">
        <v>286</v>
      </c>
      <c r="R314" s="6" t="s">
        <v>721</v>
      </c>
      <c r="S314" s="6" t="s">
        <v>31</v>
      </c>
      <c r="T314" s="12" t="s">
        <v>20</v>
      </c>
    </row>
    <row r="315" spans="1:20" ht="12.75" x14ac:dyDescent="0.2">
      <c r="A315" s="7" t="s">
        <v>21</v>
      </c>
      <c r="B315" s="6" t="s">
        <v>22</v>
      </c>
      <c r="C315" s="6" t="s">
        <v>22</v>
      </c>
      <c r="D315" s="6" t="s">
        <v>39</v>
      </c>
      <c r="E315" s="6" t="s">
        <v>40</v>
      </c>
      <c r="F315" s="10">
        <v>4501740304</v>
      </c>
      <c r="G315" s="23" t="str">
        <f>VLOOKUP(טבלה1[[#This Row],[הזמנת רכש]],[1]גיליון1!$F:$G,2,FALSE)</f>
        <v>הזמנת שירותי בתי תכנה</v>
      </c>
      <c r="H315" s="8">
        <v>43562</v>
      </c>
      <c r="I315" s="8">
        <v>44561</v>
      </c>
      <c r="J315" s="6" t="s">
        <v>793</v>
      </c>
      <c r="K315" s="6" t="s">
        <v>794</v>
      </c>
      <c r="L315" s="6" t="s">
        <v>795</v>
      </c>
      <c r="M315" s="9">
        <v>1861636.83</v>
      </c>
      <c r="N315" s="6" t="s">
        <v>28</v>
      </c>
      <c r="O315" s="9">
        <v>1786509.68</v>
      </c>
      <c r="P315" s="6" t="s">
        <v>28</v>
      </c>
      <c r="Q315" s="6" t="s">
        <v>286</v>
      </c>
      <c r="R315" s="6" t="s">
        <v>721</v>
      </c>
      <c r="S315" s="6" t="s">
        <v>31</v>
      </c>
      <c r="T315" s="12" t="s">
        <v>20</v>
      </c>
    </row>
    <row r="316" spans="1:20" ht="12.75" x14ac:dyDescent="0.2">
      <c r="A316" s="7" t="s">
        <v>21</v>
      </c>
      <c r="B316" s="6" t="s">
        <v>22</v>
      </c>
      <c r="C316" s="6" t="s">
        <v>22</v>
      </c>
      <c r="D316" s="6" t="s">
        <v>39</v>
      </c>
      <c r="E316" s="6" t="s">
        <v>40</v>
      </c>
      <c r="F316" s="10">
        <v>4501741164</v>
      </c>
      <c r="G316" s="23" t="str">
        <f>VLOOKUP(טבלה1[[#This Row],[הזמנת רכש]],[1]גיליון1!$F:$G,2,FALSE)</f>
        <v>הזמנת שירותי בתי תכנה</v>
      </c>
      <c r="H316" s="8">
        <v>43563</v>
      </c>
      <c r="I316" s="8">
        <v>44561</v>
      </c>
      <c r="J316" s="6" t="s">
        <v>824</v>
      </c>
      <c r="K316" s="6" t="s">
        <v>825</v>
      </c>
      <c r="L316" s="6" t="s">
        <v>826</v>
      </c>
      <c r="M316" s="9">
        <v>950648.4</v>
      </c>
      <c r="N316" s="6" t="s">
        <v>28</v>
      </c>
      <c r="O316" s="9">
        <v>564637.51</v>
      </c>
      <c r="P316" s="6" t="s">
        <v>28</v>
      </c>
      <c r="Q316" s="6" t="s">
        <v>286</v>
      </c>
      <c r="R316" s="6" t="s">
        <v>721</v>
      </c>
      <c r="S316" s="6" t="s">
        <v>31</v>
      </c>
      <c r="T316" s="12" t="s">
        <v>20</v>
      </c>
    </row>
    <row r="317" spans="1:20" ht="12.75" x14ac:dyDescent="0.2">
      <c r="A317" s="7" t="s">
        <v>21</v>
      </c>
      <c r="B317" s="6" t="s">
        <v>22</v>
      </c>
      <c r="C317" s="6" t="s">
        <v>22</v>
      </c>
      <c r="D317" s="6" t="s">
        <v>39</v>
      </c>
      <c r="E317" s="6" t="s">
        <v>40</v>
      </c>
      <c r="F317" s="10">
        <v>4501741191</v>
      </c>
      <c r="G317" s="23" t="str">
        <f>VLOOKUP(טבלה1[[#This Row],[הזמנת רכש]],[1]גיליון1!$F:$G,2,FALSE)</f>
        <v>הזמנת שירותי בתי תכנה עד  30.6.20</v>
      </c>
      <c r="H317" s="8">
        <v>43563</v>
      </c>
      <c r="I317" s="8">
        <v>44561</v>
      </c>
      <c r="J317" s="6" t="s">
        <v>827</v>
      </c>
      <c r="K317" s="6" t="s">
        <v>828</v>
      </c>
      <c r="L317" s="6" t="s">
        <v>829</v>
      </c>
      <c r="M317" s="9">
        <v>398688.29</v>
      </c>
      <c r="N317" s="6" t="s">
        <v>28</v>
      </c>
      <c r="O317" s="9">
        <v>311330.55</v>
      </c>
      <c r="P317" s="6" t="s">
        <v>28</v>
      </c>
      <c r="Q317" s="6" t="s">
        <v>286</v>
      </c>
      <c r="R317" s="6" t="s">
        <v>721</v>
      </c>
      <c r="S317" s="6" t="s">
        <v>31</v>
      </c>
      <c r="T317" s="12" t="s">
        <v>20</v>
      </c>
    </row>
    <row r="318" spans="1:20" ht="12.75" x14ac:dyDescent="0.2">
      <c r="A318" s="7" t="s">
        <v>21</v>
      </c>
      <c r="B318" s="6" t="s">
        <v>22</v>
      </c>
      <c r="C318" s="6" t="s">
        <v>22</v>
      </c>
      <c r="D318" s="6" t="s">
        <v>48</v>
      </c>
      <c r="E318" s="6" t="s">
        <v>49</v>
      </c>
      <c r="F318" s="10">
        <v>4501741741</v>
      </c>
      <c r="G318" s="23" t="str">
        <f>VLOOKUP(טבלה1[[#This Row],[הזמנת רכש]],[1]גיליון1!$F:$G,2,FALSE)</f>
        <v>יור ועדות ערר</v>
      </c>
      <c r="H318" s="8">
        <v>43565</v>
      </c>
      <c r="I318" s="8">
        <v>44926</v>
      </c>
      <c r="J318" s="6" t="s">
        <v>830</v>
      </c>
      <c r="K318" s="6" t="s">
        <v>831</v>
      </c>
      <c r="L318" s="6" t="s">
        <v>832</v>
      </c>
      <c r="M318" s="9">
        <v>1416916.8</v>
      </c>
      <c r="N318" s="6" t="s">
        <v>28</v>
      </c>
      <c r="O318" s="9">
        <v>977184</v>
      </c>
      <c r="P318" s="6" t="s">
        <v>28</v>
      </c>
      <c r="Q318" s="6" t="s">
        <v>53</v>
      </c>
      <c r="R318" s="6" t="s">
        <v>31</v>
      </c>
      <c r="S318" s="6" t="s">
        <v>31</v>
      </c>
      <c r="T318" s="12" t="s">
        <v>20</v>
      </c>
    </row>
    <row r="319" spans="1:20" ht="12.75" x14ac:dyDescent="0.2">
      <c r="A319" s="7" t="s">
        <v>21</v>
      </c>
      <c r="B319" s="6" t="s">
        <v>22</v>
      </c>
      <c r="C319" s="6" t="s">
        <v>22</v>
      </c>
      <c r="D319" s="6" t="s">
        <v>39</v>
      </c>
      <c r="E319" s="6" t="s">
        <v>40</v>
      </c>
      <c r="F319" s="10">
        <v>4501742966</v>
      </c>
      <c r="G319" s="23" t="str">
        <f>VLOOKUP(טבלה1[[#This Row],[הזמנת רכש]],[1]גיליון1!$F:$G,2,FALSE)</f>
        <v>הזמנת מקרן</v>
      </c>
      <c r="H319" s="8">
        <v>43569</v>
      </c>
      <c r="I319" s="8"/>
      <c r="J319" s="6" t="s">
        <v>833</v>
      </c>
      <c r="K319" s="6" t="s">
        <v>834</v>
      </c>
      <c r="L319" s="6" t="s">
        <v>835</v>
      </c>
      <c r="M319" s="9">
        <v>3972.15</v>
      </c>
      <c r="N319" s="6" t="s">
        <v>28</v>
      </c>
      <c r="O319" s="10">
        <v>0</v>
      </c>
      <c r="P319" s="6" t="s">
        <v>31</v>
      </c>
      <c r="Q319" s="6" t="s">
        <v>286</v>
      </c>
      <c r="R319" s="6" t="s">
        <v>836</v>
      </c>
      <c r="S319" s="6" t="s">
        <v>31</v>
      </c>
      <c r="T319" s="12" t="s">
        <v>20</v>
      </c>
    </row>
    <row r="320" spans="1:20" ht="12.75" x14ac:dyDescent="0.2">
      <c r="A320" s="7" t="s">
        <v>21</v>
      </c>
      <c r="B320" s="6" t="s">
        <v>22</v>
      </c>
      <c r="C320" s="6" t="s">
        <v>22</v>
      </c>
      <c r="D320" s="6" t="s">
        <v>260</v>
      </c>
      <c r="E320" s="6" t="s">
        <v>261</v>
      </c>
      <c r="F320" s="10">
        <v>4501743425</v>
      </c>
      <c r="G320" s="23" t="str">
        <f>VLOOKUP(טבלה1[[#This Row],[הזמנת רכש]],[1]גיליון1!$F:$G,2,FALSE)</f>
        <v>הזמנת שילוט עבור   4  מחוזות - מינהל התכנון</v>
      </c>
      <c r="H320" s="8">
        <v>43569</v>
      </c>
      <c r="I320" s="8"/>
      <c r="J320" s="6" t="s">
        <v>837</v>
      </c>
      <c r="K320" s="6" t="s">
        <v>838</v>
      </c>
      <c r="L320" s="6" t="s">
        <v>839</v>
      </c>
      <c r="M320" s="9">
        <v>11817</v>
      </c>
      <c r="N320" s="6" t="s">
        <v>28</v>
      </c>
      <c r="O320" s="10">
        <v>0</v>
      </c>
      <c r="P320" s="6" t="s">
        <v>31</v>
      </c>
      <c r="Q320" s="6" t="s">
        <v>91</v>
      </c>
      <c r="R320" s="6" t="s">
        <v>31</v>
      </c>
      <c r="S320" s="6" t="s">
        <v>137</v>
      </c>
      <c r="T320" s="12" t="s">
        <v>20</v>
      </c>
    </row>
    <row r="321" spans="1:20" ht="12.75" x14ac:dyDescent="0.2">
      <c r="A321" s="7" t="s">
        <v>21</v>
      </c>
      <c r="B321" s="6" t="s">
        <v>22</v>
      </c>
      <c r="C321" s="6" t="s">
        <v>22</v>
      </c>
      <c r="D321" s="6" t="s">
        <v>383</v>
      </c>
      <c r="E321" s="6" t="s">
        <v>384</v>
      </c>
      <c r="F321" s="10">
        <v>4501747216</v>
      </c>
      <c r="G321" s="23" t="str">
        <f>VLOOKUP(טבלה1[[#This Row],[הזמנת רכש]],[1]גיליון1!$F:$G,2,FALSE)</f>
        <v>שירותי כתיבה ותרגום</v>
      </c>
      <c r="H321" s="8">
        <v>43585</v>
      </c>
      <c r="I321" s="8">
        <v>44926</v>
      </c>
      <c r="J321" s="6" t="s">
        <v>840</v>
      </c>
      <c r="K321" s="6" t="s">
        <v>841</v>
      </c>
      <c r="L321" s="6" t="s">
        <v>842</v>
      </c>
      <c r="M321" s="9">
        <v>46800</v>
      </c>
      <c r="N321" s="6" t="s">
        <v>28</v>
      </c>
      <c r="O321" s="9">
        <v>18720</v>
      </c>
      <c r="P321" s="6" t="s">
        <v>28</v>
      </c>
      <c r="Q321" s="6" t="s">
        <v>91</v>
      </c>
      <c r="R321" s="6" t="s">
        <v>31</v>
      </c>
      <c r="S321" s="6" t="s">
        <v>137</v>
      </c>
      <c r="T321" s="12" t="s">
        <v>20</v>
      </c>
    </row>
    <row r="322" spans="1:20" ht="12.75" x14ac:dyDescent="0.2">
      <c r="A322" s="7" t="s">
        <v>21</v>
      </c>
      <c r="B322" s="6" t="s">
        <v>22</v>
      </c>
      <c r="C322" s="6" t="s">
        <v>22</v>
      </c>
      <c r="D322" s="6" t="s">
        <v>98</v>
      </c>
      <c r="E322" s="6" t="s">
        <v>99</v>
      </c>
      <c r="F322" s="10">
        <v>4501749467</v>
      </c>
      <c r="G322" s="23" t="str">
        <f>VLOOKUP(טבלה1[[#This Row],[הזמנת רכש]],[1]גיליון1!$F:$G,2,FALSE)</f>
        <v>אליקים- מסמך בחינה למרקמים העירוניים הרי נצרת לב הגליל ושפרעם</v>
      </c>
      <c r="H322" s="8">
        <v>43590</v>
      </c>
      <c r="I322" s="8">
        <v>45291</v>
      </c>
      <c r="J322" s="6" t="s">
        <v>288</v>
      </c>
      <c r="K322" s="6" t="s">
        <v>289</v>
      </c>
      <c r="L322" s="6" t="s">
        <v>290</v>
      </c>
      <c r="M322" s="9">
        <v>405000.12</v>
      </c>
      <c r="N322" s="6" t="s">
        <v>28</v>
      </c>
      <c r="O322" s="9">
        <v>180000.05</v>
      </c>
      <c r="P322" s="6" t="s">
        <v>28</v>
      </c>
      <c r="Q322" s="6" t="s">
        <v>37</v>
      </c>
      <c r="R322" s="6" t="s">
        <v>38</v>
      </c>
      <c r="S322" s="6" t="s">
        <v>31</v>
      </c>
      <c r="T322" s="12" t="s">
        <v>20</v>
      </c>
    </row>
    <row r="323" spans="1:20" ht="12.75" x14ac:dyDescent="0.2">
      <c r="A323" s="7" t="s">
        <v>21</v>
      </c>
      <c r="B323" s="6" t="s">
        <v>22</v>
      </c>
      <c r="C323" s="6" t="s">
        <v>22</v>
      </c>
      <c r="D323" s="6" t="s">
        <v>23</v>
      </c>
      <c r="E323" s="6" t="s">
        <v>24</v>
      </c>
      <c r="F323" s="10">
        <v>4501750872</v>
      </c>
      <c r="G323" s="23" t="str">
        <f>VLOOKUP(טבלה1[[#This Row],[הזמנת רכש]],[1]גיליון1!$F:$G,2,FALSE)</f>
        <v>יועץ מדיניות ארצי</v>
      </c>
      <c r="H323" s="8">
        <v>43592</v>
      </c>
      <c r="I323" s="8">
        <v>44926</v>
      </c>
      <c r="J323" s="6" t="s">
        <v>843</v>
      </c>
      <c r="K323" s="6" t="s">
        <v>844</v>
      </c>
      <c r="L323" s="6" t="s">
        <v>845</v>
      </c>
      <c r="M323" s="9">
        <v>855628.02</v>
      </c>
      <c r="N323" s="6" t="s">
        <v>28</v>
      </c>
      <c r="O323" s="9">
        <v>207997.21</v>
      </c>
      <c r="P323" s="6" t="s">
        <v>28</v>
      </c>
      <c r="Q323" s="6" t="s">
        <v>29</v>
      </c>
      <c r="R323" s="6" t="s">
        <v>38</v>
      </c>
      <c r="S323" s="6" t="s">
        <v>31</v>
      </c>
      <c r="T323" s="12" t="s">
        <v>20</v>
      </c>
    </row>
    <row r="324" spans="1:20" ht="12.75" x14ac:dyDescent="0.2">
      <c r="A324" s="7" t="s">
        <v>21</v>
      </c>
      <c r="B324" s="6" t="s">
        <v>22</v>
      </c>
      <c r="C324" s="6" t="s">
        <v>22</v>
      </c>
      <c r="D324" s="6" t="s">
        <v>260</v>
      </c>
      <c r="E324" s="6" t="s">
        <v>261</v>
      </c>
      <c r="F324" s="10">
        <v>4501753816</v>
      </c>
      <c r="G324" s="23" t="str">
        <f>VLOOKUP(טבלה1[[#This Row],[הזמנת רכש]],[1]גיליון1!$F:$G,2,FALSE)</f>
        <v>פירוק דלתות והתקנת דלת במחוז צפון</v>
      </c>
      <c r="H324" s="8">
        <v>43599</v>
      </c>
      <c r="I324" s="8">
        <v>43830</v>
      </c>
      <c r="J324" s="6" t="s">
        <v>846</v>
      </c>
      <c r="K324" s="6" t="s">
        <v>847</v>
      </c>
      <c r="L324" s="6" t="s">
        <v>848</v>
      </c>
      <c r="M324" s="9">
        <v>3502.7</v>
      </c>
      <c r="N324" s="6" t="s">
        <v>28</v>
      </c>
      <c r="O324" s="10">
        <v>0</v>
      </c>
      <c r="P324" s="6" t="s">
        <v>31</v>
      </c>
      <c r="Q324" s="6" t="s">
        <v>91</v>
      </c>
      <c r="R324" s="6" t="s">
        <v>31</v>
      </c>
      <c r="S324" s="6" t="s">
        <v>137</v>
      </c>
      <c r="T324" s="12" t="s">
        <v>20</v>
      </c>
    </row>
    <row r="325" spans="1:20" ht="12.75" x14ac:dyDescent="0.2">
      <c r="A325" s="7" t="s">
        <v>21</v>
      </c>
      <c r="B325" s="6" t="s">
        <v>22</v>
      </c>
      <c r="C325" s="6" t="s">
        <v>22</v>
      </c>
      <c r="D325" s="6" t="s">
        <v>48</v>
      </c>
      <c r="E325" s="6" t="s">
        <v>49</v>
      </c>
      <c r="F325" s="10">
        <v>4501754908</v>
      </c>
      <c r="G325" s="23" t="str">
        <f>VLOOKUP(טבלה1[[#This Row],[הזמנת רכש]],[1]גיליון1!$F:$G,2,FALSE)</f>
        <v>נציג ציבור בועדת ערר מחוז חיפה</v>
      </c>
      <c r="H325" s="8">
        <v>43601</v>
      </c>
      <c r="I325" s="8">
        <v>44926</v>
      </c>
      <c r="J325" s="6" t="s">
        <v>849</v>
      </c>
      <c r="K325" s="6" t="s">
        <v>850</v>
      </c>
      <c r="L325" s="6" t="s">
        <v>851</v>
      </c>
      <c r="M325" s="9">
        <v>128676.6</v>
      </c>
      <c r="N325" s="6" t="s">
        <v>28</v>
      </c>
      <c r="O325" s="9">
        <v>29144.7</v>
      </c>
      <c r="P325" s="6" t="s">
        <v>28</v>
      </c>
      <c r="Q325" s="6" t="s">
        <v>60</v>
      </c>
      <c r="R325" s="6" t="s">
        <v>38</v>
      </c>
      <c r="S325" s="6" t="s">
        <v>31</v>
      </c>
      <c r="T325" s="12" t="s">
        <v>20</v>
      </c>
    </row>
    <row r="326" spans="1:20" ht="12.75" x14ac:dyDescent="0.2">
      <c r="A326" s="7" t="s">
        <v>21</v>
      </c>
      <c r="B326" s="6" t="s">
        <v>22</v>
      </c>
      <c r="C326" s="6" t="s">
        <v>22</v>
      </c>
      <c r="D326" s="6" t="s">
        <v>260</v>
      </c>
      <c r="E326" s="6" t="s">
        <v>261</v>
      </c>
      <c r="F326" s="10">
        <v>4501756452</v>
      </c>
      <c r="G326" s="23" t="str">
        <f>VLOOKUP(טבלה1[[#This Row],[הזמנת רכש]],[1]גיליון1!$F:$G,2,FALSE)</f>
        <v>שעות עבודה עבור חדר ישיבות מחוז דרום</v>
      </c>
      <c r="H326" s="8">
        <v>43605</v>
      </c>
      <c r="I326" s="8"/>
      <c r="J326" s="6" t="s">
        <v>852</v>
      </c>
      <c r="K326" s="6" t="s">
        <v>853</v>
      </c>
      <c r="L326" s="6" t="s">
        <v>854</v>
      </c>
      <c r="M326" s="9">
        <v>1535.98</v>
      </c>
      <c r="N326" s="6" t="s">
        <v>28</v>
      </c>
      <c r="O326" s="10">
        <v>0</v>
      </c>
      <c r="P326" s="6" t="s">
        <v>31</v>
      </c>
      <c r="Q326" s="6" t="s">
        <v>286</v>
      </c>
      <c r="R326" s="6" t="s">
        <v>855</v>
      </c>
      <c r="S326" s="6" t="s">
        <v>31</v>
      </c>
      <c r="T326" s="12" t="s">
        <v>20</v>
      </c>
    </row>
    <row r="327" spans="1:20" s="19" customFormat="1" ht="12.75" x14ac:dyDescent="0.2">
      <c r="A327" s="7" t="s">
        <v>21</v>
      </c>
      <c r="B327" s="6" t="s">
        <v>22</v>
      </c>
      <c r="C327" s="6" t="s">
        <v>22</v>
      </c>
      <c r="D327" s="6" t="s">
        <v>260</v>
      </c>
      <c r="E327" s="6" t="s">
        <v>261</v>
      </c>
      <c r="F327" s="10">
        <v>4501758538</v>
      </c>
      <c r="G327" s="23" t="str">
        <f>VLOOKUP(טבלה1[[#This Row],[הזמנת רכש]],[1]גיליון1!$F:$G,2,FALSE)</f>
        <v xml:space="preserve">הזמנת  מולטימדיה עבור מחוז מרכז  - רמלה </v>
      </c>
      <c r="H327" s="8">
        <v>43611</v>
      </c>
      <c r="I327" s="8"/>
      <c r="J327" s="6" t="s">
        <v>852</v>
      </c>
      <c r="K327" s="6" t="s">
        <v>853</v>
      </c>
      <c r="L327" s="6" t="s">
        <v>854</v>
      </c>
      <c r="M327" s="9">
        <v>232346.33</v>
      </c>
      <c r="N327" s="6" t="s">
        <v>28</v>
      </c>
      <c r="O327" s="10">
        <v>0</v>
      </c>
      <c r="P327" s="6" t="s">
        <v>31</v>
      </c>
      <c r="Q327" s="6" t="s">
        <v>286</v>
      </c>
      <c r="R327" s="6" t="s">
        <v>836</v>
      </c>
      <c r="S327" s="6" t="s">
        <v>31</v>
      </c>
      <c r="T327" s="12" t="s">
        <v>20</v>
      </c>
    </row>
    <row r="328" spans="1:20" ht="12.75" x14ac:dyDescent="0.2">
      <c r="A328" s="7" t="s">
        <v>21</v>
      </c>
      <c r="B328" s="6" t="s">
        <v>22</v>
      </c>
      <c r="C328" s="6" t="s">
        <v>22</v>
      </c>
      <c r="D328" s="6" t="s">
        <v>260</v>
      </c>
      <c r="E328" s="6" t="s">
        <v>261</v>
      </c>
      <c r="F328" s="10">
        <v>4501759425</v>
      </c>
      <c r="G328" s="23" t="str">
        <f>VLOOKUP(טבלה1[[#This Row],[הזמנת רכש]],[1]גיליון1!$F:$G,2,FALSE)</f>
        <v xml:space="preserve">הזמנת  מולטימדיה עבור מחוז מרכז  - רמלה </v>
      </c>
      <c r="H328" s="8">
        <v>43612</v>
      </c>
      <c r="I328" s="8"/>
      <c r="J328" s="6" t="s">
        <v>852</v>
      </c>
      <c r="K328" s="6" t="s">
        <v>853</v>
      </c>
      <c r="L328" s="6" t="s">
        <v>854</v>
      </c>
      <c r="M328" s="9">
        <v>324574.84000000003</v>
      </c>
      <c r="N328" s="6" t="s">
        <v>28</v>
      </c>
      <c r="O328" s="10">
        <v>0</v>
      </c>
      <c r="P328" s="6" t="s">
        <v>31</v>
      </c>
      <c r="Q328" s="6" t="s">
        <v>286</v>
      </c>
      <c r="R328" s="6" t="s">
        <v>836</v>
      </c>
      <c r="S328" s="6" t="s">
        <v>31</v>
      </c>
      <c r="T328" s="12" t="s">
        <v>20</v>
      </c>
    </row>
    <row r="329" spans="1:20" ht="12.75" x14ac:dyDescent="0.2">
      <c r="A329" s="7" t="s">
        <v>21</v>
      </c>
      <c r="B329" s="6" t="s">
        <v>22</v>
      </c>
      <c r="C329" s="6" t="s">
        <v>22</v>
      </c>
      <c r="D329" s="6" t="s">
        <v>260</v>
      </c>
      <c r="E329" s="6" t="s">
        <v>261</v>
      </c>
      <c r="F329" s="10">
        <v>4501759467</v>
      </c>
      <c r="G329" s="23" t="str">
        <f>VLOOKUP(טבלה1[[#This Row],[הזמנת רכש]],[1]גיליון1!$F:$G,2,FALSE)</f>
        <v>השלמת ציוד מוטלימדיה עבור מחוז מרכז , רמלה</v>
      </c>
      <c r="H329" s="8">
        <v>43612</v>
      </c>
      <c r="I329" s="8"/>
      <c r="J329" s="6" t="s">
        <v>852</v>
      </c>
      <c r="K329" s="6" t="s">
        <v>853</v>
      </c>
      <c r="L329" s="6" t="s">
        <v>854</v>
      </c>
      <c r="M329" s="9">
        <v>51047.1</v>
      </c>
      <c r="N329" s="6" t="s">
        <v>28</v>
      </c>
      <c r="O329" s="10">
        <v>0</v>
      </c>
      <c r="P329" s="6" t="s">
        <v>31</v>
      </c>
      <c r="Q329" s="6" t="s">
        <v>286</v>
      </c>
      <c r="R329" s="6" t="s">
        <v>855</v>
      </c>
      <c r="S329" s="6" t="s">
        <v>31</v>
      </c>
      <c r="T329" s="12" t="s">
        <v>20</v>
      </c>
    </row>
    <row r="330" spans="1:20" ht="12.75" x14ac:dyDescent="0.2">
      <c r="A330" s="7" t="s">
        <v>21</v>
      </c>
      <c r="B330" s="6" t="s">
        <v>22</v>
      </c>
      <c r="C330" s="6" t="s">
        <v>22</v>
      </c>
      <c r="D330" s="6" t="s">
        <v>23</v>
      </c>
      <c r="E330" s="6" t="s">
        <v>24</v>
      </c>
      <c r="F330" s="10">
        <v>4501762842</v>
      </c>
      <c r="G330" s="23" t="str">
        <f>VLOOKUP(טבלה1[[#This Row],[הזמנת רכש]],[1]גיליון1!$F:$G,2,FALSE)</f>
        <v>יועץ שימור</v>
      </c>
      <c r="H330" s="8">
        <v>43620</v>
      </c>
      <c r="I330" s="8">
        <v>44742</v>
      </c>
      <c r="J330" s="6" t="s">
        <v>856</v>
      </c>
      <c r="K330" s="6" t="s">
        <v>857</v>
      </c>
      <c r="L330" s="6" t="s">
        <v>858</v>
      </c>
      <c r="M330" s="9">
        <v>279838.26</v>
      </c>
      <c r="N330" s="6" t="s">
        <v>28</v>
      </c>
      <c r="O330" s="9">
        <v>126777.02</v>
      </c>
      <c r="P330" s="6" t="s">
        <v>28</v>
      </c>
      <c r="Q330" s="6" t="s">
        <v>29</v>
      </c>
      <c r="R330" s="6" t="s">
        <v>38</v>
      </c>
      <c r="S330" s="6" t="s">
        <v>31</v>
      </c>
      <c r="T330" s="12" t="s">
        <v>20</v>
      </c>
    </row>
    <row r="331" spans="1:20" ht="12.75" x14ac:dyDescent="0.2">
      <c r="A331" s="7" t="s">
        <v>21</v>
      </c>
      <c r="B331" s="6" t="s">
        <v>22</v>
      </c>
      <c r="C331" s="6" t="s">
        <v>22</v>
      </c>
      <c r="D331" s="6" t="s">
        <v>260</v>
      </c>
      <c r="E331" s="6" t="s">
        <v>261</v>
      </c>
      <c r="F331" s="10">
        <v>4501763069</v>
      </c>
      <c r="G331" s="23" t="str">
        <f>VLOOKUP(טבלה1[[#This Row],[הזמנת רכש]],[1]גיליון1!$F:$G,2,FALSE)</f>
        <v>דמי ניהול ותחזוקה עבור מחוז ירושלים, בניין ג'נרלי,5-12/19</v>
      </c>
      <c r="H331" s="8">
        <v>43620</v>
      </c>
      <c r="I331" s="8">
        <v>43830</v>
      </c>
      <c r="J331" s="6" t="s">
        <v>859</v>
      </c>
      <c r="K331" s="6" t="s">
        <v>860</v>
      </c>
      <c r="L331" s="6" t="s">
        <v>861</v>
      </c>
      <c r="M331" s="9">
        <v>441194.36</v>
      </c>
      <c r="N331" s="6" t="s">
        <v>28</v>
      </c>
      <c r="O331" s="9">
        <v>327810.5</v>
      </c>
      <c r="P331" s="6" t="s">
        <v>28</v>
      </c>
      <c r="Q331" s="6" t="s">
        <v>286</v>
      </c>
      <c r="R331" s="6" t="s">
        <v>764</v>
      </c>
      <c r="S331" s="6" t="s">
        <v>31</v>
      </c>
      <c r="T331" s="12" t="s">
        <v>20</v>
      </c>
    </row>
    <row r="332" spans="1:20" ht="12.75" x14ac:dyDescent="0.2">
      <c r="A332" s="7" t="s">
        <v>21</v>
      </c>
      <c r="B332" s="6" t="s">
        <v>22</v>
      </c>
      <c r="C332" s="6" t="s">
        <v>22</v>
      </c>
      <c r="D332" s="6" t="s">
        <v>23</v>
      </c>
      <c r="E332" s="6" t="s">
        <v>24</v>
      </c>
      <c r="F332" s="10">
        <v>4501763550</v>
      </c>
      <c r="G332" s="23" t="str">
        <f>VLOOKUP(טבלה1[[#This Row],[הזמנת רכש]],[1]גיליון1!$F:$G,2,FALSE)</f>
        <v>הכנת מסמך הנחיות להטמעת המורשת הנופית תרבותית של הקהילה הבדואית בנגב בתכניות מקומיות להסדרת התיישבותה</v>
      </c>
      <c r="H332" s="8">
        <v>43621</v>
      </c>
      <c r="I332" s="8">
        <v>44926</v>
      </c>
      <c r="J332" s="6" t="s">
        <v>862</v>
      </c>
      <c r="K332" s="6" t="s">
        <v>863</v>
      </c>
      <c r="L332" s="6" t="s">
        <v>864</v>
      </c>
      <c r="M332" s="9">
        <v>14142.96</v>
      </c>
      <c r="N332" s="6" t="s">
        <v>28</v>
      </c>
      <c r="O332" s="10">
        <v>0</v>
      </c>
      <c r="P332" s="6" t="s">
        <v>31</v>
      </c>
      <c r="Q332" s="6" t="s">
        <v>91</v>
      </c>
      <c r="R332" s="6" t="s">
        <v>38</v>
      </c>
      <c r="S332" s="6" t="s">
        <v>137</v>
      </c>
      <c r="T332" s="12" t="s">
        <v>20</v>
      </c>
    </row>
    <row r="333" spans="1:20" ht="12.75" x14ac:dyDescent="0.2">
      <c r="A333" s="7" t="s">
        <v>21</v>
      </c>
      <c r="B333" s="6" t="s">
        <v>22</v>
      </c>
      <c r="C333" s="6" t="s">
        <v>22</v>
      </c>
      <c r="D333" s="6" t="s">
        <v>260</v>
      </c>
      <c r="E333" s="6" t="s">
        <v>261</v>
      </c>
      <c r="F333" s="10">
        <v>4501766237</v>
      </c>
      <c r="G333" s="23" t="str">
        <f>VLOOKUP(טבלה1[[#This Row],[הזמנת רכש]],[1]גיליון1!$F:$G,2,FALSE)</f>
        <v>סל תרבות לעובדי מינהל התכנון לשנת 2019</v>
      </c>
      <c r="H333" s="8">
        <v>43628</v>
      </c>
      <c r="I333" s="8">
        <v>43830</v>
      </c>
      <c r="J333" s="6" t="s">
        <v>865</v>
      </c>
      <c r="K333" s="6" t="s">
        <v>866</v>
      </c>
      <c r="L333" s="6" t="s">
        <v>867</v>
      </c>
      <c r="M333" s="9">
        <v>117000</v>
      </c>
      <c r="N333" s="6" t="s">
        <v>28</v>
      </c>
      <c r="O333" s="9">
        <v>95731</v>
      </c>
      <c r="P333" s="6" t="s">
        <v>28</v>
      </c>
      <c r="Q333" s="6" t="s">
        <v>91</v>
      </c>
      <c r="R333" s="6" t="s">
        <v>764</v>
      </c>
      <c r="S333" s="6" t="s">
        <v>868</v>
      </c>
      <c r="T333" s="12" t="s">
        <v>20</v>
      </c>
    </row>
    <row r="334" spans="1:20" ht="12.75" x14ac:dyDescent="0.2">
      <c r="A334" s="7" t="s">
        <v>21</v>
      </c>
      <c r="B334" s="6" t="s">
        <v>22</v>
      </c>
      <c r="C334" s="6" t="s">
        <v>22</v>
      </c>
      <c r="D334" s="6" t="s">
        <v>48</v>
      </c>
      <c r="E334" s="6" t="s">
        <v>49</v>
      </c>
      <c r="F334" s="10">
        <v>4501767038</v>
      </c>
      <c r="G334" s="23" t="str">
        <f>VLOOKUP(טבלה1[[#This Row],[הזמנת רכש]],[1]גיליון1!$F:$G,2,FALSE)</f>
        <v>חבר ועדת ערר למחוז ת"א</v>
      </c>
      <c r="H334" s="8">
        <v>43629</v>
      </c>
      <c r="I334" s="8">
        <v>44926</v>
      </c>
      <c r="J334" s="6" t="s">
        <v>869</v>
      </c>
      <c r="K334" s="6" t="s">
        <v>870</v>
      </c>
      <c r="L334" s="6" t="s">
        <v>871</v>
      </c>
      <c r="M334" s="9">
        <v>319821.84000000003</v>
      </c>
      <c r="N334" s="6" t="s">
        <v>28</v>
      </c>
      <c r="O334" s="9">
        <v>59719.14</v>
      </c>
      <c r="P334" s="6" t="s">
        <v>28</v>
      </c>
      <c r="Q334" s="6" t="s">
        <v>60</v>
      </c>
      <c r="R334" s="6" t="s">
        <v>38</v>
      </c>
      <c r="S334" s="6" t="s">
        <v>31</v>
      </c>
      <c r="T334" s="12" t="s">
        <v>20</v>
      </c>
    </row>
    <row r="335" spans="1:20" ht="12.75" x14ac:dyDescent="0.2">
      <c r="A335" s="7" t="s">
        <v>21</v>
      </c>
      <c r="B335" s="6" t="s">
        <v>22</v>
      </c>
      <c r="C335" s="6" t="s">
        <v>22</v>
      </c>
      <c r="D335" s="6" t="s">
        <v>32</v>
      </c>
      <c r="E335" s="6" t="s">
        <v>33</v>
      </c>
      <c r="F335" s="10">
        <v>4501767572</v>
      </c>
      <c r="G335" s="23" t="str">
        <f>VLOOKUP(טבלה1[[#This Row],[הזמנת רכש]],[1]גיליון1!$F:$G,2,FALSE)</f>
        <v>הכנת תמא 1/40 למיגון ולפתוח תת הקרקע</v>
      </c>
      <c r="H335" s="8">
        <v>43632</v>
      </c>
      <c r="I335" s="8">
        <v>44742</v>
      </c>
      <c r="J335" s="6" t="s">
        <v>144</v>
      </c>
      <c r="K335" s="6" t="s">
        <v>145</v>
      </c>
      <c r="L335" s="6" t="s">
        <v>146</v>
      </c>
      <c r="M335" s="9">
        <v>139522.5</v>
      </c>
      <c r="N335" s="6" t="s">
        <v>28</v>
      </c>
      <c r="O335" s="10">
        <v>0</v>
      </c>
      <c r="P335" s="6" t="s">
        <v>31</v>
      </c>
      <c r="Q335" s="6" t="s">
        <v>37</v>
      </c>
      <c r="R335" s="6" t="s">
        <v>38</v>
      </c>
      <c r="S335" s="6" t="s">
        <v>31</v>
      </c>
      <c r="T335" s="12" t="s">
        <v>20</v>
      </c>
    </row>
    <row r="336" spans="1:20" ht="12.75" x14ac:dyDescent="0.2">
      <c r="A336" s="7" t="s">
        <v>21</v>
      </c>
      <c r="B336" s="6" t="s">
        <v>22</v>
      </c>
      <c r="C336" s="6" t="s">
        <v>22</v>
      </c>
      <c r="D336" s="6" t="s">
        <v>48</v>
      </c>
      <c r="E336" s="6" t="s">
        <v>49</v>
      </c>
      <c r="F336" s="10">
        <v>4501767591</v>
      </c>
      <c r="G336" s="23" t="str">
        <f>VLOOKUP(טבלה1[[#This Row],[הזמנת רכש]],[1]גיליון1!$F:$G,2,FALSE)</f>
        <v>יור ועדת ערר מחוזית</v>
      </c>
      <c r="H336" s="8">
        <v>43632</v>
      </c>
      <c r="I336" s="8">
        <v>44926</v>
      </c>
      <c r="J336" s="6" t="s">
        <v>872</v>
      </c>
      <c r="K336" s="6" t="s">
        <v>873</v>
      </c>
      <c r="L336" s="6" t="s">
        <v>874</v>
      </c>
      <c r="M336" s="9">
        <v>1465776</v>
      </c>
      <c r="N336" s="6" t="s">
        <v>28</v>
      </c>
      <c r="O336" s="9">
        <v>1026043.2</v>
      </c>
      <c r="P336" s="6" t="s">
        <v>28</v>
      </c>
      <c r="Q336" s="6" t="s">
        <v>53</v>
      </c>
      <c r="R336" s="6" t="s">
        <v>31</v>
      </c>
      <c r="S336" s="6" t="s">
        <v>31</v>
      </c>
      <c r="T336" s="12" t="s">
        <v>20</v>
      </c>
    </row>
    <row r="337" spans="1:20" ht="12.75" x14ac:dyDescent="0.2">
      <c r="A337" s="7" t="s">
        <v>21</v>
      </c>
      <c r="B337" s="6" t="s">
        <v>22</v>
      </c>
      <c r="C337" s="6" t="s">
        <v>22</v>
      </c>
      <c r="D337" s="6" t="s">
        <v>23</v>
      </c>
      <c r="E337" s="6" t="s">
        <v>24</v>
      </c>
      <c r="F337" s="10">
        <v>4501768593</v>
      </c>
      <c r="G337" s="23" t="str">
        <f>VLOOKUP(טבלה1[[#This Row],[הזמנת רכש]],[1]גיליון1!$F:$G,2,FALSE)</f>
        <v>יועץ אורבני לקידום פיתוח עירוני ומרחבי</v>
      </c>
      <c r="H337" s="8">
        <v>43633</v>
      </c>
      <c r="I337" s="8">
        <v>45291</v>
      </c>
      <c r="J337" s="6" t="s">
        <v>309</v>
      </c>
      <c r="K337" s="6" t="s">
        <v>310</v>
      </c>
      <c r="L337" s="6" t="s">
        <v>311</v>
      </c>
      <c r="M337" s="9">
        <v>1401099.57</v>
      </c>
      <c r="N337" s="6" t="s">
        <v>28</v>
      </c>
      <c r="O337" s="9">
        <v>531412.59</v>
      </c>
      <c r="P337" s="6" t="s">
        <v>28</v>
      </c>
      <c r="Q337" s="6" t="s">
        <v>29</v>
      </c>
      <c r="R337" s="6" t="s">
        <v>38</v>
      </c>
      <c r="S337" s="6" t="s">
        <v>31</v>
      </c>
      <c r="T337" s="12" t="s">
        <v>20</v>
      </c>
    </row>
    <row r="338" spans="1:20" ht="12.75" x14ac:dyDescent="0.2">
      <c r="A338" s="7" t="s">
        <v>21</v>
      </c>
      <c r="B338" s="6" t="s">
        <v>22</v>
      </c>
      <c r="C338" s="6" t="s">
        <v>22</v>
      </c>
      <c r="D338" s="6" t="s">
        <v>32</v>
      </c>
      <c r="E338" s="6" t="s">
        <v>33</v>
      </c>
      <c r="F338" s="10">
        <v>4501777251</v>
      </c>
      <c r="G338" s="23" t="str">
        <f>VLOOKUP(טבלה1[[#This Row],[הזמנת רכש]],[1]גיליון1!$F:$G,2,FALSE)</f>
        <v>הכנת תוכנית מתאר ארצית למוסדות בריאות מכרז 2-2018</v>
      </c>
      <c r="H338" s="8">
        <v>43653</v>
      </c>
      <c r="I338" s="8">
        <v>45291</v>
      </c>
      <c r="J338" s="6" t="s">
        <v>196</v>
      </c>
      <c r="K338" s="6" t="s">
        <v>197</v>
      </c>
      <c r="L338" s="6" t="s">
        <v>198</v>
      </c>
      <c r="M338" s="9">
        <v>2059200</v>
      </c>
      <c r="N338" s="6" t="s">
        <v>28</v>
      </c>
      <c r="O338" s="9">
        <v>382629.72</v>
      </c>
      <c r="P338" s="6" t="s">
        <v>28</v>
      </c>
      <c r="Q338" s="6" t="s">
        <v>37</v>
      </c>
      <c r="R338" s="6" t="s">
        <v>30</v>
      </c>
      <c r="S338" s="6" t="s">
        <v>31</v>
      </c>
      <c r="T338" s="12" t="s">
        <v>20</v>
      </c>
    </row>
    <row r="339" spans="1:20" ht="12.75" x14ac:dyDescent="0.2">
      <c r="A339" s="7" t="s">
        <v>21</v>
      </c>
      <c r="B339" s="6" t="s">
        <v>22</v>
      </c>
      <c r="C339" s="6" t="s">
        <v>22</v>
      </c>
      <c r="D339" s="6" t="s">
        <v>48</v>
      </c>
      <c r="E339" s="6" t="s">
        <v>49</v>
      </c>
      <c r="F339" s="10">
        <v>4501780536</v>
      </c>
      <c r="G339" s="23" t="str">
        <f>VLOOKUP(טבלה1[[#This Row],[הזמנת רכש]],[1]גיליון1!$F:$G,2,FALSE)</f>
        <v>חברת ועדת ערר מחוז תל אביב , מרכז וירושלים</v>
      </c>
      <c r="H339" s="8">
        <v>43661</v>
      </c>
      <c r="I339" s="8">
        <v>44926</v>
      </c>
      <c r="J339" s="6" t="s">
        <v>875</v>
      </c>
      <c r="K339" s="6" t="s">
        <v>876</v>
      </c>
      <c r="L339" s="6" t="s">
        <v>877</v>
      </c>
      <c r="M339" s="9">
        <v>529223.76</v>
      </c>
      <c r="N339" s="6" t="s">
        <v>28</v>
      </c>
      <c r="O339" s="9">
        <v>276381.94</v>
      </c>
      <c r="P339" s="6" t="s">
        <v>28</v>
      </c>
      <c r="Q339" s="6" t="s">
        <v>60</v>
      </c>
      <c r="R339" s="6" t="s">
        <v>38</v>
      </c>
      <c r="S339" s="6" t="s">
        <v>31</v>
      </c>
      <c r="T339" s="12" t="s">
        <v>20</v>
      </c>
    </row>
    <row r="340" spans="1:20" ht="12.75" x14ac:dyDescent="0.2">
      <c r="A340" s="7" t="s">
        <v>21</v>
      </c>
      <c r="B340" s="6" t="s">
        <v>22</v>
      </c>
      <c r="C340" s="6" t="s">
        <v>22</v>
      </c>
      <c r="D340" s="6" t="s">
        <v>260</v>
      </c>
      <c r="E340" s="6" t="s">
        <v>261</v>
      </c>
      <c r="F340" s="10">
        <v>4501783922</v>
      </c>
      <c r="G340" s="23" t="str">
        <f>VLOOKUP(טבלה1[[#This Row],[הזמנת רכש]],[1]גיליון1!$F:$G,2,FALSE)</f>
        <v>שעות בדיקה</v>
      </c>
      <c r="H340" s="8">
        <v>43668</v>
      </c>
      <c r="I340" s="8"/>
      <c r="J340" s="6" t="s">
        <v>852</v>
      </c>
      <c r="K340" s="6" t="s">
        <v>853</v>
      </c>
      <c r="L340" s="6" t="s">
        <v>854</v>
      </c>
      <c r="M340" s="10">
        <v>959.99</v>
      </c>
      <c r="N340" s="6" t="s">
        <v>28</v>
      </c>
      <c r="O340" s="10">
        <v>575.99</v>
      </c>
      <c r="P340" s="6" t="s">
        <v>28</v>
      </c>
      <c r="Q340" s="6" t="s">
        <v>286</v>
      </c>
      <c r="R340" s="6" t="s">
        <v>855</v>
      </c>
      <c r="S340" s="6" t="s">
        <v>31</v>
      </c>
      <c r="T340" s="12" t="s">
        <v>20</v>
      </c>
    </row>
    <row r="341" spans="1:20" ht="12.75" x14ac:dyDescent="0.2">
      <c r="A341" s="7" t="s">
        <v>21</v>
      </c>
      <c r="B341" s="6" t="s">
        <v>22</v>
      </c>
      <c r="C341" s="6" t="s">
        <v>22</v>
      </c>
      <c r="D341" s="6" t="s">
        <v>32</v>
      </c>
      <c r="E341" s="6" t="s">
        <v>33</v>
      </c>
      <c r="F341" s="10">
        <v>4501784619</v>
      </c>
      <c r="G341" s="23" t="str">
        <f>VLOOKUP(טבלה1[[#This Row],[הזמנת רכש]],[1]גיליון1!$F:$G,2,FALSE)</f>
        <v>הכנת שימור לתכנית המתאר צפת</v>
      </c>
      <c r="H341" s="8">
        <v>43669</v>
      </c>
      <c r="I341" s="8">
        <v>44926</v>
      </c>
      <c r="J341" s="6" t="s">
        <v>280</v>
      </c>
      <c r="K341" s="6" t="s">
        <v>279</v>
      </c>
      <c r="L341" s="6" t="s">
        <v>281</v>
      </c>
      <c r="M341" s="9">
        <v>1463388.25</v>
      </c>
      <c r="N341" s="6" t="s">
        <v>28</v>
      </c>
      <c r="O341" s="9">
        <v>548770.5</v>
      </c>
      <c r="P341" s="6" t="s">
        <v>28</v>
      </c>
      <c r="Q341" s="6" t="s">
        <v>91</v>
      </c>
      <c r="R341" s="6" t="s">
        <v>38</v>
      </c>
      <c r="S341" s="6" t="s">
        <v>878</v>
      </c>
      <c r="T341" s="12" t="s">
        <v>20</v>
      </c>
    </row>
    <row r="342" spans="1:20" ht="12.75" x14ac:dyDescent="0.2">
      <c r="A342" s="7" t="s">
        <v>21</v>
      </c>
      <c r="B342" s="6" t="s">
        <v>22</v>
      </c>
      <c r="C342" s="6" t="s">
        <v>22</v>
      </c>
      <c r="D342" s="6" t="s">
        <v>39</v>
      </c>
      <c r="E342" s="6" t="s">
        <v>40</v>
      </c>
      <c r="F342" s="10">
        <v>4501786506</v>
      </c>
      <c r="G342" s="23" t="str">
        <f>VLOOKUP(טבלה1[[#This Row],[הזמנת רכש]],[1]גיליון1!$F:$G,2,FALSE)</f>
        <v>שעות ייעוץ עבור תחום אבטחת מידע</v>
      </c>
      <c r="H342" s="8">
        <v>43674</v>
      </c>
      <c r="I342" s="8">
        <v>44378</v>
      </c>
      <c r="J342" s="6" t="s">
        <v>611</v>
      </c>
      <c r="K342" s="6" t="s">
        <v>612</v>
      </c>
      <c r="L342" s="6" t="s">
        <v>613</v>
      </c>
      <c r="M342" s="9">
        <v>41418</v>
      </c>
      <c r="N342" s="6" t="s">
        <v>28</v>
      </c>
      <c r="O342" s="9">
        <v>16981.39</v>
      </c>
      <c r="P342" s="6" t="s">
        <v>28</v>
      </c>
      <c r="Q342" s="6" t="s">
        <v>286</v>
      </c>
      <c r="R342" s="6" t="s">
        <v>614</v>
      </c>
      <c r="S342" s="6" t="s">
        <v>31</v>
      </c>
      <c r="T342" s="12" t="s">
        <v>20</v>
      </c>
    </row>
    <row r="343" spans="1:20" ht="12.75" x14ac:dyDescent="0.2">
      <c r="A343" s="7" t="s">
        <v>21</v>
      </c>
      <c r="B343" s="6" t="s">
        <v>22</v>
      </c>
      <c r="C343" s="6" t="s">
        <v>22</v>
      </c>
      <c r="D343" s="6" t="s">
        <v>23</v>
      </c>
      <c r="E343" s="6" t="s">
        <v>24</v>
      </c>
      <c r="F343" s="10">
        <v>4501790309</v>
      </c>
      <c r="G343" s="23" t="str">
        <f>VLOOKUP(טבלה1[[#This Row],[הזמנת רכש]],[1]גיליון1!$F:$G,2,FALSE)</f>
        <v>יועץ תכנוני מחוז צפון</v>
      </c>
      <c r="H343" s="8">
        <v>43683</v>
      </c>
      <c r="I343" s="8">
        <v>45291</v>
      </c>
      <c r="J343" s="6" t="s">
        <v>879</v>
      </c>
      <c r="K343" s="6" t="s">
        <v>880</v>
      </c>
      <c r="L343" s="6" t="s">
        <v>881</v>
      </c>
      <c r="M343" s="9">
        <v>1493955.4</v>
      </c>
      <c r="N343" s="6" t="s">
        <v>28</v>
      </c>
      <c r="O343" s="9">
        <v>915100.63</v>
      </c>
      <c r="P343" s="6" t="s">
        <v>28</v>
      </c>
      <c r="Q343" s="6" t="s">
        <v>29</v>
      </c>
      <c r="R343" s="6" t="s">
        <v>38</v>
      </c>
      <c r="S343" s="6" t="s">
        <v>31</v>
      </c>
      <c r="T343" s="12" t="s">
        <v>20</v>
      </c>
    </row>
    <row r="344" spans="1:20" ht="12.75" x14ac:dyDescent="0.2">
      <c r="A344" s="7" t="s">
        <v>21</v>
      </c>
      <c r="B344" s="6" t="s">
        <v>22</v>
      </c>
      <c r="C344" s="6" t="s">
        <v>22</v>
      </c>
      <c r="D344" s="6" t="s">
        <v>23</v>
      </c>
      <c r="E344" s="6" t="s">
        <v>24</v>
      </c>
      <c r="F344" s="10">
        <v>4501790549</v>
      </c>
      <c r="G344" s="23" t="str">
        <f>VLOOKUP(טבלה1[[#This Row],[הזמנת רכש]],[1]גיליון1!$F:$G,2,FALSE)</f>
        <v>יועץ תשתיות</v>
      </c>
      <c r="H344" s="8">
        <v>43683</v>
      </c>
      <c r="I344" s="8">
        <v>44834</v>
      </c>
      <c r="J344" s="6" t="s">
        <v>491</v>
      </c>
      <c r="K344" s="6" t="s">
        <v>492</v>
      </c>
      <c r="L344" s="6" t="s">
        <v>493</v>
      </c>
      <c r="M344" s="9">
        <v>1563510.89</v>
      </c>
      <c r="N344" s="6" t="s">
        <v>28</v>
      </c>
      <c r="O344" s="9">
        <v>1199945.27</v>
      </c>
      <c r="P344" s="6" t="s">
        <v>28</v>
      </c>
      <c r="Q344" s="6" t="s">
        <v>37</v>
      </c>
      <c r="R344" s="6" t="s">
        <v>38</v>
      </c>
      <c r="S344" s="6" t="s">
        <v>31</v>
      </c>
      <c r="T344" s="12" t="s">
        <v>20</v>
      </c>
    </row>
    <row r="345" spans="1:20" ht="12.75" x14ac:dyDescent="0.2">
      <c r="A345" s="7" t="s">
        <v>21</v>
      </c>
      <c r="B345" s="6" t="s">
        <v>22</v>
      </c>
      <c r="C345" s="6" t="s">
        <v>22</v>
      </c>
      <c r="D345" s="6" t="s">
        <v>23</v>
      </c>
      <c r="E345" s="6" t="s">
        <v>24</v>
      </c>
      <c r="F345" s="10">
        <v>4501790624</v>
      </c>
      <c r="G345" s="23" t="str">
        <f>VLOOKUP(טבלה1[[#This Row],[הזמנת רכש]],[1]גיליון1!$F:$G,2,FALSE)</f>
        <v>ר"צ סביבה מכרז 29/2018</v>
      </c>
      <c r="H345" s="8">
        <v>43683</v>
      </c>
      <c r="I345" s="8">
        <v>44834</v>
      </c>
      <c r="J345" s="6" t="s">
        <v>882</v>
      </c>
      <c r="K345" s="6" t="s">
        <v>883</v>
      </c>
      <c r="L345" s="6" t="s">
        <v>884</v>
      </c>
      <c r="M345" s="9">
        <v>984656.79</v>
      </c>
      <c r="N345" s="6" t="s">
        <v>28</v>
      </c>
      <c r="O345" s="9">
        <v>574868.96</v>
      </c>
      <c r="P345" s="6" t="s">
        <v>28</v>
      </c>
      <c r="Q345" s="6" t="s">
        <v>37</v>
      </c>
      <c r="R345" s="6" t="s">
        <v>38</v>
      </c>
      <c r="S345" s="6" t="s">
        <v>31</v>
      </c>
      <c r="T345" s="12" t="s">
        <v>20</v>
      </c>
    </row>
    <row r="346" spans="1:20" ht="12.75" x14ac:dyDescent="0.2">
      <c r="A346" s="7" t="s">
        <v>21</v>
      </c>
      <c r="B346" s="6" t="s">
        <v>22</v>
      </c>
      <c r="C346" s="6" t="s">
        <v>22</v>
      </c>
      <c r="D346" s="6" t="s">
        <v>23</v>
      </c>
      <c r="E346" s="6" t="s">
        <v>24</v>
      </c>
      <c r="F346" s="10">
        <v>4501791571</v>
      </c>
      <c r="G346" s="23" t="str">
        <f>VLOOKUP(טבלה1[[#This Row],[הזמנת רכש]],[1]גיליון1!$F:$G,2,FALSE)</f>
        <v>ר"צ תכנון לות"ל מכרז 1/2019</v>
      </c>
      <c r="H346" s="8">
        <v>43685</v>
      </c>
      <c r="I346" s="8">
        <v>44834</v>
      </c>
      <c r="J346" s="6" t="s">
        <v>885</v>
      </c>
      <c r="K346" s="6" t="s">
        <v>886</v>
      </c>
      <c r="L346" s="6" t="s">
        <v>887</v>
      </c>
      <c r="M346" s="9">
        <v>1025423.1</v>
      </c>
      <c r="N346" s="6" t="s">
        <v>28</v>
      </c>
      <c r="O346" s="9">
        <v>591608.21</v>
      </c>
      <c r="P346" s="6" t="s">
        <v>28</v>
      </c>
      <c r="Q346" s="6" t="s">
        <v>37</v>
      </c>
      <c r="R346" s="6" t="s">
        <v>38</v>
      </c>
      <c r="S346" s="6" t="s">
        <v>31</v>
      </c>
      <c r="T346" s="12" t="s">
        <v>20</v>
      </c>
    </row>
    <row r="347" spans="1:20" ht="12.75" x14ac:dyDescent="0.2">
      <c r="A347" s="7" t="s">
        <v>21</v>
      </c>
      <c r="B347" s="6" t="s">
        <v>22</v>
      </c>
      <c r="C347" s="6" t="s">
        <v>22</v>
      </c>
      <c r="D347" s="6" t="s">
        <v>23</v>
      </c>
      <c r="E347" s="6" t="s">
        <v>24</v>
      </c>
      <c r="F347" s="10">
        <v>4501792235</v>
      </c>
      <c r="G347" s="23" t="str">
        <f>VLOOKUP(טבלה1[[#This Row],[הזמנת רכש]],[1]גיליון1!$F:$G,2,FALSE)</f>
        <v>ר"צ תכנון מכרז 1/2019</v>
      </c>
      <c r="H347" s="8">
        <v>43688</v>
      </c>
      <c r="I347" s="8">
        <v>44834</v>
      </c>
      <c r="J347" s="6" t="s">
        <v>888</v>
      </c>
      <c r="K347" s="6" t="s">
        <v>889</v>
      </c>
      <c r="L347" s="6" t="s">
        <v>890</v>
      </c>
      <c r="M347" s="9">
        <v>872598.87</v>
      </c>
      <c r="N347" s="6" t="s">
        <v>28</v>
      </c>
      <c r="O347" s="9">
        <v>345239.84</v>
      </c>
      <c r="P347" s="6" t="s">
        <v>28</v>
      </c>
      <c r="Q347" s="6" t="s">
        <v>37</v>
      </c>
      <c r="R347" s="6" t="s">
        <v>38</v>
      </c>
      <c r="S347" s="6" t="s">
        <v>31</v>
      </c>
      <c r="T347" s="12" t="s">
        <v>20</v>
      </c>
    </row>
    <row r="348" spans="1:20" ht="12.75" x14ac:dyDescent="0.2">
      <c r="A348" s="7" t="s">
        <v>21</v>
      </c>
      <c r="B348" s="6" t="s">
        <v>22</v>
      </c>
      <c r="C348" s="6" t="s">
        <v>22</v>
      </c>
      <c r="D348" s="6" t="s">
        <v>23</v>
      </c>
      <c r="E348" s="6" t="s">
        <v>24</v>
      </c>
      <c r="F348" s="10">
        <v>4501792386</v>
      </c>
      <c r="G348" s="23" t="str">
        <f>VLOOKUP(טבלה1[[#This Row],[הזמנת רכש]],[1]גיליון1!$F:$G,2,FALSE)</f>
        <v>יועץ נוף מכרז 10/2018</v>
      </c>
      <c r="H348" s="8">
        <v>43688</v>
      </c>
      <c r="I348" s="8">
        <v>44834</v>
      </c>
      <c r="J348" s="6" t="s">
        <v>891</v>
      </c>
      <c r="K348" s="6" t="s">
        <v>892</v>
      </c>
      <c r="L348" s="6" t="s">
        <v>893</v>
      </c>
      <c r="M348" s="9">
        <v>600772.77</v>
      </c>
      <c r="N348" s="6" t="s">
        <v>28</v>
      </c>
      <c r="O348" s="9">
        <v>422335.44</v>
      </c>
      <c r="P348" s="6" t="s">
        <v>28</v>
      </c>
      <c r="Q348" s="6" t="s">
        <v>37</v>
      </c>
      <c r="R348" s="6" t="s">
        <v>38</v>
      </c>
      <c r="S348" s="6" t="s">
        <v>31</v>
      </c>
      <c r="T348" s="12" t="s">
        <v>20</v>
      </c>
    </row>
    <row r="349" spans="1:20" ht="12.75" x14ac:dyDescent="0.2">
      <c r="A349" s="7" t="s">
        <v>21</v>
      </c>
      <c r="B349" s="6" t="s">
        <v>22</v>
      </c>
      <c r="C349" s="6" t="s">
        <v>22</v>
      </c>
      <c r="D349" s="6" t="s">
        <v>23</v>
      </c>
      <c r="E349" s="6" t="s">
        <v>24</v>
      </c>
      <c r="F349" s="10">
        <v>4501792397</v>
      </c>
      <c r="G349" s="23" t="str">
        <f>VLOOKUP(טבלה1[[#This Row],[הזמנת רכש]],[1]גיליון1!$F:$G,2,FALSE)</f>
        <v>יועץ גיאוהידרולוגיה לות"ל</v>
      </c>
      <c r="H349" s="8">
        <v>43688</v>
      </c>
      <c r="I349" s="8">
        <v>44834</v>
      </c>
      <c r="J349" s="6" t="s">
        <v>894</v>
      </c>
      <c r="K349" s="6" t="s">
        <v>895</v>
      </c>
      <c r="L349" s="6" t="s">
        <v>896</v>
      </c>
      <c r="M349" s="9">
        <v>359481.33</v>
      </c>
      <c r="N349" s="6" t="s">
        <v>28</v>
      </c>
      <c r="O349" s="9">
        <v>129460.11</v>
      </c>
      <c r="P349" s="6" t="s">
        <v>28</v>
      </c>
      <c r="Q349" s="6" t="s">
        <v>29</v>
      </c>
      <c r="R349" s="6" t="s">
        <v>38</v>
      </c>
      <c r="S349" s="6" t="s">
        <v>31</v>
      </c>
      <c r="T349" s="12" t="s">
        <v>20</v>
      </c>
    </row>
    <row r="350" spans="1:20" ht="12.75" x14ac:dyDescent="0.2">
      <c r="A350" s="7" t="s">
        <v>21</v>
      </c>
      <c r="B350" s="6" t="s">
        <v>22</v>
      </c>
      <c r="C350" s="6" t="s">
        <v>22</v>
      </c>
      <c r="D350" s="6" t="s">
        <v>260</v>
      </c>
      <c r="E350" s="6" t="s">
        <v>261</v>
      </c>
      <c r="F350" s="10">
        <v>4501792482</v>
      </c>
      <c r="G350" s="23" t="str">
        <f>VLOOKUP(טבלה1[[#This Row],[הזמנת רכש]],[1]גיליון1!$F:$G,2,FALSE)</f>
        <v>דמי תחזוקה ותשלום עבור השתתפות בחד"כ, לשכת תכנון מחוז מרכז לשנת  2019</v>
      </c>
      <c r="H350" s="8">
        <v>43688</v>
      </c>
      <c r="I350" s="8">
        <v>43830</v>
      </c>
      <c r="J350" s="6" t="s">
        <v>761</v>
      </c>
      <c r="K350" s="6" t="s">
        <v>762</v>
      </c>
      <c r="L350" s="6" t="s">
        <v>763</v>
      </c>
      <c r="M350" s="9">
        <v>494348.4</v>
      </c>
      <c r="N350" s="6" t="s">
        <v>28</v>
      </c>
      <c r="O350" s="9">
        <v>247174.2</v>
      </c>
      <c r="P350" s="6" t="s">
        <v>28</v>
      </c>
      <c r="Q350" s="6" t="s">
        <v>286</v>
      </c>
      <c r="R350" s="6" t="s">
        <v>319</v>
      </c>
      <c r="S350" s="6" t="s">
        <v>31</v>
      </c>
      <c r="T350" s="12" t="s">
        <v>20</v>
      </c>
    </row>
    <row r="351" spans="1:20" ht="12.75" x14ac:dyDescent="0.2">
      <c r="A351" s="7" t="s">
        <v>21</v>
      </c>
      <c r="B351" s="6" t="s">
        <v>22</v>
      </c>
      <c r="C351" s="6" t="s">
        <v>22</v>
      </c>
      <c r="D351" s="6" t="s">
        <v>23</v>
      </c>
      <c r="E351" s="6" t="s">
        <v>24</v>
      </c>
      <c r="F351" s="10">
        <v>4501793078</v>
      </c>
      <c r="G351" s="23" t="str">
        <f>VLOOKUP(טבלה1[[#This Row],[הזמנת רכש]],[1]גיליון1!$F:$G,2,FALSE)</f>
        <v>יעוץ-כלכלי עבור מסמך מדיניות והנחיות בנושא ניהול נגר עירוני , ארצי; ,תיחור</v>
      </c>
      <c r="H351" s="8">
        <v>43689</v>
      </c>
      <c r="I351" s="8">
        <v>44926</v>
      </c>
      <c r="J351" s="6" t="s">
        <v>300</v>
      </c>
      <c r="K351" s="6" t="s">
        <v>301</v>
      </c>
      <c r="L351" s="6" t="s">
        <v>302</v>
      </c>
      <c r="M351" s="9">
        <v>49999.95</v>
      </c>
      <c r="N351" s="6" t="s">
        <v>28</v>
      </c>
      <c r="O351" s="9">
        <v>29999.97</v>
      </c>
      <c r="P351" s="6" t="s">
        <v>28</v>
      </c>
      <c r="Q351" s="6" t="s">
        <v>91</v>
      </c>
      <c r="R351" s="6" t="s">
        <v>38</v>
      </c>
      <c r="S351" s="6" t="s">
        <v>137</v>
      </c>
      <c r="T351" s="12" t="s">
        <v>20</v>
      </c>
    </row>
    <row r="352" spans="1:20" ht="12.75" x14ac:dyDescent="0.2">
      <c r="A352" s="7" t="s">
        <v>21</v>
      </c>
      <c r="B352" s="6" t="s">
        <v>22</v>
      </c>
      <c r="C352" s="6" t="s">
        <v>22</v>
      </c>
      <c r="D352" s="6" t="s">
        <v>260</v>
      </c>
      <c r="E352" s="6" t="s">
        <v>261</v>
      </c>
      <c r="F352" s="10">
        <v>4501793745</v>
      </c>
      <c r="G352" s="23" t="str">
        <f>VLOOKUP(טבלה1[[#This Row],[הזמנת רכש]],[1]גיליון1!$F:$G,2,FALSE)</f>
        <v>אספקת שירותים של עריכה לשונית וכתיבה מנהלית עבור מינהל התכנון</v>
      </c>
      <c r="H352" s="8">
        <v>43690</v>
      </c>
      <c r="I352" s="8"/>
      <c r="J352" s="6" t="s">
        <v>897</v>
      </c>
      <c r="K352" s="6" t="s">
        <v>898</v>
      </c>
      <c r="L352" s="6" t="s">
        <v>899</v>
      </c>
      <c r="M352" s="9">
        <v>3000</v>
      </c>
      <c r="N352" s="6" t="s">
        <v>28</v>
      </c>
      <c r="O352" s="9">
        <v>1500</v>
      </c>
      <c r="P352" s="6" t="s">
        <v>28</v>
      </c>
      <c r="Q352" s="6" t="s">
        <v>91</v>
      </c>
      <c r="R352" s="6" t="s">
        <v>31</v>
      </c>
      <c r="S352" s="6" t="s">
        <v>137</v>
      </c>
      <c r="T352" s="12" t="s">
        <v>20</v>
      </c>
    </row>
    <row r="353" spans="1:20" ht="12.75" x14ac:dyDescent="0.2">
      <c r="A353" s="7" t="s">
        <v>21</v>
      </c>
      <c r="B353" s="6" t="s">
        <v>22</v>
      </c>
      <c r="C353" s="6" t="s">
        <v>22</v>
      </c>
      <c r="D353" s="6" t="s">
        <v>383</v>
      </c>
      <c r="E353" s="6" t="s">
        <v>384</v>
      </c>
      <c r="F353" s="10">
        <v>4501794040</v>
      </c>
      <c r="G353" s="23" t="str">
        <f>VLOOKUP(טבלה1[[#This Row],[הזמנת רכש]],[1]גיליון1!$F:$G,2,FALSE)</f>
        <v>שליחת הודעות אישיות לבעלי קרקע לתכנית ותמ"לית- תמ"ל 1067 טוראען דרום</v>
      </c>
      <c r="H353" s="8">
        <v>43691</v>
      </c>
      <c r="I353" s="8">
        <v>44196</v>
      </c>
      <c r="J353" s="6" t="s">
        <v>900</v>
      </c>
      <c r="K353" s="6" t="s">
        <v>901</v>
      </c>
      <c r="L353" s="6" t="s">
        <v>902</v>
      </c>
      <c r="M353" s="9">
        <v>49891.14</v>
      </c>
      <c r="N353" s="6" t="s">
        <v>28</v>
      </c>
      <c r="O353" s="9">
        <v>43094.38</v>
      </c>
      <c r="P353" s="6" t="s">
        <v>28</v>
      </c>
      <c r="Q353" s="6" t="s">
        <v>91</v>
      </c>
      <c r="R353" s="6" t="s">
        <v>31</v>
      </c>
      <c r="S353" s="6" t="s">
        <v>137</v>
      </c>
      <c r="T353" s="12" t="s">
        <v>20</v>
      </c>
    </row>
    <row r="354" spans="1:20" ht="12.75" x14ac:dyDescent="0.2">
      <c r="A354" s="7" t="s">
        <v>21</v>
      </c>
      <c r="B354" s="6" t="s">
        <v>22</v>
      </c>
      <c r="C354" s="6" t="s">
        <v>22</v>
      </c>
      <c r="D354" s="6" t="s">
        <v>383</v>
      </c>
      <c r="E354" s="6" t="s">
        <v>384</v>
      </c>
      <c r="F354" s="10">
        <v>4501794048</v>
      </c>
      <c r="G354" s="23" t="str">
        <f>VLOOKUP(טבלה1[[#This Row],[הזמנת רכש]],[1]גיליון1!$F:$G,2,FALSE)</f>
        <v>שליחת הודעות אישיות לבעלי קרקע לתכנית ותמ"לית - תמ"ל 1069 פרדיס</v>
      </c>
      <c r="H354" s="8">
        <v>43691</v>
      </c>
      <c r="I354" s="8">
        <v>44196</v>
      </c>
      <c r="J354" s="6" t="s">
        <v>900</v>
      </c>
      <c r="K354" s="6" t="s">
        <v>901</v>
      </c>
      <c r="L354" s="6" t="s">
        <v>902</v>
      </c>
      <c r="M354" s="9">
        <v>28922.400000000001</v>
      </c>
      <c r="N354" s="6" t="s">
        <v>28</v>
      </c>
      <c r="O354" s="9">
        <v>5676.02</v>
      </c>
      <c r="P354" s="6" t="s">
        <v>28</v>
      </c>
      <c r="Q354" s="6" t="s">
        <v>91</v>
      </c>
      <c r="R354" s="6" t="s">
        <v>31</v>
      </c>
      <c r="S354" s="6" t="s">
        <v>137</v>
      </c>
      <c r="T354" s="12" t="s">
        <v>20</v>
      </c>
    </row>
    <row r="355" spans="1:20" ht="12.75" x14ac:dyDescent="0.2">
      <c r="A355" s="7" t="s">
        <v>21</v>
      </c>
      <c r="B355" s="6" t="s">
        <v>22</v>
      </c>
      <c r="C355" s="6" t="s">
        <v>22</v>
      </c>
      <c r="D355" s="6" t="s">
        <v>48</v>
      </c>
      <c r="E355" s="6" t="s">
        <v>49</v>
      </c>
      <c r="F355" s="10">
        <v>4501794547</v>
      </c>
      <c r="G355" s="23" t="str">
        <f>VLOOKUP(טבלה1[[#This Row],[הזמנת רכש]],[1]גיליון1!$F:$G,2,FALSE)</f>
        <v>חבר ועדת ערר מחוז ירושלים</v>
      </c>
      <c r="H355" s="8">
        <v>43692</v>
      </c>
      <c r="I355" s="8">
        <v>45107</v>
      </c>
      <c r="J355" s="6" t="s">
        <v>903</v>
      </c>
      <c r="K355" s="6" t="s">
        <v>904</v>
      </c>
      <c r="L355" s="6" t="s">
        <v>905</v>
      </c>
      <c r="M355" s="9">
        <v>230443.2</v>
      </c>
      <c r="N355" s="6" t="s">
        <v>28</v>
      </c>
      <c r="O355" s="9">
        <v>92988.09</v>
      </c>
      <c r="P355" s="6" t="s">
        <v>28</v>
      </c>
      <c r="Q355" s="6" t="s">
        <v>60</v>
      </c>
      <c r="R355" s="6" t="s">
        <v>38</v>
      </c>
      <c r="S355" s="6" t="s">
        <v>31</v>
      </c>
      <c r="T355" s="12" t="s">
        <v>20</v>
      </c>
    </row>
    <row r="356" spans="1:20" ht="12.75" x14ac:dyDescent="0.2">
      <c r="A356" s="7" t="s">
        <v>21</v>
      </c>
      <c r="B356" s="6" t="s">
        <v>22</v>
      </c>
      <c r="C356" s="6" t="s">
        <v>22</v>
      </c>
      <c r="D356" s="6" t="s">
        <v>260</v>
      </c>
      <c r="E356" s="6" t="s">
        <v>261</v>
      </c>
      <c r="F356" s="10">
        <v>4501796342</v>
      </c>
      <c r="G356" s="23" t="str">
        <f>VLOOKUP(טבלה1[[#This Row],[הזמנת רכש]],[1]גיליון1!$F:$G,2,FALSE)</f>
        <v>אספקת שלוחת IP + יחידה לפתיחת דלת IP במחוזות מינהל התכנון</v>
      </c>
      <c r="H356" s="8">
        <v>43697</v>
      </c>
      <c r="I356" s="8">
        <v>44803</v>
      </c>
      <c r="J356" s="6" t="s">
        <v>611</v>
      </c>
      <c r="K356" s="6" t="s">
        <v>612</v>
      </c>
      <c r="L356" s="6" t="s">
        <v>613</v>
      </c>
      <c r="M356" s="9">
        <v>6127.27</v>
      </c>
      <c r="N356" s="6" t="s">
        <v>28</v>
      </c>
      <c r="O356" s="9">
        <v>3406.63</v>
      </c>
      <c r="P356" s="6" t="s">
        <v>28</v>
      </c>
      <c r="Q356" s="6" t="s">
        <v>286</v>
      </c>
      <c r="R356" s="6" t="s">
        <v>717</v>
      </c>
      <c r="S356" s="6" t="s">
        <v>31</v>
      </c>
      <c r="T356" s="12" t="s">
        <v>20</v>
      </c>
    </row>
    <row r="357" spans="1:20" ht="12.75" x14ac:dyDescent="0.2">
      <c r="A357" s="7" t="s">
        <v>21</v>
      </c>
      <c r="B357" s="6" t="s">
        <v>22</v>
      </c>
      <c r="C357" s="6" t="s">
        <v>22</v>
      </c>
      <c r="D357" s="6" t="s">
        <v>23</v>
      </c>
      <c r="E357" s="6" t="s">
        <v>24</v>
      </c>
      <c r="F357" s="10">
        <v>4501796618</v>
      </c>
      <c r="G357" s="23" t="str">
        <f>VLOOKUP(טבלה1[[#This Row],[הזמנת רכש]],[1]גיליון1!$F:$G,2,FALSE)</f>
        <v>יועץ קרינה בלתי מייננת לות"ל</v>
      </c>
      <c r="H357" s="8">
        <v>43698</v>
      </c>
      <c r="I357" s="8">
        <v>44427</v>
      </c>
      <c r="J357" s="6" t="s">
        <v>906</v>
      </c>
      <c r="K357" s="6" t="s">
        <v>907</v>
      </c>
      <c r="L357" s="6" t="s">
        <v>908</v>
      </c>
      <c r="M357" s="9">
        <v>354534.57</v>
      </c>
      <c r="N357" s="6" t="s">
        <v>28</v>
      </c>
      <c r="O357" s="9">
        <v>3847.66</v>
      </c>
      <c r="P357" s="6" t="s">
        <v>28</v>
      </c>
      <c r="Q357" s="6" t="s">
        <v>29</v>
      </c>
      <c r="R357" s="6" t="s">
        <v>38</v>
      </c>
      <c r="S357" s="6" t="s">
        <v>31</v>
      </c>
      <c r="T357" s="12" t="s">
        <v>20</v>
      </c>
    </row>
    <row r="358" spans="1:20" ht="12.75" x14ac:dyDescent="0.2">
      <c r="A358" s="7" t="s">
        <v>21</v>
      </c>
      <c r="B358" s="6" t="s">
        <v>22</v>
      </c>
      <c r="C358" s="6" t="s">
        <v>22</v>
      </c>
      <c r="D358" s="6" t="s">
        <v>231</v>
      </c>
      <c r="E358" s="6" t="s">
        <v>232</v>
      </c>
      <c r="F358" s="10">
        <v>4501796811</v>
      </c>
      <c r="G358" s="23" t="str">
        <f>VLOOKUP(טבלה1[[#This Row],[הזמנת רכש]],[1]גיליון1!$F:$G,2,FALSE)</f>
        <v>חוקר</v>
      </c>
      <c r="H358" s="8">
        <v>43698</v>
      </c>
      <c r="I358" s="8">
        <v>44926</v>
      </c>
      <c r="J358" s="6" t="s">
        <v>909</v>
      </c>
      <c r="K358" s="6" t="s">
        <v>910</v>
      </c>
      <c r="L358" s="6" t="s">
        <v>911</v>
      </c>
      <c r="M358" s="9">
        <v>468000</v>
      </c>
      <c r="N358" s="6" t="s">
        <v>28</v>
      </c>
      <c r="O358" s="9">
        <v>280800</v>
      </c>
      <c r="P358" s="6" t="s">
        <v>28</v>
      </c>
      <c r="Q358" s="6" t="s">
        <v>29</v>
      </c>
      <c r="R358" s="6" t="s">
        <v>38</v>
      </c>
      <c r="S358" s="6" t="s">
        <v>31</v>
      </c>
      <c r="T358" s="12" t="s">
        <v>20</v>
      </c>
    </row>
    <row r="359" spans="1:20" ht="12.75" x14ac:dyDescent="0.2">
      <c r="A359" s="7" t="s">
        <v>21</v>
      </c>
      <c r="B359" s="6" t="s">
        <v>22</v>
      </c>
      <c r="C359" s="6" t="s">
        <v>22</v>
      </c>
      <c r="D359" s="6" t="s">
        <v>39</v>
      </c>
      <c r="E359" s="6" t="s">
        <v>40</v>
      </c>
      <c r="F359" s="10">
        <v>4501800091</v>
      </c>
      <c r="G359" s="23" t="str">
        <f>VLOOKUP(טבלה1[[#This Row],[הזמנת רכש]],[1]גיליון1!$F:$G,2,FALSE)</f>
        <v>הזמנת שירותי בתי תכנה עד  30.6.20</v>
      </c>
      <c r="H359" s="8">
        <v>43709</v>
      </c>
      <c r="I359" s="8">
        <v>44561</v>
      </c>
      <c r="J359" s="6" t="s">
        <v>912</v>
      </c>
      <c r="K359" s="6" t="s">
        <v>913</v>
      </c>
      <c r="L359" s="6" t="s">
        <v>914</v>
      </c>
      <c r="M359" s="9">
        <v>458413.9</v>
      </c>
      <c r="N359" s="6" t="s">
        <v>28</v>
      </c>
      <c r="O359" s="9">
        <v>386169.65</v>
      </c>
      <c r="P359" s="6" t="s">
        <v>28</v>
      </c>
      <c r="Q359" s="6" t="s">
        <v>286</v>
      </c>
      <c r="R359" s="6" t="s">
        <v>721</v>
      </c>
      <c r="S359" s="6" t="s">
        <v>31</v>
      </c>
      <c r="T359" s="12" t="s">
        <v>20</v>
      </c>
    </row>
    <row r="360" spans="1:20" ht="12.75" x14ac:dyDescent="0.2">
      <c r="A360" s="7" t="s">
        <v>21</v>
      </c>
      <c r="B360" s="6" t="s">
        <v>22</v>
      </c>
      <c r="C360" s="6" t="s">
        <v>22</v>
      </c>
      <c r="D360" s="6" t="s">
        <v>32</v>
      </c>
      <c r="E360" s="6" t="s">
        <v>33</v>
      </c>
      <c r="F360" s="10">
        <v>4501800486</v>
      </c>
      <c r="G360" s="23" t="str">
        <f>VLOOKUP(טבלה1[[#This Row],[הזמנת רכש]],[1]גיליון1!$F:$G,2,FALSE)</f>
        <v>תכנית מתאר ערד במסגרת מכרז 22/2013</v>
      </c>
      <c r="H360" s="8">
        <v>43710</v>
      </c>
      <c r="I360" s="8">
        <v>44966</v>
      </c>
      <c r="J360" s="6" t="s">
        <v>190</v>
      </c>
      <c r="K360" s="6" t="s">
        <v>191</v>
      </c>
      <c r="L360" s="6" t="s">
        <v>192</v>
      </c>
      <c r="M360" s="9">
        <v>2544574.5</v>
      </c>
      <c r="N360" s="6" t="s">
        <v>28</v>
      </c>
      <c r="O360" s="9">
        <v>453591.73</v>
      </c>
      <c r="P360" s="6" t="s">
        <v>28</v>
      </c>
      <c r="Q360" s="6" t="s">
        <v>37</v>
      </c>
      <c r="R360" s="6" t="s">
        <v>38</v>
      </c>
      <c r="S360" s="6" t="s">
        <v>31</v>
      </c>
      <c r="T360" s="12" t="s">
        <v>20</v>
      </c>
    </row>
    <row r="361" spans="1:20" ht="12.75" x14ac:dyDescent="0.2">
      <c r="A361" s="7" t="s">
        <v>21</v>
      </c>
      <c r="B361" s="6" t="s">
        <v>22</v>
      </c>
      <c r="C361" s="6" t="s">
        <v>22</v>
      </c>
      <c r="D361" s="6" t="s">
        <v>260</v>
      </c>
      <c r="E361" s="6" t="s">
        <v>261</v>
      </c>
      <c r="F361" s="10">
        <v>4501801333</v>
      </c>
      <c r="G361" s="23" t="str">
        <f>VLOOKUP(טבלה1[[#This Row],[הזמנת רכש]],[1]גיליון1!$F:$G,2,FALSE)</f>
        <v>6 בנות שירות עבור מנהל התכנון לשנת 2019 ושנת 2020</v>
      </c>
      <c r="H361" s="8">
        <v>43711</v>
      </c>
      <c r="I361" s="8">
        <v>44074</v>
      </c>
      <c r="J361" s="6" t="s">
        <v>915</v>
      </c>
      <c r="K361" s="6" t="s">
        <v>916</v>
      </c>
      <c r="L361" s="6" t="s">
        <v>917</v>
      </c>
      <c r="M361" s="9">
        <v>180890.06</v>
      </c>
      <c r="N361" s="6" t="s">
        <v>28</v>
      </c>
      <c r="O361" s="9">
        <v>151712.41</v>
      </c>
      <c r="P361" s="6" t="s">
        <v>28</v>
      </c>
      <c r="Q361" s="6" t="s">
        <v>286</v>
      </c>
      <c r="R361" s="6" t="s">
        <v>764</v>
      </c>
      <c r="S361" s="6" t="s">
        <v>31</v>
      </c>
      <c r="T361" s="12" t="s">
        <v>20</v>
      </c>
    </row>
    <row r="362" spans="1:20" ht="12.75" x14ac:dyDescent="0.2">
      <c r="A362" s="7" t="s">
        <v>21</v>
      </c>
      <c r="B362" s="6" t="s">
        <v>22</v>
      </c>
      <c r="C362" s="6" t="s">
        <v>22</v>
      </c>
      <c r="D362" s="6" t="s">
        <v>23</v>
      </c>
      <c r="E362" s="6" t="s">
        <v>24</v>
      </c>
      <c r="F362" s="10">
        <v>4501802365</v>
      </c>
      <c r="G362" s="23" t="str">
        <f>VLOOKUP(טבלה1[[#This Row],[הזמנת רכש]],[1]גיליון1!$F:$G,2,FALSE)</f>
        <v>חוקר לותמ"ל</v>
      </c>
      <c r="H362" s="8">
        <v>43713</v>
      </c>
      <c r="I362" s="8">
        <v>44834</v>
      </c>
      <c r="J362" s="6" t="s">
        <v>918</v>
      </c>
      <c r="K362" s="6" t="s">
        <v>919</v>
      </c>
      <c r="L362" s="6" t="s">
        <v>920</v>
      </c>
      <c r="M362" s="9">
        <v>234000</v>
      </c>
      <c r="N362" s="6" t="s">
        <v>28</v>
      </c>
      <c r="O362" s="9">
        <v>40482</v>
      </c>
      <c r="P362" s="6" t="s">
        <v>28</v>
      </c>
      <c r="Q362" s="6" t="s">
        <v>29</v>
      </c>
      <c r="R362" s="6" t="s">
        <v>38</v>
      </c>
      <c r="S362" s="6" t="s">
        <v>31</v>
      </c>
      <c r="T362" s="12" t="s">
        <v>20</v>
      </c>
    </row>
    <row r="363" spans="1:20" ht="12.75" x14ac:dyDescent="0.2">
      <c r="A363" s="7" t="s">
        <v>21</v>
      </c>
      <c r="B363" s="6" t="s">
        <v>22</v>
      </c>
      <c r="C363" s="6" t="s">
        <v>22</v>
      </c>
      <c r="D363" s="6" t="s">
        <v>231</v>
      </c>
      <c r="E363" s="6" t="s">
        <v>232</v>
      </c>
      <c r="F363" s="10">
        <v>4501802365</v>
      </c>
      <c r="G363" s="23" t="str">
        <f>VLOOKUP(טבלה1[[#This Row],[הזמנת רכש]],[1]גיליון1!$F:$G,2,FALSE)</f>
        <v>חוקר לותמ"ל</v>
      </c>
      <c r="H363" s="8">
        <v>43713</v>
      </c>
      <c r="I363" s="8">
        <v>44834</v>
      </c>
      <c r="J363" s="6" t="s">
        <v>918</v>
      </c>
      <c r="K363" s="6" t="s">
        <v>919</v>
      </c>
      <c r="L363" s="6" t="s">
        <v>920</v>
      </c>
      <c r="M363" s="9">
        <v>234000</v>
      </c>
      <c r="N363" s="6" t="s">
        <v>28</v>
      </c>
      <c r="O363" s="9">
        <v>184626</v>
      </c>
      <c r="P363" s="6" t="s">
        <v>28</v>
      </c>
      <c r="Q363" s="6" t="s">
        <v>29</v>
      </c>
      <c r="R363" s="6" t="s">
        <v>38</v>
      </c>
      <c r="S363" s="6" t="s">
        <v>31</v>
      </c>
      <c r="T363" s="12" t="s">
        <v>20</v>
      </c>
    </row>
    <row r="364" spans="1:20" ht="12.75" x14ac:dyDescent="0.2">
      <c r="A364" s="7" t="s">
        <v>21</v>
      </c>
      <c r="B364" s="6" t="s">
        <v>22</v>
      </c>
      <c r="C364" s="6" t="s">
        <v>22</v>
      </c>
      <c r="D364" s="6" t="s">
        <v>231</v>
      </c>
      <c r="E364" s="6" t="s">
        <v>232</v>
      </c>
      <c r="F364" s="10">
        <v>4501803350</v>
      </c>
      <c r="G364" s="23" t="str">
        <f>VLOOKUP(טבלה1[[#This Row],[הזמנת רכש]],[1]גיליון1!$F:$G,2,FALSE)</f>
        <v>יועץ לקידום תכנון</v>
      </c>
      <c r="H364" s="8">
        <v>43717</v>
      </c>
      <c r="I364" s="8">
        <v>44742</v>
      </c>
      <c r="J364" s="6" t="s">
        <v>921</v>
      </c>
      <c r="K364" s="6" t="s">
        <v>922</v>
      </c>
      <c r="L364" s="6" t="s">
        <v>923</v>
      </c>
      <c r="M364" s="9">
        <v>1078781.78</v>
      </c>
      <c r="N364" s="6" t="s">
        <v>28</v>
      </c>
      <c r="O364" s="9">
        <v>784782.22</v>
      </c>
      <c r="P364" s="6" t="s">
        <v>28</v>
      </c>
      <c r="Q364" s="6" t="s">
        <v>29</v>
      </c>
      <c r="R364" s="6" t="s">
        <v>38</v>
      </c>
      <c r="S364" s="6" t="s">
        <v>31</v>
      </c>
      <c r="T364" s="12" t="s">
        <v>20</v>
      </c>
    </row>
    <row r="365" spans="1:20" ht="12.75" x14ac:dyDescent="0.2">
      <c r="A365" s="7" t="s">
        <v>21</v>
      </c>
      <c r="B365" s="6" t="s">
        <v>22</v>
      </c>
      <c r="C365" s="6" t="s">
        <v>22</v>
      </c>
      <c r="D365" s="6" t="s">
        <v>23</v>
      </c>
      <c r="E365" s="6" t="s">
        <v>24</v>
      </c>
      <c r="F365" s="10">
        <v>4501803432</v>
      </c>
      <c r="G365" s="23" t="str">
        <f>VLOOKUP(טבלה1[[#This Row],[הזמנת רכש]],[1]גיליון1!$F:$G,2,FALSE)</f>
        <v>שירותי יעוץ תשתייות</v>
      </c>
      <c r="H365" s="8">
        <v>43717</v>
      </c>
      <c r="I365" s="8">
        <v>44834</v>
      </c>
      <c r="J365" s="6" t="s">
        <v>924</v>
      </c>
      <c r="K365" s="6" t="s">
        <v>925</v>
      </c>
      <c r="L365" s="6" t="s">
        <v>926</v>
      </c>
      <c r="M365" s="9">
        <v>1165641.75</v>
      </c>
      <c r="N365" s="6" t="s">
        <v>28</v>
      </c>
      <c r="O365" s="9">
        <v>780829.7</v>
      </c>
      <c r="P365" s="6" t="s">
        <v>28</v>
      </c>
      <c r="Q365" s="6" t="s">
        <v>37</v>
      </c>
      <c r="R365" s="6" t="s">
        <v>38</v>
      </c>
      <c r="S365" s="6" t="s">
        <v>31</v>
      </c>
      <c r="T365" s="12" t="s">
        <v>20</v>
      </c>
    </row>
    <row r="366" spans="1:20" ht="12.75" x14ac:dyDescent="0.2">
      <c r="A366" s="7" t="s">
        <v>21</v>
      </c>
      <c r="B366" s="6" t="s">
        <v>22</v>
      </c>
      <c r="C366" s="6" t="s">
        <v>22</v>
      </c>
      <c r="D366" s="6" t="s">
        <v>39</v>
      </c>
      <c r="E366" s="6" t="s">
        <v>40</v>
      </c>
      <c r="F366" s="10">
        <v>4501804765</v>
      </c>
      <c r="G366" s="23" t="str">
        <f>VLOOKUP(טבלה1[[#This Row],[הזמנת רכש]],[1]גיליון1!$F:$G,2,FALSE)</f>
        <v>הזמנת שירותי בתי תכנה עד  30.6.20</v>
      </c>
      <c r="H366" s="8">
        <v>43719</v>
      </c>
      <c r="I366" s="8">
        <v>44561</v>
      </c>
      <c r="J366" s="6" t="s">
        <v>927</v>
      </c>
      <c r="K366" s="6" t="s">
        <v>928</v>
      </c>
      <c r="L366" s="6" t="s">
        <v>929</v>
      </c>
      <c r="M366" s="9">
        <v>1543721.51</v>
      </c>
      <c r="N366" s="6" t="s">
        <v>28</v>
      </c>
      <c r="O366" s="9">
        <v>1383634.03</v>
      </c>
      <c r="P366" s="6" t="s">
        <v>28</v>
      </c>
      <c r="Q366" s="6" t="s">
        <v>286</v>
      </c>
      <c r="R366" s="6" t="s">
        <v>721</v>
      </c>
      <c r="S366" s="6" t="s">
        <v>31</v>
      </c>
      <c r="T366" s="12" t="s">
        <v>20</v>
      </c>
    </row>
    <row r="367" spans="1:20" ht="12.75" x14ac:dyDescent="0.2">
      <c r="A367" s="7" t="s">
        <v>21</v>
      </c>
      <c r="B367" s="6" t="s">
        <v>22</v>
      </c>
      <c r="C367" s="6" t="s">
        <v>22</v>
      </c>
      <c r="D367" s="6" t="s">
        <v>23</v>
      </c>
      <c r="E367" s="6" t="s">
        <v>24</v>
      </c>
      <c r="F367" s="10">
        <v>4501805037</v>
      </c>
      <c r="G367" s="23" t="str">
        <f>VLOOKUP(טבלה1[[#This Row],[הזמנת רכש]],[1]גיליון1!$F:$G,2,FALSE)</f>
        <v>יועץ סביבה לות"ל מכרז 29/2018</v>
      </c>
      <c r="H367" s="8">
        <v>43720</v>
      </c>
      <c r="I367" s="8">
        <v>44834</v>
      </c>
      <c r="J367" s="6" t="s">
        <v>930</v>
      </c>
      <c r="K367" s="6" t="s">
        <v>931</v>
      </c>
      <c r="L367" s="6" t="s">
        <v>932</v>
      </c>
      <c r="M367" s="9">
        <v>940492.80000000005</v>
      </c>
      <c r="N367" s="6" t="s">
        <v>28</v>
      </c>
      <c r="O367" s="9">
        <v>588883.61</v>
      </c>
      <c r="P367" s="6" t="s">
        <v>28</v>
      </c>
      <c r="Q367" s="6" t="s">
        <v>37</v>
      </c>
      <c r="R367" s="6" t="s">
        <v>38</v>
      </c>
      <c r="S367" s="6" t="s">
        <v>31</v>
      </c>
      <c r="T367" s="12" t="s">
        <v>20</v>
      </c>
    </row>
    <row r="368" spans="1:20" ht="12.75" x14ac:dyDescent="0.2">
      <c r="A368" s="7" t="s">
        <v>21</v>
      </c>
      <c r="B368" s="6" t="s">
        <v>22</v>
      </c>
      <c r="C368" s="6" t="s">
        <v>22</v>
      </c>
      <c r="D368" s="6" t="s">
        <v>23</v>
      </c>
      <c r="E368" s="6" t="s">
        <v>24</v>
      </c>
      <c r="F368" s="10">
        <v>4501806006</v>
      </c>
      <c r="G368" s="23" t="str">
        <f>VLOOKUP(טבלה1[[#This Row],[הזמנת רכש]],[1]גיליון1!$F:$G,2,FALSE)</f>
        <v>שירותי יעוץ תשתייות</v>
      </c>
      <c r="H368" s="8">
        <v>43723</v>
      </c>
      <c r="I368" s="8">
        <v>44834</v>
      </c>
      <c r="J368" s="6" t="s">
        <v>933</v>
      </c>
      <c r="K368" s="6" t="s">
        <v>934</v>
      </c>
      <c r="L368" s="6" t="s">
        <v>935</v>
      </c>
      <c r="M368" s="9">
        <v>888982.38</v>
      </c>
      <c r="N368" s="6" t="s">
        <v>28</v>
      </c>
      <c r="O368" s="9">
        <v>617614.64</v>
      </c>
      <c r="P368" s="6" t="s">
        <v>28</v>
      </c>
      <c r="Q368" s="6" t="s">
        <v>37</v>
      </c>
      <c r="R368" s="6" t="s">
        <v>38</v>
      </c>
      <c r="S368" s="6" t="s">
        <v>31</v>
      </c>
      <c r="T368" s="12" t="s">
        <v>20</v>
      </c>
    </row>
    <row r="369" spans="1:20" s="19" customFormat="1" ht="12.75" x14ac:dyDescent="0.2">
      <c r="A369" s="7" t="s">
        <v>21</v>
      </c>
      <c r="B369" s="6" t="s">
        <v>22</v>
      </c>
      <c r="C369" s="6" t="s">
        <v>22</v>
      </c>
      <c r="D369" s="6" t="s">
        <v>32</v>
      </c>
      <c r="E369" s="6" t="s">
        <v>33</v>
      </c>
      <c r="F369" s="10">
        <v>4501810645</v>
      </c>
      <c r="G369" s="23" t="str">
        <f>VLOOKUP(טבלה1[[#This Row],[הזמנת רכש]],[1]גיליון1!$F:$G,2,FALSE)</f>
        <v>הכנת מסמך מדיניות לעיר רחובות</v>
      </c>
      <c r="H369" s="8">
        <v>43734</v>
      </c>
      <c r="I369" s="8">
        <v>44926</v>
      </c>
      <c r="J369" s="6" t="s">
        <v>193</v>
      </c>
      <c r="K369" s="6" t="s">
        <v>194</v>
      </c>
      <c r="L369" s="6" t="s">
        <v>195</v>
      </c>
      <c r="M369" s="9">
        <v>585000</v>
      </c>
      <c r="N369" s="6" t="s">
        <v>28</v>
      </c>
      <c r="O369" s="10">
        <v>0</v>
      </c>
      <c r="P369" s="6" t="s">
        <v>31</v>
      </c>
      <c r="Q369" s="6" t="s">
        <v>37</v>
      </c>
      <c r="R369" s="6" t="s">
        <v>38</v>
      </c>
      <c r="S369" s="6" t="s">
        <v>31</v>
      </c>
      <c r="T369" s="12" t="s">
        <v>20</v>
      </c>
    </row>
    <row r="370" spans="1:20" ht="12.75" x14ac:dyDescent="0.2">
      <c r="A370" s="7" t="s">
        <v>21</v>
      </c>
      <c r="B370" s="6" t="s">
        <v>22</v>
      </c>
      <c r="C370" s="6" t="s">
        <v>22</v>
      </c>
      <c r="D370" s="6" t="s">
        <v>260</v>
      </c>
      <c r="E370" s="6" t="s">
        <v>261</v>
      </c>
      <c r="F370" s="10">
        <v>4501811009</v>
      </c>
      <c r="G370" s="23" t="str">
        <f>VLOOKUP(טבלה1[[#This Row],[הזמנת רכש]],[1]גיליון1!$F:$G,2,FALSE)</f>
        <v>קו אנלוגי לטובת חיוב לביטחון האוצר במקרה של פריצה למתקן בגבעת שאול</v>
      </c>
      <c r="H370" s="8">
        <v>43740</v>
      </c>
      <c r="I370" s="8">
        <v>44471</v>
      </c>
      <c r="J370" s="6" t="s">
        <v>642</v>
      </c>
      <c r="K370" s="6" t="s">
        <v>643</v>
      </c>
      <c r="L370" s="6" t="s">
        <v>644</v>
      </c>
      <c r="M370" s="10">
        <v>910.92</v>
      </c>
      <c r="N370" s="6" t="s">
        <v>28</v>
      </c>
      <c r="O370" s="10">
        <v>661.06</v>
      </c>
      <c r="P370" s="6" t="s">
        <v>28</v>
      </c>
      <c r="Q370" s="6" t="s">
        <v>91</v>
      </c>
      <c r="R370" s="6" t="s">
        <v>31</v>
      </c>
      <c r="S370" s="6" t="s">
        <v>137</v>
      </c>
      <c r="T370" s="12" t="s">
        <v>20</v>
      </c>
    </row>
    <row r="371" spans="1:20" ht="12.75" x14ac:dyDescent="0.2">
      <c r="A371" s="7" t="s">
        <v>21</v>
      </c>
      <c r="B371" s="6" t="s">
        <v>22</v>
      </c>
      <c r="C371" s="6" t="s">
        <v>22</v>
      </c>
      <c r="D371" s="6" t="s">
        <v>39</v>
      </c>
      <c r="E371" s="6" t="s">
        <v>40</v>
      </c>
      <c r="F371" s="10">
        <v>4501811159</v>
      </c>
      <c r="G371" s="23" t="str">
        <f>VLOOKUP(טבלה1[[#This Row],[הזמנת רכש]],[1]גיליון1!$F:$G,2,FALSE)</f>
        <v>רכישת רישיון אתר לשנים 2020-2022 עבור מינהל התכנון</v>
      </c>
      <c r="H371" s="8">
        <v>43740</v>
      </c>
      <c r="I371" s="8">
        <v>44957</v>
      </c>
      <c r="J371" s="6" t="s">
        <v>936</v>
      </c>
      <c r="K371" s="6" t="s">
        <v>937</v>
      </c>
      <c r="L371" s="6" t="s">
        <v>938</v>
      </c>
      <c r="M371" s="9">
        <v>407746.17</v>
      </c>
      <c r="N371" s="6" t="s">
        <v>28</v>
      </c>
      <c r="O371" s="9">
        <v>378765.23</v>
      </c>
      <c r="P371" s="6" t="s">
        <v>28</v>
      </c>
      <c r="Q371" s="6" t="s">
        <v>91</v>
      </c>
      <c r="R371" s="6" t="s">
        <v>764</v>
      </c>
      <c r="S371" s="6" t="s">
        <v>498</v>
      </c>
      <c r="T371" s="12" t="s">
        <v>20</v>
      </c>
    </row>
    <row r="372" spans="1:20" ht="12.75" x14ac:dyDescent="0.2">
      <c r="A372" s="7" t="s">
        <v>21</v>
      </c>
      <c r="B372" s="6" t="s">
        <v>22</v>
      </c>
      <c r="C372" s="6" t="s">
        <v>22</v>
      </c>
      <c r="D372" s="6" t="s">
        <v>383</v>
      </c>
      <c r="E372" s="6" t="s">
        <v>384</v>
      </c>
      <c r="F372" s="10">
        <v>4501811479</v>
      </c>
      <c r="G372" s="23" t="str">
        <f>VLOOKUP(טבלה1[[#This Row],[הזמנת רכש]],[1]גיליון1!$F:$G,2,FALSE)</f>
        <v>הצעת עבודה בסך 3000 ש"ח - חוות דעת בנוגע למגמות הציפוף.</v>
      </c>
      <c r="H372" s="8">
        <v>43740</v>
      </c>
      <c r="I372" s="8"/>
      <c r="J372" s="6" t="s">
        <v>939</v>
      </c>
      <c r="K372" s="6" t="s">
        <v>940</v>
      </c>
      <c r="L372" s="6" t="s">
        <v>941</v>
      </c>
      <c r="M372" s="9">
        <v>2999.88</v>
      </c>
      <c r="N372" s="6" t="s">
        <v>28</v>
      </c>
      <c r="O372" s="10">
        <v>0</v>
      </c>
      <c r="P372" s="6" t="s">
        <v>31</v>
      </c>
      <c r="Q372" s="6" t="s">
        <v>91</v>
      </c>
      <c r="R372" s="6" t="s">
        <v>38</v>
      </c>
      <c r="S372" s="6" t="s">
        <v>137</v>
      </c>
      <c r="T372" s="12" t="s">
        <v>20</v>
      </c>
    </row>
    <row r="373" spans="1:20" ht="12.75" x14ac:dyDescent="0.2">
      <c r="A373" s="7" t="s">
        <v>21</v>
      </c>
      <c r="B373" s="6" t="s">
        <v>22</v>
      </c>
      <c r="C373" s="6" t="s">
        <v>22</v>
      </c>
      <c r="D373" s="6" t="s">
        <v>23</v>
      </c>
      <c r="E373" s="6" t="s">
        <v>24</v>
      </c>
      <c r="F373" s="10">
        <v>4501811670</v>
      </c>
      <c r="G373" s="23" t="str">
        <f>VLOOKUP(טבלה1[[#This Row],[הזמנת רכש]],[1]גיליון1!$F:$G,2,FALSE)</f>
        <v>יועץ GIS</v>
      </c>
      <c r="H373" s="8">
        <v>43741</v>
      </c>
      <c r="I373" s="8">
        <v>44834</v>
      </c>
      <c r="J373" s="6" t="s">
        <v>942</v>
      </c>
      <c r="K373" s="6" t="s">
        <v>943</v>
      </c>
      <c r="L373" s="6" t="s">
        <v>944</v>
      </c>
      <c r="M373" s="9">
        <v>1433150.16</v>
      </c>
      <c r="N373" s="6" t="s">
        <v>28</v>
      </c>
      <c r="O373" s="9">
        <v>1089426.8700000001</v>
      </c>
      <c r="P373" s="6" t="s">
        <v>28</v>
      </c>
      <c r="Q373" s="6" t="s">
        <v>29</v>
      </c>
      <c r="R373" s="6" t="s">
        <v>38</v>
      </c>
      <c r="S373" s="6" t="s">
        <v>31</v>
      </c>
      <c r="T373" s="12" t="s">
        <v>20</v>
      </c>
    </row>
    <row r="374" spans="1:20" ht="12.75" x14ac:dyDescent="0.2">
      <c r="A374" s="7" t="s">
        <v>21</v>
      </c>
      <c r="B374" s="6" t="s">
        <v>22</v>
      </c>
      <c r="C374" s="6" t="s">
        <v>22</v>
      </c>
      <c r="D374" s="6" t="s">
        <v>231</v>
      </c>
      <c r="E374" s="6" t="s">
        <v>232</v>
      </c>
      <c r="F374" s="10">
        <v>4501811711</v>
      </c>
      <c r="G374" s="23" t="str">
        <f>VLOOKUP(טבלה1[[#This Row],[הזמנת רכש]],[1]גיליון1!$F:$G,2,FALSE)</f>
        <v>חוקר לותמ"ל</v>
      </c>
      <c r="H374" s="8">
        <v>43741</v>
      </c>
      <c r="I374" s="8">
        <v>45291</v>
      </c>
      <c r="J374" s="6" t="s">
        <v>945</v>
      </c>
      <c r="K374" s="6" t="s">
        <v>946</v>
      </c>
      <c r="L374" s="6" t="s">
        <v>947</v>
      </c>
      <c r="M374" s="9">
        <v>1426581</v>
      </c>
      <c r="N374" s="6" t="s">
        <v>28</v>
      </c>
      <c r="O374" s="9">
        <v>675792</v>
      </c>
      <c r="P374" s="6" t="s">
        <v>28</v>
      </c>
      <c r="Q374" s="6" t="s">
        <v>29</v>
      </c>
      <c r="R374" s="6" t="s">
        <v>38</v>
      </c>
      <c r="S374" s="6" t="s">
        <v>31</v>
      </c>
      <c r="T374" s="12" t="s">
        <v>20</v>
      </c>
    </row>
    <row r="375" spans="1:20" ht="12.75" x14ac:dyDescent="0.2">
      <c r="A375" s="7" t="s">
        <v>21</v>
      </c>
      <c r="B375" s="6" t="s">
        <v>22</v>
      </c>
      <c r="C375" s="6" t="s">
        <v>22</v>
      </c>
      <c r="D375" s="6" t="s">
        <v>231</v>
      </c>
      <c r="E375" s="6" t="s">
        <v>232</v>
      </c>
      <c r="F375" s="10">
        <v>4501811784</v>
      </c>
      <c r="G375" s="23" t="str">
        <f>VLOOKUP(טבלה1[[#This Row],[הזמנת רכש]],[1]גיליון1!$F:$G,2,FALSE)</f>
        <v>חוקר לותמ"ל</v>
      </c>
      <c r="H375" s="8">
        <v>43741</v>
      </c>
      <c r="I375" s="8">
        <v>44742</v>
      </c>
      <c r="J375" s="6" t="s">
        <v>945</v>
      </c>
      <c r="K375" s="6" t="s">
        <v>946</v>
      </c>
      <c r="L375" s="6" t="s">
        <v>947</v>
      </c>
      <c r="M375" s="9">
        <v>707850</v>
      </c>
      <c r="N375" s="6" t="s">
        <v>28</v>
      </c>
      <c r="O375" s="9">
        <v>336726</v>
      </c>
      <c r="P375" s="6" t="s">
        <v>28</v>
      </c>
      <c r="Q375" s="6" t="s">
        <v>29</v>
      </c>
      <c r="R375" s="6" t="s">
        <v>38</v>
      </c>
      <c r="S375" s="6" t="s">
        <v>31</v>
      </c>
      <c r="T375" s="12" t="s">
        <v>20</v>
      </c>
    </row>
    <row r="376" spans="1:20" ht="12.75" x14ac:dyDescent="0.2">
      <c r="A376" s="7" t="s">
        <v>21</v>
      </c>
      <c r="B376" s="6" t="s">
        <v>22</v>
      </c>
      <c r="C376" s="6" t="s">
        <v>22</v>
      </c>
      <c r="D376" s="6" t="s">
        <v>23</v>
      </c>
      <c r="E376" s="6" t="s">
        <v>24</v>
      </c>
      <c r="F376" s="10">
        <v>4501814161</v>
      </c>
      <c r="G376" s="23" t="str">
        <f>VLOOKUP(טבלה1[[#This Row],[הזמנת רכש]],[1]גיליון1!$F:$G,2,FALSE)</f>
        <v>יועץ תכנון</v>
      </c>
      <c r="H376" s="8">
        <v>43748</v>
      </c>
      <c r="I376" s="8">
        <v>44834</v>
      </c>
      <c r="J376" s="6" t="s">
        <v>948</v>
      </c>
      <c r="K376" s="6" t="s">
        <v>949</v>
      </c>
      <c r="L376" s="6" t="s">
        <v>950</v>
      </c>
      <c r="M376" s="9">
        <v>688146.03</v>
      </c>
      <c r="N376" s="6" t="s">
        <v>28</v>
      </c>
      <c r="O376" s="9">
        <v>191862.64</v>
      </c>
      <c r="P376" s="6" t="s">
        <v>28</v>
      </c>
      <c r="Q376" s="6" t="s">
        <v>37</v>
      </c>
      <c r="R376" s="6" t="s">
        <v>38</v>
      </c>
      <c r="S376" s="6" t="s">
        <v>31</v>
      </c>
      <c r="T376" s="12" t="s">
        <v>20</v>
      </c>
    </row>
    <row r="377" spans="1:20" ht="12.75" x14ac:dyDescent="0.2">
      <c r="A377" s="7" t="s">
        <v>21</v>
      </c>
      <c r="B377" s="6" t="s">
        <v>22</v>
      </c>
      <c r="C377" s="6" t="s">
        <v>22</v>
      </c>
      <c r="D377" s="6" t="s">
        <v>39</v>
      </c>
      <c r="E377" s="6" t="s">
        <v>40</v>
      </c>
      <c r="F377" s="10">
        <v>4501821629</v>
      </c>
      <c r="G377" s="23" t="str">
        <f>VLOOKUP(טבלה1[[#This Row],[הזמנת רכש]],[1]גיליון1!$F:$G,2,FALSE)</f>
        <v>הזמנת שירותי בתי תוכנה</v>
      </c>
      <c r="H377" s="8">
        <v>43774</v>
      </c>
      <c r="I377" s="8">
        <v>44469</v>
      </c>
      <c r="J377" s="6" t="s">
        <v>951</v>
      </c>
      <c r="K377" s="6" t="s">
        <v>952</v>
      </c>
      <c r="L377" s="6" t="s">
        <v>953</v>
      </c>
      <c r="M377" s="9">
        <v>2102485.5499999998</v>
      </c>
      <c r="N377" s="6" t="s">
        <v>28</v>
      </c>
      <c r="O377" s="9">
        <v>960805.55</v>
      </c>
      <c r="P377" s="6" t="s">
        <v>28</v>
      </c>
      <c r="Q377" s="6" t="s">
        <v>286</v>
      </c>
      <c r="R377" s="6" t="s">
        <v>721</v>
      </c>
      <c r="S377" s="6" t="s">
        <v>31</v>
      </c>
      <c r="T377" s="12" t="s">
        <v>20</v>
      </c>
    </row>
    <row r="378" spans="1:20" ht="12.75" x14ac:dyDescent="0.2">
      <c r="A378" s="7" t="s">
        <v>21</v>
      </c>
      <c r="B378" s="6" t="s">
        <v>22</v>
      </c>
      <c r="C378" s="6" t="s">
        <v>22</v>
      </c>
      <c r="D378" s="6" t="s">
        <v>39</v>
      </c>
      <c r="E378" s="6" t="s">
        <v>40</v>
      </c>
      <c r="F378" s="10">
        <v>4501822889</v>
      </c>
      <c r="G378" s="23" t="str">
        <f>VLOOKUP(טבלה1[[#This Row],[הזמנת רכש]],[1]גיליון1!$F:$G,2,FALSE)</f>
        <v>הזמנת שירותי בתי תכנה עד  30.6.20</v>
      </c>
      <c r="H378" s="8">
        <v>43775</v>
      </c>
      <c r="I378" s="8">
        <v>44561</v>
      </c>
      <c r="J378" s="6" t="s">
        <v>954</v>
      </c>
      <c r="K378" s="6" t="s">
        <v>955</v>
      </c>
      <c r="L378" s="6" t="s">
        <v>956</v>
      </c>
      <c r="M378" s="9">
        <v>2180151.1800000002</v>
      </c>
      <c r="N378" s="6" t="s">
        <v>28</v>
      </c>
      <c r="O378" s="9">
        <v>1789204.54</v>
      </c>
      <c r="P378" s="6" t="s">
        <v>28</v>
      </c>
      <c r="Q378" s="6" t="s">
        <v>286</v>
      </c>
      <c r="R378" s="6" t="s">
        <v>721</v>
      </c>
      <c r="S378" s="6" t="s">
        <v>31</v>
      </c>
      <c r="T378" s="12" t="s">
        <v>20</v>
      </c>
    </row>
    <row r="379" spans="1:20" ht="12.75" x14ac:dyDescent="0.2">
      <c r="A379" s="7" t="s">
        <v>21</v>
      </c>
      <c r="B379" s="6" t="s">
        <v>22</v>
      </c>
      <c r="C379" s="6" t="s">
        <v>22</v>
      </c>
      <c r="D379" s="6" t="s">
        <v>48</v>
      </c>
      <c r="E379" s="6" t="s">
        <v>49</v>
      </c>
      <c r="F379" s="10">
        <v>4501825660</v>
      </c>
      <c r="G379" s="23" t="str">
        <f>VLOOKUP(טבלה1[[#This Row],[הזמנת רכש]],[1]גיליון1!$F:$G,2,FALSE)</f>
        <v>מ"מ חבר ועדת ערר לפיצויים ולהיטל השבחה מחוז חיפה ומרכז</v>
      </c>
      <c r="H379" s="8">
        <v>43781</v>
      </c>
      <c r="I379" s="8">
        <v>45015</v>
      </c>
      <c r="J379" s="6" t="s">
        <v>957</v>
      </c>
      <c r="K379" s="6" t="s">
        <v>958</v>
      </c>
      <c r="L379" s="6" t="s">
        <v>959</v>
      </c>
      <c r="M379" s="9">
        <v>430461.72</v>
      </c>
      <c r="N379" s="6" t="s">
        <v>28</v>
      </c>
      <c r="O379" s="9">
        <v>252294.12</v>
      </c>
      <c r="P379" s="6" t="s">
        <v>28</v>
      </c>
      <c r="Q379" s="6" t="s">
        <v>60</v>
      </c>
      <c r="R379" s="6" t="s">
        <v>38</v>
      </c>
      <c r="S379" s="6" t="s">
        <v>31</v>
      </c>
      <c r="T379" s="12" t="s">
        <v>20</v>
      </c>
    </row>
    <row r="380" spans="1:20" ht="12.75" x14ac:dyDescent="0.2">
      <c r="A380" s="7" t="s">
        <v>21</v>
      </c>
      <c r="B380" s="6" t="s">
        <v>22</v>
      </c>
      <c r="C380" s="6" t="s">
        <v>22</v>
      </c>
      <c r="D380" s="6" t="s">
        <v>48</v>
      </c>
      <c r="E380" s="6" t="s">
        <v>49</v>
      </c>
      <c r="F380" s="10">
        <v>4501825679</v>
      </c>
      <c r="G380" s="23" t="str">
        <f>VLOOKUP(טבלה1[[#This Row],[הזמנת רכש]],[1]גיליון1!$F:$G,2,FALSE)</f>
        <v>ממלא מקום חבר בוועדת ערר- מחוז מרכז</v>
      </c>
      <c r="H380" s="8">
        <v>43781</v>
      </c>
      <c r="I380" s="8">
        <v>44926</v>
      </c>
      <c r="J380" s="6" t="s">
        <v>960</v>
      </c>
      <c r="K380" s="6" t="s">
        <v>961</v>
      </c>
      <c r="L380" s="6" t="s">
        <v>962</v>
      </c>
      <c r="M380" s="9">
        <v>181906.92</v>
      </c>
      <c r="N380" s="6" t="s">
        <v>28</v>
      </c>
      <c r="O380" s="9">
        <v>114159.24</v>
      </c>
      <c r="P380" s="6" t="s">
        <v>28</v>
      </c>
      <c r="Q380" s="6" t="s">
        <v>60</v>
      </c>
      <c r="R380" s="6" t="s">
        <v>38</v>
      </c>
      <c r="S380" s="6" t="s">
        <v>31</v>
      </c>
      <c r="T380" s="12" t="s">
        <v>20</v>
      </c>
    </row>
    <row r="381" spans="1:20" ht="12.75" x14ac:dyDescent="0.2">
      <c r="A381" s="7" t="s">
        <v>21</v>
      </c>
      <c r="B381" s="6" t="s">
        <v>22</v>
      </c>
      <c r="C381" s="6" t="s">
        <v>22</v>
      </c>
      <c r="D381" s="6" t="s">
        <v>32</v>
      </c>
      <c r="E381" s="6" t="s">
        <v>33</v>
      </c>
      <c r="F381" s="10">
        <v>4501827993</v>
      </c>
      <c r="G381" s="23" t="str">
        <f>VLOOKUP(טבלה1[[#This Row],[הזמנת רכש]],[1]גיליון1!$F:$G,2,FALSE)</f>
        <v>תכנית מתאר צפת מכרז 18-2018</v>
      </c>
      <c r="H381" s="8">
        <v>43786</v>
      </c>
      <c r="I381" s="8">
        <v>45254</v>
      </c>
      <c r="J381" s="6" t="s">
        <v>119</v>
      </c>
      <c r="K381" s="6" t="s">
        <v>120</v>
      </c>
      <c r="L381" s="6" t="s">
        <v>121</v>
      </c>
      <c r="M381" s="9">
        <v>6224400</v>
      </c>
      <c r="N381" s="6" t="s">
        <v>28</v>
      </c>
      <c r="O381" s="9">
        <v>1841882.62</v>
      </c>
      <c r="P381" s="6" t="s">
        <v>28</v>
      </c>
      <c r="Q381" s="6" t="s">
        <v>37</v>
      </c>
      <c r="R381" s="6" t="s">
        <v>38</v>
      </c>
      <c r="S381" s="6" t="s">
        <v>31</v>
      </c>
      <c r="T381" s="12" t="s">
        <v>20</v>
      </c>
    </row>
    <row r="382" spans="1:20" ht="12.75" x14ac:dyDescent="0.2">
      <c r="A382" s="7" t="s">
        <v>21</v>
      </c>
      <c r="B382" s="6" t="s">
        <v>22</v>
      </c>
      <c r="C382" s="6" t="s">
        <v>22</v>
      </c>
      <c r="D382" s="6" t="s">
        <v>260</v>
      </c>
      <c r="E382" s="6" t="s">
        <v>261</v>
      </c>
      <c r="F382" s="10">
        <v>4501831124</v>
      </c>
      <c r="G382" s="23" t="str">
        <f>VLOOKUP(טבלה1[[#This Row],[הזמנת רכש]],[1]גיליון1!$F:$G,2,FALSE)</f>
        <v>הזמנה עבור קווי תקשורת  עד  31.12.20</v>
      </c>
      <c r="H382" s="8">
        <v>43790</v>
      </c>
      <c r="I382" s="8">
        <v>44196</v>
      </c>
      <c r="J382" s="6" t="s">
        <v>642</v>
      </c>
      <c r="K382" s="6" t="s">
        <v>643</v>
      </c>
      <c r="L382" s="6" t="s">
        <v>644</v>
      </c>
      <c r="M382" s="9">
        <v>77211.44</v>
      </c>
      <c r="N382" s="6" t="s">
        <v>28</v>
      </c>
      <c r="O382" s="9">
        <v>30170.84</v>
      </c>
      <c r="P382" s="6" t="s">
        <v>28</v>
      </c>
      <c r="Q382" s="6" t="s">
        <v>286</v>
      </c>
      <c r="R382" s="6" t="s">
        <v>963</v>
      </c>
      <c r="S382" s="6" t="s">
        <v>31</v>
      </c>
      <c r="T382" s="12" t="s">
        <v>20</v>
      </c>
    </row>
    <row r="383" spans="1:20" ht="12.75" x14ac:dyDescent="0.2">
      <c r="A383" s="7" t="s">
        <v>21</v>
      </c>
      <c r="B383" s="6" t="s">
        <v>22</v>
      </c>
      <c r="C383" s="6" t="s">
        <v>22</v>
      </c>
      <c r="D383" s="6" t="s">
        <v>260</v>
      </c>
      <c r="E383" s="6" t="s">
        <v>261</v>
      </c>
      <c r="F383" s="10">
        <v>4501831843</v>
      </c>
      <c r="G383" s="23" t="str">
        <f>VLOOKUP(טבלה1[[#This Row],[הזמנת רכש]],[1]גיליון1!$F:$G,2,FALSE)</f>
        <v>ביול דואר למחוזות ולמטה מינהל התכנון עבור שנת  2020-2021</v>
      </c>
      <c r="H383" s="8">
        <v>43793</v>
      </c>
      <c r="I383" s="8">
        <v>44926</v>
      </c>
      <c r="J383" s="6" t="s">
        <v>964</v>
      </c>
      <c r="K383" s="6" t="s">
        <v>965</v>
      </c>
      <c r="L383" s="6" t="s">
        <v>966</v>
      </c>
      <c r="M383" s="9">
        <v>332280</v>
      </c>
      <c r="N383" s="6" t="s">
        <v>28</v>
      </c>
      <c r="O383" s="9">
        <v>200602.72</v>
      </c>
      <c r="P383" s="6" t="s">
        <v>28</v>
      </c>
      <c r="Q383" s="6" t="s">
        <v>91</v>
      </c>
      <c r="R383" s="6" t="s">
        <v>764</v>
      </c>
      <c r="S383" s="6" t="s">
        <v>498</v>
      </c>
      <c r="T383" s="12" t="s">
        <v>20</v>
      </c>
    </row>
    <row r="384" spans="1:20" ht="12.75" x14ac:dyDescent="0.2">
      <c r="A384" s="7" t="s">
        <v>21</v>
      </c>
      <c r="B384" s="6" t="s">
        <v>22</v>
      </c>
      <c r="C384" s="6" t="s">
        <v>22</v>
      </c>
      <c r="D384" s="6" t="s">
        <v>260</v>
      </c>
      <c r="E384" s="6" t="s">
        <v>261</v>
      </c>
      <c r="F384" s="10">
        <v>4501833356</v>
      </c>
      <c r="G384" s="23" t="str">
        <f>VLOOKUP(טבלה1[[#This Row],[הזמנת רכש]],[1]גיליון1!$F:$G,2,FALSE)</f>
        <v xml:space="preserve">שירותי דפוס-הדפסה, צילום, סריקה, למינציה, מסגור, הפקה וגרפיקה </v>
      </c>
      <c r="H384" s="8">
        <v>43795</v>
      </c>
      <c r="I384" s="8">
        <v>44926</v>
      </c>
      <c r="J384" s="6" t="s">
        <v>967</v>
      </c>
      <c r="K384" s="6" t="s">
        <v>968</v>
      </c>
      <c r="L384" s="6" t="s">
        <v>969</v>
      </c>
      <c r="M384" s="9">
        <v>378795.35</v>
      </c>
      <c r="N384" s="6" t="s">
        <v>28</v>
      </c>
      <c r="O384" s="9">
        <v>213540.39</v>
      </c>
      <c r="P384" s="6" t="s">
        <v>28</v>
      </c>
      <c r="Q384" s="6" t="s">
        <v>37</v>
      </c>
      <c r="R384" s="6" t="s">
        <v>970</v>
      </c>
      <c r="S384" s="6" t="s">
        <v>31</v>
      </c>
      <c r="T384" s="12" t="s">
        <v>20</v>
      </c>
    </row>
    <row r="385" spans="1:20" ht="12.75" x14ac:dyDescent="0.2">
      <c r="A385" s="7" t="s">
        <v>21</v>
      </c>
      <c r="B385" s="6" t="s">
        <v>22</v>
      </c>
      <c r="C385" s="6" t="s">
        <v>22</v>
      </c>
      <c r="D385" s="6" t="s">
        <v>23</v>
      </c>
      <c r="E385" s="6" t="s">
        <v>24</v>
      </c>
      <c r="F385" s="10">
        <v>4501840476</v>
      </c>
      <c r="G385" s="23" t="str">
        <f>VLOOKUP(טבלה1[[#This Row],[הזמנת רכש]],[1]גיליון1!$F:$G,2,FALSE)</f>
        <v>יועץ - ליווי ובקרה לוועדות מקומיות</v>
      </c>
      <c r="H385" s="8">
        <v>43808</v>
      </c>
      <c r="I385" s="8">
        <v>45199</v>
      </c>
      <c r="J385" s="6" t="s">
        <v>971</v>
      </c>
      <c r="K385" s="6" t="s">
        <v>972</v>
      </c>
      <c r="L385" s="6" t="s">
        <v>973</v>
      </c>
      <c r="M385" s="9">
        <v>1178138.52</v>
      </c>
      <c r="N385" s="6" t="s">
        <v>28</v>
      </c>
      <c r="O385" s="9">
        <v>585218.26</v>
      </c>
      <c r="P385" s="6" t="s">
        <v>28</v>
      </c>
      <c r="Q385" s="6" t="s">
        <v>29</v>
      </c>
      <c r="R385" s="6" t="s">
        <v>38</v>
      </c>
      <c r="S385" s="6" t="s">
        <v>31</v>
      </c>
      <c r="T385" s="12" t="s">
        <v>20</v>
      </c>
    </row>
    <row r="386" spans="1:20" ht="12.75" x14ac:dyDescent="0.2">
      <c r="A386" s="7" t="s">
        <v>21</v>
      </c>
      <c r="B386" s="6" t="s">
        <v>22</v>
      </c>
      <c r="C386" s="6" t="s">
        <v>22</v>
      </c>
      <c r="D386" s="6" t="s">
        <v>23</v>
      </c>
      <c r="E386" s="6" t="s">
        <v>24</v>
      </c>
      <c r="F386" s="10">
        <v>4501840938</v>
      </c>
      <c r="G386" s="23" t="str">
        <f>VLOOKUP(טבלה1[[#This Row],[הזמנת רכש]],[1]גיליון1!$F:$G,2,FALSE)</f>
        <v>שירותי יעוץ לוועדות משנה לעררים של המועצה הארצית:מכרז 17/2019</v>
      </c>
      <c r="H386" s="8">
        <v>43808</v>
      </c>
      <c r="I386" s="8">
        <v>44742</v>
      </c>
      <c r="J386" s="6" t="s">
        <v>974</v>
      </c>
      <c r="K386" s="6" t="s">
        <v>975</v>
      </c>
      <c r="L386" s="6" t="s">
        <v>976</v>
      </c>
      <c r="M386" s="9">
        <v>1219251.1499999999</v>
      </c>
      <c r="N386" s="6" t="s">
        <v>28</v>
      </c>
      <c r="O386" s="9">
        <v>914676.88</v>
      </c>
      <c r="P386" s="6" t="s">
        <v>28</v>
      </c>
      <c r="Q386" s="6" t="s">
        <v>37</v>
      </c>
      <c r="R386" s="6" t="s">
        <v>38</v>
      </c>
      <c r="S386" s="6" t="s">
        <v>31</v>
      </c>
      <c r="T386" s="12" t="s">
        <v>20</v>
      </c>
    </row>
    <row r="387" spans="1:20" ht="12.75" x14ac:dyDescent="0.2">
      <c r="A387" s="7" t="s">
        <v>21</v>
      </c>
      <c r="B387" s="6" t="s">
        <v>22</v>
      </c>
      <c r="C387" s="6" t="s">
        <v>22</v>
      </c>
      <c r="D387" s="6" t="s">
        <v>32</v>
      </c>
      <c r="E387" s="6" t="s">
        <v>33</v>
      </c>
      <c r="F387" s="10">
        <v>4501841006</v>
      </c>
      <c r="G387" s="23" t="str">
        <f>VLOOKUP(טבלה1[[#This Row],[הזמנת רכש]],[1]גיליון1!$F:$G,2,FALSE)</f>
        <v>הכנת תכנית אב להקמת בתי עלמין-מכרז 5-2019</v>
      </c>
      <c r="H387" s="8">
        <v>43808</v>
      </c>
      <c r="I387" s="8">
        <v>44926</v>
      </c>
      <c r="J387" s="6" t="s">
        <v>273</v>
      </c>
      <c r="K387" s="6" t="s">
        <v>274</v>
      </c>
      <c r="L387" s="6" t="s">
        <v>275</v>
      </c>
      <c r="M387" s="9">
        <v>2082600</v>
      </c>
      <c r="N387" s="6" t="s">
        <v>28</v>
      </c>
      <c r="O387" s="9">
        <v>473744.12</v>
      </c>
      <c r="P387" s="6" t="s">
        <v>28</v>
      </c>
      <c r="Q387" s="6" t="s">
        <v>37</v>
      </c>
      <c r="R387" s="6" t="s">
        <v>38</v>
      </c>
      <c r="S387" s="6" t="s">
        <v>31</v>
      </c>
      <c r="T387" s="12" t="s">
        <v>20</v>
      </c>
    </row>
    <row r="388" spans="1:20" ht="12.75" x14ac:dyDescent="0.2">
      <c r="A388" s="7" t="s">
        <v>21</v>
      </c>
      <c r="B388" s="6" t="s">
        <v>22</v>
      </c>
      <c r="C388" s="6" t="s">
        <v>22</v>
      </c>
      <c r="D388" s="6" t="s">
        <v>32</v>
      </c>
      <c r="E388" s="6" t="s">
        <v>33</v>
      </c>
      <c r="F388" s="10">
        <v>4501841226</v>
      </c>
      <c r="G388" s="23" t="str">
        <f>VLOOKUP(טבלה1[[#This Row],[הזמנת רכש]],[1]גיליון1!$F:$G,2,FALSE)</f>
        <v>הכנת תכנית אסטרטגית לתשתיות הנדסיות ולתחבורה למטרופולין ת"א-10-2019</v>
      </c>
      <c r="H388" s="8">
        <v>43809</v>
      </c>
      <c r="I388" s="8">
        <v>44742</v>
      </c>
      <c r="J388" s="6" t="s">
        <v>273</v>
      </c>
      <c r="K388" s="6" t="s">
        <v>274</v>
      </c>
      <c r="L388" s="6" t="s">
        <v>275</v>
      </c>
      <c r="M388" s="9">
        <v>3489509.79</v>
      </c>
      <c r="N388" s="6" t="s">
        <v>28</v>
      </c>
      <c r="O388" s="9">
        <v>1769561.71</v>
      </c>
      <c r="P388" s="6" t="s">
        <v>28</v>
      </c>
      <c r="Q388" s="6" t="s">
        <v>37</v>
      </c>
      <c r="R388" s="6" t="s">
        <v>38</v>
      </c>
      <c r="S388" s="6" t="s">
        <v>31</v>
      </c>
      <c r="T388" s="12" t="s">
        <v>20</v>
      </c>
    </row>
    <row r="389" spans="1:20" ht="12.75" x14ac:dyDescent="0.2">
      <c r="A389" s="7" t="s">
        <v>21</v>
      </c>
      <c r="B389" s="6" t="s">
        <v>22</v>
      </c>
      <c r="C389" s="6" t="s">
        <v>22</v>
      </c>
      <c r="D389" s="6" t="s">
        <v>32</v>
      </c>
      <c r="E389" s="6" t="s">
        <v>33</v>
      </c>
      <c r="F389" s="10">
        <v>4501842270</v>
      </c>
      <c r="G389" s="23" t="str">
        <f>VLOOKUP(טבלה1[[#This Row],[הזמנת רכש]],[1]גיליון1!$F:$G,2,FALSE)</f>
        <v>הכנת תוכנית כוללנית לעיר רמלה</v>
      </c>
      <c r="H389" s="8">
        <v>43810</v>
      </c>
      <c r="I389" s="8">
        <v>45058</v>
      </c>
      <c r="J389" s="6" t="s">
        <v>138</v>
      </c>
      <c r="K389" s="6" t="s">
        <v>139</v>
      </c>
      <c r="L389" s="6" t="s">
        <v>140</v>
      </c>
      <c r="M389" s="9">
        <v>2645370</v>
      </c>
      <c r="N389" s="6" t="s">
        <v>28</v>
      </c>
      <c r="O389" s="9">
        <v>573619.54</v>
      </c>
      <c r="P389" s="6" t="s">
        <v>28</v>
      </c>
      <c r="Q389" s="6" t="s">
        <v>37</v>
      </c>
      <c r="R389" s="6" t="s">
        <v>38</v>
      </c>
      <c r="S389" s="6" t="s">
        <v>31</v>
      </c>
      <c r="T389" s="12" t="s">
        <v>20</v>
      </c>
    </row>
    <row r="390" spans="1:20" ht="12.75" x14ac:dyDescent="0.2">
      <c r="A390" s="7" t="s">
        <v>21</v>
      </c>
      <c r="B390" s="6" t="s">
        <v>22</v>
      </c>
      <c r="C390" s="6" t="s">
        <v>22</v>
      </c>
      <c r="D390" s="6" t="s">
        <v>98</v>
      </c>
      <c r="E390" s="6" t="s">
        <v>99</v>
      </c>
      <c r="F390" s="10">
        <v>4501842270</v>
      </c>
      <c r="G390" s="23" t="str">
        <f>VLOOKUP(טבלה1[[#This Row],[הזמנת רכש]],[1]גיליון1!$F:$G,2,FALSE)</f>
        <v>הכנת תוכנית כוללנית לעיר רמלה</v>
      </c>
      <c r="H390" s="8">
        <v>43810</v>
      </c>
      <c r="I390" s="8">
        <v>45058</v>
      </c>
      <c r="J390" s="6" t="s">
        <v>138</v>
      </c>
      <c r="K390" s="6" t="s">
        <v>139</v>
      </c>
      <c r="L390" s="6" t="s">
        <v>140</v>
      </c>
      <c r="M390" s="9">
        <v>1133730</v>
      </c>
      <c r="N390" s="6" t="s">
        <v>28</v>
      </c>
      <c r="O390" s="10">
        <v>0</v>
      </c>
      <c r="P390" s="6" t="s">
        <v>28</v>
      </c>
      <c r="Q390" s="6" t="s">
        <v>37</v>
      </c>
      <c r="R390" s="6" t="s">
        <v>38</v>
      </c>
      <c r="S390" s="6" t="s">
        <v>31</v>
      </c>
      <c r="T390" s="12" t="s">
        <v>20</v>
      </c>
    </row>
    <row r="391" spans="1:20" ht="12.75" x14ac:dyDescent="0.2">
      <c r="A391" s="7" t="s">
        <v>21</v>
      </c>
      <c r="B391" s="6" t="s">
        <v>22</v>
      </c>
      <c r="C391" s="6" t="s">
        <v>22</v>
      </c>
      <c r="D391" s="6" t="s">
        <v>39</v>
      </c>
      <c r="E391" s="6" t="s">
        <v>40</v>
      </c>
      <c r="F391" s="10">
        <v>4501843315</v>
      </c>
      <c r="G391" s="23" t="str">
        <f>VLOOKUP(טבלה1[[#This Row],[הזמנת רכש]],[1]גיליון1!$F:$G,2,FALSE)</f>
        <v>הזמנת שירותי בתי תכנה עד  30.6.20</v>
      </c>
      <c r="H391" s="8">
        <v>43811</v>
      </c>
      <c r="I391" s="8">
        <v>44561</v>
      </c>
      <c r="J391" s="6" t="s">
        <v>977</v>
      </c>
      <c r="K391" s="6" t="s">
        <v>978</v>
      </c>
      <c r="L391" s="6" t="s">
        <v>979</v>
      </c>
      <c r="M391" s="9">
        <v>531974.37</v>
      </c>
      <c r="N391" s="6" t="s">
        <v>28</v>
      </c>
      <c r="O391" s="9">
        <v>444635.22</v>
      </c>
      <c r="P391" s="6" t="s">
        <v>28</v>
      </c>
      <c r="Q391" s="6" t="s">
        <v>286</v>
      </c>
      <c r="R391" s="6" t="s">
        <v>721</v>
      </c>
      <c r="S391" s="6" t="s">
        <v>31</v>
      </c>
      <c r="T391" s="12" t="s">
        <v>20</v>
      </c>
    </row>
    <row r="392" spans="1:20" ht="12.75" x14ac:dyDescent="0.2">
      <c r="A392" s="7" t="s">
        <v>21</v>
      </c>
      <c r="B392" s="6" t="s">
        <v>22</v>
      </c>
      <c r="C392" s="6" t="s">
        <v>22</v>
      </c>
      <c r="D392" s="6" t="s">
        <v>260</v>
      </c>
      <c r="E392" s="6" t="s">
        <v>261</v>
      </c>
      <c r="F392" s="10">
        <v>4501844462</v>
      </c>
      <c r="G392" s="23" t="str">
        <f>VLOOKUP(טבלה1[[#This Row],[הזמנת רכש]],[1]גיליון1!$F:$G,2,FALSE)</f>
        <v>שירותי חניה עבור עובדי מחוז מרכז, מנהל התכנון, לשנת 2020</v>
      </c>
      <c r="H392" s="8">
        <v>43814</v>
      </c>
      <c r="I392" s="8">
        <v>44196</v>
      </c>
      <c r="J392" s="6" t="s">
        <v>316</v>
      </c>
      <c r="K392" s="6" t="s">
        <v>317</v>
      </c>
      <c r="L392" s="6" t="s">
        <v>318</v>
      </c>
      <c r="M392" s="9">
        <v>329752.8</v>
      </c>
      <c r="N392" s="6" t="s">
        <v>28</v>
      </c>
      <c r="O392" s="9">
        <v>161399.71</v>
      </c>
      <c r="P392" s="6" t="s">
        <v>28</v>
      </c>
      <c r="Q392" s="6" t="s">
        <v>286</v>
      </c>
      <c r="R392" s="6" t="s">
        <v>319</v>
      </c>
      <c r="S392" s="6" t="s">
        <v>31</v>
      </c>
      <c r="T392" s="12" t="s">
        <v>20</v>
      </c>
    </row>
    <row r="393" spans="1:20" ht="12.75" x14ac:dyDescent="0.2">
      <c r="A393" s="7" t="s">
        <v>21</v>
      </c>
      <c r="B393" s="6" t="s">
        <v>22</v>
      </c>
      <c r="C393" s="6" t="s">
        <v>22</v>
      </c>
      <c r="D393" s="6" t="s">
        <v>39</v>
      </c>
      <c r="E393" s="6" t="s">
        <v>40</v>
      </c>
      <c r="F393" s="10">
        <v>4501844528</v>
      </c>
      <c r="G393" s="23" t="str">
        <f>VLOOKUP(טבלה1[[#This Row],[הזמנת רכש]],[1]גיליון1!$F:$G,2,FALSE)</f>
        <v>הזמנת שירותי בתי תכנה עד  30.6.20</v>
      </c>
      <c r="H393" s="8">
        <v>43814</v>
      </c>
      <c r="I393" s="8">
        <v>44561</v>
      </c>
      <c r="J393" s="6" t="s">
        <v>41</v>
      </c>
      <c r="K393" s="6" t="s">
        <v>42</v>
      </c>
      <c r="L393" s="6" t="s">
        <v>43</v>
      </c>
      <c r="M393" s="9">
        <v>2193129.41</v>
      </c>
      <c r="N393" s="6" t="s">
        <v>28</v>
      </c>
      <c r="O393" s="9">
        <v>1877615.16</v>
      </c>
      <c r="P393" s="6" t="s">
        <v>28</v>
      </c>
      <c r="Q393" s="6" t="s">
        <v>286</v>
      </c>
      <c r="R393" s="6" t="s">
        <v>721</v>
      </c>
      <c r="S393" s="6" t="s">
        <v>31</v>
      </c>
      <c r="T393" s="12" t="s">
        <v>20</v>
      </c>
    </row>
    <row r="394" spans="1:20" ht="12.75" x14ac:dyDescent="0.2">
      <c r="A394" s="7" t="s">
        <v>21</v>
      </c>
      <c r="B394" s="6" t="s">
        <v>22</v>
      </c>
      <c r="C394" s="6" t="s">
        <v>22</v>
      </c>
      <c r="D394" s="6" t="s">
        <v>260</v>
      </c>
      <c r="E394" s="6" t="s">
        <v>261</v>
      </c>
      <c r="F394" s="10">
        <v>4501846872</v>
      </c>
      <c r="G394" s="23" t="str">
        <f>VLOOKUP(טבלה1[[#This Row],[הזמנת רכש]],[1]גיליון1!$F:$G,2,FALSE)</f>
        <v>דמי ניהול ותחזוקה עבור מחוז ירושלים, בניין "ג'נרלי", 2020</v>
      </c>
      <c r="H394" s="8">
        <v>43817</v>
      </c>
      <c r="I394" s="8">
        <v>44196</v>
      </c>
      <c r="J394" s="6" t="s">
        <v>859</v>
      </c>
      <c r="K394" s="6" t="s">
        <v>860</v>
      </c>
      <c r="L394" s="6" t="s">
        <v>861</v>
      </c>
      <c r="M394" s="9">
        <v>192582</v>
      </c>
      <c r="N394" s="6" t="s">
        <v>28</v>
      </c>
      <c r="O394" s="9">
        <v>9989.07</v>
      </c>
      <c r="P394" s="6" t="s">
        <v>28</v>
      </c>
      <c r="Q394" s="6" t="s">
        <v>286</v>
      </c>
      <c r="R394" s="6" t="s">
        <v>764</v>
      </c>
      <c r="S394" s="6" t="s">
        <v>31</v>
      </c>
      <c r="T394" s="12" t="s">
        <v>20</v>
      </c>
    </row>
    <row r="395" spans="1:20" ht="12.75" x14ac:dyDescent="0.2">
      <c r="A395" s="7" t="s">
        <v>21</v>
      </c>
      <c r="B395" s="6" t="s">
        <v>22</v>
      </c>
      <c r="C395" s="6" t="s">
        <v>22</v>
      </c>
      <c r="D395" s="6" t="s">
        <v>260</v>
      </c>
      <c r="E395" s="6" t="s">
        <v>261</v>
      </c>
      <c r="F395" s="10">
        <v>4501848160</v>
      </c>
      <c r="G395" s="23" t="str">
        <f>VLOOKUP(טבלה1[[#This Row],[הזמנת רכש]],[1]גיליון1!$F:$G,2,FALSE)</f>
        <v>דמי ניהול ותחזוקה, לשכת תכנון תל אביב לשנת 2020</v>
      </c>
      <c r="H395" s="8">
        <v>43822</v>
      </c>
      <c r="I395" s="8">
        <v>44196</v>
      </c>
      <c r="J395" s="6" t="s">
        <v>687</v>
      </c>
      <c r="K395" s="6" t="s">
        <v>688</v>
      </c>
      <c r="L395" s="6" t="s">
        <v>689</v>
      </c>
      <c r="M395" s="9">
        <v>631597.81999999995</v>
      </c>
      <c r="N395" s="6" t="s">
        <v>28</v>
      </c>
      <c r="O395" s="9">
        <v>585591.54</v>
      </c>
      <c r="P395" s="6" t="s">
        <v>28</v>
      </c>
      <c r="Q395" s="6" t="s">
        <v>286</v>
      </c>
      <c r="R395" s="6" t="s">
        <v>690</v>
      </c>
      <c r="S395" s="6" t="s">
        <v>31</v>
      </c>
      <c r="T395" s="12" t="s">
        <v>20</v>
      </c>
    </row>
    <row r="396" spans="1:20" ht="12.75" x14ac:dyDescent="0.2">
      <c r="A396" s="7" t="s">
        <v>21</v>
      </c>
      <c r="B396" s="6" t="s">
        <v>22</v>
      </c>
      <c r="C396" s="6" t="s">
        <v>22</v>
      </c>
      <c r="D396" s="6" t="s">
        <v>23</v>
      </c>
      <c r="E396" s="6" t="s">
        <v>24</v>
      </c>
      <c r="F396" s="10">
        <v>4501849081</v>
      </c>
      <c r="G396" s="23" t="str">
        <f>VLOOKUP(טבלה1[[#This Row],[הזמנת רכש]],[1]גיליון1!$F:$G,2,FALSE)</f>
        <v>יועצת תכנונית ואדריכלית</v>
      </c>
      <c r="H396" s="8">
        <v>43824</v>
      </c>
      <c r="I396" s="8">
        <v>45107</v>
      </c>
      <c r="J396" s="6" t="s">
        <v>980</v>
      </c>
      <c r="K396" s="6" t="s">
        <v>981</v>
      </c>
      <c r="L396" s="6" t="s">
        <v>982</v>
      </c>
      <c r="M396" s="9">
        <v>1882583.45</v>
      </c>
      <c r="N396" s="6" t="s">
        <v>28</v>
      </c>
      <c r="O396" s="9">
        <v>604077.07999999996</v>
      </c>
      <c r="P396" s="6" t="s">
        <v>28</v>
      </c>
      <c r="Q396" s="6" t="s">
        <v>37</v>
      </c>
      <c r="R396" s="6" t="s">
        <v>38</v>
      </c>
      <c r="S396" s="6" t="s">
        <v>31</v>
      </c>
      <c r="T396" s="12" t="s">
        <v>20</v>
      </c>
    </row>
    <row r="397" spans="1:20" ht="12.75" x14ac:dyDescent="0.2">
      <c r="A397" s="7" t="s">
        <v>21</v>
      </c>
      <c r="B397" s="6" t="s">
        <v>22</v>
      </c>
      <c r="C397" s="6" t="s">
        <v>22</v>
      </c>
      <c r="D397" s="6" t="s">
        <v>48</v>
      </c>
      <c r="E397" s="6" t="s">
        <v>49</v>
      </c>
      <c r="F397" s="10">
        <v>4501850074</v>
      </c>
      <c r="G397" s="23" t="str">
        <f>VLOOKUP(טבלה1[[#This Row],[הזמנת רכש]],[1]גיליון1!$F:$G,2,FALSE)</f>
        <v>ממלא מקום חבר בוועדת ערר- מחוז מרכז</v>
      </c>
      <c r="H397" s="8">
        <v>43825</v>
      </c>
      <c r="I397" s="8">
        <v>45291</v>
      </c>
      <c r="J397" s="6" t="s">
        <v>983</v>
      </c>
      <c r="K397" s="6" t="s">
        <v>984</v>
      </c>
      <c r="L397" s="6" t="s">
        <v>985</v>
      </c>
      <c r="M397" s="9">
        <v>65988</v>
      </c>
      <c r="N397" s="6" t="s">
        <v>28</v>
      </c>
      <c r="O397" s="10">
        <v>0</v>
      </c>
      <c r="P397" s="6" t="s">
        <v>31</v>
      </c>
      <c r="Q397" s="6" t="s">
        <v>60</v>
      </c>
      <c r="R397" s="6" t="s">
        <v>38</v>
      </c>
      <c r="S397" s="6" t="s">
        <v>31</v>
      </c>
      <c r="T397" s="12" t="s">
        <v>20</v>
      </c>
    </row>
    <row r="398" spans="1:20" ht="12.75" x14ac:dyDescent="0.2">
      <c r="A398" s="7" t="s">
        <v>21</v>
      </c>
      <c r="B398" s="6" t="s">
        <v>22</v>
      </c>
      <c r="C398" s="6" t="s">
        <v>22</v>
      </c>
      <c r="D398" s="6" t="s">
        <v>48</v>
      </c>
      <c r="E398" s="6" t="s">
        <v>49</v>
      </c>
      <c r="F398" s="10">
        <v>4501850472</v>
      </c>
      <c r="G398" s="23" t="str">
        <f>VLOOKUP(טבלה1[[#This Row],[הזמנת רכש]],[1]גיליון1!$F:$G,2,FALSE)</f>
        <v>ממלא מקום חבר בוועדת ערר</v>
      </c>
      <c r="H398" s="8">
        <v>43825</v>
      </c>
      <c r="I398" s="8">
        <v>44926</v>
      </c>
      <c r="J398" s="6" t="s">
        <v>986</v>
      </c>
      <c r="K398" s="6" t="s">
        <v>987</v>
      </c>
      <c r="L398" s="6" t="s">
        <v>988</v>
      </c>
      <c r="M398" s="9">
        <v>142974</v>
      </c>
      <c r="N398" s="6" t="s">
        <v>28</v>
      </c>
      <c r="O398" s="9">
        <v>38822.94</v>
      </c>
      <c r="P398" s="6" t="s">
        <v>28</v>
      </c>
      <c r="Q398" s="6" t="s">
        <v>60</v>
      </c>
      <c r="R398" s="6" t="s">
        <v>38</v>
      </c>
      <c r="S398" s="6" t="s">
        <v>31</v>
      </c>
      <c r="T398" s="12" t="s">
        <v>20</v>
      </c>
    </row>
    <row r="399" spans="1:20" ht="12.75" x14ac:dyDescent="0.2">
      <c r="A399" s="7" t="s">
        <v>21</v>
      </c>
      <c r="B399" s="6" t="s">
        <v>22</v>
      </c>
      <c r="C399" s="6" t="s">
        <v>22</v>
      </c>
      <c r="D399" s="6" t="s">
        <v>23</v>
      </c>
      <c r="E399" s="6" t="s">
        <v>24</v>
      </c>
      <c r="F399" s="10">
        <v>4501850879</v>
      </c>
      <c r="G399" s="23" t="str">
        <f>VLOOKUP(טבלה1[[#This Row],[הזמנת רכש]],[1]גיליון1!$F:$G,2,FALSE)</f>
        <v>יועצת  לחטיבת GIS - מינהל התכנון</v>
      </c>
      <c r="H399" s="8">
        <v>43828</v>
      </c>
      <c r="I399" s="8">
        <v>44926</v>
      </c>
      <c r="J399" s="6" t="s">
        <v>989</v>
      </c>
      <c r="K399" s="6" t="s">
        <v>990</v>
      </c>
      <c r="L399" s="6" t="s">
        <v>991</v>
      </c>
      <c r="M399" s="9">
        <v>1499856.93</v>
      </c>
      <c r="N399" s="6" t="s">
        <v>28</v>
      </c>
      <c r="O399" s="9">
        <v>1108955.46</v>
      </c>
      <c r="P399" s="6" t="s">
        <v>28</v>
      </c>
      <c r="Q399" s="6" t="s">
        <v>29</v>
      </c>
      <c r="R399" s="6" t="s">
        <v>764</v>
      </c>
      <c r="S399" s="6" t="s">
        <v>31</v>
      </c>
      <c r="T399" s="12" t="s">
        <v>20</v>
      </c>
    </row>
    <row r="400" spans="1:20" ht="12.75" x14ac:dyDescent="0.2">
      <c r="A400" s="7" t="s">
        <v>21</v>
      </c>
      <c r="B400" s="6" t="s">
        <v>22</v>
      </c>
      <c r="C400" s="6" t="s">
        <v>22</v>
      </c>
      <c r="D400" s="6" t="s">
        <v>23</v>
      </c>
      <c r="E400" s="6" t="s">
        <v>24</v>
      </c>
      <c r="F400" s="10">
        <v>4501850967</v>
      </c>
      <c r="G400" s="23" t="str">
        <f>VLOOKUP(טבלה1[[#This Row],[הזמנת רכש]],[1]גיליון1!$F:$G,2,FALSE)</f>
        <v>יועצת רישוי</v>
      </c>
      <c r="H400" s="8">
        <v>43828</v>
      </c>
      <c r="I400" s="8">
        <v>44926</v>
      </c>
      <c r="J400" s="6" t="s">
        <v>992</v>
      </c>
      <c r="K400" s="6" t="s">
        <v>993</v>
      </c>
      <c r="L400" s="6" t="s">
        <v>994</v>
      </c>
      <c r="M400" s="9">
        <v>425441.24</v>
      </c>
      <c r="N400" s="6" t="s">
        <v>28</v>
      </c>
      <c r="O400" s="9">
        <v>135146.16</v>
      </c>
      <c r="P400" s="6" t="s">
        <v>28</v>
      </c>
      <c r="Q400" s="6" t="s">
        <v>29</v>
      </c>
      <c r="R400" s="6" t="s">
        <v>38</v>
      </c>
      <c r="S400" s="6" t="s">
        <v>31</v>
      </c>
      <c r="T400" s="12" t="s">
        <v>20</v>
      </c>
    </row>
    <row r="401" spans="1:20" ht="12.75" x14ac:dyDescent="0.2">
      <c r="A401" s="7" t="s">
        <v>21</v>
      </c>
      <c r="B401" s="6" t="s">
        <v>22</v>
      </c>
      <c r="C401" s="6" t="s">
        <v>22</v>
      </c>
      <c r="D401" s="6" t="s">
        <v>23</v>
      </c>
      <c r="E401" s="6" t="s">
        <v>24</v>
      </c>
      <c r="F401" s="10">
        <v>4501851025</v>
      </c>
      <c r="G401" s="23" t="str">
        <f>VLOOKUP(טבלה1[[#This Row],[הזמנת רכש]],[1]גיליון1!$F:$G,2,FALSE)</f>
        <v>מכרז 15/2019- שירותי ייעוץ אדריכלי עבור מחוז מרכז</v>
      </c>
      <c r="H401" s="8">
        <v>43828</v>
      </c>
      <c r="I401" s="8">
        <v>44742</v>
      </c>
      <c r="J401" s="6" t="s">
        <v>995</v>
      </c>
      <c r="K401" s="6" t="s">
        <v>996</v>
      </c>
      <c r="L401" s="6" t="s">
        <v>997</v>
      </c>
      <c r="M401" s="9">
        <v>1049870.02</v>
      </c>
      <c r="N401" s="6" t="s">
        <v>28</v>
      </c>
      <c r="O401" s="9">
        <v>769976.36</v>
      </c>
      <c r="P401" s="6" t="s">
        <v>28</v>
      </c>
      <c r="Q401" s="6" t="s">
        <v>37</v>
      </c>
      <c r="R401" s="6" t="s">
        <v>38</v>
      </c>
      <c r="S401" s="6" t="s">
        <v>31</v>
      </c>
      <c r="T401" s="12" t="s">
        <v>20</v>
      </c>
    </row>
    <row r="402" spans="1:20" ht="12.75" x14ac:dyDescent="0.2">
      <c r="A402" s="7" t="s">
        <v>21</v>
      </c>
      <c r="B402" s="6" t="s">
        <v>22</v>
      </c>
      <c r="C402" s="6" t="s">
        <v>22</v>
      </c>
      <c r="D402" s="6" t="s">
        <v>23</v>
      </c>
      <c r="E402" s="6" t="s">
        <v>24</v>
      </c>
      <c r="F402" s="10">
        <v>4501851420</v>
      </c>
      <c r="G402" s="23" t="str">
        <f>VLOOKUP(טבלה1[[#This Row],[הזמנת רכש]],[1]גיליון1!$F:$G,2,FALSE)</f>
        <v xml:space="preserve"> מתן שירותי ביקורת חיצונית על תמיכות לועדות  המקומיות לתכנון ובניה</v>
      </c>
      <c r="H402" s="8">
        <v>43828</v>
      </c>
      <c r="I402" s="8">
        <v>44926</v>
      </c>
      <c r="J402" s="6" t="s">
        <v>998</v>
      </c>
      <c r="K402" s="6" t="s">
        <v>999</v>
      </c>
      <c r="L402" s="6" t="s">
        <v>1000</v>
      </c>
      <c r="M402" s="9">
        <v>257485.41</v>
      </c>
      <c r="N402" s="6" t="s">
        <v>28</v>
      </c>
      <c r="O402" s="9">
        <v>208150.02</v>
      </c>
      <c r="P402" s="6" t="s">
        <v>28</v>
      </c>
      <c r="Q402" s="6" t="s">
        <v>343</v>
      </c>
      <c r="R402" s="6" t="s">
        <v>38</v>
      </c>
      <c r="S402" s="6" t="s">
        <v>31</v>
      </c>
      <c r="T402" s="12" t="s">
        <v>20</v>
      </c>
    </row>
    <row r="403" spans="1:20" ht="12.75" x14ac:dyDescent="0.2">
      <c r="A403" s="7" t="s">
        <v>21</v>
      </c>
      <c r="B403" s="6" t="s">
        <v>22</v>
      </c>
      <c r="C403" s="6" t="s">
        <v>22</v>
      </c>
      <c r="D403" s="6" t="s">
        <v>383</v>
      </c>
      <c r="E403" s="6" t="s">
        <v>384</v>
      </c>
      <c r="F403" s="10">
        <v>4501851420</v>
      </c>
      <c r="G403" s="23" t="str">
        <f>VLOOKUP(טבלה1[[#This Row],[הזמנת רכש]],[1]גיליון1!$F:$G,2,FALSE)</f>
        <v xml:space="preserve"> מתן שירותי ביקורת חיצונית על תמיכות לועדות  המקומיות לתכנון ובניה</v>
      </c>
      <c r="H403" s="8">
        <v>43828</v>
      </c>
      <c r="I403" s="8">
        <v>44926</v>
      </c>
      <c r="J403" s="6" t="s">
        <v>998</v>
      </c>
      <c r="K403" s="6" t="s">
        <v>999</v>
      </c>
      <c r="L403" s="6" t="s">
        <v>1000</v>
      </c>
      <c r="M403" s="9">
        <v>308738.43</v>
      </c>
      <c r="N403" s="6" t="s">
        <v>28</v>
      </c>
      <c r="O403" s="9">
        <v>40444.559999999998</v>
      </c>
      <c r="P403" s="6" t="s">
        <v>28</v>
      </c>
      <c r="Q403" s="6" t="s">
        <v>343</v>
      </c>
      <c r="R403" s="6" t="s">
        <v>38</v>
      </c>
      <c r="S403" s="6" t="s">
        <v>31</v>
      </c>
      <c r="T403" s="12" t="s">
        <v>20</v>
      </c>
    </row>
    <row r="404" spans="1:20" ht="12.75" x14ac:dyDescent="0.2">
      <c r="A404" s="7" t="s">
        <v>21</v>
      </c>
      <c r="B404" s="6" t="s">
        <v>22</v>
      </c>
      <c r="C404" s="6" t="s">
        <v>22</v>
      </c>
      <c r="D404" s="6" t="s">
        <v>23</v>
      </c>
      <c r="E404" s="6" t="s">
        <v>24</v>
      </c>
      <c r="F404" s="10">
        <v>4501851729</v>
      </c>
      <c r="G404" s="23" t="str">
        <f>VLOOKUP(טבלה1[[#This Row],[הזמנת רכש]],[1]גיליון1!$F:$G,2,FALSE)</f>
        <v xml:space="preserve">מכרז 2/2019 - יועץ תכנון עבור אגף לתכנון משולב </v>
      </c>
      <c r="H404" s="8">
        <v>43829</v>
      </c>
      <c r="I404" s="8">
        <v>44834</v>
      </c>
      <c r="J404" s="6" t="s">
        <v>1001</v>
      </c>
      <c r="K404" s="6" t="s">
        <v>1002</v>
      </c>
      <c r="L404" s="6" t="s">
        <v>1003</v>
      </c>
      <c r="M404" s="9">
        <v>389553.84</v>
      </c>
      <c r="N404" s="6" t="s">
        <v>28</v>
      </c>
      <c r="O404" s="9">
        <v>62479.56</v>
      </c>
      <c r="P404" s="6" t="s">
        <v>28</v>
      </c>
      <c r="Q404" s="6" t="s">
        <v>37</v>
      </c>
      <c r="R404" s="6" t="s">
        <v>38</v>
      </c>
      <c r="S404" s="6" t="s">
        <v>31</v>
      </c>
      <c r="T404" s="12" t="s">
        <v>20</v>
      </c>
    </row>
    <row r="405" spans="1:20" ht="12.75" x14ac:dyDescent="0.2">
      <c r="A405" s="7" t="s">
        <v>21</v>
      </c>
      <c r="B405" s="6" t="s">
        <v>22</v>
      </c>
      <c r="C405" s="6" t="s">
        <v>22</v>
      </c>
      <c r="D405" s="6" t="s">
        <v>23</v>
      </c>
      <c r="E405" s="6" t="s">
        <v>24</v>
      </c>
      <c r="F405" s="10">
        <v>4501851839</v>
      </c>
      <c r="G405" s="23" t="str">
        <f>VLOOKUP(טבלה1[[#This Row],[הזמנת רכש]],[1]גיליון1!$F:$G,2,FALSE)</f>
        <v>מכרז 21/2018 ייעוץ תחבורה עבור מחוז ת"א</v>
      </c>
      <c r="H405" s="8">
        <v>43829</v>
      </c>
      <c r="I405" s="8">
        <v>44926</v>
      </c>
      <c r="J405" s="6" t="s">
        <v>1004</v>
      </c>
      <c r="K405" s="6" t="s">
        <v>1005</v>
      </c>
      <c r="L405" s="6" t="s">
        <v>1006</v>
      </c>
      <c r="M405" s="9">
        <v>1003820.22</v>
      </c>
      <c r="N405" s="6" t="s">
        <v>28</v>
      </c>
      <c r="O405" s="9">
        <v>679506.51</v>
      </c>
      <c r="P405" s="6" t="s">
        <v>28</v>
      </c>
      <c r="Q405" s="6" t="s">
        <v>37</v>
      </c>
      <c r="R405" s="6" t="s">
        <v>38</v>
      </c>
      <c r="S405" s="6" t="s">
        <v>31</v>
      </c>
      <c r="T405" s="12" t="s">
        <v>20</v>
      </c>
    </row>
    <row r="406" spans="1:20" ht="12.75" x14ac:dyDescent="0.2">
      <c r="A406" s="7" t="s">
        <v>21</v>
      </c>
      <c r="B406" s="6" t="s">
        <v>22</v>
      </c>
      <c r="C406" s="6" t="s">
        <v>22</v>
      </c>
      <c r="D406" s="6" t="s">
        <v>48</v>
      </c>
      <c r="E406" s="6" t="s">
        <v>49</v>
      </c>
      <c r="F406" s="10">
        <v>4501852237</v>
      </c>
      <c r="G406" s="23" t="str">
        <f>VLOOKUP(טבלה1[[#This Row],[הזמנת רכש]],[1]גיליון1!$F:$G,2,FALSE)</f>
        <v>יור ועדת ערר</v>
      </c>
      <c r="H406" s="8">
        <v>43829</v>
      </c>
      <c r="I406" s="8">
        <v>44926</v>
      </c>
      <c r="J406" s="6" t="s">
        <v>1007</v>
      </c>
      <c r="K406" s="6" t="s">
        <v>1008</v>
      </c>
      <c r="L406" s="6" t="s">
        <v>1009</v>
      </c>
      <c r="M406" s="9">
        <v>1563494.3999999999</v>
      </c>
      <c r="N406" s="6" t="s">
        <v>28</v>
      </c>
      <c r="O406" s="9">
        <v>1123761.6000000001</v>
      </c>
      <c r="P406" s="6" t="s">
        <v>28</v>
      </c>
      <c r="Q406" s="6" t="s">
        <v>53</v>
      </c>
      <c r="R406" s="6" t="s">
        <v>31</v>
      </c>
      <c r="S406" s="6" t="s">
        <v>31</v>
      </c>
      <c r="T406" s="12" t="s">
        <v>20</v>
      </c>
    </row>
    <row r="407" spans="1:20" ht="12.75" x14ac:dyDescent="0.2">
      <c r="A407" s="7" t="s">
        <v>21</v>
      </c>
      <c r="B407" s="6" t="s">
        <v>22</v>
      </c>
      <c r="C407" s="6" t="s">
        <v>22</v>
      </c>
      <c r="D407" s="6" t="s">
        <v>48</v>
      </c>
      <c r="E407" s="6" t="s">
        <v>49</v>
      </c>
      <c r="F407" s="10">
        <v>4501852288</v>
      </c>
      <c r="G407" s="23" t="str">
        <f>VLOOKUP(טבלה1[[#This Row],[הזמנת רכש]],[1]גיליון1!$F:$G,2,FALSE)</f>
        <v>יור ועדת ערר</v>
      </c>
      <c r="H407" s="8">
        <v>43829</v>
      </c>
      <c r="I407" s="8">
        <v>44926</v>
      </c>
      <c r="J407" s="6" t="s">
        <v>1010</v>
      </c>
      <c r="K407" s="6" t="s">
        <v>1011</v>
      </c>
      <c r="L407" s="6" t="s">
        <v>1012</v>
      </c>
      <c r="M407" s="9">
        <v>1563494.3999999999</v>
      </c>
      <c r="N407" s="6" t="s">
        <v>28</v>
      </c>
      <c r="O407" s="9">
        <v>1123761.6000000001</v>
      </c>
      <c r="P407" s="6" t="s">
        <v>28</v>
      </c>
      <c r="Q407" s="6" t="s">
        <v>53</v>
      </c>
      <c r="R407" s="6" t="s">
        <v>31</v>
      </c>
      <c r="S407" s="6" t="s">
        <v>31</v>
      </c>
      <c r="T407" s="12" t="s">
        <v>20</v>
      </c>
    </row>
    <row r="408" spans="1:20" ht="12.75" x14ac:dyDescent="0.2">
      <c r="A408" s="7" t="s">
        <v>21</v>
      </c>
      <c r="B408" s="6" t="s">
        <v>22</v>
      </c>
      <c r="C408" s="6" t="s">
        <v>22</v>
      </c>
      <c r="D408" s="6" t="s">
        <v>48</v>
      </c>
      <c r="E408" s="6" t="s">
        <v>49</v>
      </c>
      <c r="F408" s="10">
        <v>4501852600</v>
      </c>
      <c r="G408" s="23" t="str">
        <f>VLOOKUP(טבלה1[[#This Row],[הזמנת רכש]],[1]גיליון1!$F:$G,2,FALSE)</f>
        <v>יור ועדת ערר</v>
      </c>
      <c r="H408" s="8">
        <v>43830</v>
      </c>
      <c r="I408" s="8">
        <v>44926</v>
      </c>
      <c r="J408" s="6" t="s">
        <v>1013</v>
      </c>
      <c r="K408" s="6" t="s">
        <v>1014</v>
      </c>
      <c r="L408" s="6" t="s">
        <v>1015</v>
      </c>
      <c r="M408" s="9">
        <v>1514635.2</v>
      </c>
      <c r="N408" s="6" t="s">
        <v>28</v>
      </c>
      <c r="O408" s="9">
        <v>1026043.2</v>
      </c>
      <c r="P408" s="6" t="s">
        <v>28</v>
      </c>
      <c r="Q408" s="6" t="s">
        <v>53</v>
      </c>
      <c r="R408" s="6" t="s">
        <v>38</v>
      </c>
      <c r="S408" s="6" t="s">
        <v>31</v>
      </c>
      <c r="T408" s="12" t="s">
        <v>20</v>
      </c>
    </row>
    <row r="409" spans="1:20" ht="12.75" x14ac:dyDescent="0.2">
      <c r="A409" s="7" t="s">
        <v>21</v>
      </c>
      <c r="B409" s="6" t="s">
        <v>22</v>
      </c>
      <c r="C409" s="6" t="s">
        <v>22</v>
      </c>
      <c r="D409" s="6" t="s">
        <v>260</v>
      </c>
      <c r="E409" s="6" t="s">
        <v>261</v>
      </c>
      <c r="F409" s="10">
        <v>4501855750</v>
      </c>
      <c r="G409" s="23" t="str">
        <f>VLOOKUP(טבלה1[[#This Row],[הזמנת רכש]],[1]גיליון1!$F:$G,2,FALSE)</f>
        <v>דמי ניהול ותחזוקה עבור מטה מנהל התכנון בבית השנהב לשנת 2020</v>
      </c>
      <c r="H409" s="8">
        <v>43842</v>
      </c>
      <c r="I409" s="8">
        <v>44196</v>
      </c>
      <c r="J409" s="6" t="s">
        <v>1016</v>
      </c>
      <c r="K409" s="6" t="s">
        <v>1017</v>
      </c>
      <c r="L409" s="6" t="s">
        <v>1018</v>
      </c>
      <c r="M409" s="9">
        <v>1497523.91</v>
      </c>
      <c r="N409" s="6" t="s">
        <v>28</v>
      </c>
      <c r="O409" s="9">
        <v>1105553.5</v>
      </c>
      <c r="P409" s="6" t="s">
        <v>28</v>
      </c>
      <c r="Q409" s="6" t="s">
        <v>286</v>
      </c>
      <c r="R409" s="6" t="s">
        <v>764</v>
      </c>
      <c r="S409" s="6" t="s">
        <v>31</v>
      </c>
      <c r="T409" s="12" t="s">
        <v>20</v>
      </c>
    </row>
    <row r="410" spans="1:20" ht="12.75" x14ac:dyDescent="0.2">
      <c r="A410" s="7" t="s">
        <v>21</v>
      </c>
      <c r="B410" s="6" t="s">
        <v>22</v>
      </c>
      <c r="C410" s="6" t="s">
        <v>22</v>
      </c>
      <c r="D410" s="6" t="s">
        <v>260</v>
      </c>
      <c r="E410" s="6" t="s">
        <v>261</v>
      </c>
      <c r="F410" s="10">
        <v>4501857144</v>
      </c>
      <c r="G410" s="23" t="str">
        <f>VLOOKUP(טבלה1[[#This Row],[הזמנת רכש]],[1]גיליון1!$F:$G,2,FALSE)</f>
        <v>ארנונה למשרד המטה - בית הדפוס 12 ירושלים "בית השנהב" לשנת 2020</v>
      </c>
      <c r="H410" s="8">
        <v>43845</v>
      </c>
      <c r="I410" s="8">
        <v>44196</v>
      </c>
      <c r="J410" s="6" t="s">
        <v>321</v>
      </c>
      <c r="K410" s="6" t="s">
        <v>322</v>
      </c>
      <c r="L410" s="6" t="s">
        <v>323</v>
      </c>
      <c r="M410" s="9">
        <v>1931657.65</v>
      </c>
      <c r="N410" s="6" t="s">
        <v>28</v>
      </c>
      <c r="O410" s="9">
        <v>1839673.96</v>
      </c>
      <c r="P410" s="6" t="s">
        <v>28</v>
      </c>
      <c r="Q410" s="6" t="s">
        <v>324</v>
      </c>
      <c r="R410" s="6" t="s">
        <v>31</v>
      </c>
      <c r="S410" s="6" t="s">
        <v>31</v>
      </c>
      <c r="T410" s="12" t="s">
        <v>20</v>
      </c>
    </row>
    <row r="411" spans="1:20" ht="12.75" x14ac:dyDescent="0.2">
      <c r="A411" s="7" t="s">
        <v>21</v>
      </c>
      <c r="B411" s="6" t="s">
        <v>22</v>
      </c>
      <c r="C411" s="6" t="s">
        <v>22</v>
      </c>
      <c r="D411" s="6" t="s">
        <v>260</v>
      </c>
      <c r="E411" s="6" t="s">
        <v>261</v>
      </c>
      <c r="F411" s="10">
        <v>4501860931</v>
      </c>
      <c r="G411" s="23" t="str">
        <f>VLOOKUP(טבלה1[[#This Row],[הזמנת רכש]],[1]גיליון1!$F:$G,2,FALSE)</f>
        <v>טיפול בליקויי הבטיחות והבאת המבנה לאישור כבאות , מחוז ירושלים, בניין ג'נרלי</v>
      </c>
      <c r="H411" s="8">
        <v>43856</v>
      </c>
      <c r="I411" s="8"/>
      <c r="J411" s="6" t="s">
        <v>859</v>
      </c>
      <c r="K411" s="6" t="s">
        <v>860</v>
      </c>
      <c r="L411" s="6" t="s">
        <v>861</v>
      </c>
      <c r="M411" s="9">
        <v>189540</v>
      </c>
      <c r="N411" s="6" t="s">
        <v>28</v>
      </c>
      <c r="O411" s="9">
        <v>107118.94</v>
      </c>
      <c r="P411" s="6" t="s">
        <v>28</v>
      </c>
      <c r="Q411" s="6" t="s">
        <v>286</v>
      </c>
      <c r="R411" s="6" t="s">
        <v>764</v>
      </c>
      <c r="S411" s="6" t="s">
        <v>31</v>
      </c>
      <c r="T411" s="12" t="s">
        <v>20</v>
      </c>
    </row>
    <row r="412" spans="1:20" ht="12.75" x14ac:dyDescent="0.2">
      <c r="A412" s="7" t="s">
        <v>21</v>
      </c>
      <c r="B412" s="6" t="s">
        <v>22</v>
      </c>
      <c r="C412" s="6" t="s">
        <v>22</v>
      </c>
      <c r="D412" s="6" t="s">
        <v>260</v>
      </c>
      <c r="E412" s="6" t="s">
        <v>261</v>
      </c>
      <c r="F412" s="10">
        <v>4501863702</v>
      </c>
      <c r="G412" s="23" t="str">
        <f>VLOOKUP(טבלה1[[#This Row],[הזמנת רכש]],[1]גיליון1!$F:$G,2,FALSE)</f>
        <v>פזומט- עבור שטיפה ודלק לרכבי מינהל התכנון- איגום וצמודים 2020</v>
      </c>
      <c r="H412" s="8">
        <v>43860</v>
      </c>
      <c r="I412" s="8">
        <v>44196</v>
      </c>
      <c r="J412" s="6" t="s">
        <v>1019</v>
      </c>
      <c r="K412" s="6" t="s">
        <v>1020</v>
      </c>
      <c r="L412" s="6" t="s">
        <v>1021</v>
      </c>
      <c r="M412" s="9">
        <v>220000</v>
      </c>
      <c r="N412" s="6" t="s">
        <v>28</v>
      </c>
      <c r="O412" s="9">
        <v>136409.93</v>
      </c>
      <c r="P412" s="6" t="s">
        <v>28</v>
      </c>
      <c r="Q412" s="6" t="s">
        <v>286</v>
      </c>
      <c r="R412" s="6" t="s">
        <v>764</v>
      </c>
      <c r="S412" s="6" t="s">
        <v>31</v>
      </c>
      <c r="T412" s="12" t="s">
        <v>20</v>
      </c>
    </row>
    <row r="413" spans="1:20" ht="12.75" x14ac:dyDescent="0.2">
      <c r="A413" s="7" t="s">
        <v>21</v>
      </c>
      <c r="B413" s="6" t="s">
        <v>22</v>
      </c>
      <c r="C413" s="6" t="s">
        <v>22</v>
      </c>
      <c r="D413" s="6" t="s">
        <v>260</v>
      </c>
      <c r="E413" s="6" t="s">
        <v>261</v>
      </c>
      <c r="F413" s="10">
        <v>4501864116</v>
      </c>
      <c r="G413" s="23" t="str">
        <f>VLOOKUP(טבלה1[[#This Row],[הזמנת רכש]],[1]גיליון1!$F:$G,2,FALSE)</f>
        <v>הוצ' שימוש בטלפון נייד לעובדי מינהל התכנון לשנת 2020</v>
      </c>
      <c r="H413" s="8">
        <v>43860</v>
      </c>
      <c r="I413" s="8">
        <v>44196</v>
      </c>
      <c r="J413" s="6" t="s">
        <v>1022</v>
      </c>
      <c r="K413" s="6" t="s">
        <v>1023</v>
      </c>
      <c r="L413" s="6" t="s">
        <v>1024</v>
      </c>
      <c r="M413" s="9">
        <v>220113.1</v>
      </c>
      <c r="N413" s="6" t="s">
        <v>28</v>
      </c>
      <c r="O413" s="9">
        <v>216886.78</v>
      </c>
      <c r="P413" s="6" t="s">
        <v>28</v>
      </c>
      <c r="Q413" s="6" t="s">
        <v>286</v>
      </c>
      <c r="R413" s="6" t="s">
        <v>764</v>
      </c>
      <c r="S413" s="6" t="s">
        <v>31</v>
      </c>
      <c r="T413" s="12" t="s">
        <v>20</v>
      </c>
    </row>
    <row r="414" spans="1:20" ht="12.75" x14ac:dyDescent="0.2">
      <c r="A414" s="7" t="s">
        <v>21</v>
      </c>
      <c r="B414" s="6" t="s">
        <v>22</v>
      </c>
      <c r="C414" s="6" t="s">
        <v>22</v>
      </c>
      <c r="D414" s="6" t="s">
        <v>260</v>
      </c>
      <c r="E414" s="6" t="s">
        <v>261</v>
      </c>
      <c r="F414" s="10">
        <v>4501868286</v>
      </c>
      <c r="G414" s="23" t="str">
        <f>VLOOKUP(טבלה1[[#This Row],[הזמנת רכש]],[1]גיליון1!$F:$G,2,FALSE)</f>
        <v>רכישת והתקנת נורות למקרן בחדרי ישיבות במטה מינהל התכנון</v>
      </c>
      <c r="H414" s="8">
        <v>43871</v>
      </c>
      <c r="I414" s="8"/>
      <c r="J414" s="6" t="s">
        <v>1025</v>
      </c>
      <c r="K414" s="6" t="s">
        <v>1026</v>
      </c>
      <c r="L414" s="6" t="s">
        <v>1027</v>
      </c>
      <c r="M414" s="9">
        <v>1804.14</v>
      </c>
      <c r="N414" s="6" t="s">
        <v>28</v>
      </c>
      <c r="O414" s="10">
        <v>600.21</v>
      </c>
      <c r="P414" s="6" t="s">
        <v>28</v>
      </c>
      <c r="Q414" s="6" t="s">
        <v>91</v>
      </c>
      <c r="R414" s="6" t="s">
        <v>31</v>
      </c>
      <c r="S414" s="6" t="s">
        <v>137</v>
      </c>
      <c r="T414" s="12" t="s">
        <v>20</v>
      </c>
    </row>
    <row r="415" spans="1:20" ht="12.75" x14ac:dyDescent="0.2">
      <c r="A415" s="7" t="s">
        <v>21</v>
      </c>
      <c r="B415" s="6" t="s">
        <v>22</v>
      </c>
      <c r="C415" s="6" t="s">
        <v>22</v>
      </c>
      <c r="D415" s="6" t="s">
        <v>260</v>
      </c>
      <c r="E415" s="6" t="s">
        <v>261</v>
      </c>
      <c r="F415" s="10">
        <v>4501871695</v>
      </c>
      <c r="G415" s="23" t="str">
        <f>VLOOKUP(טבלה1[[#This Row],[הזמנת רכש]],[1]גיליון1!$F:$G,2,FALSE)</f>
        <v>בנק שעות לבדיקה  וטיפול במדפסות  בכל אתרי מינהל התכנון</v>
      </c>
      <c r="H415" s="8">
        <v>43878</v>
      </c>
      <c r="I415" s="8"/>
      <c r="J415" s="6" t="s">
        <v>1029</v>
      </c>
      <c r="K415" s="6" t="s">
        <v>1030</v>
      </c>
      <c r="L415" s="6" t="s">
        <v>1031</v>
      </c>
      <c r="M415" s="9">
        <v>2574</v>
      </c>
      <c r="N415" s="6" t="s">
        <v>28</v>
      </c>
      <c r="O415" s="9">
        <v>1801.8</v>
      </c>
      <c r="P415" s="6" t="s">
        <v>28</v>
      </c>
      <c r="Q415" s="6" t="s">
        <v>91</v>
      </c>
      <c r="R415" s="6" t="s">
        <v>31</v>
      </c>
      <c r="S415" s="6" t="s">
        <v>137</v>
      </c>
      <c r="T415" s="12" t="s">
        <v>20</v>
      </c>
    </row>
    <row r="416" spans="1:20" ht="12.75" x14ac:dyDescent="0.2">
      <c r="A416" s="7" t="s">
        <v>21</v>
      </c>
      <c r="B416" s="6" t="s">
        <v>22</v>
      </c>
      <c r="C416" s="6" t="s">
        <v>22</v>
      </c>
      <c r="D416" s="6" t="s">
        <v>260</v>
      </c>
      <c r="E416" s="6" t="s">
        <v>261</v>
      </c>
      <c r="F416" s="10">
        <v>4501871697</v>
      </c>
      <c r="G416" s="23" t="str">
        <f>VLOOKUP(טבלה1[[#This Row],[הזמנת רכש]],[1]גיליון1!$F:$G,2,FALSE)</f>
        <v>בנק שעות לבדיקה  וטיפול במדפסות  בכל אתרי מינהל התכנון</v>
      </c>
      <c r="H416" s="8">
        <v>43878</v>
      </c>
      <c r="I416" s="8"/>
      <c r="J416" s="6" t="s">
        <v>283</v>
      </c>
      <c r="K416" s="6" t="s">
        <v>284</v>
      </c>
      <c r="L416" s="6" t="s">
        <v>285</v>
      </c>
      <c r="M416" s="9">
        <v>3744</v>
      </c>
      <c r="N416" s="6" t="s">
        <v>28</v>
      </c>
      <c r="O416" s="9">
        <v>3369.6</v>
      </c>
      <c r="P416" s="6" t="s">
        <v>28</v>
      </c>
      <c r="Q416" s="6" t="s">
        <v>91</v>
      </c>
      <c r="R416" s="6" t="s">
        <v>31</v>
      </c>
      <c r="S416" s="6" t="s">
        <v>137</v>
      </c>
      <c r="T416" s="12" t="s">
        <v>20</v>
      </c>
    </row>
    <row r="417" spans="1:20" ht="12.75" x14ac:dyDescent="0.2">
      <c r="A417" s="7" t="s">
        <v>21</v>
      </c>
      <c r="B417" s="6" t="s">
        <v>22</v>
      </c>
      <c r="C417" s="6" t="s">
        <v>22</v>
      </c>
      <c r="D417" s="6" t="s">
        <v>260</v>
      </c>
      <c r="E417" s="6" t="s">
        <v>261</v>
      </c>
      <c r="F417" s="10">
        <v>4501876279</v>
      </c>
      <c r="G417" s="23" t="str">
        <f>VLOOKUP(טבלה1[[#This Row],[הזמנת רכש]],[1]גיליון1!$F:$G,2,FALSE)</f>
        <v>שיחות לחו"ל  עבור מינהל התכנון</v>
      </c>
      <c r="H417" s="8">
        <v>43891</v>
      </c>
      <c r="I417" s="8">
        <v>44986</v>
      </c>
      <c r="J417" s="6" t="s">
        <v>1032</v>
      </c>
      <c r="K417" s="6" t="s">
        <v>1033</v>
      </c>
      <c r="L417" s="6" t="s">
        <v>1034</v>
      </c>
      <c r="M417" s="10">
        <v>351</v>
      </c>
      <c r="N417" s="6" t="s">
        <v>28</v>
      </c>
      <c r="O417" s="10">
        <v>0</v>
      </c>
      <c r="P417" s="6" t="s">
        <v>31</v>
      </c>
      <c r="Q417" s="6" t="s">
        <v>286</v>
      </c>
      <c r="R417" s="6" t="s">
        <v>1035</v>
      </c>
      <c r="S417" s="6" t="s">
        <v>31</v>
      </c>
      <c r="T417" s="12" t="s">
        <v>20</v>
      </c>
    </row>
    <row r="418" spans="1:20" ht="12.75" x14ac:dyDescent="0.2">
      <c r="A418" s="7" t="s">
        <v>21</v>
      </c>
      <c r="B418" s="6" t="s">
        <v>22</v>
      </c>
      <c r="C418" s="6" t="s">
        <v>22</v>
      </c>
      <c r="D418" s="6" t="s">
        <v>39</v>
      </c>
      <c r="E418" s="6" t="s">
        <v>40</v>
      </c>
      <c r="F418" s="10">
        <v>4501876982</v>
      </c>
      <c r="G418" s="23" t="str">
        <f>VLOOKUP(טבלה1[[#This Row],[הזמנת רכש]],[1]גיליון1!$F:$G,2,FALSE)</f>
        <v>הזמנת שירותי אינטרנט אלחוטי לשנתיים עבור בית השנהב - מינהל התכנון</v>
      </c>
      <c r="H418" s="8">
        <v>43893</v>
      </c>
      <c r="I418" s="8">
        <v>44623</v>
      </c>
      <c r="J418" s="6" t="s">
        <v>1036</v>
      </c>
      <c r="K418" s="6" t="s">
        <v>1037</v>
      </c>
      <c r="L418" s="6" t="s">
        <v>1038</v>
      </c>
      <c r="M418" s="9">
        <v>39311.160000000003</v>
      </c>
      <c r="N418" s="6" t="s">
        <v>28</v>
      </c>
      <c r="O418" s="9">
        <v>6549.74</v>
      </c>
      <c r="P418" s="6" t="s">
        <v>28</v>
      </c>
      <c r="Q418" s="6" t="s">
        <v>286</v>
      </c>
      <c r="R418" s="6" t="s">
        <v>1039</v>
      </c>
      <c r="S418" s="6" t="s">
        <v>31</v>
      </c>
      <c r="T418" s="12" t="s">
        <v>20</v>
      </c>
    </row>
    <row r="419" spans="1:20" ht="12.75" x14ac:dyDescent="0.2">
      <c r="A419" s="7" t="s">
        <v>21</v>
      </c>
      <c r="B419" s="6" t="s">
        <v>22</v>
      </c>
      <c r="C419" s="6" t="s">
        <v>22</v>
      </c>
      <c r="D419" s="6" t="s">
        <v>23</v>
      </c>
      <c r="E419" s="6" t="s">
        <v>24</v>
      </c>
      <c r="F419" s="10">
        <v>4501881474</v>
      </c>
      <c r="G419" s="23" t="str">
        <f>VLOOKUP(טבלה1[[#This Row],[הזמנת רכש]],[1]גיליון1!$F:$G,2,FALSE)</f>
        <v xml:space="preserve"> שמאות מקרקעין</v>
      </c>
      <c r="H419" s="8">
        <v>43905</v>
      </c>
      <c r="I419" s="8">
        <v>44561</v>
      </c>
      <c r="J419" s="6" t="s">
        <v>1040</v>
      </c>
      <c r="K419" s="6" t="s">
        <v>1041</v>
      </c>
      <c r="L419" s="6" t="s">
        <v>1042</v>
      </c>
      <c r="M419" s="9">
        <v>389912.28</v>
      </c>
      <c r="N419" s="6" t="s">
        <v>28</v>
      </c>
      <c r="O419" s="9">
        <v>363018.47</v>
      </c>
      <c r="P419" s="6" t="s">
        <v>28</v>
      </c>
      <c r="Q419" s="6" t="s">
        <v>29</v>
      </c>
      <c r="R419" s="6" t="s">
        <v>38</v>
      </c>
      <c r="S419" s="6" t="s">
        <v>31</v>
      </c>
      <c r="T419" s="12" t="s">
        <v>20</v>
      </c>
    </row>
    <row r="420" spans="1:20" ht="12.75" x14ac:dyDescent="0.2">
      <c r="A420" s="7" t="s">
        <v>21</v>
      </c>
      <c r="B420" s="6" t="s">
        <v>22</v>
      </c>
      <c r="C420" s="6" t="s">
        <v>22</v>
      </c>
      <c r="D420" s="6" t="s">
        <v>260</v>
      </c>
      <c r="E420" s="6" t="s">
        <v>261</v>
      </c>
      <c r="F420" s="10">
        <v>4501882486</v>
      </c>
      <c r="G420" s="23" t="str">
        <f>VLOOKUP(טבלה1[[#This Row],[הזמנת רכש]],[1]גיליון1!$F:$G,2,FALSE)</f>
        <v>הזמנה עבור  53  קווי תקשורת עד  31.12.2020</v>
      </c>
      <c r="H420" s="8">
        <v>43907</v>
      </c>
      <c r="I420" s="8">
        <v>44196</v>
      </c>
      <c r="J420" s="6" t="s">
        <v>642</v>
      </c>
      <c r="K420" s="6" t="s">
        <v>643</v>
      </c>
      <c r="L420" s="6" t="s">
        <v>644</v>
      </c>
      <c r="M420" s="9">
        <v>623003.80000000005</v>
      </c>
      <c r="N420" s="6" t="s">
        <v>28</v>
      </c>
      <c r="O420" s="9">
        <v>541959.67000000004</v>
      </c>
      <c r="P420" s="6" t="s">
        <v>28</v>
      </c>
      <c r="Q420" s="6" t="s">
        <v>286</v>
      </c>
      <c r="R420" s="6" t="s">
        <v>963</v>
      </c>
      <c r="S420" s="6" t="s">
        <v>31</v>
      </c>
      <c r="T420" s="12" t="s">
        <v>20</v>
      </c>
    </row>
    <row r="421" spans="1:20" ht="12.75" x14ac:dyDescent="0.2">
      <c r="A421" s="7" t="s">
        <v>21</v>
      </c>
      <c r="B421" s="6" t="s">
        <v>22</v>
      </c>
      <c r="C421" s="6" t="s">
        <v>22</v>
      </c>
      <c r="D421" s="6" t="s">
        <v>39</v>
      </c>
      <c r="E421" s="6" t="s">
        <v>40</v>
      </c>
      <c r="F421" s="10">
        <v>4501884746</v>
      </c>
      <c r="G421" s="23" t="str">
        <f>VLOOKUP(טבלה1[[#This Row],[הזמנת רכש]],[1]גיליון1!$F:$G,2,FALSE)</f>
        <v>4 רשיונות לשנה עבור מינהל התכנון לאתר בית מניבים</v>
      </c>
      <c r="H421" s="8">
        <v>43914</v>
      </c>
      <c r="I421" s="8">
        <v>44347</v>
      </c>
      <c r="J421" s="6" t="s">
        <v>1043</v>
      </c>
      <c r="K421" s="6" t="s">
        <v>1044</v>
      </c>
      <c r="L421" s="6" t="s">
        <v>1045</v>
      </c>
      <c r="M421" s="9">
        <v>1404</v>
      </c>
      <c r="N421" s="6" t="s">
        <v>28</v>
      </c>
      <c r="O421" s="10">
        <v>0</v>
      </c>
      <c r="P421" s="6" t="s">
        <v>31</v>
      </c>
      <c r="Q421" s="6" t="s">
        <v>91</v>
      </c>
      <c r="R421" s="6" t="s">
        <v>31</v>
      </c>
      <c r="S421" s="6" t="s">
        <v>137</v>
      </c>
      <c r="T421" s="12" t="s">
        <v>20</v>
      </c>
    </row>
    <row r="422" spans="1:20" ht="12.75" x14ac:dyDescent="0.2">
      <c r="A422" s="7" t="s">
        <v>21</v>
      </c>
      <c r="B422" s="6" t="s">
        <v>22</v>
      </c>
      <c r="C422" s="6" t="s">
        <v>22</v>
      </c>
      <c r="D422" s="6" t="s">
        <v>260</v>
      </c>
      <c r="E422" s="6" t="s">
        <v>261</v>
      </c>
      <c r="F422" s="10">
        <v>4501885217</v>
      </c>
      <c r="G422" s="23" t="str">
        <f>VLOOKUP(טבלה1[[#This Row],[הזמנת רכש]],[1]גיליון1!$F:$G,2,FALSE)</f>
        <v>שירותי הסעה לצוות אבטחה בית השנהב</v>
      </c>
      <c r="H422" s="8">
        <v>43915</v>
      </c>
      <c r="I422" s="8">
        <v>44500</v>
      </c>
      <c r="J422" s="6" t="s">
        <v>1046</v>
      </c>
      <c r="K422" s="6" t="s">
        <v>1047</v>
      </c>
      <c r="L422" s="6" t="s">
        <v>1048</v>
      </c>
      <c r="M422" s="9">
        <v>4970.08</v>
      </c>
      <c r="N422" s="6" t="s">
        <v>28</v>
      </c>
      <c r="O422" s="10">
        <v>0</v>
      </c>
      <c r="P422" s="6" t="s">
        <v>31</v>
      </c>
      <c r="Q422" s="6" t="s">
        <v>286</v>
      </c>
      <c r="R422" s="6" t="s">
        <v>1049</v>
      </c>
      <c r="S422" s="6" t="s">
        <v>31</v>
      </c>
      <c r="T422" s="12" t="s">
        <v>20</v>
      </c>
    </row>
    <row r="423" spans="1:20" ht="12.75" x14ac:dyDescent="0.2">
      <c r="A423" s="7" t="s">
        <v>21</v>
      </c>
      <c r="B423" s="6" t="s">
        <v>22</v>
      </c>
      <c r="C423" s="6" t="s">
        <v>22</v>
      </c>
      <c r="D423" s="6" t="s">
        <v>23</v>
      </c>
      <c r="E423" s="6" t="s">
        <v>24</v>
      </c>
      <c r="F423" s="10">
        <v>4501886002</v>
      </c>
      <c r="G423" s="23" t="str">
        <f>VLOOKUP(טבלה1[[#This Row],[הזמנת רכש]],[1]גיליון1!$F:$G,2,FALSE)</f>
        <v>מכרז 23-2019: יועץ תשתיות אנרגיה: ארצי</v>
      </c>
      <c r="H423" s="8">
        <v>43919</v>
      </c>
      <c r="I423" s="8">
        <v>45382</v>
      </c>
      <c r="J423" s="6" t="s">
        <v>306</v>
      </c>
      <c r="K423" s="6" t="s">
        <v>307</v>
      </c>
      <c r="L423" s="6" t="s">
        <v>308</v>
      </c>
      <c r="M423" s="9">
        <v>1113603.6599999999</v>
      </c>
      <c r="N423" s="6" t="s">
        <v>28</v>
      </c>
      <c r="O423" s="9">
        <v>344269.83</v>
      </c>
      <c r="P423" s="6" t="s">
        <v>28</v>
      </c>
      <c r="Q423" s="6" t="s">
        <v>37</v>
      </c>
      <c r="R423" s="6" t="s">
        <v>38</v>
      </c>
      <c r="S423" s="6" t="s">
        <v>31</v>
      </c>
      <c r="T423" s="12" t="s">
        <v>20</v>
      </c>
    </row>
    <row r="424" spans="1:20" ht="12.75" x14ac:dyDescent="0.2">
      <c r="A424" s="7" t="s">
        <v>21</v>
      </c>
      <c r="B424" s="6" t="s">
        <v>22</v>
      </c>
      <c r="C424" s="6" t="s">
        <v>22</v>
      </c>
      <c r="D424" s="6" t="s">
        <v>260</v>
      </c>
      <c r="E424" s="6" t="s">
        <v>261</v>
      </c>
      <c r="F424" s="10">
        <v>4501886374</v>
      </c>
      <c r="G424" s="23" t="str">
        <f>VLOOKUP(טבלה1[[#This Row],[הזמנת רכש]],[1]גיליון1!$F:$G,2,FALSE)</f>
        <v>רכישת מודם סלולרי + חבילות גלישה לשנתיים עבור רישוי זמין</v>
      </c>
      <c r="H424" s="8">
        <v>43920</v>
      </c>
      <c r="I424" s="8">
        <v>44650</v>
      </c>
      <c r="J424" s="6" t="s">
        <v>1050</v>
      </c>
      <c r="K424" s="6" t="s">
        <v>1051</v>
      </c>
      <c r="L424" s="6" t="s">
        <v>1052</v>
      </c>
      <c r="M424" s="10">
        <v>992.35</v>
      </c>
      <c r="N424" s="6" t="s">
        <v>28</v>
      </c>
      <c r="O424" s="10">
        <v>882.32</v>
      </c>
      <c r="P424" s="6" t="s">
        <v>28</v>
      </c>
      <c r="Q424" s="6" t="s">
        <v>286</v>
      </c>
      <c r="R424" s="6" t="s">
        <v>1053</v>
      </c>
      <c r="S424" s="6" t="s">
        <v>31</v>
      </c>
      <c r="T424" s="12" t="s">
        <v>20</v>
      </c>
    </row>
    <row r="425" spans="1:20" ht="12.75" x14ac:dyDescent="0.2">
      <c r="A425" s="7" t="s">
        <v>21</v>
      </c>
      <c r="B425" s="6" t="s">
        <v>22</v>
      </c>
      <c r="C425" s="6" t="s">
        <v>22</v>
      </c>
      <c r="D425" s="6" t="s">
        <v>39</v>
      </c>
      <c r="E425" s="6" t="s">
        <v>40</v>
      </c>
      <c r="F425" s="10">
        <v>4501888181</v>
      </c>
      <c r="G425" s="23" t="str">
        <f>VLOOKUP(טבלה1[[#This Row],[הזמנת רכש]],[1]גיליון1!$F:$G,2,FALSE)</f>
        <v>אספקת שירותי רשת תקשורת אלחוטית (Wi-Fi) עבור מחוזות מינהל התכנון</v>
      </c>
      <c r="H425" s="8">
        <v>43927</v>
      </c>
      <c r="I425" s="8">
        <v>44657</v>
      </c>
      <c r="J425" s="6" t="s">
        <v>1036</v>
      </c>
      <c r="K425" s="6" t="s">
        <v>1037</v>
      </c>
      <c r="L425" s="6" t="s">
        <v>1038</v>
      </c>
      <c r="M425" s="9">
        <v>51273.61</v>
      </c>
      <c r="N425" s="6" t="s">
        <v>28</v>
      </c>
      <c r="O425" s="9">
        <v>6116.95</v>
      </c>
      <c r="P425" s="6" t="s">
        <v>28</v>
      </c>
      <c r="Q425" s="6" t="s">
        <v>286</v>
      </c>
      <c r="R425" s="6" t="s">
        <v>1039</v>
      </c>
      <c r="S425" s="6" t="s">
        <v>31</v>
      </c>
      <c r="T425" s="12" t="s">
        <v>20</v>
      </c>
    </row>
    <row r="426" spans="1:20" ht="12.75" x14ac:dyDescent="0.2">
      <c r="A426" s="7" t="s">
        <v>21</v>
      </c>
      <c r="B426" s="6" t="s">
        <v>22</v>
      </c>
      <c r="C426" s="6" t="s">
        <v>22</v>
      </c>
      <c r="D426" s="6" t="s">
        <v>260</v>
      </c>
      <c r="E426" s="6" t="s">
        <v>261</v>
      </c>
      <c r="F426" s="10">
        <v>4501888566</v>
      </c>
      <c r="G426" s="23" t="str">
        <f>VLOOKUP(טבלה1[[#This Row],[הזמנת רכש]],[1]גיליון1!$F:$G,2,FALSE)</f>
        <v>ציוד טלפוניה עבור מינהל התכנון</v>
      </c>
      <c r="H426" s="8">
        <v>43928</v>
      </c>
      <c r="I426" s="8">
        <v>44347</v>
      </c>
      <c r="J426" s="6" t="s">
        <v>611</v>
      </c>
      <c r="K426" s="6" t="s">
        <v>612</v>
      </c>
      <c r="L426" s="6" t="s">
        <v>613</v>
      </c>
      <c r="M426" s="9">
        <v>40119.81</v>
      </c>
      <c r="N426" s="6" t="s">
        <v>28</v>
      </c>
      <c r="O426" s="9">
        <v>32251.59</v>
      </c>
      <c r="P426" s="6" t="s">
        <v>28</v>
      </c>
      <c r="Q426" s="6" t="s">
        <v>286</v>
      </c>
      <c r="R426" s="6" t="s">
        <v>717</v>
      </c>
      <c r="S426" s="6" t="s">
        <v>31</v>
      </c>
      <c r="T426" s="12" t="s">
        <v>20</v>
      </c>
    </row>
    <row r="427" spans="1:20" ht="12.75" x14ac:dyDescent="0.2">
      <c r="A427" s="7" t="s">
        <v>21</v>
      </c>
      <c r="B427" s="6" t="s">
        <v>22</v>
      </c>
      <c r="C427" s="6" t="s">
        <v>22</v>
      </c>
      <c r="D427" s="6" t="s">
        <v>23</v>
      </c>
      <c r="E427" s="6" t="s">
        <v>24</v>
      </c>
      <c r="F427" s="10">
        <v>4501888573</v>
      </c>
      <c r="G427" s="23" t="str">
        <f>VLOOKUP(טבלה1[[#This Row],[הזמנת רכש]],[1]גיליון1!$F:$G,2,FALSE)</f>
        <v>שירותי יעוץ להטמעת תהליכי רישוי מקוונים לאגף בכיר לרגולציה במנהל התכנון</v>
      </c>
      <c r="H427" s="8">
        <v>43928</v>
      </c>
      <c r="I427" s="8">
        <v>45382</v>
      </c>
      <c r="J427" s="6" t="s">
        <v>1054</v>
      </c>
      <c r="K427" s="6" t="s">
        <v>1055</v>
      </c>
      <c r="L427" s="6" t="s">
        <v>1056</v>
      </c>
      <c r="M427" s="9">
        <v>2074025.64</v>
      </c>
      <c r="N427" s="6" t="s">
        <v>28</v>
      </c>
      <c r="O427" s="9">
        <v>879457.24</v>
      </c>
      <c r="P427" s="6" t="s">
        <v>28</v>
      </c>
      <c r="Q427" s="6" t="s">
        <v>37</v>
      </c>
      <c r="R427" s="6" t="s">
        <v>38</v>
      </c>
      <c r="S427" s="6" t="s">
        <v>31</v>
      </c>
      <c r="T427" s="12" t="s">
        <v>20</v>
      </c>
    </row>
    <row r="428" spans="1:20" ht="12.75" x14ac:dyDescent="0.2">
      <c r="A428" s="7" t="s">
        <v>21</v>
      </c>
      <c r="B428" s="6" t="s">
        <v>22</v>
      </c>
      <c r="C428" s="6" t="s">
        <v>22</v>
      </c>
      <c r="D428" s="6" t="s">
        <v>260</v>
      </c>
      <c r="E428" s="6" t="s">
        <v>261</v>
      </c>
      <c r="F428" s="10">
        <v>4501889225</v>
      </c>
      <c r="G428" s="23" t="str">
        <f>VLOOKUP(טבלה1[[#This Row],[הזמנת רכש]],[1]גיליון1!$F:$G,2,FALSE)</f>
        <v>שירותי גניזה למינהל התכנון 2020 עד יולי 2021</v>
      </c>
      <c r="H428" s="8">
        <v>43940</v>
      </c>
      <c r="I428" s="8">
        <v>44561</v>
      </c>
      <c r="J428" s="6" t="s">
        <v>1057</v>
      </c>
      <c r="K428" s="6" t="s">
        <v>1058</v>
      </c>
      <c r="L428" s="6" t="s">
        <v>1059</v>
      </c>
      <c r="M428" s="9">
        <v>103237.29</v>
      </c>
      <c r="N428" s="6" t="s">
        <v>28</v>
      </c>
      <c r="O428" s="9">
        <v>99391.8</v>
      </c>
      <c r="P428" s="6" t="s">
        <v>28</v>
      </c>
      <c r="Q428" s="6" t="s">
        <v>286</v>
      </c>
      <c r="R428" s="6" t="s">
        <v>70</v>
      </c>
      <c r="S428" s="6" t="s">
        <v>31</v>
      </c>
      <c r="T428" s="12" t="s">
        <v>20</v>
      </c>
    </row>
    <row r="429" spans="1:20" ht="12.75" x14ac:dyDescent="0.2">
      <c r="A429" s="7" t="s">
        <v>21</v>
      </c>
      <c r="B429" s="6" t="s">
        <v>22</v>
      </c>
      <c r="C429" s="6" t="s">
        <v>22</v>
      </c>
      <c r="D429" s="6" t="s">
        <v>23</v>
      </c>
      <c r="E429" s="6" t="s">
        <v>24</v>
      </c>
      <c r="F429" s="10">
        <v>4501895237</v>
      </c>
      <c r="G429" s="23" t="str">
        <f>VLOOKUP(טבלה1[[#This Row],[הזמנת רכש]],[1]גיליון1!$F:$G,2,FALSE)</f>
        <v>יועץ תחבורה עבור מחוז מרכז - מכרז 21/2018</v>
      </c>
      <c r="H429" s="8">
        <v>43958</v>
      </c>
      <c r="I429" s="8">
        <v>45291</v>
      </c>
      <c r="J429" s="6" t="s">
        <v>1060</v>
      </c>
      <c r="K429" s="6" t="s">
        <v>1061</v>
      </c>
      <c r="L429" s="6" t="s">
        <v>1062</v>
      </c>
      <c r="M429" s="9">
        <v>1657459.34</v>
      </c>
      <c r="N429" s="6" t="s">
        <v>28</v>
      </c>
      <c r="O429" s="9">
        <v>500694.31</v>
      </c>
      <c r="P429" s="6" t="s">
        <v>28</v>
      </c>
      <c r="Q429" s="6" t="s">
        <v>37</v>
      </c>
      <c r="R429" s="6" t="s">
        <v>38</v>
      </c>
      <c r="S429" s="6" t="s">
        <v>31</v>
      </c>
      <c r="T429" s="12" t="s">
        <v>20</v>
      </c>
    </row>
    <row r="430" spans="1:20" ht="12.75" x14ac:dyDescent="0.2">
      <c r="A430" s="7" t="s">
        <v>21</v>
      </c>
      <c r="B430" s="6" t="s">
        <v>22</v>
      </c>
      <c r="C430" s="6" t="s">
        <v>22</v>
      </c>
      <c r="D430" s="6" t="s">
        <v>39</v>
      </c>
      <c r="E430" s="6" t="s">
        <v>40</v>
      </c>
      <c r="F430" s="10">
        <v>4501904305</v>
      </c>
      <c r="G430" s="23" t="str">
        <f>VLOOKUP(טבלה1[[#This Row],[הזמנת רכש]],[1]גיליון1!$F:$G,2,FALSE)</f>
        <v>רשיון זום לוידאו קונפרנס בבית השנהב</v>
      </c>
      <c r="H430" s="8">
        <v>43984</v>
      </c>
      <c r="I430" s="8"/>
      <c r="J430" s="6" t="s">
        <v>852</v>
      </c>
      <c r="K430" s="6" t="s">
        <v>853</v>
      </c>
      <c r="L430" s="6" t="s">
        <v>854</v>
      </c>
      <c r="M430" s="9">
        <v>1625.41</v>
      </c>
      <c r="N430" s="6" t="s">
        <v>28</v>
      </c>
      <c r="O430" s="10">
        <v>0</v>
      </c>
      <c r="P430" s="6" t="s">
        <v>31</v>
      </c>
      <c r="Q430" s="6" t="s">
        <v>286</v>
      </c>
      <c r="R430" s="6" t="s">
        <v>70</v>
      </c>
      <c r="S430" s="6" t="s">
        <v>31</v>
      </c>
      <c r="T430" s="12" t="s">
        <v>20</v>
      </c>
    </row>
    <row r="431" spans="1:20" ht="12.75" x14ac:dyDescent="0.2">
      <c r="A431" s="7" t="s">
        <v>21</v>
      </c>
      <c r="B431" s="6" t="s">
        <v>22</v>
      </c>
      <c r="C431" s="6" t="s">
        <v>22</v>
      </c>
      <c r="D431" s="6" t="s">
        <v>260</v>
      </c>
      <c r="E431" s="6" t="s">
        <v>261</v>
      </c>
      <c r="F431" s="10">
        <v>4501905800</v>
      </c>
      <c r="G431" s="23" t="str">
        <f>VLOOKUP(טבלה1[[#This Row],[הזמנת רכש]],[1]גיליון1!$F:$G,2,FALSE)</f>
        <v>חידוש מנוי תלת שנתי לאוסף בנייה עבור מינהל התכנון</v>
      </c>
      <c r="H431" s="8">
        <v>43989</v>
      </c>
      <c r="I431" s="8">
        <v>45084</v>
      </c>
      <c r="J431" s="6" t="s">
        <v>1063</v>
      </c>
      <c r="K431" s="6" t="s">
        <v>1064</v>
      </c>
      <c r="L431" s="6" t="s">
        <v>1065</v>
      </c>
      <c r="M431" s="9">
        <v>4563</v>
      </c>
      <c r="N431" s="6" t="s">
        <v>28</v>
      </c>
      <c r="O431" s="10">
        <v>0</v>
      </c>
      <c r="P431" s="6" t="s">
        <v>31</v>
      </c>
      <c r="Q431" s="6" t="s">
        <v>91</v>
      </c>
      <c r="R431" s="6" t="s">
        <v>764</v>
      </c>
      <c r="S431" s="6" t="s">
        <v>878</v>
      </c>
      <c r="T431" s="12" t="s">
        <v>20</v>
      </c>
    </row>
    <row r="432" spans="1:20" ht="12.75" x14ac:dyDescent="0.2">
      <c r="A432" s="7" t="s">
        <v>21</v>
      </c>
      <c r="B432" s="6" t="s">
        <v>22</v>
      </c>
      <c r="C432" s="6" t="s">
        <v>22</v>
      </c>
      <c r="D432" s="6" t="s">
        <v>23</v>
      </c>
      <c r="E432" s="6" t="s">
        <v>24</v>
      </c>
      <c r="F432" s="10">
        <v>4501908165</v>
      </c>
      <c r="G432" s="23" t="str">
        <f>VLOOKUP(טבלה1[[#This Row],[הזמנת רכש]],[1]גיליון1!$F:$G,2,FALSE)</f>
        <v>שירותי ייעוץ וחקירה</v>
      </c>
      <c r="H432" s="8">
        <v>43993</v>
      </c>
      <c r="I432" s="8">
        <v>44926</v>
      </c>
      <c r="J432" s="6" t="s">
        <v>1066</v>
      </c>
      <c r="K432" s="6" t="s">
        <v>1067</v>
      </c>
      <c r="L432" s="6" t="s">
        <v>1068</v>
      </c>
      <c r="M432" s="9">
        <v>1077150.33</v>
      </c>
      <c r="N432" s="6" t="s">
        <v>28</v>
      </c>
      <c r="O432" s="9">
        <v>269212.83</v>
      </c>
      <c r="P432" s="6" t="s">
        <v>28</v>
      </c>
      <c r="Q432" s="6" t="s">
        <v>29</v>
      </c>
      <c r="R432" s="6" t="s">
        <v>38</v>
      </c>
      <c r="S432" s="6" t="s">
        <v>31</v>
      </c>
      <c r="T432" s="12" t="s">
        <v>20</v>
      </c>
    </row>
    <row r="433" spans="1:20" ht="12.75" x14ac:dyDescent="0.2">
      <c r="A433" s="7" t="s">
        <v>21</v>
      </c>
      <c r="B433" s="6" t="s">
        <v>22</v>
      </c>
      <c r="C433" s="6" t="s">
        <v>22</v>
      </c>
      <c r="D433" s="6" t="s">
        <v>23</v>
      </c>
      <c r="E433" s="6" t="s">
        <v>24</v>
      </c>
      <c r="F433" s="10">
        <v>4501908282</v>
      </c>
      <c r="G433" s="23" t="str">
        <f>VLOOKUP(טבלה1[[#This Row],[הזמנת רכש]],[1]גיליון1!$F:$G,2,FALSE)</f>
        <v>יועצת רישוי</v>
      </c>
      <c r="H433" s="8">
        <v>43993</v>
      </c>
      <c r="I433" s="8">
        <v>44720</v>
      </c>
      <c r="J433" s="6" t="s">
        <v>1069</v>
      </c>
      <c r="K433" s="6" t="s">
        <v>1070</v>
      </c>
      <c r="L433" s="6" t="s">
        <v>1071</v>
      </c>
      <c r="M433" s="9">
        <v>1062672.97</v>
      </c>
      <c r="N433" s="6" t="s">
        <v>28</v>
      </c>
      <c r="O433" s="9">
        <v>812359.37</v>
      </c>
      <c r="P433" s="6" t="s">
        <v>28</v>
      </c>
      <c r="Q433" s="6" t="s">
        <v>37</v>
      </c>
      <c r="R433" s="6" t="s">
        <v>38</v>
      </c>
      <c r="S433" s="6" t="s">
        <v>31</v>
      </c>
      <c r="T433" s="12" t="s">
        <v>20</v>
      </c>
    </row>
    <row r="434" spans="1:20" ht="12.75" x14ac:dyDescent="0.2">
      <c r="A434" s="7" t="s">
        <v>21</v>
      </c>
      <c r="B434" s="6" t="s">
        <v>22</v>
      </c>
      <c r="C434" s="6" t="s">
        <v>22</v>
      </c>
      <c r="D434" s="6" t="s">
        <v>39</v>
      </c>
      <c r="E434" s="6" t="s">
        <v>40</v>
      </c>
      <c r="F434" s="10">
        <v>4501910638</v>
      </c>
      <c r="G434" s="23" t="str">
        <f>VLOOKUP(טבלה1[[#This Row],[הזמנת רכש]],[1]גיליון1!$F:$G,2,FALSE)</f>
        <v>בנק של 160 שעות תמיכה עבור מינהל התכנון למוצרי מייקרוסופט</v>
      </c>
      <c r="H434" s="8">
        <v>43999</v>
      </c>
      <c r="I434" s="8">
        <v>44926</v>
      </c>
      <c r="J434" s="6" t="s">
        <v>1072</v>
      </c>
      <c r="K434" s="6" t="s">
        <v>1073</v>
      </c>
      <c r="L434" s="6" t="s">
        <v>1074</v>
      </c>
      <c r="M434" s="9">
        <v>49999.25</v>
      </c>
      <c r="N434" s="6" t="s">
        <v>28</v>
      </c>
      <c r="O434" s="9">
        <v>37936.94</v>
      </c>
      <c r="P434" s="6" t="s">
        <v>28</v>
      </c>
      <c r="Q434" s="6" t="s">
        <v>91</v>
      </c>
      <c r="R434" s="6" t="s">
        <v>1075</v>
      </c>
      <c r="S434" s="6" t="s">
        <v>137</v>
      </c>
      <c r="T434" s="12" t="s">
        <v>20</v>
      </c>
    </row>
    <row r="435" spans="1:20" ht="12.75" x14ac:dyDescent="0.2">
      <c r="A435" s="7" t="s">
        <v>21</v>
      </c>
      <c r="B435" s="6" t="s">
        <v>22</v>
      </c>
      <c r="C435" s="6" t="s">
        <v>22</v>
      </c>
      <c r="D435" s="6" t="s">
        <v>260</v>
      </c>
      <c r="E435" s="6" t="s">
        <v>261</v>
      </c>
      <c r="F435" s="10">
        <v>4501916144</v>
      </c>
      <c r="G435" s="23" t="str">
        <f>VLOOKUP(טבלה1[[#This Row],[הזמנת רכש]],[1]גיליון1!$F:$G,2,FALSE)</f>
        <v>חותמות עבור עובדי מנהל התכנון</v>
      </c>
      <c r="H435" s="8">
        <v>44014</v>
      </c>
      <c r="I435" s="8">
        <v>44561</v>
      </c>
      <c r="J435" s="6" t="s">
        <v>1076</v>
      </c>
      <c r="K435" s="6" t="s">
        <v>1077</v>
      </c>
      <c r="L435" s="6" t="s">
        <v>1078</v>
      </c>
      <c r="M435" s="9">
        <v>50000</v>
      </c>
      <c r="N435" s="6" t="s">
        <v>28</v>
      </c>
      <c r="O435" s="9">
        <v>12564.63</v>
      </c>
      <c r="P435" s="6" t="s">
        <v>28</v>
      </c>
      <c r="Q435" s="6" t="s">
        <v>91</v>
      </c>
      <c r="R435" s="6" t="s">
        <v>31</v>
      </c>
      <c r="S435" s="6" t="s">
        <v>137</v>
      </c>
      <c r="T435" s="12" t="s">
        <v>20</v>
      </c>
    </row>
    <row r="436" spans="1:20" ht="12.75" x14ac:dyDescent="0.2">
      <c r="A436" s="7" t="s">
        <v>21</v>
      </c>
      <c r="B436" s="6" t="s">
        <v>22</v>
      </c>
      <c r="C436" s="6" t="s">
        <v>22</v>
      </c>
      <c r="D436" s="6" t="s">
        <v>39</v>
      </c>
      <c r="E436" s="6" t="s">
        <v>40</v>
      </c>
      <c r="F436" s="10">
        <v>4501922682</v>
      </c>
      <c r="G436" s="23" t="str">
        <f>VLOOKUP(טבלה1[[#This Row],[הזמנת רכש]],[1]גיליון1!$F:$G,2,FALSE)</f>
        <v>רכישת תוכנות מחשב עבור מנהל התכנון</v>
      </c>
      <c r="H436" s="8">
        <v>44033</v>
      </c>
      <c r="I436" s="8">
        <v>45128</v>
      </c>
      <c r="J436" s="6" t="s">
        <v>611</v>
      </c>
      <c r="K436" s="6" t="s">
        <v>612</v>
      </c>
      <c r="L436" s="6" t="s">
        <v>613</v>
      </c>
      <c r="M436" s="9">
        <v>10354.5</v>
      </c>
      <c r="N436" s="6" t="s">
        <v>28</v>
      </c>
      <c r="O436" s="9">
        <v>5746.75</v>
      </c>
      <c r="P436" s="6" t="s">
        <v>28</v>
      </c>
      <c r="Q436" s="6" t="s">
        <v>286</v>
      </c>
      <c r="R436" s="6" t="s">
        <v>764</v>
      </c>
      <c r="S436" s="6" t="s">
        <v>31</v>
      </c>
      <c r="T436" s="12" t="s">
        <v>20</v>
      </c>
    </row>
    <row r="437" spans="1:20" ht="12.75" x14ac:dyDescent="0.2">
      <c r="A437" s="7" t="s">
        <v>21</v>
      </c>
      <c r="B437" s="6" t="s">
        <v>22</v>
      </c>
      <c r="C437" s="6" t="s">
        <v>22</v>
      </c>
      <c r="D437" s="6" t="s">
        <v>383</v>
      </c>
      <c r="E437" s="6" t="s">
        <v>384</v>
      </c>
      <c r="F437" s="10">
        <v>4501922808</v>
      </c>
      <c r="G437" s="23" t="str">
        <f>VLOOKUP(טבלה1[[#This Row],[הזמנת רכש]],[1]גיליון1!$F:$G,2,FALSE)</f>
        <v>התקשרות למתן שירותי הקלטה ותמלול עבור מינהל התכנון לפי מכרז 39/2019</v>
      </c>
      <c r="H437" s="8">
        <v>44033</v>
      </c>
      <c r="I437" s="8">
        <v>44742</v>
      </c>
      <c r="J437" s="6" t="s">
        <v>1079</v>
      </c>
      <c r="K437" s="6" t="s">
        <v>1080</v>
      </c>
      <c r="L437" s="6" t="s">
        <v>1081</v>
      </c>
      <c r="M437" s="9">
        <v>3731977.76</v>
      </c>
      <c r="N437" s="6" t="s">
        <v>28</v>
      </c>
      <c r="O437" s="9">
        <v>2555667.91</v>
      </c>
      <c r="P437" s="6" t="s">
        <v>28</v>
      </c>
      <c r="Q437" s="6" t="s">
        <v>37</v>
      </c>
      <c r="R437" s="6" t="s">
        <v>118</v>
      </c>
      <c r="S437" s="6" t="s">
        <v>31</v>
      </c>
      <c r="T437" s="12" t="s">
        <v>20</v>
      </c>
    </row>
    <row r="438" spans="1:20" ht="12.75" x14ac:dyDescent="0.2">
      <c r="A438" s="7" t="s">
        <v>21</v>
      </c>
      <c r="B438" s="6" t="s">
        <v>22</v>
      </c>
      <c r="C438" s="6" t="s">
        <v>22</v>
      </c>
      <c r="D438" s="6" t="s">
        <v>48</v>
      </c>
      <c r="E438" s="6" t="s">
        <v>49</v>
      </c>
      <c r="F438" s="10">
        <v>4501922860</v>
      </c>
      <c r="G438" s="23" t="str">
        <f>VLOOKUP(טבלה1[[#This Row],[הזמנת רכש]],[1]גיליון1!$F:$G,2,FALSE)</f>
        <v>נציג ציבור ועדת ערר</v>
      </c>
      <c r="H438" s="8">
        <v>44033</v>
      </c>
      <c r="I438" s="8">
        <v>44926</v>
      </c>
      <c r="J438" s="6" t="s">
        <v>1082</v>
      </c>
      <c r="K438" s="6" t="s">
        <v>1083</v>
      </c>
      <c r="L438" s="6" t="s">
        <v>1084</v>
      </c>
      <c r="M438" s="9">
        <v>187582.88</v>
      </c>
      <c r="N438" s="6" t="s">
        <v>28</v>
      </c>
      <c r="O438" s="9">
        <v>81440.19</v>
      </c>
      <c r="P438" s="6" t="s">
        <v>28</v>
      </c>
      <c r="Q438" s="6" t="s">
        <v>60</v>
      </c>
      <c r="R438" s="6" t="s">
        <v>764</v>
      </c>
      <c r="S438" s="6" t="s">
        <v>31</v>
      </c>
      <c r="T438" s="12" t="s">
        <v>20</v>
      </c>
    </row>
    <row r="439" spans="1:20" ht="12.75" x14ac:dyDescent="0.2">
      <c r="A439" s="7" t="s">
        <v>21</v>
      </c>
      <c r="B439" s="6" t="s">
        <v>22</v>
      </c>
      <c r="C439" s="6" t="s">
        <v>22</v>
      </c>
      <c r="D439" s="6" t="s">
        <v>260</v>
      </c>
      <c r="E439" s="6" t="s">
        <v>261</v>
      </c>
      <c r="F439" s="10">
        <v>4501925000</v>
      </c>
      <c r="G439" s="23" t="str">
        <f>VLOOKUP(טבלה1[[#This Row],[הזמנת רכש]],[1]גיליון1!$F:$G,2,FALSE)</f>
        <v>בנות שירות עבור מנהל התכנון לשנת 2021  1.9.2020-31.8.2021</v>
      </c>
      <c r="H439" s="8">
        <v>44040</v>
      </c>
      <c r="I439" s="8">
        <v>44439</v>
      </c>
      <c r="J439" s="6" t="s">
        <v>915</v>
      </c>
      <c r="K439" s="6" t="s">
        <v>916</v>
      </c>
      <c r="L439" s="6" t="s">
        <v>917</v>
      </c>
      <c r="M439" s="9">
        <v>126471.48</v>
      </c>
      <c r="N439" s="6" t="s">
        <v>28</v>
      </c>
      <c r="O439" s="9">
        <v>94082.2</v>
      </c>
      <c r="P439" s="6" t="s">
        <v>28</v>
      </c>
      <c r="Q439" s="6" t="s">
        <v>286</v>
      </c>
      <c r="R439" s="6" t="s">
        <v>1085</v>
      </c>
      <c r="S439" s="6" t="s">
        <v>31</v>
      </c>
      <c r="T439" s="12" t="s">
        <v>20</v>
      </c>
    </row>
    <row r="440" spans="1:20" ht="12.75" x14ac:dyDescent="0.2">
      <c r="A440" s="7" t="s">
        <v>21</v>
      </c>
      <c r="B440" s="6" t="s">
        <v>22</v>
      </c>
      <c r="C440" s="6" t="s">
        <v>22</v>
      </c>
      <c r="D440" s="6" t="s">
        <v>39</v>
      </c>
      <c r="E440" s="6" t="s">
        <v>40</v>
      </c>
      <c r="F440" s="10">
        <v>4501925097</v>
      </c>
      <c r="G440" s="23" t="str">
        <f>VLOOKUP(טבלה1[[#This Row],[הזמנת רכש]],[1]גיליון1!$F:$G,2,FALSE)</f>
        <v>שדרוג תשתית אינטרנט אלחוטי במטה ובמחוזות מנהל התכנון</v>
      </c>
      <c r="H440" s="8">
        <v>44040</v>
      </c>
      <c r="I440" s="8">
        <v>44773</v>
      </c>
      <c r="J440" s="6" t="s">
        <v>1036</v>
      </c>
      <c r="K440" s="6" t="s">
        <v>1037</v>
      </c>
      <c r="L440" s="6" t="s">
        <v>1038</v>
      </c>
      <c r="M440" s="9">
        <v>456711.47</v>
      </c>
      <c r="N440" s="6" t="s">
        <v>28</v>
      </c>
      <c r="O440" s="9">
        <v>339348.95</v>
      </c>
      <c r="P440" s="6" t="s">
        <v>28</v>
      </c>
      <c r="Q440" s="6" t="s">
        <v>286</v>
      </c>
      <c r="R440" s="6" t="s">
        <v>1039</v>
      </c>
      <c r="S440" s="6" t="s">
        <v>31</v>
      </c>
      <c r="T440" s="12" t="s">
        <v>20</v>
      </c>
    </row>
    <row r="441" spans="1:20" ht="12.75" x14ac:dyDescent="0.2">
      <c r="A441" s="7" t="s">
        <v>21</v>
      </c>
      <c r="B441" s="6" t="s">
        <v>22</v>
      </c>
      <c r="C441" s="6" t="s">
        <v>22</v>
      </c>
      <c r="D441" s="6" t="s">
        <v>39</v>
      </c>
      <c r="E441" s="6" t="s">
        <v>40</v>
      </c>
      <c r="F441" s="10">
        <v>4501925875</v>
      </c>
      <c r="G441" s="23" t="str">
        <f>VLOOKUP(טבלה1[[#This Row],[הזמנת רכש]],[1]גיליון1!$F:$G,2,FALSE)</f>
        <v>התקשרות מתוקף מכרז 26/2019 לרכישת שירותי מיקור חוץ לתפעול ותחזוקת תשתיות התקשוב של מינהל התכנון</v>
      </c>
      <c r="H441" s="8">
        <v>44042</v>
      </c>
      <c r="I441" s="8">
        <v>45135</v>
      </c>
      <c r="J441" s="6" t="s">
        <v>793</v>
      </c>
      <c r="K441" s="6" t="s">
        <v>794</v>
      </c>
      <c r="L441" s="6" t="s">
        <v>795</v>
      </c>
      <c r="M441" s="9">
        <v>19914102</v>
      </c>
      <c r="N441" s="6" t="s">
        <v>28</v>
      </c>
      <c r="O441" s="9">
        <v>8199193.0700000003</v>
      </c>
      <c r="P441" s="6" t="s">
        <v>28</v>
      </c>
      <c r="Q441" s="6" t="s">
        <v>37</v>
      </c>
      <c r="R441" s="6" t="s">
        <v>1086</v>
      </c>
      <c r="S441" s="6" t="s">
        <v>31</v>
      </c>
      <c r="T441" s="12" t="s">
        <v>20</v>
      </c>
    </row>
    <row r="442" spans="1:20" ht="12.75" x14ac:dyDescent="0.2">
      <c r="A442" s="7" t="s">
        <v>21</v>
      </c>
      <c r="B442" s="6" t="s">
        <v>22</v>
      </c>
      <c r="C442" s="6" t="s">
        <v>22</v>
      </c>
      <c r="D442" s="6" t="s">
        <v>260</v>
      </c>
      <c r="E442" s="6" t="s">
        <v>261</v>
      </c>
      <c r="F442" s="10">
        <v>4501926258</v>
      </c>
      <c r="G442" s="23" t="str">
        <f>VLOOKUP(טבלה1[[#This Row],[הזמנת רכש]],[1]גיליון1!$F:$G,2,FALSE)</f>
        <v>מחיצות עבור אולמות הישיבות במחוזות מנהל התכנון</v>
      </c>
      <c r="H442" s="8">
        <v>44045</v>
      </c>
      <c r="I442" s="8"/>
      <c r="J442" s="6" t="s">
        <v>1087</v>
      </c>
      <c r="K442" s="6" t="s">
        <v>1088</v>
      </c>
      <c r="L442" s="6" t="s">
        <v>1089</v>
      </c>
      <c r="M442" s="9">
        <v>1930.5</v>
      </c>
      <c r="N442" s="6" t="s">
        <v>28</v>
      </c>
      <c r="O442" s="10">
        <v>0</v>
      </c>
      <c r="P442" s="6" t="s">
        <v>31</v>
      </c>
      <c r="Q442" s="6" t="s">
        <v>91</v>
      </c>
      <c r="R442" s="6" t="s">
        <v>31</v>
      </c>
      <c r="S442" s="6" t="s">
        <v>137</v>
      </c>
      <c r="T442" s="12" t="s">
        <v>20</v>
      </c>
    </row>
    <row r="443" spans="1:20" ht="12.75" x14ac:dyDescent="0.2">
      <c r="A443" s="7" t="s">
        <v>21</v>
      </c>
      <c r="B443" s="6" t="s">
        <v>22</v>
      </c>
      <c r="C443" s="6" t="s">
        <v>22</v>
      </c>
      <c r="D443" s="6" t="s">
        <v>23</v>
      </c>
      <c r="E443" s="6" t="s">
        <v>24</v>
      </c>
      <c r="F443" s="10">
        <v>4501928568</v>
      </c>
      <c r="G443" s="23" t="str">
        <f>VLOOKUP(טבלה1[[#This Row],[הזמנת רכש]],[1]גיליון1!$F:$G,2,FALSE)</f>
        <v>יועצת לקידום תכנון מפורט בישובים הדרוזים</v>
      </c>
      <c r="H443" s="8">
        <v>44052</v>
      </c>
      <c r="I443" s="8">
        <v>44783</v>
      </c>
      <c r="J443" s="6" t="s">
        <v>1090</v>
      </c>
      <c r="K443" s="6" t="s">
        <v>1091</v>
      </c>
      <c r="L443" s="6" t="s">
        <v>1092</v>
      </c>
      <c r="M443" s="9">
        <v>1066546.27</v>
      </c>
      <c r="N443" s="6" t="s">
        <v>28</v>
      </c>
      <c r="O443" s="9">
        <v>514211.06</v>
      </c>
      <c r="P443" s="6" t="s">
        <v>28</v>
      </c>
      <c r="Q443" s="6" t="s">
        <v>37</v>
      </c>
      <c r="R443" s="6" t="s">
        <v>38</v>
      </c>
      <c r="S443" s="6" t="s">
        <v>31</v>
      </c>
      <c r="T443" s="12" t="s">
        <v>20</v>
      </c>
    </row>
    <row r="444" spans="1:20" ht="12.75" x14ac:dyDescent="0.2">
      <c r="A444" s="7" t="s">
        <v>21</v>
      </c>
      <c r="B444" s="6" t="s">
        <v>22</v>
      </c>
      <c r="C444" s="6" t="s">
        <v>22</v>
      </c>
      <c r="D444" s="6" t="s">
        <v>48</v>
      </c>
      <c r="E444" s="6" t="s">
        <v>49</v>
      </c>
      <c r="F444" s="10">
        <v>4501930263</v>
      </c>
      <c r="G444" s="23" t="str">
        <f>VLOOKUP(טבלה1[[#This Row],[הזמנת רכש]],[1]גיליון1!$F:$G,2,FALSE)</f>
        <v>התקשרות למתן שירותי ניהול לועדות ערר המחוזיות עבור מינהל התכנון, לאשכול ב'</v>
      </c>
      <c r="H444" s="8">
        <v>44056</v>
      </c>
      <c r="I444" s="8">
        <v>44834</v>
      </c>
      <c r="J444" s="6" t="s">
        <v>1093</v>
      </c>
      <c r="K444" s="6" t="s">
        <v>1094</v>
      </c>
      <c r="L444" s="6" t="s">
        <v>1095</v>
      </c>
      <c r="M444" s="9">
        <v>19992407.760000002</v>
      </c>
      <c r="N444" s="6" t="s">
        <v>28</v>
      </c>
      <c r="O444" s="9">
        <v>13440116.720000001</v>
      </c>
      <c r="P444" s="6" t="s">
        <v>28</v>
      </c>
      <c r="Q444" s="6" t="s">
        <v>37</v>
      </c>
      <c r="R444" s="6" t="s">
        <v>118</v>
      </c>
      <c r="S444" s="6" t="s">
        <v>31</v>
      </c>
      <c r="T444" s="12" t="s">
        <v>20</v>
      </c>
    </row>
    <row r="445" spans="1:20" ht="12.75" x14ac:dyDescent="0.2">
      <c r="A445" s="7" t="s">
        <v>21</v>
      </c>
      <c r="B445" s="6" t="s">
        <v>22</v>
      </c>
      <c r="C445" s="6" t="s">
        <v>22</v>
      </c>
      <c r="D445" s="6" t="s">
        <v>23</v>
      </c>
      <c r="E445" s="6" t="s">
        <v>24</v>
      </c>
      <c r="F445" s="10">
        <v>4501931280</v>
      </c>
      <c r="G445" s="23" t="str">
        <f>VLOOKUP(טבלה1[[#This Row],[הזמנת רכש]],[1]גיליון1!$F:$G,2,FALSE)</f>
        <v xml:space="preserve"> יועצת אדריכלות עבור מחוז תל אביב</v>
      </c>
      <c r="H445" s="8">
        <v>44060</v>
      </c>
      <c r="I445" s="8">
        <v>44834</v>
      </c>
      <c r="J445" s="6" t="s">
        <v>1096</v>
      </c>
      <c r="K445" s="6" t="s">
        <v>1097</v>
      </c>
      <c r="L445" s="6" t="s">
        <v>1098</v>
      </c>
      <c r="M445" s="9">
        <v>492239.64</v>
      </c>
      <c r="N445" s="6" t="s">
        <v>28</v>
      </c>
      <c r="O445" s="9">
        <v>288432.45</v>
      </c>
      <c r="P445" s="6" t="s">
        <v>28</v>
      </c>
      <c r="Q445" s="6" t="s">
        <v>37</v>
      </c>
      <c r="R445" s="6" t="s">
        <v>38</v>
      </c>
      <c r="S445" s="6" t="s">
        <v>31</v>
      </c>
      <c r="T445" s="12" t="s">
        <v>20</v>
      </c>
    </row>
    <row r="446" spans="1:20" ht="12.75" x14ac:dyDescent="0.2">
      <c r="A446" s="7" t="s">
        <v>21</v>
      </c>
      <c r="B446" s="6" t="s">
        <v>22</v>
      </c>
      <c r="C446" s="6" t="s">
        <v>22</v>
      </c>
      <c r="D446" s="6" t="s">
        <v>23</v>
      </c>
      <c r="E446" s="6" t="s">
        <v>24</v>
      </c>
      <c r="F446" s="10">
        <v>4501931427</v>
      </c>
      <c r="G446" s="23" t="str">
        <f>VLOOKUP(טבלה1[[#This Row],[הזמנת רכש]],[1]גיליון1!$F:$G,2,FALSE)</f>
        <v xml:space="preserve"> יועצת אדריכלות עבור מחוז תל אביב</v>
      </c>
      <c r="H446" s="8">
        <v>44061</v>
      </c>
      <c r="I446" s="8">
        <v>44834</v>
      </c>
      <c r="J446" s="6" t="s">
        <v>1099</v>
      </c>
      <c r="K446" s="6" t="s">
        <v>1100</v>
      </c>
      <c r="L446" s="6" t="s">
        <v>1101</v>
      </c>
      <c r="M446" s="9">
        <v>783008.58</v>
      </c>
      <c r="N446" s="6" t="s">
        <v>28</v>
      </c>
      <c r="O446" s="9">
        <v>418930.03</v>
      </c>
      <c r="P446" s="6" t="s">
        <v>28</v>
      </c>
      <c r="Q446" s="6" t="s">
        <v>37</v>
      </c>
      <c r="R446" s="6" t="s">
        <v>38</v>
      </c>
      <c r="S446" s="6" t="s">
        <v>31</v>
      </c>
      <c r="T446" s="12" t="s">
        <v>20</v>
      </c>
    </row>
    <row r="447" spans="1:20" ht="12.75" x14ac:dyDescent="0.2">
      <c r="A447" s="7" t="s">
        <v>21</v>
      </c>
      <c r="B447" s="6" t="s">
        <v>22</v>
      </c>
      <c r="C447" s="6" t="s">
        <v>22</v>
      </c>
      <c r="D447" s="6" t="s">
        <v>39</v>
      </c>
      <c r="E447" s="6" t="s">
        <v>40</v>
      </c>
      <c r="F447" s="10">
        <v>4501931968</v>
      </c>
      <c r="G447" s="23" t="str">
        <f>VLOOKUP(טבלה1[[#This Row],[הזמנת רכש]],[1]גיליון1!$F:$G,2,FALSE)</f>
        <v>רישיונות לתוכנת Beyond Trust (RS) למינהל התכנון</v>
      </c>
      <c r="H447" s="8">
        <v>44062</v>
      </c>
      <c r="I447" s="8">
        <v>44428</v>
      </c>
      <c r="J447" s="6" t="s">
        <v>1102</v>
      </c>
      <c r="K447" s="6" t="s">
        <v>1103</v>
      </c>
      <c r="L447" s="6" t="s">
        <v>1104</v>
      </c>
      <c r="M447" s="9">
        <v>49140.01</v>
      </c>
      <c r="N447" s="6" t="s">
        <v>28</v>
      </c>
      <c r="O447" s="10">
        <v>0</v>
      </c>
      <c r="P447" s="6" t="s">
        <v>31</v>
      </c>
      <c r="Q447" s="6" t="s">
        <v>91</v>
      </c>
      <c r="R447" s="6" t="s">
        <v>31</v>
      </c>
      <c r="S447" s="6" t="s">
        <v>137</v>
      </c>
      <c r="T447" s="12" t="s">
        <v>20</v>
      </c>
    </row>
    <row r="448" spans="1:20" ht="12.75" x14ac:dyDescent="0.2">
      <c r="A448" s="7" t="s">
        <v>21</v>
      </c>
      <c r="B448" s="6" t="s">
        <v>22</v>
      </c>
      <c r="C448" s="6" t="s">
        <v>22</v>
      </c>
      <c r="D448" s="6" t="s">
        <v>48</v>
      </c>
      <c r="E448" s="6" t="s">
        <v>49</v>
      </c>
      <c r="F448" s="10">
        <v>4501931989</v>
      </c>
      <c r="G448" s="23" t="str">
        <f>VLOOKUP(טבלה1[[#This Row],[הזמנת רכש]],[1]גיליון1!$F:$G,2,FALSE)</f>
        <v>התקשרות למתן שירותי ניהול לועדות ערר המחוזיות עבור מינהל התכנון, לאשכול א'</v>
      </c>
      <c r="H448" s="8">
        <v>44062</v>
      </c>
      <c r="I448" s="8">
        <v>44834</v>
      </c>
      <c r="J448" s="6" t="s">
        <v>1105</v>
      </c>
      <c r="K448" s="6" t="s">
        <v>1106</v>
      </c>
      <c r="L448" s="6" t="s">
        <v>1107</v>
      </c>
      <c r="M448" s="9">
        <v>17869826.52</v>
      </c>
      <c r="N448" s="6" t="s">
        <v>28</v>
      </c>
      <c r="O448" s="9">
        <v>12019563.380000001</v>
      </c>
      <c r="P448" s="6" t="s">
        <v>28</v>
      </c>
      <c r="Q448" s="6" t="s">
        <v>37</v>
      </c>
      <c r="R448" s="6" t="s">
        <v>118</v>
      </c>
      <c r="S448" s="6" t="s">
        <v>31</v>
      </c>
      <c r="T448" s="12" t="s">
        <v>20</v>
      </c>
    </row>
    <row r="449" spans="1:20" ht="12.75" x14ac:dyDescent="0.2">
      <c r="A449" s="7" t="s">
        <v>21</v>
      </c>
      <c r="B449" s="6" t="s">
        <v>22</v>
      </c>
      <c r="C449" s="6" t="s">
        <v>22</v>
      </c>
      <c r="D449" s="6" t="s">
        <v>260</v>
      </c>
      <c r="E449" s="6" t="s">
        <v>261</v>
      </c>
      <c r="F449" s="10">
        <v>4501934083</v>
      </c>
      <c r="G449" s="23" t="str">
        <f>VLOOKUP(טבלה1[[#This Row],[הזמנת רכש]],[1]גיליון1!$F:$G,2,FALSE)</f>
        <v>הנפקת תעודה אלקטרונית מאושרת למנכ"לית מינהל התכנון</v>
      </c>
      <c r="H449" s="8">
        <v>44069</v>
      </c>
      <c r="I449" s="8"/>
      <c r="J449" s="6" t="s">
        <v>1108</v>
      </c>
      <c r="K449" s="6" t="s">
        <v>1109</v>
      </c>
      <c r="L449" s="6" t="s">
        <v>1110</v>
      </c>
      <c r="M449" s="10">
        <v>855.04</v>
      </c>
      <c r="N449" s="6" t="s">
        <v>28</v>
      </c>
      <c r="O449" s="10">
        <v>0</v>
      </c>
      <c r="P449" s="6" t="s">
        <v>31</v>
      </c>
      <c r="Q449" s="6" t="s">
        <v>91</v>
      </c>
      <c r="R449" s="6" t="s">
        <v>31</v>
      </c>
      <c r="S449" s="6" t="s">
        <v>137</v>
      </c>
      <c r="T449" s="12" t="s">
        <v>20</v>
      </c>
    </row>
    <row r="450" spans="1:20" ht="12.75" x14ac:dyDescent="0.2">
      <c r="A450" s="7" t="s">
        <v>21</v>
      </c>
      <c r="B450" s="6" t="s">
        <v>22</v>
      </c>
      <c r="C450" s="6" t="s">
        <v>22</v>
      </c>
      <c r="D450" s="6" t="s">
        <v>23</v>
      </c>
      <c r="E450" s="6" t="s">
        <v>24</v>
      </c>
      <c r="F450" s="10">
        <v>4501938439</v>
      </c>
      <c r="G450" s="23" t="str">
        <f>VLOOKUP(טבלה1[[#This Row],[הזמנת רכש]],[1]גיליון1!$F:$G,2,FALSE)</f>
        <v>יועץ-שמירה על הסביבה החופית, ארצי; מכרז 36/2019</v>
      </c>
      <c r="H450" s="8">
        <v>44084</v>
      </c>
      <c r="I450" s="8">
        <v>44834</v>
      </c>
      <c r="J450" s="6" t="s">
        <v>1111</v>
      </c>
      <c r="K450" s="6" t="s">
        <v>1112</v>
      </c>
      <c r="L450" s="6" t="s">
        <v>1113</v>
      </c>
      <c r="M450" s="9">
        <v>856093.95</v>
      </c>
      <c r="N450" s="6" t="s">
        <v>28</v>
      </c>
      <c r="O450" s="9">
        <v>434750.82</v>
      </c>
      <c r="P450" s="6" t="s">
        <v>28</v>
      </c>
      <c r="Q450" s="6" t="s">
        <v>37</v>
      </c>
      <c r="R450" s="6" t="s">
        <v>38</v>
      </c>
      <c r="S450" s="6" t="s">
        <v>31</v>
      </c>
      <c r="T450" s="12" t="s">
        <v>20</v>
      </c>
    </row>
    <row r="451" spans="1:20" ht="12.75" x14ac:dyDescent="0.2">
      <c r="A451" s="7" t="s">
        <v>21</v>
      </c>
      <c r="B451" s="6" t="s">
        <v>22</v>
      </c>
      <c r="C451" s="6" t="s">
        <v>22</v>
      </c>
      <c r="D451" s="6" t="s">
        <v>23</v>
      </c>
      <c r="E451" s="6" t="s">
        <v>24</v>
      </c>
      <c r="F451" s="10">
        <v>4501940844</v>
      </c>
      <c r="G451" s="23" t="str">
        <f>VLOOKUP(טבלה1[[#This Row],[הזמנת רכש]],[1]גיליון1!$F:$G,2,FALSE)</f>
        <v>יועץ-ראש צוות סביבה; ות"ל; מכרז 29/2018</v>
      </c>
      <c r="H451" s="8">
        <v>44091</v>
      </c>
      <c r="I451" s="8">
        <v>44834</v>
      </c>
      <c r="J451" s="6" t="s">
        <v>168</v>
      </c>
      <c r="K451" s="6" t="s">
        <v>169</v>
      </c>
      <c r="L451" s="6" t="s">
        <v>170</v>
      </c>
      <c r="M451" s="9">
        <v>718040.37</v>
      </c>
      <c r="N451" s="6" t="s">
        <v>28</v>
      </c>
      <c r="O451" s="9">
        <v>409413.3</v>
      </c>
      <c r="P451" s="6" t="s">
        <v>28</v>
      </c>
      <c r="Q451" s="6" t="s">
        <v>37</v>
      </c>
      <c r="R451" s="6" t="s">
        <v>38</v>
      </c>
      <c r="S451" s="6" t="s">
        <v>31</v>
      </c>
      <c r="T451" s="12" t="s">
        <v>20</v>
      </c>
    </row>
    <row r="452" spans="1:20" ht="12.75" x14ac:dyDescent="0.2">
      <c r="A452" s="7" t="s">
        <v>21</v>
      </c>
      <c r="B452" s="6" t="s">
        <v>22</v>
      </c>
      <c r="C452" s="6" t="s">
        <v>22</v>
      </c>
      <c r="D452" s="6" t="s">
        <v>39</v>
      </c>
      <c r="E452" s="6" t="s">
        <v>40</v>
      </c>
      <c r="F452" s="10">
        <v>4501942134</v>
      </c>
      <c r="G452" s="23" t="str">
        <f>VLOOKUP(טבלה1[[#This Row],[הזמנת רכש]],[1]גיליון1!$F:$G,2,FALSE)</f>
        <v>מכרז 29/2019 לפיתוח ותחזוקת מערכת תכנון זמין של מינהל התכנון.</v>
      </c>
      <c r="H452" s="8">
        <v>44097</v>
      </c>
      <c r="I452" s="8">
        <v>45192</v>
      </c>
      <c r="J452" s="6" t="s">
        <v>669</v>
      </c>
      <c r="K452" s="6" t="s">
        <v>670</v>
      </c>
      <c r="L452" s="6" t="s">
        <v>671</v>
      </c>
      <c r="M452" s="9">
        <v>4543520</v>
      </c>
      <c r="N452" s="6" t="s">
        <v>28</v>
      </c>
      <c r="O452" s="9">
        <v>1220299.3799999999</v>
      </c>
      <c r="P452" s="6" t="s">
        <v>28</v>
      </c>
      <c r="Q452" s="6" t="s">
        <v>37</v>
      </c>
      <c r="R452" s="6" t="s">
        <v>1114</v>
      </c>
      <c r="S452" s="6" t="s">
        <v>31</v>
      </c>
      <c r="T452" s="12" t="s">
        <v>20</v>
      </c>
    </row>
    <row r="453" spans="1:20" ht="12.75" x14ac:dyDescent="0.2">
      <c r="A453" s="7" t="s">
        <v>21</v>
      </c>
      <c r="B453" s="6" t="s">
        <v>22</v>
      </c>
      <c r="C453" s="6" t="s">
        <v>22</v>
      </c>
      <c r="D453" s="6" t="s">
        <v>260</v>
      </c>
      <c r="E453" s="6" t="s">
        <v>261</v>
      </c>
      <c r="F453" s="10">
        <v>4501951214</v>
      </c>
      <c r="G453" s="23" t="str">
        <f>VLOOKUP(טבלה1[[#This Row],[הזמנת רכש]],[1]גיליון1!$F:$G,2,FALSE)</f>
        <v>שירותי פרסום הודעות הפקדה/אישור תכניות מתאר בהתאם לחוק התכנון והבנייה</v>
      </c>
      <c r="H453" s="8">
        <v>44131</v>
      </c>
      <c r="I453" s="8">
        <v>44926</v>
      </c>
      <c r="J453" s="6" t="s">
        <v>900</v>
      </c>
      <c r="K453" s="6" t="s">
        <v>901</v>
      </c>
      <c r="L453" s="6" t="s">
        <v>902</v>
      </c>
      <c r="M453" s="9">
        <v>100000</v>
      </c>
      <c r="N453" s="6" t="s">
        <v>28</v>
      </c>
      <c r="O453" s="9">
        <v>47619</v>
      </c>
      <c r="P453" s="6" t="s">
        <v>28</v>
      </c>
      <c r="Q453" s="6" t="s">
        <v>91</v>
      </c>
      <c r="R453" s="6" t="s">
        <v>31</v>
      </c>
      <c r="S453" s="6" t="s">
        <v>137</v>
      </c>
      <c r="T453" s="12" t="s">
        <v>20</v>
      </c>
    </row>
    <row r="454" spans="1:20" ht="12.75" x14ac:dyDescent="0.2">
      <c r="A454" s="7" t="s">
        <v>21</v>
      </c>
      <c r="B454" s="6" t="s">
        <v>22</v>
      </c>
      <c r="C454" s="6" t="s">
        <v>22</v>
      </c>
      <c r="D454" s="6" t="s">
        <v>260</v>
      </c>
      <c r="E454" s="6" t="s">
        <v>261</v>
      </c>
      <c r="F454" s="10">
        <v>4501953485</v>
      </c>
      <c r="G454" s="23" t="str">
        <f>VLOOKUP(טבלה1[[#This Row],[הזמנת רכש]],[1]גיליון1!$F:$G,2,FALSE)</f>
        <v>פירוק ציוד מולטימדיה בחדר המליאה במחוז תל אביב.</v>
      </c>
      <c r="H454" s="8">
        <v>44137</v>
      </c>
      <c r="I454" s="8"/>
      <c r="J454" s="6" t="s">
        <v>852</v>
      </c>
      <c r="K454" s="6" t="s">
        <v>853</v>
      </c>
      <c r="L454" s="6" t="s">
        <v>854</v>
      </c>
      <c r="M454" s="9">
        <v>3839.94</v>
      </c>
      <c r="N454" s="6" t="s">
        <v>28</v>
      </c>
      <c r="O454" s="9">
        <v>2303.96</v>
      </c>
      <c r="P454" s="6" t="s">
        <v>28</v>
      </c>
      <c r="Q454" s="6" t="s">
        <v>91</v>
      </c>
      <c r="R454" s="6" t="s">
        <v>31</v>
      </c>
      <c r="S454" s="6" t="s">
        <v>137</v>
      </c>
      <c r="T454" s="12" t="s">
        <v>20</v>
      </c>
    </row>
    <row r="455" spans="1:20" ht="12.75" x14ac:dyDescent="0.2">
      <c r="A455" s="7" t="s">
        <v>21</v>
      </c>
      <c r="B455" s="6" t="s">
        <v>22</v>
      </c>
      <c r="C455" s="6" t="s">
        <v>22</v>
      </c>
      <c r="D455" s="6" t="s">
        <v>39</v>
      </c>
      <c r="E455" s="6" t="s">
        <v>40</v>
      </c>
      <c r="F455" s="10">
        <v>4501954308</v>
      </c>
      <c r="G455" s="23" t="str">
        <f>VLOOKUP(טבלה1[[#This Row],[הזמנת רכש]],[1]גיליון1!$F:$G,2,FALSE)</f>
        <v>הזמנת רכש לחידוש מינוי אוטוקד לשנה ותמיכה טלפונית</v>
      </c>
      <c r="H455" s="8">
        <v>44138</v>
      </c>
      <c r="I455" s="8">
        <v>44551</v>
      </c>
      <c r="J455" s="6" t="s">
        <v>1043</v>
      </c>
      <c r="K455" s="6" t="s">
        <v>1044</v>
      </c>
      <c r="L455" s="6" t="s">
        <v>1045</v>
      </c>
      <c r="M455" s="9">
        <v>50544</v>
      </c>
      <c r="N455" s="6" t="s">
        <v>28</v>
      </c>
      <c r="O455" s="9">
        <v>50544</v>
      </c>
      <c r="P455" s="6" t="s">
        <v>28</v>
      </c>
      <c r="Q455" s="6" t="s">
        <v>91</v>
      </c>
      <c r="R455" s="6" t="s">
        <v>70</v>
      </c>
      <c r="S455" s="6" t="s">
        <v>498</v>
      </c>
      <c r="T455" s="12" t="s">
        <v>20</v>
      </c>
    </row>
    <row r="456" spans="1:20" ht="12.75" x14ac:dyDescent="0.2">
      <c r="A456" s="7" t="s">
        <v>21</v>
      </c>
      <c r="B456" s="6" t="s">
        <v>22</v>
      </c>
      <c r="C456" s="6" t="s">
        <v>22</v>
      </c>
      <c r="D456" s="6" t="s">
        <v>23</v>
      </c>
      <c r="E456" s="6" t="s">
        <v>24</v>
      </c>
      <c r="F456" s="10">
        <v>4501960733</v>
      </c>
      <c r="G456" s="23" t="str">
        <f>VLOOKUP(טבלה1[[#This Row],[הזמנת רכש]],[1]גיליון1!$F:$G,2,FALSE)</f>
        <v>מכרז 8/2020 ייעוץ ססמי</v>
      </c>
      <c r="H456" s="8">
        <v>44152</v>
      </c>
      <c r="I456" s="8">
        <v>44926</v>
      </c>
      <c r="J456" s="6" t="s">
        <v>1115</v>
      </c>
      <c r="K456" s="6" t="s">
        <v>1116</v>
      </c>
      <c r="L456" s="6" t="s">
        <v>1117</v>
      </c>
      <c r="M456" s="9">
        <v>628721.73</v>
      </c>
      <c r="N456" s="6" t="s">
        <v>28</v>
      </c>
      <c r="O456" s="9">
        <v>231397.54</v>
      </c>
      <c r="P456" s="6" t="s">
        <v>28</v>
      </c>
      <c r="Q456" s="6" t="s">
        <v>37</v>
      </c>
      <c r="R456" s="6" t="s">
        <v>38</v>
      </c>
      <c r="S456" s="6" t="s">
        <v>31</v>
      </c>
      <c r="T456" s="12" t="s">
        <v>20</v>
      </c>
    </row>
    <row r="457" spans="1:20" ht="12.75" x14ac:dyDescent="0.2">
      <c r="A457" s="7" t="s">
        <v>21</v>
      </c>
      <c r="B457" s="6" t="s">
        <v>22</v>
      </c>
      <c r="C457" s="6" t="s">
        <v>22</v>
      </c>
      <c r="D457" s="6" t="s">
        <v>23</v>
      </c>
      <c r="E457" s="6" t="s">
        <v>24</v>
      </c>
      <c r="F457" s="10">
        <v>4501964065</v>
      </c>
      <c r="G457" s="23" t="str">
        <f>VLOOKUP(טבלה1[[#This Row],[הזמנת רכש]],[1]גיליון1!$F:$G,2,FALSE)</f>
        <v>יועץ ססמי</v>
      </c>
      <c r="H457" s="8">
        <v>44159</v>
      </c>
      <c r="I457" s="8">
        <v>44926</v>
      </c>
      <c r="J457" s="6" t="s">
        <v>1118</v>
      </c>
      <c r="K457" s="6" t="s">
        <v>1119</v>
      </c>
      <c r="L457" s="6" t="s">
        <v>1120</v>
      </c>
      <c r="M457" s="9">
        <v>269999.69</v>
      </c>
      <c r="N457" s="6" t="s">
        <v>28</v>
      </c>
      <c r="O457" s="9">
        <v>69257.929999999993</v>
      </c>
      <c r="P457" s="6" t="s">
        <v>28</v>
      </c>
      <c r="Q457" s="6" t="s">
        <v>37</v>
      </c>
      <c r="R457" s="6" t="s">
        <v>38</v>
      </c>
      <c r="S457" s="6" t="s">
        <v>31</v>
      </c>
      <c r="T457" s="12" t="s">
        <v>20</v>
      </c>
    </row>
    <row r="458" spans="1:20" ht="12.75" x14ac:dyDescent="0.2">
      <c r="A458" s="7" t="s">
        <v>21</v>
      </c>
      <c r="B458" s="6" t="s">
        <v>22</v>
      </c>
      <c r="C458" s="6" t="s">
        <v>22</v>
      </c>
      <c r="D458" s="6" t="s">
        <v>260</v>
      </c>
      <c r="E458" s="6" t="s">
        <v>261</v>
      </c>
      <c r="F458" s="10">
        <v>4501966316</v>
      </c>
      <c r="G458" s="23" t="str">
        <f>VLOOKUP(טבלה1[[#This Row],[הזמנת רכש]],[1]גיליון1!$F:$G,2,FALSE)</f>
        <v>הזמנת טכנאי למדפסת סמסונג 3310 ורכישת יחידת ותנור- עבור מטה י-ם+רכישת יחידת דופלקס עבור מחוז תל אביב</v>
      </c>
      <c r="H458" s="8">
        <v>44164</v>
      </c>
      <c r="I458" s="8"/>
      <c r="J458" s="6" t="s">
        <v>1029</v>
      </c>
      <c r="K458" s="6" t="s">
        <v>1030</v>
      </c>
      <c r="L458" s="6" t="s">
        <v>1031</v>
      </c>
      <c r="M458" s="10">
        <v>822.3</v>
      </c>
      <c r="N458" s="6" t="s">
        <v>28</v>
      </c>
      <c r="O458" s="10">
        <v>485.55</v>
      </c>
      <c r="P458" s="6" t="s">
        <v>28</v>
      </c>
      <c r="Q458" s="6" t="s">
        <v>91</v>
      </c>
      <c r="R458" s="6" t="s">
        <v>31</v>
      </c>
      <c r="S458" s="6" t="s">
        <v>137</v>
      </c>
      <c r="T458" s="12" t="s">
        <v>20</v>
      </c>
    </row>
    <row r="459" spans="1:20" ht="12.75" x14ac:dyDescent="0.2">
      <c r="A459" s="7" t="s">
        <v>21</v>
      </c>
      <c r="B459" s="6" t="s">
        <v>22</v>
      </c>
      <c r="C459" s="6" t="s">
        <v>22</v>
      </c>
      <c r="D459" s="6" t="s">
        <v>383</v>
      </c>
      <c r="E459" s="6" t="s">
        <v>384</v>
      </c>
      <c r="F459" s="10">
        <v>4501971996</v>
      </c>
      <c r="G459" s="23" t="str">
        <f>VLOOKUP(טבלה1[[#This Row],[הזמנת רכש]],[1]גיליון1!$F:$G,2,FALSE)</f>
        <v xml:space="preserve"> הזמנת עבודה -בקשה להיתר להקמת מפעל מזון ניו רסט-קבלת דו"ח מסכם </v>
      </c>
      <c r="H459" s="8">
        <v>44173</v>
      </c>
      <c r="I459" s="8">
        <v>44561</v>
      </c>
      <c r="J459" s="6" t="s">
        <v>1121</v>
      </c>
      <c r="K459" s="6" t="s">
        <v>1122</v>
      </c>
      <c r="L459" s="6" t="s">
        <v>1123</v>
      </c>
      <c r="M459" s="9">
        <v>28080</v>
      </c>
      <c r="N459" s="6" t="s">
        <v>28</v>
      </c>
      <c r="O459" s="9">
        <v>28080</v>
      </c>
      <c r="P459" s="6" t="s">
        <v>28</v>
      </c>
      <c r="Q459" s="6" t="s">
        <v>91</v>
      </c>
      <c r="R459" s="6" t="s">
        <v>38</v>
      </c>
      <c r="S459" s="6" t="s">
        <v>137</v>
      </c>
      <c r="T459" s="12" t="s">
        <v>20</v>
      </c>
    </row>
    <row r="460" spans="1:20" ht="12.75" x14ac:dyDescent="0.2">
      <c r="A460" s="7" t="s">
        <v>21</v>
      </c>
      <c r="B460" s="6" t="s">
        <v>22</v>
      </c>
      <c r="C460" s="6" t="s">
        <v>22</v>
      </c>
      <c r="D460" s="6" t="s">
        <v>260</v>
      </c>
      <c r="E460" s="6" t="s">
        <v>261</v>
      </c>
      <c r="F460" s="10">
        <v>4501975900</v>
      </c>
      <c r="G460" s="23" t="str">
        <f>VLOOKUP(טבלה1[[#This Row],[הזמנת רכש]],[1]גיליון1!$F:$G,2,FALSE)</f>
        <v>קו אנלוגי לטובת חיוב לביטחון האוצר במקרה של פריצה למתקן בגבעת שאול - מינהל התכנון</v>
      </c>
      <c r="H460" s="8">
        <v>44179</v>
      </c>
      <c r="I460" s="8">
        <v>44561</v>
      </c>
      <c r="J460" s="6" t="s">
        <v>642</v>
      </c>
      <c r="K460" s="6" t="s">
        <v>643</v>
      </c>
      <c r="L460" s="6" t="s">
        <v>644</v>
      </c>
      <c r="M460" s="10">
        <v>555.79999999999995</v>
      </c>
      <c r="N460" s="6" t="s">
        <v>28</v>
      </c>
      <c r="O460" s="10">
        <v>446.75</v>
      </c>
      <c r="P460" s="6" t="s">
        <v>28</v>
      </c>
      <c r="Q460" s="6" t="s">
        <v>91</v>
      </c>
      <c r="R460" s="6" t="s">
        <v>31</v>
      </c>
      <c r="S460" s="6" t="s">
        <v>137</v>
      </c>
      <c r="T460" s="12" t="s">
        <v>20</v>
      </c>
    </row>
    <row r="461" spans="1:20" ht="12.75" x14ac:dyDescent="0.2">
      <c r="A461" s="7" t="s">
        <v>21</v>
      </c>
      <c r="B461" s="6" t="s">
        <v>22</v>
      </c>
      <c r="C461" s="6" t="s">
        <v>22</v>
      </c>
      <c r="D461" s="6" t="s">
        <v>260</v>
      </c>
      <c r="E461" s="6" t="s">
        <v>261</v>
      </c>
      <c r="F461" s="10">
        <v>4501977112</v>
      </c>
      <c r="G461" s="23" t="str">
        <f>VLOOKUP(טבלה1[[#This Row],[הזמנת רכש]],[1]גיליון1!$F:$G,2,FALSE)</f>
        <v>4 חניות שמורות וחניית אופניים עבור מטה מנהל התכנון לשנת 2021</v>
      </c>
      <c r="H461" s="8">
        <v>44181</v>
      </c>
      <c r="I461" s="8">
        <v>44561</v>
      </c>
      <c r="J461" s="6" t="s">
        <v>774</v>
      </c>
      <c r="K461" s="6" t="s">
        <v>775</v>
      </c>
      <c r="L461" s="6" t="s">
        <v>776</v>
      </c>
      <c r="M461" s="9">
        <v>74482.2</v>
      </c>
      <c r="N461" s="6" t="s">
        <v>28</v>
      </c>
      <c r="O461" s="9">
        <v>74482.2</v>
      </c>
      <c r="P461" s="6" t="s">
        <v>28</v>
      </c>
      <c r="Q461" s="6" t="s">
        <v>91</v>
      </c>
      <c r="R461" s="6" t="s">
        <v>764</v>
      </c>
      <c r="S461" s="6" t="s">
        <v>1124</v>
      </c>
      <c r="T461" s="12" t="s">
        <v>20</v>
      </c>
    </row>
    <row r="462" spans="1:20" ht="12.75" x14ac:dyDescent="0.2">
      <c r="A462" s="7" t="s">
        <v>21</v>
      </c>
      <c r="B462" s="6" t="s">
        <v>22</v>
      </c>
      <c r="C462" s="6" t="s">
        <v>22</v>
      </c>
      <c r="D462" s="6" t="s">
        <v>260</v>
      </c>
      <c r="E462" s="6" t="s">
        <v>261</v>
      </c>
      <c r="F462" s="10">
        <v>4501977793</v>
      </c>
      <c r="G462" s="23" t="str">
        <f>VLOOKUP(טבלה1[[#This Row],[הזמנת רכש]],[1]גיליון1!$F:$G,2,FALSE)</f>
        <v>השתתפות נציג ציבור בוועדות בוחנים של מנהל התכנון שנת 2021</v>
      </c>
      <c r="H462" s="8">
        <v>44182</v>
      </c>
      <c r="I462" s="8">
        <v>44561</v>
      </c>
      <c r="J462" s="6" t="s">
        <v>1125</v>
      </c>
      <c r="K462" s="6" t="s">
        <v>1126</v>
      </c>
      <c r="L462" s="6" t="s">
        <v>1127</v>
      </c>
      <c r="M462" s="9">
        <v>1614.6</v>
      </c>
      <c r="N462" s="6" t="s">
        <v>28</v>
      </c>
      <c r="O462" s="10">
        <v>0</v>
      </c>
      <c r="P462" s="6" t="s">
        <v>31</v>
      </c>
      <c r="Q462" s="6" t="s">
        <v>53</v>
      </c>
      <c r="R462" s="6" t="s">
        <v>31</v>
      </c>
      <c r="S462" s="6" t="s">
        <v>31</v>
      </c>
      <c r="T462" s="12" t="s">
        <v>20</v>
      </c>
    </row>
    <row r="463" spans="1:20" ht="12.75" x14ac:dyDescent="0.2">
      <c r="A463" s="7" t="s">
        <v>21</v>
      </c>
      <c r="B463" s="6" t="s">
        <v>22</v>
      </c>
      <c r="C463" s="6" t="s">
        <v>22</v>
      </c>
      <c r="D463" s="6" t="s">
        <v>260</v>
      </c>
      <c r="E463" s="6" t="s">
        <v>261</v>
      </c>
      <c r="F463" s="10">
        <v>4501977813</v>
      </c>
      <c r="G463" s="23" t="str">
        <f>VLOOKUP(טבלה1[[#This Row],[הזמנת רכש]],[1]גיליון1!$F:$G,2,FALSE)</f>
        <v>השתתפות נציג ציבור בוועדות בוחנים של מנהל התכנון שנת 2021</v>
      </c>
      <c r="H463" s="8">
        <v>44182</v>
      </c>
      <c r="I463" s="8">
        <v>44561</v>
      </c>
      <c r="J463" s="6" t="s">
        <v>1128</v>
      </c>
      <c r="K463" s="6" t="s">
        <v>1129</v>
      </c>
      <c r="L463" s="6" t="s">
        <v>31</v>
      </c>
      <c r="M463" s="9">
        <v>1380</v>
      </c>
      <c r="N463" s="6" t="s">
        <v>28</v>
      </c>
      <c r="O463" s="10">
        <v>0</v>
      </c>
      <c r="P463" s="6" t="s">
        <v>31</v>
      </c>
      <c r="Q463" s="6" t="s">
        <v>53</v>
      </c>
      <c r="R463" s="6" t="s">
        <v>31</v>
      </c>
      <c r="S463" s="6" t="s">
        <v>31</v>
      </c>
      <c r="T463" s="12" t="s">
        <v>20</v>
      </c>
    </row>
    <row r="464" spans="1:20" ht="12.75" x14ac:dyDescent="0.2">
      <c r="A464" s="7" t="s">
        <v>21</v>
      </c>
      <c r="B464" s="6" t="s">
        <v>22</v>
      </c>
      <c r="C464" s="6" t="s">
        <v>22</v>
      </c>
      <c r="D464" s="6" t="s">
        <v>260</v>
      </c>
      <c r="E464" s="6" t="s">
        <v>261</v>
      </c>
      <c r="F464" s="10">
        <v>4501977831</v>
      </c>
      <c r="G464" s="23" t="str">
        <f>VLOOKUP(טבלה1[[#This Row],[הזמנת רכש]],[1]גיליון1!$F:$G,2,FALSE)</f>
        <v>השתתפות נציג ציבור בוועדות בוחנים של מנהל התכנון שנת 2021</v>
      </c>
      <c r="H464" s="8">
        <v>44182</v>
      </c>
      <c r="I464" s="8">
        <v>44561</v>
      </c>
      <c r="J464" s="6" t="s">
        <v>1130</v>
      </c>
      <c r="K464" s="6" t="s">
        <v>1131</v>
      </c>
      <c r="L464" s="6" t="s">
        <v>31</v>
      </c>
      <c r="M464" s="9">
        <v>1614.6</v>
      </c>
      <c r="N464" s="6" t="s">
        <v>28</v>
      </c>
      <c r="O464" s="10">
        <v>0</v>
      </c>
      <c r="P464" s="6" t="s">
        <v>31</v>
      </c>
      <c r="Q464" s="6" t="s">
        <v>53</v>
      </c>
      <c r="R464" s="6" t="s">
        <v>31</v>
      </c>
      <c r="S464" s="6" t="s">
        <v>31</v>
      </c>
      <c r="T464" s="12" t="s">
        <v>20</v>
      </c>
    </row>
    <row r="465" spans="1:20" ht="12.75" x14ac:dyDescent="0.2">
      <c r="A465" s="7" t="s">
        <v>21</v>
      </c>
      <c r="B465" s="6" t="s">
        <v>22</v>
      </c>
      <c r="C465" s="6" t="s">
        <v>22</v>
      </c>
      <c r="D465" s="6" t="s">
        <v>260</v>
      </c>
      <c r="E465" s="6" t="s">
        <v>261</v>
      </c>
      <c r="F465" s="10">
        <v>4501977856</v>
      </c>
      <c r="G465" s="23" t="str">
        <f>VLOOKUP(טבלה1[[#This Row],[הזמנת רכש]],[1]גיליון1!$F:$G,2,FALSE)</f>
        <v>השתתפות נציג ציבור בוועדות בוחנים של מנהל התכנון שנת 2021</v>
      </c>
      <c r="H465" s="8">
        <v>44182</v>
      </c>
      <c r="I465" s="8">
        <v>44561</v>
      </c>
      <c r="J465" s="6" t="s">
        <v>1132</v>
      </c>
      <c r="K465" s="6" t="s">
        <v>1133</v>
      </c>
      <c r="L465" s="6" t="s">
        <v>31</v>
      </c>
      <c r="M465" s="9">
        <v>1614.6</v>
      </c>
      <c r="N465" s="6" t="s">
        <v>28</v>
      </c>
      <c r="O465" s="10">
        <v>538.20000000000005</v>
      </c>
      <c r="P465" s="6" t="s">
        <v>28</v>
      </c>
      <c r="Q465" s="6" t="s">
        <v>53</v>
      </c>
      <c r="R465" s="6" t="s">
        <v>31</v>
      </c>
      <c r="S465" s="6" t="s">
        <v>31</v>
      </c>
      <c r="T465" s="12" t="s">
        <v>20</v>
      </c>
    </row>
    <row r="466" spans="1:20" ht="12.75" x14ac:dyDescent="0.2">
      <c r="A466" s="7" t="s">
        <v>21</v>
      </c>
      <c r="B466" s="6" t="s">
        <v>22</v>
      </c>
      <c r="C466" s="6" t="s">
        <v>22</v>
      </c>
      <c r="D466" s="6" t="s">
        <v>260</v>
      </c>
      <c r="E466" s="6" t="s">
        <v>261</v>
      </c>
      <c r="F466" s="10">
        <v>4501977862</v>
      </c>
      <c r="G466" s="23" t="str">
        <f>VLOOKUP(טבלה1[[#This Row],[הזמנת רכש]],[1]גיליון1!$F:$G,2,FALSE)</f>
        <v>השתתפות נציג ציבור בוועדות בוחנים של מנהל התכנון שנת 2021</v>
      </c>
      <c r="H466" s="8">
        <v>44182</v>
      </c>
      <c r="I466" s="8">
        <v>44561</v>
      </c>
      <c r="J466" s="6" t="s">
        <v>1134</v>
      </c>
      <c r="K466" s="6" t="s">
        <v>1135</v>
      </c>
      <c r="L466" s="6" t="s">
        <v>31</v>
      </c>
      <c r="M466" s="9">
        <v>1614.6</v>
      </c>
      <c r="N466" s="6" t="s">
        <v>28</v>
      </c>
      <c r="O466" s="10">
        <v>538.20000000000005</v>
      </c>
      <c r="P466" s="6" t="s">
        <v>28</v>
      </c>
      <c r="Q466" s="6" t="s">
        <v>53</v>
      </c>
      <c r="R466" s="6" t="s">
        <v>31</v>
      </c>
      <c r="S466" s="6" t="s">
        <v>31</v>
      </c>
      <c r="T466" s="12" t="s">
        <v>20</v>
      </c>
    </row>
    <row r="467" spans="1:20" ht="12.75" x14ac:dyDescent="0.2">
      <c r="A467" s="7" t="s">
        <v>21</v>
      </c>
      <c r="B467" s="6" t="s">
        <v>22</v>
      </c>
      <c r="C467" s="6" t="s">
        <v>22</v>
      </c>
      <c r="D467" s="6" t="s">
        <v>260</v>
      </c>
      <c r="E467" s="6" t="s">
        <v>261</v>
      </c>
      <c r="F467" s="10">
        <v>4501977888</v>
      </c>
      <c r="G467" s="23" t="str">
        <f>VLOOKUP(טבלה1[[#This Row],[הזמנת רכש]],[1]גיליון1!$F:$G,2,FALSE)</f>
        <v>השתתפות נציג ציבור בוועדות בוחנים של מנהל התכנון שנת 2021</v>
      </c>
      <c r="H467" s="8">
        <v>44182</v>
      </c>
      <c r="I467" s="8">
        <v>44561</v>
      </c>
      <c r="J467" s="6" t="s">
        <v>1136</v>
      </c>
      <c r="K467" s="6" t="s">
        <v>1137</v>
      </c>
      <c r="L467" s="6" t="s">
        <v>31</v>
      </c>
      <c r="M467" s="9">
        <v>1614.6</v>
      </c>
      <c r="N467" s="6" t="s">
        <v>28</v>
      </c>
      <c r="O467" s="10">
        <v>0</v>
      </c>
      <c r="P467" s="6" t="s">
        <v>31</v>
      </c>
      <c r="Q467" s="6" t="s">
        <v>53</v>
      </c>
      <c r="R467" s="6" t="s">
        <v>31</v>
      </c>
      <c r="S467" s="6" t="s">
        <v>31</v>
      </c>
      <c r="T467" s="12" t="s">
        <v>20</v>
      </c>
    </row>
    <row r="468" spans="1:20" ht="12.75" x14ac:dyDescent="0.2">
      <c r="A468" s="7" t="s">
        <v>21</v>
      </c>
      <c r="B468" s="6" t="s">
        <v>22</v>
      </c>
      <c r="C468" s="6" t="s">
        <v>22</v>
      </c>
      <c r="D468" s="6" t="s">
        <v>260</v>
      </c>
      <c r="E468" s="6" t="s">
        <v>261</v>
      </c>
      <c r="F468" s="10">
        <v>4501977892</v>
      </c>
      <c r="G468" s="23" t="str">
        <f>VLOOKUP(טבלה1[[#This Row],[הזמנת רכש]],[1]גיליון1!$F:$G,2,FALSE)</f>
        <v>השתתפות נציג ציבור בוועדות בוחנים של מנהל התכנון שנת 2021</v>
      </c>
      <c r="H468" s="8">
        <v>44182</v>
      </c>
      <c r="I468" s="8">
        <v>44561</v>
      </c>
      <c r="J468" s="6" t="s">
        <v>1138</v>
      </c>
      <c r="K468" s="6" t="s">
        <v>1139</v>
      </c>
      <c r="L468" s="6" t="s">
        <v>1140</v>
      </c>
      <c r="M468" s="9">
        <v>1614.6</v>
      </c>
      <c r="N468" s="6" t="s">
        <v>28</v>
      </c>
      <c r="O468" s="10">
        <v>538.20000000000005</v>
      </c>
      <c r="P468" s="6" t="s">
        <v>28</v>
      </c>
      <c r="Q468" s="6" t="s">
        <v>53</v>
      </c>
      <c r="R468" s="6" t="s">
        <v>31</v>
      </c>
      <c r="S468" s="6" t="s">
        <v>31</v>
      </c>
      <c r="T468" s="12" t="s">
        <v>20</v>
      </c>
    </row>
    <row r="469" spans="1:20" ht="12.75" x14ac:dyDescent="0.2">
      <c r="A469" s="7" t="s">
        <v>21</v>
      </c>
      <c r="B469" s="6" t="s">
        <v>22</v>
      </c>
      <c r="C469" s="6" t="s">
        <v>22</v>
      </c>
      <c r="D469" s="6" t="s">
        <v>260</v>
      </c>
      <c r="E469" s="6" t="s">
        <v>261</v>
      </c>
      <c r="F469" s="10">
        <v>4501977897</v>
      </c>
      <c r="G469" s="23" t="str">
        <f>VLOOKUP(טבלה1[[#This Row],[הזמנת רכש]],[1]גיליון1!$F:$G,2,FALSE)</f>
        <v>השתתפות נציג ציבור בוועדות בוחנים של מנהל התכנון שנת 2021</v>
      </c>
      <c r="H469" s="8">
        <v>44182</v>
      </c>
      <c r="I469" s="8">
        <v>44561</v>
      </c>
      <c r="J469" s="6" t="s">
        <v>1141</v>
      </c>
      <c r="K469" s="6" t="s">
        <v>1142</v>
      </c>
      <c r="L469" s="6" t="s">
        <v>31</v>
      </c>
      <c r="M469" s="9">
        <v>1614.6</v>
      </c>
      <c r="N469" s="6" t="s">
        <v>28</v>
      </c>
      <c r="O469" s="10">
        <v>0</v>
      </c>
      <c r="P469" s="6" t="s">
        <v>31</v>
      </c>
      <c r="Q469" s="6" t="s">
        <v>53</v>
      </c>
      <c r="R469" s="6" t="s">
        <v>31</v>
      </c>
      <c r="S469" s="6" t="s">
        <v>31</v>
      </c>
      <c r="T469" s="12" t="s">
        <v>20</v>
      </c>
    </row>
    <row r="470" spans="1:20" ht="12.75" x14ac:dyDescent="0.2">
      <c r="A470" s="7" t="s">
        <v>21</v>
      </c>
      <c r="B470" s="6" t="s">
        <v>22</v>
      </c>
      <c r="C470" s="6" t="s">
        <v>22</v>
      </c>
      <c r="D470" s="6" t="s">
        <v>260</v>
      </c>
      <c r="E470" s="6" t="s">
        <v>261</v>
      </c>
      <c r="F470" s="10">
        <v>4501977912</v>
      </c>
      <c r="G470" s="23" t="str">
        <f>VLOOKUP(טבלה1[[#This Row],[הזמנת רכש]],[1]גיליון1!$F:$G,2,FALSE)</f>
        <v>השתתפות נציג ציבור בוועדות בוחנים של מנהל התכנון שנת 2021</v>
      </c>
      <c r="H470" s="8">
        <v>44182</v>
      </c>
      <c r="I470" s="8">
        <v>44561</v>
      </c>
      <c r="J470" s="6" t="s">
        <v>1143</v>
      </c>
      <c r="K470" s="6" t="s">
        <v>1144</v>
      </c>
      <c r="L470" s="6" t="s">
        <v>31</v>
      </c>
      <c r="M470" s="9">
        <v>1614.6</v>
      </c>
      <c r="N470" s="6" t="s">
        <v>28</v>
      </c>
      <c r="O470" s="10">
        <v>538.20000000000005</v>
      </c>
      <c r="P470" s="6" t="s">
        <v>28</v>
      </c>
      <c r="Q470" s="6" t="s">
        <v>53</v>
      </c>
      <c r="R470" s="6" t="s">
        <v>31</v>
      </c>
      <c r="S470" s="6" t="s">
        <v>31</v>
      </c>
      <c r="T470" s="12" t="s">
        <v>20</v>
      </c>
    </row>
    <row r="471" spans="1:20" ht="12.75" x14ac:dyDescent="0.2">
      <c r="A471" s="7" t="s">
        <v>21</v>
      </c>
      <c r="B471" s="6" t="s">
        <v>22</v>
      </c>
      <c r="C471" s="6" t="s">
        <v>22</v>
      </c>
      <c r="D471" s="6" t="s">
        <v>260</v>
      </c>
      <c r="E471" s="6" t="s">
        <v>261</v>
      </c>
      <c r="F471" s="10">
        <v>4501977918</v>
      </c>
      <c r="G471" s="23" t="str">
        <f>VLOOKUP(טבלה1[[#This Row],[הזמנת רכש]],[1]גיליון1!$F:$G,2,FALSE)</f>
        <v>השתתפות נציג ציבור בוועדות בוחנים של מנהל התכנון שנת 2021</v>
      </c>
      <c r="H471" s="8">
        <v>44182</v>
      </c>
      <c r="I471" s="8">
        <v>44561</v>
      </c>
      <c r="J471" s="6" t="s">
        <v>1145</v>
      </c>
      <c r="K471" s="6" t="s">
        <v>1146</v>
      </c>
      <c r="L471" s="6" t="s">
        <v>31</v>
      </c>
      <c r="M471" s="9">
        <v>1614.6</v>
      </c>
      <c r="N471" s="6" t="s">
        <v>28</v>
      </c>
      <c r="O471" s="10">
        <v>538.20000000000005</v>
      </c>
      <c r="P471" s="6" t="s">
        <v>28</v>
      </c>
      <c r="Q471" s="6" t="s">
        <v>53</v>
      </c>
      <c r="R471" s="6" t="s">
        <v>31</v>
      </c>
      <c r="S471" s="6" t="s">
        <v>31</v>
      </c>
      <c r="T471" s="12" t="s">
        <v>20</v>
      </c>
    </row>
    <row r="472" spans="1:20" ht="12.75" x14ac:dyDescent="0.2">
      <c r="A472" s="7" t="s">
        <v>21</v>
      </c>
      <c r="B472" s="6" t="s">
        <v>22</v>
      </c>
      <c r="C472" s="6" t="s">
        <v>22</v>
      </c>
      <c r="D472" s="6" t="s">
        <v>260</v>
      </c>
      <c r="E472" s="6" t="s">
        <v>261</v>
      </c>
      <c r="F472" s="10">
        <v>4501978629</v>
      </c>
      <c r="G472" s="23" t="str">
        <f>VLOOKUP(טבלה1[[#This Row],[הזמנת רכש]],[1]גיליון1!$F:$G,2,FALSE)</f>
        <v>קווי תקשורת המשמשים לטובת תשתית רשת המשרד בכל אתרי מנהל התכנון</v>
      </c>
      <c r="H472" s="8">
        <v>44185</v>
      </c>
      <c r="I472" s="8">
        <v>44561</v>
      </c>
      <c r="J472" s="6" t="s">
        <v>642</v>
      </c>
      <c r="K472" s="6" t="s">
        <v>643</v>
      </c>
      <c r="L472" s="6" t="s">
        <v>644</v>
      </c>
      <c r="M472" s="9">
        <v>1951928.01</v>
      </c>
      <c r="N472" s="6" t="s">
        <v>28</v>
      </c>
      <c r="O472" s="9">
        <v>1685298.93</v>
      </c>
      <c r="P472" s="6" t="s">
        <v>28</v>
      </c>
      <c r="Q472" s="6" t="s">
        <v>286</v>
      </c>
      <c r="R472" s="6" t="s">
        <v>963</v>
      </c>
      <c r="S472" s="6" t="s">
        <v>31</v>
      </c>
      <c r="T472" s="12" t="s">
        <v>20</v>
      </c>
    </row>
    <row r="473" spans="1:20" ht="12.75" x14ac:dyDescent="0.2">
      <c r="A473" s="7" t="s">
        <v>21</v>
      </c>
      <c r="B473" s="6" t="s">
        <v>22</v>
      </c>
      <c r="C473" s="6" t="s">
        <v>22</v>
      </c>
      <c r="D473" s="6" t="s">
        <v>260</v>
      </c>
      <c r="E473" s="6" t="s">
        <v>261</v>
      </c>
      <c r="F473" s="10">
        <v>4501978719</v>
      </c>
      <c r="G473" s="23" t="str">
        <f>VLOOKUP(טבלה1[[#This Row],[הזמנת רכש]],[1]גיליון1!$F:$G,2,FALSE)</f>
        <v>שירותי חניה עבור עובדי מנהל התכנון, מחוז תל אביב, שנת 2021</v>
      </c>
      <c r="H473" s="8">
        <v>44185</v>
      </c>
      <c r="I473" s="8">
        <v>44561</v>
      </c>
      <c r="J473" s="6" t="s">
        <v>687</v>
      </c>
      <c r="K473" s="6" t="s">
        <v>688</v>
      </c>
      <c r="L473" s="6" t="s">
        <v>689</v>
      </c>
      <c r="M473" s="9">
        <v>307419.84000000003</v>
      </c>
      <c r="N473" s="6" t="s">
        <v>28</v>
      </c>
      <c r="O473" s="9">
        <v>113513.71</v>
      </c>
      <c r="P473" s="6" t="s">
        <v>28</v>
      </c>
      <c r="Q473" s="6" t="s">
        <v>286</v>
      </c>
      <c r="R473" s="6" t="s">
        <v>690</v>
      </c>
      <c r="S473" s="6" t="s">
        <v>31</v>
      </c>
      <c r="T473" s="12" t="s">
        <v>20</v>
      </c>
    </row>
    <row r="474" spans="1:20" ht="12.75" x14ac:dyDescent="0.2">
      <c r="A474" s="7" t="s">
        <v>21</v>
      </c>
      <c r="B474" s="6" t="s">
        <v>22</v>
      </c>
      <c r="C474" s="6" t="s">
        <v>22</v>
      </c>
      <c r="D474" s="6" t="s">
        <v>260</v>
      </c>
      <c r="E474" s="6" t="s">
        <v>261</v>
      </c>
      <c r="F474" s="10">
        <v>4501978725</v>
      </c>
      <c r="G474" s="23" t="str">
        <f>VLOOKUP(טבלה1[[#This Row],[הזמנת רכש]],[1]גיליון1!$F:$G,2,FALSE)</f>
        <v>שירותי חניה עבור עובדי מחוז מרכז, מנהל התכנון, לשנת 2021</v>
      </c>
      <c r="H474" s="8">
        <v>44185</v>
      </c>
      <c r="I474" s="8">
        <v>44561</v>
      </c>
      <c r="J474" s="6" t="s">
        <v>316</v>
      </c>
      <c r="K474" s="6" t="s">
        <v>317</v>
      </c>
      <c r="L474" s="6" t="s">
        <v>318</v>
      </c>
      <c r="M474" s="9">
        <v>286252.79999999999</v>
      </c>
      <c r="N474" s="6" t="s">
        <v>28</v>
      </c>
      <c r="O474" s="9">
        <v>157643.54</v>
      </c>
      <c r="P474" s="6" t="s">
        <v>28</v>
      </c>
      <c r="Q474" s="6" t="s">
        <v>286</v>
      </c>
      <c r="R474" s="6" t="s">
        <v>319</v>
      </c>
      <c r="S474" s="6" t="s">
        <v>31</v>
      </c>
      <c r="T474" s="12" t="s">
        <v>20</v>
      </c>
    </row>
    <row r="475" spans="1:20" ht="12.75" x14ac:dyDescent="0.2">
      <c r="A475" s="7" t="s">
        <v>21</v>
      </c>
      <c r="B475" s="6" t="s">
        <v>22</v>
      </c>
      <c r="C475" s="6" t="s">
        <v>22</v>
      </c>
      <c r="D475" s="6" t="s">
        <v>260</v>
      </c>
      <c r="E475" s="6" t="s">
        <v>261</v>
      </c>
      <c r="F475" s="10">
        <v>4501978729</v>
      </c>
      <c r="G475" s="23" t="str">
        <f>VLOOKUP(טבלה1[[#This Row],[הזמנת רכש]],[1]גיליון1!$F:$G,2,FALSE)</f>
        <v>שירותי חניה עבור עובדי מנהל התכנון מחוז דרום, שנת 2021;</v>
      </c>
      <c r="H475" s="8">
        <v>44185</v>
      </c>
      <c r="I475" s="8">
        <v>44561</v>
      </c>
      <c r="J475" s="6" t="s">
        <v>1147</v>
      </c>
      <c r="K475" s="6" t="s">
        <v>1148</v>
      </c>
      <c r="L475" s="6" t="s">
        <v>1149</v>
      </c>
      <c r="M475" s="9">
        <v>194268.67</v>
      </c>
      <c r="N475" s="6" t="s">
        <v>28</v>
      </c>
      <c r="O475" s="9">
        <v>70903.509999999995</v>
      </c>
      <c r="P475" s="6" t="s">
        <v>28</v>
      </c>
      <c r="Q475" s="6" t="s">
        <v>286</v>
      </c>
      <c r="R475" s="6" t="s">
        <v>319</v>
      </c>
      <c r="S475" s="6" t="s">
        <v>31</v>
      </c>
      <c r="T475" s="12" t="s">
        <v>20</v>
      </c>
    </row>
    <row r="476" spans="1:20" ht="12.75" x14ac:dyDescent="0.2">
      <c r="A476" s="7" t="s">
        <v>21</v>
      </c>
      <c r="B476" s="6" t="s">
        <v>22</v>
      </c>
      <c r="C476" s="6" t="s">
        <v>22</v>
      </c>
      <c r="D476" s="6" t="s">
        <v>260</v>
      </c>
      <c r="E476" s="6" t="s">
        <v>261</v>
      </c>
      <c r="F476" s="10">
        <v>4501978731</v>
      </c>
      <c r="G476" s="23" t="str">
        <f>VLOOKUP(טבלה1[[#This Row],[הזמנת רכש]],[1]גיליון1!$F:$G,2,FALSE)</f>
        <v>שירותי חניה עבור עובדי תכנון חיפה, לשנת 2021</v>
      </c>
      <c r="H476" s="8">
        <v>44185</v>
      </c>
      <c r="I476" s="8">
        <v>44561</v>
      </c>
      <c r="J476" s="6" t="s">
        <v>1150</v>
      </c>
      <c r="K476" s="6" t="s">
        <v>1151</v>
      </c>
      <c r="L476" s="6" t="s">
        <v>1152</v>
      </c>
      <c r="M476" s="9">
        <v>266641.5</v>
      </c>
      <c r="N476" s="6" t="s">
        <v>28</v>
      </c>
      <c r="O476" s="9">
        <v>114011.29</v>
      </c>
      <c r="P476" s="6" t="s">
        <v>28</v>
      </c>
      <c r="Q476" s="6" t="s">
        <v>286</v>
      </c>
      <c r="R476" s="6" t="s">
        <v>1153</v>
      </c>
      <c r="S476" s="6" t="s">
        <v>31</v>
      </c>
      <c r="T476" s="12" t="s">
        <v>20</v>
      </c>
    </row>
    <row r="477" spans="1:20" ht="12.75" x14ac:dyDescent="0.2">
      <c r="A477" s="7" t="s">
        <v>21</v>
      </c>
      <c r="B477" s="6" t="s">
        <v>22</v>
      </c>
      <c r="C477" s="6" t="s">
        <v>22</v>
      </c>
      <c r="D477" s="6" t="s">
        <v>260</v>
      </c>
      <c r="E477" s="6" t="s">
        <v>261</v>
      </c>
      <c r="F477" s="10">
        <v>4501978734</v>
      </c>
      <c r="G477" s="23" t="str">
        <f>VLOOKUP(טבלה1[[#This Row],[הזמנת רכש]],[1]גיליון1!$F:$G,2,FALSE)</f>
        <v>חניית עובדים במטה מנהל התכנון לשנת 2021</v>
      </c>
      <c r="H477" s="8">
        <v>44185</v>
      </c>
      <c r="I477" s="8">
        <v>44561</v>
      </c>
      <c r="J477" s="6" t="s">
        <v>774</v>
      </c>
      <c r="K477" s="6" t="s">
        <v>775</v>
      </c>
      <c r="L477" s="6" t="s">
        <v>776</v>
      </c>
      <c r="M477" s="9">
        <v>919900.8</v>
      </c>
      <c r="N477" s="6" t="s">
        <v>28</v>
      </c>
      <c r="O477" s="9">
        <v>931938.96</v>
      </c>
      <c r="P477" s="6" t="s">
        <v>28</v>
      </c>
      <c r="Q477" s="6" t="s">
        <v>286</v>
      </c>
      <c r="R477" s="6" t="s">
        <v>1154</v>
      </c>
      <c r="S477" s="6" t="s">
        <v>31</v>
      </c>
      <c r="T477" s="12" t="s">
        <v>20</v>
      </c>
    </row>
    <row r="478" spans="1:20" ht="12.75" x14ac:dyDescent="0.2">
      <c r="A478" s="7" t="s">
        <v>21</v>
      </c>
      <c r="B478" s="6" t="s">
        <v>22</v>
      </c>
      <c r="C478" s="6" t="s">
        <v>22</v>
      </c>
      <c r="D478" s="6" t="s">
        <v>383</v>
      </c>
      <c r="E478" s="6" t="s">
        <v>384</v>
      </c>
      <c r="F478" s="10">
        <v>4501979093</v>
      </c>
      <c r="G478" s="23" t="str">
        <f>VLOOKUP(טבלה1[[#This Row],[הזמנת רכש]],[1]גיליון1!$F:$G,2,FALSE)</f>
        <v xml:space="preserve">א.ס.ת, הזמנת עבודה בקשה להיתר להרחבת מבנה כלבית המכס בנתב"ג (מחוז מרכז); </v>
      </c>
      <c r="H478" s="8">
        <v>44186</v>
      </c>
      <c r="I478" s="8">
        <v>44561</v>
      </c>
      <c r="J478" s="6" t="s">
        <v>1155</v>
      </c>
      <c r="K478" s="6" t="s">
        <v>1156</v>
      </c>
      <c r="L478" s="6" t="s">
        <v>1157</v>
      </c>
      <c r="M478" s="9">
        <v>23400</v>
      </c>
      <c r="N478" s="6" t="s">
        <v>28</v>
      </c>
      <c r="O478" s="9">
        <v>23400</v>
      </c>
      <c r="P478" s="6" t="s">
        <v>28</v>
      </c>
      <c r="Q478" s="6" t="s">
        <v>91</v>
      </c>
      <c r="R478" s="6" t="s">
        <v>38</v>
      </c>
      <c r="S478" s="6" t="s">
        <v>137</v>
      </c>
      <c r="T478" s="12" t="s">
        <v>20</v>
      </c>
    </row>
    <row r="479" spans="1:20" ht="12.75" x14ac:dyDescent="0.2">
      <c r="A479" s="7" t="s">
        <v>21</v>
      </c>
      <c r="B479" s="6" t="s">
        <v>22</v>
      </c>
      <c r="C479" s="6" t="s">
        <v>22</v>
      </c>
      <c r="D479" s="6" t="s">
        <v>383</v>
      </c>
      <c r="E479" s="6" t="s">
        <v>384</v>
      </c>
      <c r="F479" s="10">
        <v>4501979110</v>
      </c>
      <c r="G479" s="23" t="str">
        <f>VLOOKUP(טבלה1[[#This Row],[הזמנת רכש]],[1]גיליון1!$F:$G,2,FALSE)</f>
        <v xml:space="preserve"> הזמנת עבודה היתר שינויים מתחם סוויספורט (מחוז מרכז); </v>
      </c>
      <c r="H479" s="8">
        <v>44186</v>
      </c>
      <c r="I479" s="8">
        <v>44681</v>
      </c>
      <c r="J479" s="6" t="s">
        <v>1121</v>
      </c>
      <c r="K479" s="6" t="s">
        <v>1122</v>
      </c>
      <c r="L479" s="6" t="s">
        <v>1123</v>
      </c>
      <c r="M479" s="9">
        <v>26325</v>
      </c>
      <c r="N479" s="6" t="s">
        <v>28</v>
      </c>
      <c r="O479" s="9">
        <v>26325</v>
      </c>
      <c r="P479" s="6" t="s">
        <v>28</v>
      </c>
      <c r="Q479" s="6" t="s">
        <v>91</v>
      </c>
      <c r="R479" s="6" t="s">
        <v>38</v>
      </c>
      <c r="S479" s="6" t="s">
        <v>137</v>
      </c>
      <c r="T479" s="12" t="s">
        <v>20</v>
      </c>
    </row>
    <row r="480" spans="1:20" ht="12.75" x14ac:dyDescent="0.2">
      <c r="A480" s="7" t="s">
        <v>21</v>
      </c>
      <c r="B480" s="6" t="s">
        <v>22</v>
      </c>
      <c r="C480" s="6" t="s">
        <v>22</v>
      </c>
      <c r="D480" s="6" t="s">
        <v>260</v>
      </c>
      <c r="E480" s="6" t="s">
        <v>261</v>
      </c>
      <c r="F480" s="10">
        <v>4501979191</v>
      </c>
      <c r="G480" s="23" t="str">
        <f>VLOOKUP(טבלה1[[#This Row],[הזמנת רכש]],[1]גיליון1!$F:$G,2,FALSE)</f>
        <v>אספקת חלב עבור מנהל התכנון-מחוז ירושלים ומטה-2021</v>
      </c>
      <c r="H480" s="8">
        <v>44186</v>
      </c>
      <c r="I480" s="8">
        <v>44561</v>
      </c>
      <c r="J480" s="6" t="s">
        <v>1158</v>
      </c>
      <c r="K480" s="6" t="s">
        <v>1159</v>
      </c>
      <c r="L480" s="6" t="s">
        <v>1160</v>
      </c>
      <c r="M480" s="9">
        <v>49999.99</v>
      </c>
      <c r="N480" s="6" t="s">
        <v>28</v>
      </c>
      <c r="O480" s="9">
        <v>36441.71</v>
      </c>
      <c r="P480" s="6" t="s">
        <v>28</v>
      </c>
      <c r="Q480" s="6" t="s">
        <v>91</v>
      </c>
      <c r="R480" s="6" t="s">
        <v>31</v>
      </c>
      <c r="S480" s="6" t="s">
        <v>137</v>
      </c>
      <c r="T480" s="12" t="s">
        <v>20</v>
      </c>
    </row>
    <row r="481" spans="1:20" ht="12.75" x14ac:dyDescent="0.2">
      <c r="A481" s="7" t="s">
        <v>21</v>
      </c>
      <c r="B481" s="6" t="s">
        <v>22</v>
      </c>
      <c r="C481" s="6" t="s">
        <v>22</v>
      </c>
      <c r="D481" s="6" t="s">
        <v>260</v>
      </c>
      <c r="E481" s="6" t="s">
        <v>261</v>
      </c>
      <c r="F481" s="10">
        <v>4501979393</v>
      </c>
      <c r="G481" s="23" t="str">
        <f>VLOOKUP(טבלה1[[#This Row],[הזמנת רכש]],[1]גיליון1!$F:$G,2,FALSE)</f>
        <v>דמי ניהול ותחזוקה, מנהל התכנון, מחוז תל אביב-2021</v>
      </c>
      <c r="H481" s="8">
        <v>44201</v>
      </c>
      <c r="I481" s="8">
        <v>44561</v>
      </c>
      <c r="J481" s="6" t="s">
        <v>687</v>
      </c>
      <c r="K481" s="6" t="s">
        <v>688</v>
      </c>
      <c r="L481" s="6" t="s">
        <v>689</v>
      </c>
      <c r="M481" s="9">
        <v>631597.81999999995</v>
      </c>
      <c r="N481" s="6" t="s">
        <v>28</v>
      </c>
      <c r="O481" s="9">
        <v>557415.6</v>
      </c>
      <c r="P481" s="6" t="s">
        <v>28</v>
      </c>
      <c r="Q481" s="6" t="s">
        <v>286</v>
      </c>
      <c r="R481" s="6" t="s">
        <v>690</v>
      </c>
      <c r="S481" s="6" t="s">
        <v>31</v>
      </c>
      <c r="T481" s="12" t="s">
        <v>20</v>
      </c>
    </row>
    <row r="482" spans="1:20" ht="12.75" x14ac:dyDescent="0.2">
      <c r="A482" s="7" t="s">
        <v>21</v>
      </c>
      <c r="B482" s="6" t="s">
        <v>22</v>
      </c>
      <c r="C482" s="6" t="s">
        <v>22</v>
      </c>
      <c r="D482" s="6" t="s">
        <v>260</v>
      </c>
      <c r="E482" s="6" t="s">
        <v>261</v>
      </c>
      <c r="F482" s="10">
        <v>4501979408</v>
      </c>
      <c r="G482" s="23" t="str">
        <f>VLOOKUP(טבלה1[[#This Row],[הזמנת רכש]],[1]גיליון1!$F:$G,2,FALSE)</f>
        <v>דמי תחזוקה ותשלום עבור השתתפות בחד"כ, מנהל התכנון, מחוז רמלה, 2021</v>
      </c>
      <c r="H482" s="8">
        <v>44201</v>
      </c>
      <c r="I482" s="8">
        <v>44561</v>
      </c>
      <c r="J482" s="6" t="s">
        <v>761</v>
      </c>
      <c r="K482" s="6" t="s">
        <v>762</v>
      </c>
      <c r="L482" s="6" t="s">
        <v>763</v>
      </c>
      <c r="M482" s="9">
        <v>1149100.82</v>
      </c>
      <c r="N482" s="6" t="s">
        <v>28</v>
      </c>
      <c r="O482" s="9">
        <v>861225.78</v>
      </c>
      <c r="P482" s="6" t="s">
        <v>28</v>
      </c>
      <c r="Q482" s="6" t="s">
        <v>286</v>
      </c>
      <c r="R482" s="6" t="s">
        <v>319</v>
      </c>
      <c r="S482" s="6" t="s">
        <v>31</v>
      </c>
      <c r="T482" s="12" t="s">
        <v>20</v>
      </c>
    </row>
    <row r="483" spans="1:20" ht="12.75" x14ac:dyDescent="0.2">
      <c r="A483" s="7" t="s">
        <v>21</v>
      </c>
      <c r="B483" s="6" t="s">
        <v>22</v>
      </c>
      <c r="C483" s="6" t="s">
        <v>22</v>
      </c>
      <c r="D483" s="6" t="s">
        <v>260</v>
      </c>
      <c r="E483" s="6" t="s">
        <v>261</v>
      </c>
      <c r="F483" s="10">
        <v>4501979699</v>
      </c>
      <c r="G483" s="23" t="str">
        <f>VLOOKUP(טבלה1[[#This Row],[הזמנת רכש]],[1]גיליון1!$F:$G,2,FALSE)</f>
        <v>דמי ניהול ותחזוקה עבור מטה מנהל התכנון  לשנת 2021</v>
      </c>
      <c r="H483" s="8">
        <v>44201</v>
      </c>
      <c r="I483" s="8">
        <v>44561</v>
      </c>
      <c r="J483" s="6" t="s">
        <v>1016</v>
      </c>
      <c r="K483" s="6" t="s">
        <v>1017</v>
      </c>
      <c r="L483" s="6" t="s">
        <v>1018</v>
      </c>
      <c r="M483" s="9">
        <v>1497523.91</v>
      </c>
      <c r="N483" s="6" t="s">
        <v>28</v>
      </c>
      <c r="O483" s="9">
        <v>1102970.71</v>
      </c>
      <c r="P483" s="6" t="s">
        <v>28</v>
      </c>
      <c r="Q483" s="6" t="s">
        <v>286</v>
      </c>
      <c r="R483" s="6" t="s">
        <v>1161</v>
      </c>
      <c r="S483" s="6" t="s">
        <v>31</v>
      </c>
      <c r="T483" s="12" t="s">
        <v>20</v>
      </c>
    </row>
    <row r="484" spans="1:20" ht="12.75" x14ac:dyDescent="0.2">
      <c r="A484" s="7" t="s">
        <v>21</v>
      </c>
      <c r="B484" s="6" t="s">
        <v>22</v>
      </c>
      <c r="C484" s="6" t="s">
        <v>22</v>
      </c>
      <c r="D484" s="6" t="s">
        <v>260</v>
      </c>
      <c r="E484" s="6" t="s">
        <v>261</v>
      </c>
      <c r="F484" s="10">
        <v>4501979957</v>
      </c>
      <c r="G484" s="23" t="str">
        <f>VLOOKUP(טבלה1[[#This Row],[הזמנת רכש]],[1]גיליון1!$F:$G,2,FALSE)</f>
        <v>רכישת 15 מחשבים כמלאי להחלפת מחשבים תקולים ומחשבים לעובדים חדשים</v>
      </c>
      <c r="H484" s="8">
        <v>44187</v>
      </c>
      <c r="I484" s="8"/>
      <c r="J484" s="6" t="s">
        <v>337</v>
      </c>
      <c r="K484" s="6" t="s">
        <v>338</v>
      </c>
      <c r="L484" s="6" t="s">
        <v>339</v>
      </c>
      <c r="M484" s="9">
        <v>36641.589999999997</v>
      </c>
      <c r="N484" s="6" t="s">
        <v>28</v>
      </c>
      <c r="O484" s="9">
        <v>33529.22</v>
      </c>
      <c r="P484" s="6" t="s">
        <v>28</v>
      </c>
      <c r="Q484" s="6" t="s">
        <v>286</v>
      </c>
      <c r="R484" s="6" t="s">
        <v>1162</v>
      </c>
      <c r="S484" s="6" t="s">
        <v>31</v>
      </c>
      <c r="T484" s="12" t="s">
        <v>20</v>
      </c>
    </row>
    <row r="485" spans="1:20" ht="12.75" x14ac:dyDescent="0.2">
      <c r="A485" s="7" t="s">
        <v>21</v>
      </c>
      <c r="B485" s="6" t="s">
        <v>22</v>
      </c>
      <c r="C485" s="6" t="s">
        <v>22</v>
      </c>
      <c r="D485" s="6" t="s">
        <v>39</v>
      </c>
      <c r="E485" s="6" t="s">
        <v>40</v>
      </c>
      <c r="F485" s="10">
        <v>4501980026</v>
      </c>
      <c r="G485" s="23" t="str">
        <f>VLOOKUP(טבלה1[[#This Row],[הזמנת רכש]],[1]גיליון1!$F:$G,2,FALSE)</f>
        <v>הזמנה עבור פרוייקטי פיתוח למערכת רישוי זמין</v>
      </c>
      <c r="H485" s="8">
        <v>44187</v>
      </c>
      <c r="I485" s="8"/>
      <c r="J485" s="6" t="s">
        <v>669</v>
      </c>
      <c r="K485" s="6" t="s">
        <v>670</v>
      </c>
      <c r="L485" s="6" t="s">
        <v>671</v>
      </c>
      <c r="M485" s="9">
        <v>1249630.79</v>
      </c>
      <c r="N485" s="6" t="s">
        <v>28</v>
      </c>
      <c r="O485" s="9">
        <v>907900.22</v>
      </c>
      <c r="P485" s="6" t="s">
        <v>28</v>
      </c>
      <c r="Q485" s="6" t="s">
        <v>37</v>
      </c>
      <c r="R485" s="6" t="s">
        <v>1114</v>
      </c>
      <c r="S485" s="6" t="s">
        <v>31</v>
      </c>
      <c r="T485" s="12" t="s">
        <v>20</v>
      </c>
    </row>
    <row r="486" spans="1:20" ht="12.75" x14ac:dyDescent="0.2">
      <c r="A486" s="7" t="s">
        <v>21</v>
      </c>
      <c r="B486" s="6" t="s">
        <v>22</v>
      </c>
      <c r="C486" s="6" t="s">
        <v>22</v>
      </c>
      <c r="D486" s="6" t="s">
        <v>260</v>
      </c>
      <c r="E486" s="6" t="s">
        <v>261</v>
      </c>
      <c r="F486" s="10">
        <v>4501981065</v>
      </c>
      <c r="G486" s="23" t="str">
        <f>VLOOKUP(טבלה1[[#This Row],[הזמנת רכש]],[1]גיליון1!$F:$G,2,FALSE)</f>
        <v>שעות ייעוץ אישי למנהלים בכירים ושעות ליווי ליחידות מנהל התכנון</v>
      </c>
      <c r="H486" s="8">
        <v>44189</v>
      </c>
      <c r="I486" s="8">
        <v>44926</v>
      </c>
      <c r="J486" s="6" t="s">
        <v>1163</v>
      </c>
      <c r="K486" s="6" t="s">
        <v>1164</v>
      </c>
      <c r="L486" s="6" t="s">
        <v>1165</v>
      </c>
      <c r="M486" s="9">
        <v>99947.01</v>
      </c>
      <c r="N486" s="6" t="s">
        <v>28</v>
      </c>
      <c r="O486" s="9">
        <v>44118.54</v>
      </c>
      <c r="P486" s="6" t="s">
        <v>28</v>
      </c>
      <c r="Q486" s="6" t="s">
        <v>91</v>
      </c>
      <c r="R486" s="6" t="s">
        <v>31</v>
      </c>
      <c r="S486" s="6" t="s">
        <v>137</v>
      </c>
      <c r="T486" s="12" t="s">
        <v>20</v>
      </c>
    </row>
    <row r="487" spans="1:20" ht="12.75" x14ac:dyDescent="0.2">
      <c r="A487" s="7" t="s">
        <v>21</v>
      </c>
      <c r="B487" s="6" t="s">
        <v>22</v>
      </c>
      <c r="C487" s="6" t="s">
        <v>22</v>
      </c>
      <c r="D487" s="6" t="s">
        <v>260</v>
      </c>
      <c r="E487" s="6" t="s">
        <v>261</v>
      </c>
      <c r="F487" s="10">
        <v>4501986789</v>
      </c>
      <c r="G487" s="23" t="str">
        <f>VLOOKUP(טבלה1[[#This Row],[הזמנת רכש]],[1]גיליון1!$F:$G,2,FALSE)</f>
        <v>שטיפה ודלק לרכבי מינהל התכנון- איגום וצמודים 2021</v>
      </c>
      <c r="H487" s="8">
        <v>44207</v>
      </c>
      <c r="I487" s="8">
        <v>44561</v>
      </c>
      <c r="J487" s="6" t="s">
        <v>1019</v>
      </c>
      <c r="K487" s="6" t="s">
        <v>1020</v>
      </c>
      <c r="L487" s="6" t="s">
        <v>1021</v>
      </c>
      <c r="M487" s="9">
        <v>220000</v>
      </c>
      <c r="N487" s="6" t="s">
        <v>28</v>
      </c>
      <c r="O487" s="9">
        <v>144418.89000000001</v>
      </c>
      <c r="P487" s="6" t="s">
        <v>28</v>
      </c>
      <c r="Q487" s="6" t="s">
        <v>286</v>
      </c>
      <c r="R487" s="6" t="s">
        <v>764</v>
      </c>
      <c r="S487" s="6" t="s">
        <v>31</v>
      </c>
      <c r="T487" s="12" t="s">
        <v>20</v>
      </c>
    </row>
    <row r="488" spans="1:20" ht="12.75" x14ac:dyDescent="0.2">
      <c r="A488" s="7" t="s">
        <v>21</v>
      </c>
      <c r="B488" s="6" t="s">
        <v>22</v>
      </c>
      <c r="C488" s="6" t="s">
        <v>22</v>
      </c>
      <c r="D488" s="6" t="s">
        <v>260</v>
      </c>
      <c r="E488" s="6" t="s">
        <v>261</v>
      </c>
      <c r="F488" s="10">
        <v>4501986800</v>
      </c>
      <c r="G488" s="23" t="str">
        <f>VLOOKUP(טבלה1[[#This Row],[הזמנת רכש]],[1]גיליון1!$F:$G,2,FALSE)</f>
        <v>עבור נסיעה בכביש 6 -רכבי איגום וצמודים,שנת 2021</v>
      </c>
      <c r="H488" s="8">
        <v>44207</v>
      </c>
      <c r="I488" s="8">
        <v>44561</v>
      </c>
      <c r="J488" s="6" t="s">
        <v>1166</v>
      </c>
      <c r="K488" s="6" t="s">
        <v>1167</v>
      </c>
      <c r="L488" s="6" t="s">
        <v>1168</v>
      </c>
      <c r="M488" s="9">
        <v>6000.01</v>
      </c>
      <c r="N488" s="6" t="s">
        <v>28</v>
      </c>
      <c r="O488" s="9">
        <v>3834.76</v>
      </c>
      <c r="P488" s="6" t="s">
        <v>28</v>
      </c>
      <c r="Q488" s="6" t="s">
        <v>324</v>
      </c>
      <c r="R488" s="6" t="s">
        <v>31</v>
      </c>
      <c r="S488" s="6" t="s">
        <v>31</v>
      </c>
      <c r="T488" s="12" t="s">
        <v>20</v>
      </c>
    </row>
    <row r="489" spans="1:20" ht="12.75" x14ac:dyDescent="0.2">
      <c r="A489" s="7" t="s">
        <v>21</v>
      </c>
      <c r="B489" s="6" t="s">
        <v>22</v>
      </c>
      <c r="C489" s="6" t="s">
        <v>22</v>
      </c>
      <c r="D489" s="6" t="s">
        <v>260</v>
      </c>
      <c r="E489" s="6" t="s">
        <v>261</v>
      </c>
      <c r="F489" s="10">
        <v>4501986818</v>
      </c>
      <c r="G489" s="23" t="str">
        <f>VLOOKUP(טבלה1[[#This Row],[הזמנת רכש]],[1]גיליון1!$F:$G,2,FALSE)</f>
        <v>הוצאות שימוש בטלפון נייד לעובדי מינהל התכנון לשנת 2021</v>
      </c>
      <c r="H489" s="8">
        <v>44207</v>
      </c>
      <c r="I489" s="8">
        <v>44561</v>
      </c>
      <c r="J489" s="6" t="s">
        <v>1022</v>
      </c>
      <c r="K489" s="6" t="s">
        <v>1023</v>
      </c>
      <c r="L489" s="6" t="s">
        <v>1024</v>
      </c>
      <c r="M489" s="9">
        <v>225120</v>
      </c>
      <c r="N489" s="6" t="s">
        <v>28</v>
      </c>
      <c r="O489" s="9">
        <v>220170.74</v>
      </c>
      <c r="P489" s="6" t="s">
        <v>28</v>
      </c>
      <c r="Q489" s="6" t="s">
        <v>286</v>
      </c>
      <c r="R489" s="6" t="s">
        <v>764</v>
      </c>
      <c r="S489" s="6" t="s">
        <v>31</v>
      </c>
      <c r="T489" s="12" t="s">
        <v>20</v>
      </c>
    </row>
    <row r="490" spans="1:20" ht="12.75" x14ac:dyDescent="0.2">
      <c r="A490" s="7" t="s">
        <v>21</v>
      </c>
      <c r="B490" s="6" t="s">
        <v>22</v>
      </c>
      <c r="C490" s="6" t="s">
        <v>22</v>
      </c>
      <c r="D490" s="6" t="s">
        <v>260</v>
      </c>
      <c r="E490" s="6" t="s">
        <v>261</v>
      </c>
      <c r="F490" s="10">
        <v>4501986820</v>
      </c>
      <c r="G490" s="23" t="str">
        <f>VLOOKUP(טבלה1[[#This Row],[הזמנת רכש]],[1]גיליון1!$F:$G,2,FALSE)</f>
        <v>תשלום עבור נסיעה בנתיב המהיר לשנת 2021 עבור רכב מנכ"לית מנהל התכנון</v>
      </c>
      <c r="H490" s="8">
        <v>44207</v>
      </c>
      <c r="I490" s="8">
        <v>44561</v>
      </c>
      <c r="J490" s="6" t="s">
        <v>1169</v>
      </c>
      <c r="K490" s="6" t="s">
        <v>1170</v>
      </c>
      <c r="L490" s="6" t="s">
        <v>1171</v>
      </c>
      <c r="M490" s="9">
        <v>2000</v>
      </c>
      <c r="N490" s="6" t="s">
        <v>28</v>
      </c>
      <c r="O490" s="10">
        <v>638.02</v>
      </c>
      <c r="P490" s="6" t="s">
        <v>28</v>
      </c>
      <c r="Q490" s="6" t="s">
        <v>324</v>
      </c>
      <c r="R490" s="6" t="s">
        <v>31</v>
      </c>
      <c r="S490" s="6" t="s">
        <v>31</v>
      </c>
      <c r="T490" s="12" t="s">
        <v>20</v>
      </c>
    </row>
    <row r="491" spans="1:20" ht="12.75" x14ac:dyDescent="0.2">
      <c r="A491" s="7" t="s">
        <v>21</v>
      </c>
      <c r="B491" s="6" t="s">
        <v>22</v>
      </c>
      <c r="C491" s="6" t="s">
        <v>22</v>
      </c>
      <c r="D491" s="6" t="s">
        <v>260</v>
      </c>
      <c r="E491" s="6" t="s">
        <v>261</v>
      </c>
      <c r="F491" s="10">
        <v>4501986821</v>
      </c>
      <c r="G491" s="23" t="str">
        <f>VLOOKUP(טבלה1[[#This Row],[הזמנת רכש]],[1]גיליון1!$F:$G,2,FALSE)</f>
        <v>נסיעות מנכ"לית מנהל התכנון במנהרות הכרמל לשנת 2021</v>
      </c>
      <c r="H491" s="8">
        <v>44207</v>
      </c>
      <c r="I491" s="8">
        <v>44561</v>
      </c>
      <c r="J491" s="6" t="s">
        <v>1172</v>
      </c>
      <c r="K491" s="6" t="s">
        <v>1173</v>
      </c>
      <c r="L491" s="6" t="s">
        <v>1174</v>
      </c>
      <c r="M491" s="10">
        <v>500</v>
      </c>
      <c r="N491" s="6" t="s">
        <v>28</v>
      </c>
      <c r="O491" s="10">
        <v>48.58</v>
      </c>
      <c r="P491" s="6" t="s">
        <v>28</v>
      </c>
      <c r="Q491" s="6" t="s">
        <v>324</v>
      </c>
      <c r="R491" s="6" t="s">
        <v>31</v>
      </c>
      <c r="S491" s="6" t="s">
        <v>31</v>
      </c>
      <c r="T491" s="12" t="s">
        <v>20</v>
      </c>
    </row>
    <row r="492" spans="1:20" ht="12.75" x14ac:dyDescent="0.2">
      <c r="A492" s="7" t="s">
        <v>21</v>
      </c>
      <c r="B492" s="6" t="s">
        <v>22</v>
      </c>
      <c r="C492" s="6" t="s">
        <v>22</v>
      </c>
      <c r="D492" s="6" t="s">
        <v>260</v>
      </c>
      <c r="E492" s="6" t="s">
        <v>261</v>
      </c>
      <c r="F492" s="10">
        <v>4501987335</v>
      </c>
      <c r="G492" s="23" t="str">
        <f>VLOOKUP(טבלה1[[#This Row],[הזמנת רכש]],[1]גיליון1!$F:$G,2,FALSE)</f>
        <v xml:space="preserve"> רשיונות שנתיים למאגר נבו לשנת 2021</v>
      </c>
      <c r="H492" s="8">
        <v>44208</v>
      </c>
      <c r="I492" s="8">
        <v>44561</v>
      </c>
      <c r="J492" s="6" t="s">
        <v>1175</v>
      </c>
      <c r="K492" s="6" t="s">
        <v>1176</v>
      </c>
      <c r="L492" s="6" t="s">
        <v>1177</v>
      </c>
      <c r="M492" s="9">
        <v>27378</v>
      </c>
      <c r="N492" s="6" t="s">
        <v>28</v>
      </c>
      <c r="O492" s="9">
        <v>22113</v>
      </c>
      <c r="P492" s="6" t="s">
        <v>28</v>
      </c>
      <c r="Q492" s="6" t="s">
        <v>91</v>
      </c>
      <c r="R492" s="6" t="s">
        <v>1178</v>
      </c>
      <c r="S492" s="6" t="s">
        <v>498</v>
      </c>
      <c r="T492" s="12" t="s">
        <v>20</v>
      </c>
    </row>
    <row r="493" spans="1:20" ht="12.75" x14ac:dyDescent="0.2">
      <c r="A493" s="7" t="s">
        <v>21</v>
      </c>
      <c r="B493" s="6" t="s">
        <v>22</v>
      </c>
      <c r="C493" s="6" t="s">
        <v>22</v>
      </c>
      <c r="D493" s="6" t="s">
        <v>260</v>
      </c>
      <c r="E493" s="6" t="s">
        <v>261</v>
      </c>
      <c r="F493" s="10">
        <v>4501987346</v>
      </c>
      <c r="G493" s="23" t="str">
        <f>VLOOKUP(טבלה1[[#This Row],[הזמנת רכש]],[1]גיליון1!$F:$G,2,FALSE)</f>
        <v>נסיעות בכביש חוצה צפון לשנת 2021</v>
      </c>
      <c r="H493" s="8">
        <v>44208</v>
      </c>
      <c r="I493" s="8">
        <v>44561</v>
      </c>
      <c r="J493" s="6" t="s">
        <v>1179</v>
      </c>
      <c r="K493" s="6" t="s">
        <v>1180</v>
      </c>
      <c r="L493" s="6" t="s">
        <v>1181</v>
      </c>
      <c r="M493" s="9">
        <v>2000</v>
      </c>
      <c r="N493" s="6" t="s">
        <v>28</v>
      </c>
      <c r="O493" s="10">
        <v>267.68</v>
      </c>
      <c r="P493" s="6" t="s">
        <v>28</v>
      </c>
      <c r="Q493" s="6" t="s">
        <v>324</v>
      </c>
      <c r="R493" s="6" t="s">
        <v>31</v>
      </c>
      <c r="S493" s="6" t="s">
        <v>31</v>
      </c>
      <c r="T493" s="12" t="s">
        <v>20</v>
      </c>
    </row>
    <row r="494" spans="1:20" ht="12.75" x14ac:dyDescent="0.2">
      <c r="A494" s="7" t="s">
        <v>21</v>
      </c>
      <c r="B494" s="6" t="s">
        <v>22</v>
      </c>
      <c r="C494" s="6" t="s">
        <v>22</v>
      </c>
      <c r="D494" s="6" t="s">
        <v>260</v>
      </c>
      <c r="E494" s="6" t="s">
        <v>261</v>
      </c>
      <c r="F494" s="10">
        <v>4501987392</v>
      </c>
      <c r="G494" s="23" t="str">
        <f>VLOOKUP(טבלה1[[#This Row],[הזמנת רכש]],[1]גיליון1!$F:$G,2,FALSE)</f>
        <v xml:space="preserve"> צריכת מים מחוז צפון - נצרת עילית 2021</v>
      </c>
      <c r="H494" s="8">
        <v>44208</v>
      </c>
      <c r="I494" s="8">
        <v>44561</v>
      </c>
      <c r="J494" s="6" t="s">
        <v>1182</v>
      </c>
      <c r="K494" s="6" t="s">
        <v>1183</v>
      </c>
      <c r="L494" s="6" t="s">
        <v>1184</v>
      </c>
      <c r="M494" s="9">
        <v>6821.1</v>
      </c>
      <c r="N494" s="6" t="s">
        <v>28</v>
      </c>
      <c r="O494" s="9">
        <v>4970.75</v>
      </c>
      <c r="P494" s="6" t="s">
        <v>28</v>
      </c>
      <c r="Q494" s="6" t="s">
        <v>324</v>
      </c>
      <c r="R494" s="6" t="s">
        <v>31</v>
      </c>
      <c r="S494" s="6" t="s">
        <v>31</v>
      </c>
      <c r="T494" s="12" t="s">
        <v>20</v>
      </c>
    </row>
    <row r="495" spans="1:20" ht="12.75" x14ac:dyDescent="0.2">
      <c r="A495" s="7" t="s">
        <v>21</v>
      </c>
      <c r="B495" s="6" t="s">
        <v>22</v>
      </c>
      <c r="C495" s="6" t="s">
        <v>22</v>
      </c>
      <c r="D495" s="6" t="s">
        <v>260</v>
      </c>
      <c r="E495" s="6" t="s">
        <v>261</v>
      </c>
      <c r="F495" s="10">
        <v>4501987409</v>
      </c>
      <c r="G495" s="23" t="str">
        <f>VLOOKUP(טבלה1[[#This Row],[הזמנת רכש]],[1]גיליון1!$F:$G,2,FALSE)</f>
        <v>תשלום עבור חשמל במחוז צפון לשנת 2021</v>
      </c>
      <c r="H495" s="8">
        <v>44208</v>
      </c>
      <c r="I495" s="8">
        <v>44561</v>
      </c>
      <c r="J495" s="6" t="s">
        <v>1185</v>
      </c>
      <c r="K495" s="6" t="s">
        <v>1186</v>
      </c>
      <c r="L495" s="6" t="s">
        <v>1187</v>
      </c>
      <c r="M495" s="9">
        <v>140400</v>
      </c>
      <c r="N495" s="6" t="s">
        <v>28</v>
      </c>
      <c r="O495" s="9">
        <v>131453.54999999999</v>
      </c>
      <c r="P495" s="6" t="s">
        <v>28</v>
      </c>
      <c r="Q495" s="6" t="s">
        <v>324</v>
      </c>
      <c r="R495" s="6" t="s">
        <v>31</v>
      </c>
      <c r="S495" s="6" t="s">
        <v>31</v>
      </c>
      <c r="T495" s="12" t="s">
        <v>20</v>
      </c>
    </row>
    <row r="496" spans="1:20" ht="12.75" x14ac:dyDescent="0.2">
      <c r="A496" s="7" t="s">
        <v>21</v>
      </c>
      <c r="B496" s="6" t="s">
        <v>22</v>
      </c>
      <c r="C496" s="6" t="s">
        <v>22</v>
      </c>
      <c r="D496" s="6" t="s">
        <v>260</v>
      </c>
      <c r="E496" s="6" t="s">
        <v>261</v>
      </c>
      <c r="F496" s="10">
        <v>4501992473</v>
      </c>
      <c r="G496" s="23" t="str">
        <f>VLOOKUP(טבלה1[[#This Row],[הזמנת רכש]],[1]גיליון1!$F:$G,2,FALSE)</f>
        <v>תשלומי ארנונה עבור נכסי מנהל התכנון בירושלים-מטה, ג'נרלי ומחסן אגרון לשנת 2021</v>
      </c>
      <c r="H496" s="8">
        <v>44217</v>
      </c>
      <c r="I496" s="8">
        <v>44561</v>
      </c>
      <c r="J496" s="6" t="s">
        <v>321</v>
      </c>
      <c r="K496" s="6" t="s">
        <v>322</v>
      </c>
      <c r="L496" s="6" t="s">
        <v>323</v>
      </c>
      <c r="M496" s="9">
        <v>2242030.3199999998</v>
      </c>
      <c r="N496" s="6" t="s">
        <v>28</v>
      </c>
      <c r="O496" s="9">
        <v>2179243.54</v>
      </c>
      <c r="P496" s="6" t="s">
        <v>28</v>
      </c>
      <c r="Q496" s="6" t="s">
        <v>324</v>
      </c>
      <c r="R496" s="6" t="s">
        <v>31</v>
      </c>
      <c r="S496" s="6" t="s">
        <v>31</v>
      </c>
      <c r="T496" s="12" t="s">
        <v>20</v>
      </c>
    </row>
    <row r="497" spans="1:20" ht="12.75" x14ac:dyDescent="0.2">
      <c r="A497" s="7" t="s">
        <v>21</v>
      </c>
      <c r="B497" s="6" t="s">
        <v>22</v>
      </c>
      <c r="C497" s="6" t="s">
        <v>22</v>
      </c>
      <c r="D497" s="6" t="s">
        <v>260</v>
      </c>
      <c r="E497" s="6" t="s">
        <v>261</v>
      </c>
      <c r="F497" s="10">
        <v>4501992528</v>
      </c>
      <c r="G497" s="23" t="str">
        <f>VLOOKUP(טבלה1[[#This Row],[הזמנת רכש]],[1]גיליון1!$F:$G,2,FALSE)</f>
        <v>תשלומי ארנונה לנכס מנהל התכנון בחיפה לשנת 2021</v>
      </c>
      <c r="H497" s="8">
        <v>44217</v>
      </c>
      <c r="I497" s="8">
        <v>44561</v>
      </c>
      <c r="J497" s="6" t="s">
        <v>1188</v>
      </c>
      <c r="K497" s="6" t="s">
        <v>1189</v>
      </c>
      <c r="L497" s="6" t="s">
        <v>1190</v>
      </c>
      <c r="M497" s="9">
        <v>113932.75</v>
      </c>
      <c r="N497" s="6" t="s">
        <v>28</v>
      </c>
      <c r="O497" s="9">
        <v>105736.15</v>
      </c>
      <c r="P497" s="6" t="s">
        <v>28</v>
      </c>
      <c r="Q497" s="6" t="s">
        <v>324</v>
      </c>
      <c r="R497" s="6" t="s">
        <v>31</v>
      </c>
      <c r="S497" s="6" t="s">
        <v>31</v>
      </c>
      <c r="T497" s="12" t="s">
        <v>20</v>
      </c>
    </row>
    <row r="498" spans="1:20" ht="12.75" x14ac:dyDescent="0.2">
      <c r="A498" s="7" t="s">
        <v>21</v>
      </c>
      <c r="B498" s="6" t="s">
        <v>22</v>
      </c>
      <c r="C498" s="6" t="s">
        <v>22</v>
      </c>
      <c r="D498" s="6" t="s">
        <v>39</v>
      </c>
      <c r="E498" s="6" t="s">
        <v>40</v>
      </c>
      <c r="F498" s="10">
        <v>4501992568</v>
      </c>
      <c r="G498" s="23" t="str">
        <f>VLOOKUP(טבלה1[[#This Row],[הזמנת רכש]],[1]גיליון1!$F:$G,2,FALSE)</f>
        <v>חידוש רישיון TRAND MICRO לתקופה של 3 שנים 01.03.2021-28.02.24</v>
      </c>
      <c r="H498" s="8">
        <v>44217</v>
      </c>
      <c r="I498" s="8">
        <v>45350</v>
      </c>
      <c r="J498" s="6" t="s">
        <v>1191</v>
      </c>
      <c r="K498" s="6" t="s">
        <v>1192</v>
      </c>
      <c r="L498" s="6" t="s">
        <v>1193</v>
      </c>
      <c r="M498" s="9">
        <v>18743.400000000001</v>
      </c>
      <c r="N498" s="6" t="s">
        <v>28</v>
      </c>
      <c r="O498" s="10">
        <v>937.16</v>
      </c>
      <c r="P498" s="6" t="s">
        <v>28</v>
      </c>
      <c r="Q498" s="6" t="s">
        <v>286</v>
      </c>
      <c r="R498" s="6" t="s">
        <v>1194</v>
      </c>
      <c r="S498" s="6" t="s">
        <v>31</v>
      </c>
      <c r="T498" s="12" t="s">
        <v>20</v>
      </c>
    </row>
    <row r="499" spans="1:20" ht="12.75" x14ac:dyDescent="0.2">
      <c r="A499" s="7" t="s">
        <v>21</v>
      </c>
      <c r="B499" s="6" t="s">
        <v>22</v>
      </c>
      <c r="C499" s="6" t="s">
        <v>22</v>
      </c>
      <c r="D499" s="6" t="s">
        <v>260</v>
      </c>
      <c r="E499" s="6" t="s">
        <v>261</v>
      </c>
      <c r="F499" s="10">
        <v>4501996269</v>
      </c>
      <c r="G499" s="23" t="str">
        <f>VLOOKUP(טבלה1[[#This Row],[הזמנת רכש]],[1]גיליון1!$F:$G,2,FALSE)</f>
        <v>דמ"נ ותחזוקה עבור מחוז ירושלים לשנת 2021</v>
      </c>
      <c r="H499" s="8">
        <v>44228</v>
      </c>
      <c r="I499" s="8">
        <v>44561</v>
      </c>
      <c r="J499" s="6" t="s">
        <v>859</v>
      </c>
      <c r="K499" s="6" t="s">
        <v>860</v>
      </c>
      <c r="L499" s="6" t="s">
        <v>861</v>
      </c>
      <c r="M499" s="9">
        <v>523872.98</v>
      </c>
      <c r="N499" s="6" t="s">
        <v>28</v>
      </c>
      <c r="O499" s="9">
        <v>468191.36</v>
      </c>
      <c r="P499" s="6" t="s">
        <v>28</v>
      </c>
      <c r="Q499" s="6" t="s">
        <v>286</v>
      </c>
      <c r="R499" s="6" t="s">
        <v>764</v>
      </c>
      <c r="S499" s="6" t="s">
        <v>31</v>
      </c>
      <c r="T499" s="12" t="s">
        <v>20</v>
      </c>
    </row>
    <row r="500" spans="1:20" ht="12.75" x14ac:dyDescent="0.2">
      <c r="A500" s="7" t="s">
        <v>21</v>
      </c>
      <c r="B500" s="6" t="s">
        <v>22</v>
      </c>
      <c r="C500" s="6" t="s">
        <v>22</v>
      </c>
      <c r="D500" s="6" t="s">
        <v>260</v>
      </c>
      <c r="E500" s="6" t="s">
        <v>261</v>
      </c>
      <c r="F500" s="10">
        <v>4501997387</v>
      </c>
      <c r="G500" s="23" t="str">
        <f>VLOOKUP(טבלה1[[#This Row],[הזמנת רכש]],[1]גיליון1!$F:$G,2,FALSE)</f>
        <v>בנק שעות לבדיקה  וטיפול במדפסות  בכל אתרי מינהל התכנון</v>
      </c>
      <c r="H500" s="8">
        <v>44229</v>
      </c>
      <c r="I500" s="8"/>
      <c r="J500" s="6" t="s">
        <v>1029</v>
      </c>
      <c r="K500" s="6" t="s">
        <v>1030</v>
      </c>
      <c r="L500" s="6" t="s">
        <v>1031</v>
      </c>
      <c r="M500" s="9">
        <v>2772.9</v>
      </c>
      <c r="N500" s="6" t="s">
        <v>28</v>
      </c>
      <c r="O500" s="9">
        <v>2185.56</v>
      </c>
      <c r="P500" s="6" t="s">
        <v>28</v>
      </c>
      <c r="Q500" s="6" t="s">
        <v>91</v>
      </c>
      <c r="R500" s="6" t="s">
        <v>31</v>
      </c>
      <c r="S500" s="6" t="s">
        <v>137</v>
      </c>
      <c r="T500" s="12" t="s">
        <v>20</v>
      </c>
    </row>
    <row r="501" spans="1:20" ht="12.75" x14ac:dyDescent="0.2">
      <c r="A501" s="7" t="s">
        <v>21</v>
      </c>
      <c r="B501" s="6" t="s">
        <v>22</v>
      </c>
      <c r="C501" s="6" t="s">
        <v>22</v>
      </c>
      <c r="D501" s="6" t="s">
        <v>260</v>
      </c>
      <c r="E501" s="6" t="s">
        <v>261</v>
      </c>
      <c r="F501" s="10">
        <v>4501997637</v>
      </c>
      <c r="G501" s="23" t="str">
        <f>VLOOKUP(טבלה1[[#This Row],[הזמנת רכש]],[1]גיליון1!$F:$G,2,FALSE)</f>
        <v>תשלום אגרות לדואר ישראל לשנת 2021</v>
      </c>
      <c r="H501" s="8">
        <v>44230</v>
      </c>
      <c r="I501" s="8">
        <v>44561</v>
      </c>
      <c r="J501" s="6" t="s">
        <v>1195</v>
      </c>
      <c r="K501" s="6" t="s">
        <v>1196</v>
      </c>
      <c r="L501" s="6" t="s">
        <v>966</v>
      </c>
      <c r="M501" s="9">
        <v>4453.82</v>
      </c>
      <c r="N501" s="6" t="s">
        <v>28</v>
      </c>
      <c r="O501" s="9">
        <v>3363.54</v>
      </c>
      <c r="P501" s="6" t="s">
        <v>28</v>
      </c>
      <c r="Q501" s="6" t="s">
        <v>91</v>
      </c>
      <c r="R501" s="6" t="s">
        <v>764</v>
      </c>
      <c r="S501" s="6" t="s">
        <v>282</v>
      </c>
      <c r="T501" s="12" t="s">
        <v>20</v>
      </c>
    </row>
    <row r="502" spans="1:20" ht="12.75" x14ac:dyDescent="0.2">
      <c r="A502" s="7" t="s">
        <v>21</v>
      </c>
      <c r="B502" s="6" t="s">
        <v>22</v>
      </c>
      <c r="C502" s="6" t="s">
        <v>22</v>
      </c>
      <c r="D502" s="6" t="s">
        <v>260</v>
      </c>
      <c r="E502" s="6" t="s">
        <v>261</v>
      </c>
      <c r="F502" s="10">
        <v>4502002659</v>
      </c>
      <c r="G502" s="23" t="str">
        <f>VLOOKUP(טבלה1[[#This Row],[הזמנת רכש]],[1]גיליון1!$F:$G,2,FALSE)</f>
        <v>שירותי טיפול בפסולת עבור בית השנהב לשנת 2021</v>
      </c>
      <c r="H502" s="8">
        <v>44242</v>
      </c>
      <c r="I502" s="8">
        <v>44561</v>
      </c>
      <c r="J502" s="6" t="s">
        <v>1197</v>
      </c>
      <c r="K502" s="6" t="s">
        <v>1198</v>
      </c>
      <c r="L502" s="6" t="s">
        <v>1199</v>
      </c>
      <c r="M502" s="9">
        <v>7020</v>
      </c>
      <c r="N502" s="6" t="s">
        <v>28</v>
      </c>
      <c r="O502" s="9">
        <v>6508.1</v>
      </c>
      <c r="P502" s="6" t="s">
        <v>28</v>
      </c>
      <c r="Q502" s="6" t="s">
        <v>286</v>
      </c>
      <c r="R502" s="6" t="s">
        <v>764</v>
      </c>
      <c r="S502" s="6" t="s">
        <v>31</v>
      </c>
      <c r="T502" s="12" t="s">
        <v>20</v>
      </c>
    </row>
    <row r="503" spans="1:20" ht="12.75" x14ac:dyDescent="0.2">
      <c r="A503" s="7" t="s">
        <v>21</v>
      </c>
      <c r="B503" s="6" t="s">
        <v>22</v>
      </c>
      <c r="C503" s="6" t="s">
        <v>22</v>
      </c>
      <c r="D503" s="6" t="s">
        <v>23</v>
      </c>
      <c r="E503" s="6" t="s">
        <v>24</v>
      </c>
      <c r="F503" s="10">
        <v>4502005355</v>
      </c>
      <c r="G503" s="23" t="str">
        <f>VLOOKUP(טבלה1[[#This Row],[הזמנת רכש]],[1]גיליון1!$F:$G,2,FALSE)</f>
        <v>יועץ תחבורה</v>
      </c>
      <c r="H503" s="8">
        <v>44250</v>
      </c>
      <c r="I503" s="8">
        <v>45199</v>
      </c>
      <c r="J503" s="6" t="s">
        <v>1200</v>
      </c>
      <c r="K503" s="6" t="s">
        <v>1201</v>
      </c>
      <c r="L503" s="6" t="s">
        <v>1202</v>
      </c>
      <c r="M503" s="9">
        <v>1433363.38</v>
      </c>
      <c r="N503" s="6" t="s">
        <v>28</v>
      </c>
      <c r="O503" s="9">
        <v>262486.89</v>
      </c>
      <c r="P503" s="6" t="s">
        <v>28</v>
      </c>
      <c r="Q503" s="6" t="s">
        <v>37</v>
      </c>
      <c r="R503" s="6" t="s">
        <v>38</v>
      </c>
      <c r="S503" s="6" t="s">
        <v>31</v>
      </c>
      <c r="T503" s="12" t="s">
        <v>20</v>
      </c>
    </row>
    <row r="504" spans="1:20" ht="12.75" x14ac:dyDescent="0.2">
      <c r="A504" s="7" t="s">
        <v>21</v>
      </c>
      <c r="B504" s="6" t="s">
        <v>22</v>
      </c>
      <c r="C504" s="6" t="s">
        <v>22</v>
      </c>
      <c r="D504" s="6" t="s">
        <v>23</v>
      </c>
      <c r="E504" s="6" t="s">
        <v>24</v>
      </c>
      <c r="F504" s="10">
        <v>4502007477</v>
      </c>
      <c r="G504" s="23" t="str">
        <f>VLOOKUP(טבלה1[[#This Row],[הזמנת רכש]],[1]גיליון1!$F:$G,2,FALSE)</f>
        <v>יועץ שימור-מכרז 14-2020</v>
      </c>
      <c r="H504" s="8">
        <v>44256</v>
      </c>
      <c r="I504" s="8">
        <v>44621</v>
      </c>
      <c r="J504" s="6" t="s">
        <v>1203</v>
      </c>
      <c r="K504" s="6" t="s">
        <v>1204</v>
      </c>
      <c r="L504" s="6" t="s">
        <v>1205</v>
      </c>
      <c r="M504" s="9">
        <v>354534.57</v>
      </c>
      <c r="N504" s="6" t="s">
        <v>28</v>
      </c>
      <c r="O504" s="9">
        <v>240267.53</v>
      </c>
      <c r="P504" s="6" t="s">
        <v>28</v>
      </c>
      <c r="Q504" s="6" t="s">
        <v>37</v>
      </c>
      <c r="R504" s="6" t="s">
        <v>38</v>
      </c>
      <c r="S504" s="6" t="s">
        <v>31</v>
      </c>
      <c r="T504" s="12" t="s">
        <v>20</v>
      </c>
    </row>
    <row r="505" spans="1:20" ht="12.75" x14ac:dyDescent="0.2">
      <c r="A505" s="7" t="s">
        <v>21</v>
      </c>
      <c r="B505" s="6" t="s">
        <v>22</v>
      </c>
      <c r="C505" s="6" t="s">
        <v>22</v>
      </c>
      <c r="D505" s="6" t="s">
        <v>23</v>
      </c>
      <c r="E505" s="6" t="s">
        <v>24</v>
      </c>
      <c r="F505" s="10">
        <v>4502007564</v>
      </c>
      <c r="G505" s="23" t="str">
        <f>VLOOKUP(טבלה1[[#This Row],[הזמנת רכש]],[1]גיליון1!$F:$G,2,FALSE)</f>
        <v>יועצת שימור</v>
      </c>
      <c r="H505" s="8">
        <v>44256</v>
      </c>
      <c r="I505" s="8">
        <v>45382</v>
      </c>
      <c r="J505" s="6" t="s">
        <v>1206</v>
      </c>
      <c r="K505" s="6" t="s">
        <v>1207</v>
      </c>
      <c r="L505" s="6" t="s">
        <v>1208</v>
      </c>
      <c r="M505" s="9">
        <v>980878.83</v>
      </c>
      <c r="N505" s="6" t="s">
        <v>28</v>
      </c>
      <c r="O505" s="9">
        <v>224947.36</v>
      </c>
      <c r="P505" s="6" t="s">
        <v>28</v>
      </c>
      <c r="Q505" s="6" t="s">
        <v>37</v>
      </c>
      <c r="R505" s="6" t="s">
        <v>38</v>
      </c>
      <c r="S505" s="6" t="s">
        <v>31</v>
      </c>
      <c r="T505" s="12" t="s">
        <v>20</v>
      </c>
    </row>
    <row r="506" spans="1:20" ht="12.75" x14ac:dyDescent="0.2">
      <c r="A506" s="7" t="s">
        <v>21</v>
      </c>
      <c r="B506" s="6" t="s">
        <v>22</v>
      </c>
      <c r="C506" s="6" t="s">
        <v>22</v>
      </c>
      <c r="D506" s="6" t="s">
        <v>260</v>
      </c>
      <c r="E506" s="6" t="s">
        <v>261</v>
      </c>
      <c r="F506" s="10">
        <v>4502008197</v>
      </c>
      <c r="G506" s="23" t="str">
        <f>VLOOKUP(טבלה1[[#This Row],[הזמנת רכש]],[1]גיליון1!$F:$G,2,FALSE)</f>
        <v>הקמת תשתית צינורות עבור כבלי תקשורת ומולטימדיה במחוז מרכז</v>
      </c>
      <c r="H506" s="8">
        <v>44257</v>
      </c>
      <c r="I506" s="8"/>
      <c r="J506" s="6" t="s">
        <v>761</v>
      </c>
      <c r="K506" s="6" t="s">
        <v>762</v>
      </c>
      <c r="L506" s="6" t="s">
        <v>763</v>
      </c>
      <c r="M506" s="9">
        <v>5257.98</v>
      </c>
      <c r="N506" s="6" t="s">
        <v>28</v>
      </c>
      <c r="O506" s="10">
        <v>0</v>
      </c>
      <c r="P506" s="6" t="s">
        <v>31</v>
      </c>
      <c r="Q506" s="6" t="s">
        <v>286</v>
      </c>
      <c r="R506" s="6" t="s">
        <v>764</v>
      </c>
      <c r="S506" s="6" t="s">
        <v>31</v>
      </c>
      <c r="T506" s="12" t="s">
        <v>20</v>
      </c>
    </row>
    <row r="507" spans="1:20" ht="12.75" x14ac:dyDescent="0.2">
      <c r="A507" s="7" t="s">
        <v>21</v>
      </c>
      <c r="B507" s="6" t="s">
        <v>22</v>
      </c>
      <c r="C507" s="6" t="s">
        <v>22</v>
      </c>
      <c r="D507" s="6" t="s">
        <v>23</v>
      </c>
      <c r="E507" s="6" t="s">
        <v>24</v>
      </c>
      <c r="F507" s="10">
        <v>4502008308</v>
      </c>
      <c r="G507" s="23" t="str">
        <f>VLOOKUP(טבלה1[[#This Row],[הזמנת רכש]],[1]גיליון1!$F:$G,2,FALSE)</f>
        <v>יועצת שימור- מכרז 14-2020</v>
      </c>
      <c r="H507" s="8">
        <v>44258</v>
      </c>
      <c r="I507" s="8">
        <v>45002</v>
      </c>
      <c r="J507" s="6" t="s">
        <v>362</v>
      </c>
      <c r="K507" s="6" t="s">
        <v>363</v>
      </c>
      <c r="L507" s="6" t="s">
        <v>364</v>
      </c>
      <c r="M507" s="9">
        <v>572660.01</v>
      </c>
      <c r="N507" s="6" t="s">
        <v>28</v>
      </c>
      <c r="O507" s="9">
        <v>175624.2</v>
      </c>
      <c r="P507" s="6" t="s">
        <v>28</v>
      </c>
      <c r="Q507" s="6" t="s">
        <v>37</v>
      </c>
      <c r="R507" s="6" t="s">
        <v>38</v>
      </c>
      <c r="S507" s="6" t="s">
        <v>31</v>
      </c>
      <c r="T507" s="12" t="s">
        <v>20</v>
      </c>
    </row>
    <row r="508" spans="1:20" ht="12.75" x14ac:dyDescent="0.2">
      <c r="A508" s="7" t="s">
        <v>21</v>
      </c>
      <c r="B508" s="6" t="s">
        <v>22</v>
      </c>
      <c r="C508" s="6" t="s">
        <v>22</v>
      </c>
      <c r="D508" s="6" t="s">
        <v>23</v>
      </c>
      <c r="E508" s="6" t="s">
        <v>24</v>
      </c>
      <c r="F508" s="10">
        <v>4502009112</v>
      </c>
      <c r="G508" s="23" t="str">
        <f>VLOOKUP(טבלה1[[#This Row],[הזמנת רכש]],[1]גיליון1!$F:$G,2,FALSE)</f>
        <v>יועץ רישוי-מכרז 16/2020</v>
      </c>
      <c r="H508" s="8">
        <v>44259</v>
      </c>
      <c r="I508" s="8">
        <v>44988</v>
      </c>
      <c r="J508" s="6" t="s">
        <v>1209</v>
      </c>
      <c r="K508" s="6" t="s">
        <v>1210</v>
      </c>
      <c r="L508" s="6" t="s">
        <v>1211</v>
      </c>
      <c r="M508" s="9">
        <v>1097390.96</v>
      </c>
      <c r="N508" s="6" t="s">
        <v>28</v>
      </c>
      <c r="O508" s="9">
        <v>478606.35</v>
      </c>
      <c r="P508" s="6" t="s">
        <v>28</v>
      </c>
      <c r="Q508" s="6" t="s">
        <v>37</v>
      </c>
      <c r="R508" s="6" t="s">
        <v>38</v>
      </c>
      <c r="S508" s="6" t="s">
        <v>31</v>
      </c>
      <c r="T508" s="12" t="s">
        <v>20</v>
      </c>
    </row>
    <row r="509" spans="1:20" ht="12.75" x14ac:dyDescent="0.2">
      <c r="A509" s="7" t="s">
        <v>21</v>
      </c>
      <c r="B509" s="6" t="s">
        <v>22</v>
      </c>
      <c r="C509" s="6" t="s">
        <v>22</v>
      </c>
      <c r="D509" s="6" t="s">
        <v>23</v>
      </c>
      <c r="E509" s="6" t="s">
        <v>24</v>
      </c>
      <c r="F509" s="10">
        <v>4502009244</v>
      </c>
      <c r="G509" s="23" t="str">
        <f>VLOOKUP(טבלה1[[#This Row],[הזמנת רכש]],[1]גיליון1!$F:$G,2,FALSE)</f>
        <v>ייעוץ  רישוי-מכרז 16/2020</v>
      </c>
      <c r="H509" s="8">
        <v>44259</v>
      </c>
      <c r="I509" s="8">
        <v>44988</v>
      </c>
      <c r="J509" s="6" t="s">
        <v>115</v>
      </c>
      <c r="K509" s="6" t="s">
        <v>116</v>
      </c>
      <c r="L509" s="6" t="s">
        <v>117</v>
      </c>
      <c r="M509" s="9">
        <v>1016348.58</v>
      </c>
      <c r="N509" s="6" t="s">
        <v>28</v>
      </c>
      <c r="O509" s="9">
        <v>379014.22</v>
      </c>
      <c r="P509" s="6" t="s">
        <v>28</v>
      </c>
      <c r="Q509" s="6" t="s">
        <v>37</v>
      </c>
      <c r="R509" s="6" t="s">
        <v>38</v>
      </c>
      <c r="S509" s="6" t="s">
        <v>31</v>
      </c>
      <c r="T509" s="12" t="s">
        <v>20</v>
      </c>
    </row>
    <row r="510" spans="1:20" ht="12.75" x14ac:dyDescent="0.2">
      <c r="A510" s="7" t="s">
        <v>21</v>
      </c>
      <c r="B510" s="6" t="s">
        <v>22</v>
      </c>
      <c r="C510" s="6" t="s">
        <v>22</v>
      </c>
      <c r="D510" s="6" t="s">
        <v>23</v>
      </c>
      <c r="E510" s="6" t="s">
        <v>24</v>
      </c>
      <c r="F510" s="10">
        <v>4502009329</v>
      </c>
      <c r="G510" s="23" t="str">
        <f>VLOOKUP(טבלה1[[#This Row],[הזמנת רכש]],[1]גיליון1!$F:$G,2,FALSE)</f>
        <v>יועצת ליווי ורשוי אגף הרגולציה-מכרז 9/2020</v>
      </c>
      <c r="H510" s="8">
        <v>44259</v>
      </c>
      <c r="I510" s="8">
        <v>44999</v>
      </c>
      <c r="J510" s="6" t="s">
        <v>1212</v>
      </c>
      <c r="K510" s="6" t="s">
        <v>1213</v>
      </c>
      <c r="L510" s="6" t="s">
        <v>1214</v>
      </c>
      <c r="M510" s="9">
        <v>1077507.3999999999</v>
      </c>
      <c r="N510" s="6" t="s">
        <v>28</v>
      </c>
      <c r="O510" s="9">
        <v>332134.43</v>
      </c>
      <c r="P510" s="6" t="s">
        <v>28</v>
      </c>
      <c r="Q510" s="6" t="s">
        <v>37</v>
      </c>
      <c r="R510" s="6" t="s">
        <v>38</v>
      </c>
      <c r="S510" s="6" t="s">
        <v>31</v>
      </c>
      <c r="T510" s="12" t="s">
        <v>20</v>
      </c>
    </row>
    <row r="511" spans="1:20" ht="12.75" x14ac:dyDescent="0.2">
      <c r="A511" s="7" t="s">
        <v>21</v>
      </c>
      <c r="B511" s="6" t="s">
        <v>22</v>
      </c>
      <c r="C511" s="6" t="s">
        <v>22</v>
      </c>
      <c r="D511" s="6" t="s">
        <v>23</v>
      </c>
      <c r="E511" s="6" t="s">
        <v>24</v>
      </c>
      <c r="F511" s="10">
        <v>4502010331</v>
      </c>
      <c r="G511" s="23" t="str">
        <f>VLOOKUP(טבלה1[[#This Row],[הזמנת רכש]],[1]גיליון1!$F:$G,2,FALSE)</f>
        <v>יועצת לקידום תכניות מכרז 15/2020</v>
      </c>
      <c r="H511" s="8">
        <v>44262</v>
      </c>
      <c r="I511" s="8">
        <v>45016</v>
      </c>
      <c r="J511" s="6" t="s">
        <v>1215</v>
      </c>
      <c r="K511" s="6" t="s">
        <v>1216</v>
      </c>
      <c r="L511" s="6" t="s">
        <v>1217</v>
      </c>
      <c r="M511" s="9">
        <v>1072882.97</v>
      </c>
      <c r="N511" s="6" t="s">
        <v>28</v>
      </c>
      <c r="O511" s="9">
        <v>509120.2</v>
      </c>
      <c r="P511" s="6" t="s">
        <v>28</v>
      </c>
      <c r="Q511" s="6" t="s">
        <v>37</v>
      </c>
      <c r="R511" s="6" t="s">
        <v>38</v>
      </c>
      <c r="S511" s="6" t="s">
        <v>31</v>
      </c>
      <c r="T511" s="12" t="s">
        <v>20</v>
      </c>
    </row>
    <row r="512" spans="1:20" ht="12.75" x14ac:dyDescent="0.2">
      <c r="A512" s="7" t="s">
        <v>21</v>
      </c>
      <c r="B512" s="6" t="s">
        <v>22</v>
      </c>
      <c r="C512" s="6" t="s">
        <v>22</v>
      </c>
      <c r="D512" s="6" t="s">
        <v>23</v>
      </c>
      <c r="E512" s="6" t="s">
        <v>24</v>
      </c>
      <c r="F512" s="10">
        <v>4502010500</v>
      </c>
      <c r="G512" s="23" t="str">
        <f>VLOOKUP(טבלה1[[#This Row],[הזמנת רכש]],[1]גיליון1!$F:$G,2,FALSE)</f>
        <v>יועץ לקידום תכניות מכרז 15/2020</v>
      </c>
      <c r="H512" s="8">
        <v>44262</v>
      </c>
      <c r="I512" s="8">
        <v>44992</v>
      </c>
      <c r="J512" s="6" t="s">
        <v>1218</v>
      </c>
      <c r="K512" s="6" t="s">
        <v>1219</v>
      </c>
      <c r="L512" s="6" t="s">
        <v>1220</v>
      </c>
      <c r="M512" s="9">
        <v>956689.1</v>
      </c>
      <c r="N512" s="6" t="s">
        <v>28</v>
      </c>
      <c r="O512" s="9">
        <v>343918.35</v>
      </c>
      <c r="P512" s="6" t="s">
        <v>28</v>
      </c>
      <c r="Q512" s="6" t="s">
        <v>37</v>
      </c>
      <c r="R512" s="6" t="s">
        <v>38</v>
      </c>
      <c r="S512" s="6" t="s">
        <v>31</v>
      </c>
      <c r="T512" s="12" t="s">
        <v>20</v>
      </c>
    </row>
    <row r="513" spans="1:20" ht="12.75" x14ac:dyDescent="0.2">
      <c r="A513" s="7" t="s">
        <v>21</v>
      </c>
      <c r="B513" s="6" t="s">
        <v>22</v>
      </c>
      <c r="C513" s="6" t="s">
        <v>22</v>
      </c>
      <c r="D513" s="6" t="s">
        <v>23</v>
      </c>
      <c r="E513" s="6" t="s">
        <v>24</v>
      </c>
      <c r="F513" s="10">
        <v>4502010509</v>
      </c>
      <c r="G513" s="23" t="str">
        <f>VLOOKUP(טבלה1[[#This Row],[הזמנת רכש]],[1]גיליון1!$F:$G,2,FALSE)</f>
        <v>יועץ לקידום תכניות מכרז 15/2020</v>
      </c>
      <c r="H513" s="8">
        <v>44262</v>
      </c>
      <c r="I513" s="8">
        <v>44627</v>
      </c>
      <c r="J513" s="6" t="s">
        <v>1221</v>
      </c>
      <c r="K513" s="6" t="s">
        <v>1222</v>
      </c>
      <c r="L513" s="6" t="s">
        <v>1223</v>
      </c>
      <c r="M513" s="9">
        <v>506063.53</v>
      </c>
      <c r="N513" s="6" t="s">
        <v>28</v>
      </c>
      <c r="O513" s="9">
        <v>216796.93</v>
      </c>
      <c r="P513" s="6" t="s">
        <v>28</v>
      </c>
      <c r="Q513" s="6" t="s">
        <v>37</v>
      </c>
      <c r="R513" s="6" t="s">
        <v>38</v>
      </c>
      <c r="S513" s="6" t="s">
        <v>31</v>
      </c>
      <c r="T513" s="12" t="s">
        <v>20</v>
      </c>
    </row>
    <row r="514" spans="1:20" ht="12.75" x14ac:dyDescent="0.2">
      <c r="A514" s="7" t="s">
        <v>21</v>
      </c>
      <c r="B514" s="6" t="s">
        <v>22</v>
      </c>
      <c r="C514" s="6" t="s">
        <v>22</v>
      </c>
      <c r="D514" s="6" t="s">
        <v>39</v>
      </c>
      <c r="E514" s="6" t="s">
        <v>40</v>
      </c>
      <c r="F514" s="10">
        <v>4502011749</v>
      </c>
      <c r="G514" s="23" t="str">
        <f>VLOOKUP(טבלה1[[#This Row],[הזמנת רכש]],[1]גיליון1!$F:$G,2,FALSE)</f>
        <v>הזמנה עבור שעות לכתיבת מסמכי SOW במסגרת מכרז 29/2019 לפיתוח ותחזוקת מערכת תכנון זמין</v>
      </c>
      <c r="H514" s="8">
        <v>44264</v>
      </c>
      <c r="I514" s="8"/>
      <c r="J514" s="6" t="s">
        <v>669</v>
      </c>
      <c r="K514" s="6" t="s">
        <v>670</v>
      </c>
      <c r="L514" s="6" t="s">
        <v>671</v>
      </c>
      <c r="M514" s="9">
        <v>500000</v>
      </c>
      <c r="N514" s="6" t="s">
        <v>28</v>
      </c>
      <c r="O514" s="9">
        <v>132272.74</v>
      </c>
      <c r="P514" s="6" t="s">
        <v>28</v>
      </c>
      <c r="Q514" s="6" t="s">
        <v>37</v>
      </c>
      <c r="R514" s="6" t="s">
        <v>1114</v>
      </c>
      <c r="S514" s="6" t="s">
        <v>31</v>
      </c>
      <c r="T514" s="12" t="s">
        <v>20</v>
      </c>
    </row>
    <row r="515" spans="1:20" ht="12.75" x14ac:dyDescent="0.2">
      <c r="A515" s="7" t="s">
        <v>21</v>
      </c>
      <c r="B515" s="6" t="s">
        <v>22</v>
      </c>
      <c r="C515" s="6" t="s">
        <v>22</v>
      </c>
      <c r="D515" s="6" t="s">
        <v>260</v>
      </c>
      <c r="E515" s="6" t="s">
        <v>261</v>
      </c>
      <c r="F515" s="10">
        <v>4502011777</v>
      </c>
      <c r="G515" s="23" t="str">
        <f>VLOOKUP(טבלה1[[#This Row],[הזמנת רכש]],[1]גיליון1!$F:$G,2,FALSE)</f>
        <v>אספקת פרחים למנהל התכנון</v>
      </c>
      <c r="H515" s="8">
        <v>44264</v>
      </c>
      <c r="I515" s="8">
        <v>44561</v>
      </c>
      <c r="J515" s="6" t="s">
        <v>768</v>
      </c>
      <c r="K515" s="6" t="s">
        <v>769</v>
      </c>
      <c r="L515" s="6" t="s">
        <v>770</v>
      </c>
      <c r="M515" s="9">
        <v>5000</v>
      </c>
      <c r="N515" s="6" t="s">
        <v>28</v>
      </c>
      <c r="O515" s="9">
        <v>2070.9</v>
      </c>
      <c r="P515" s="6" t="s">
        <v>28</v>
      </c>
      <c r="Q515" s="6" t="s">
        <v>91</v>
      </c>
      <c r="R515" s="6" t="s">
        <v>31</v>
      </c>
      <c r="S515" s="6" t="s">
        <v>137</v>
      </c>
      <c r="T515" s="12" t="s">
        <v>20</v>
      </c>
    </row>
    <row r="516" spans="1:20" ht="12.75" x14ac:dyDescent="0.2">
      <c r="A516" s="7" t="s">
        <v>21</v>
      </c>
      <c r="B516" s="6" t="s">
        <v>22</v>
      </c>
      <c r="C516" s="6" t="s">
        <v>22</v>
      </c>
      <c r="D516" s="6" t="s">
        <v>23</v>
      </c>
      <c r="E516" s="6" t="s">
        <v>24</v>
      </c>
      <c r="F516" s="10">
        <v>4502012642</v>
      </c>
      <c r="G516" s="23" t="str">
        <f>VLOOKUP(טבלה1[[#This Row],[הזמנת רכש]],[1]גיליון1!$F:$G,2,FALSE)</f>
        <v>יועצת שימור, מכרז 14-2020</v>
      </c>
      <c r="H516" s="8">
        <v>44266</v>
      </c>
      <c r="I516" s="8">
        <v>45016</v>
      </c>
      <c r="J516" s="6" t="s">
        <v>1224</v>
      </c>
      <c r="K516" s="6" t="s">
        <v>1225</v>
      </c>
      <c r="L516" s="6" t="s">
        <v>1226</v>
      </c>
      <c r="M516" s="9">
        <v>1045745.53</v>
      </c>
      <c r="N516" s="6" t="s">
        <v>28</v>
      </c>
      <c r="O516" s="9">
        <v>388090.41</v>
      </c>
      <c r="P516" s="6" t="s">
        <v>28</v>
      </c>
      <c r="Q516" s="6" t="s">
        <v>37</v>
      </c>
      <c r="R516" s="6" t="s">
        <v>38</v>
      </c>
      <c r="S516" s="6" t="s">
        <v>31</v>
      </c>
      <c r="T516" s="12" t="s">
        <v>20</v>
      </c>
    </row>
    <row r="517" spans="1:20" ht="12.75" x14ac:dyDescent="0.2">
      <c r="A517" s="7" t="s">
        <v>21</v>
      </c>
      <c r="B517" s="6" t="s">
        <v>22</v>
      </c>
      <c r="C517" s="6" t="s">
        <v>22</v>
      </c>
      <c r="D517" s="6" t="s">
        <v>23</v>
      </c>
      <c r="E517" s="6" t="s">
        <v>24</v>
      </c>
      <c r="F517" s="10">
        <v>4502013086</v>
      </c>
      <c r="G517" s="23" t="str">
        <f>VLOOKUP(טבלה1[[#This Row],[הזמנת רכש]],[1]גיליון1!$F:$G,2,FALSE)</f>
        <v>יעוץ תכנוני לאגף המטרו- מכרז 19/2020</v>
      </c>
      <c r="H517" s="8">
        <v>44269</v>
      </c>
      <c r="I517" s="8">
        <v>45382</v>
      </c>
      <c r="J517" s="6" t="s">
        <v>1227</v>
      </c>
      <c r="K517" s="6" t="s">
        <v>1228</v>
      </c>
      <c r="L517" s="6" t="s">
        <v>1229</v>
      </c>
      <c r="M517" s="9">
        <v>1559030.86</v>
      </c>
      <c r="N517" s="6" t="s">
        <v>28</v>
      </c>
      <c r="O517" s="9">
        <v>350771.44</v>
      </c>
      <c r="P517" s="6" t="s">
        <v>28</v>
      </c>
      <c r="Q517" s="6" t="s">
        <v>37</v>
      </c>
      <c r="R517" s="6" t="s">
        <v>38</v>
      </c>
      <c r="S517" s="6" t="s">
        <v>31</v>
      </c>
      <c r="T517" s="12" t="s">
        <v>20</v>
      </c>
    </row>
    <row r="518" spans="1:20" ht="12.75" x14ac:dyDescent="0.2">
      <c r="A518" s="7" t="s">
        <v>21</v>
      </c>
      <c r="B518" s="6" t="s">
        <v>22</v>
      </c>
      <c r="C518" s="6" t="s">
        <v>22</v>
      </c>
      <c r="D518" s="6" t="s">
        <v>23</v>
      </c>
      <c r="E518" s="6" t="s">
        <v>24</v>
      </c>
      <c r="F518" s="10">
        <v>4502013154</v>
      </c>
      <c r="G518" s="23" t="str">
        <f>VLOOKUP(טבלה1[[#This Row],[הזמנת רכש]],[1]גיליון1!$F:$G,2,FALSE)</f>
        <v>מכרז 3-2020 למתן שירותי יעוץ כלכלי</v>
      </c>
      <c r="H518" s="8">
        <v>44269</v>
      </c>
      <c r="I518" s="8">
        <v>45016</v>
      </c>
      <c r="J518" s="6" t="s">
        <v>1230</v>
      </c>
      <c r="K518" s="6" t="s">
        <v>1231</v>
      </c>
      <c r="L518" s="6" t="s">
        <v>1232</v>
      </c>
      <c r="M518" s="9">
        <v>499999.84</v>
      </c>
      <c r="N518" s="6" t="s">
        <v>28</v>
      </c>
      <c r="O518" s="9">
        <v>22500.97</v>
      </c>
      <c r="P518" s="6" t="s">
        <v>28</v>
      </c>
      <c r="Q518" s="6" t="s">
        <v>37</v>
      </c>
      <c r="R518" s="6" t="s">
        <v>38</v>
      </c>
      <c r="S518" s="6" t="s">
        <v>31</v>
      </c>
      <c r="T518" s="12" t="s">
        <v>20</v>
      </c>
    </row>
    <row r="519" spans="1:20" ht="12.75" x14ac:dyDescent="0.2">
      <c r="A519" s="7" t="s">
        <v>21</v>
      </c>
      <c r="B519" s="6" t="s">
        <v>22</v>
      </c>
      <c r="C519" s="6" t="s">
        <v>22</v>
      </c>
      <c r="D519" s="6" t="s">
        <v>23</v>
      </c>
      <c r="E519" s="6" t="s">
        <v>24</v>
      </c>
      <c r="F519" s="10">
        <v>4502013184</v>
      </c>
      <c r="G519" s="23" t="str">
        <f>VLOOKUP(טבלה1[[#This Row],[הזמנת רכש]],[1]גיליון1!$F:$G,2,FALSE)</f>
        <v>מכרז 3-2020 למתן שירותי יעוץ כלכלי</v>
      </c>
      <c r="H519" s="8">
        <v>44269</v>
      </c>
      <c r="I519" s="8">
        <v>45016</v>
      </c>
      <c r="J519" s="6" t="s">
        <v>1233</v>
      </c>
      <c r="K519" s="6" t="s">
        <v>1234</v>
      </c>
      <c r="L519" s="6" t="s">
        <v>1235</v>
      </c>
      <c r="M519" s="9">
        <v>499999.84</v>
      </c>
      <c r="N519" s="6" t="s">
        <v>28</v>
      </c>
      <c r="O519" s="9">
        <v>36036</v>
      </c>
      <c r="P519" s="6" t="s">
        <v>28</v>
      </c>
      <c r="Q519" s="6" t="s">
        <v>37</v>
      </c>
      <c r="R519" s="6" t="s">
        <v>38</v>
      </c>
      <c r="S519" s="6" t="s">
        <v>31</v>
      </c>
      <c r="T519" s="12" t="s">
        <v>20</v>
      </c>
    </row>
    <row r="520" spans="1:20" ht="12.75" x14ac:dyDescent="0.2">
      <c r="A520" s="7" t="s">
        <v>21</v>
      </c>
      <c r="B520" s="6" t="s">
        <v>22</v>
      </c>
      <c r="C520" s="6" t="s">
        <v>22</v>
      </c>
      <c r="D520" s="6" t="s">
        <v>23</v>
      </c>
      <c r="E520" s="6" t="s">
        <v>24</v>
      </c>
      <c r="F520" s="10">
        <v>4502013390</v>
      </c>
      <c r="G520" s="23" t="str">
        <f>VLOOKUP(טבלה1[[#This Row],[הזמנת רכש]],[1]גיליון1!$F:$G,2,FALSE)</f>
        <v>מכרז 3-2020 למתן שירותי יעוץ כלכלי</v>
      </c>
      <c r="H520" s="8">
        <v>44270</v>
      </c>
      <c r="I520" s="8">
        <v>45016</v>
      </c>
      <c r="J520" s="6" t="s">
        <v>1236</v>
      </c>
      <c r="K520" s="6" t="s">
        <v>1237</v>
      </c>
      <c r="L520" s="6" t="s">
        <v>1238</v>
      </c>
      <c r="M520" s="9">
        <v>499999.84</v>
      </c>
      <c r="N520" s="6" t="s">
        <v>28</v>
      </c>
      <c r="O520" s="9">
        <v>5148</v>
      </c>
      <c r="P520" s="6" t="s">
        <v>28</v>
      </c>
      <c r="Q520" s="6" t="s">
        <v>37</v>
      </c>
      <c r="R520" s="6" t="s">
        <v>38</v>
      </c>
      <c r="S520" s="6" t="s">
        <v>31</v>
      </c>
      <c r="T520" s="12" t="s">
        <v>20</v>
      </c>
    </row>
    <row r="521" spans="1:20" ht="12.75" x14ac:dyDescent="0.2">
      <c r="A521" s="7" t="s">
        <v>21</v>
      </c>
      <c r="B521" s="6" t="s">
        <v>22</v>
      </c>
      <c r="C521" s="6" t="s">
        <v>22</v>
      </c>
      <c r="D521" s="6" t="s">
        <v>39</v>
      </c>
      <c r="E521" s="6" t="s">
        <v>40</v>
      </c>
      <c r="F521" s="10">
        <v>4502013505</v>
      </c>
      <c r="G521" s="23" t="str">
        <f>VLOOKUP(טבלה1[[#This Row],[הזמנת רכש]],[1]גיליון1!$F:$G,2,FALSE)</f>
        <v>רכישת שעות מערכת AIRWATCH</v>
      </c>
      <c r="H521" s="8">
        <v>44270</v>
      </c>
      <c r="I521" s="8">
        <v>44635</v>
      </c>
      <c r="J521" s="6" t="s">
        <v>1239</v>
      </c>
      <c r="K521" s="6" t="s">
        <v>1240</v>
      </c>
      <c r="L521" s="6" t="s">
        <v>1241</v>
      </c>
      <c r="M521" s="9">
        <v>4212</v>
      </c>
      <c r="N521" s="6" t="s">
        <v>28</v>
      </c>
      <c r="O521" s="10">
        <v>0</v>
      </c>
      <c r="P521" s="6" t="s">
        <v>31</v>
      </c>
      <c r="Q521" s="6" t="s">
        <v>286</v>
      </c>
      <c r="R521" s="6" t="s">
        <v>1242</v>
      </c>
      <c r="S521" s="6" t="s">
        <v>31</v>
      </c>
      <c r="T521" s="12" t="s">
        <v>20</v>
      </c>
    </row>
    <row r="522" spans="1:20" ht="12.75" x14ac:dyDescent="0.2">
      <c r="A522" s="7" t="s">
        <v>21</v>
      </c>
      <c r="B522" s="6" t="s">
        <v>22</v>
      </c>
      <c r="C522" s="6" t="s">
        <v>22</v>
      </c>
      <c r="D522" s="6" t="s">
        <v>260</v>
      </c>
      <c r="E522" s="6" t="s">
        <v>261</v>
      </c>
      <c r="F522" s="10">
        <v>4502013530</v>
      </c>
      <c r="G522" s="23" t="str">
        <f>VLOOKUP(טבלה1[[#This Row],[הזמנת רכש]],[1]גיליון1!$F:$G,2,FALSE)</f>
        <v>שירותי שליחויות והפצת דואר למינהל התכנון</v>
      </c>
      <c r="H522" s="8">
        <v>44270</v>
      </c>
      <c r="I522" s="8">
        <v>44926</v>
      </c>
      <c r="J522" s="6" t="s">
        <v>1243</v>
      </c>
      <c r="K522" s="6" t="s">
        <v>1244</v>
      </c>
      <c r="L522" s="6" t="s">
        <v>1245</v>
      </c>
      <c r="M522" s="9">
        <v>49842</v>
      </c>
      <c r="N522" s="6" t="s">
        <v>28</v>
      </c>
      <c r="O522" s="9">
        <v>42997.5</v>
      </c>
      <c r="P522" s="6" t="s">
        <v>28</v>
      </c>
      <c r="Q522" s="6" t="s">
        <v>91</v>
      </c>
      <c r="R522" s="6" t="s">
        <v>31</v>
      </c>
      <c r="S522" s="6" t="s">
        <v>137</v>
      </c>
      <c r="T522" s="12" t="s">
        <v>20</v>
      </c>
    </row>
    <row r="523" spans="1:20" ht="12.75" x14ac:dyDescent="0.2">
      <c r="A523" s="7" t="s">
        <v>21</v>
      </c>
      <c r="B523" s="6" t="s">
        <v>22</v>
      </c>
      <c r="C523" s="6" t="s">
        <v>22</v>
      </c>
      <c r="D523" s="6" t="s">
        <v>39</v>
      </c>
      <c r="E523" s="6" t="s">
        <v>40</v>
      </c>
      <c r="F523" s="10">
        <v>4502013880</v>
      </c>
      <c r="G523" s="23" t="str">
        <f>VLOOKUP(טבלה1[[#This Row],[הזמנת רכש]],[1]גיליון1!$F:$G,2,FALSE)</f>
        <v>חידוש תחזוקת רישיונות לתוכנת ויסות עומסים בשרתי הטרמינל לשנה אחת</v>
      </c>
      <c r="H523" s="8">
        <v>44271</v>
      </c>
      <c r="I523" s="8">
        <v>44667</v>
      </c>
      <c r="J523" s="6" t="s">
        <v>1246</v>
      </c>
      <c r="K523" s="6" t="s">
        <v>1247</v>
      </c>
      <c r="L523" s="6" t="s">
        <v>1248</v>
      </c>
      <c r="M523" s="9">
        <v>15210</v>
      </c>
      <c r="N523" s="6" t="s">
        <v>28</v>
      </c>
      <c r="O523" s="9">
        <v>15210</v>
      </c>
      <c r="P523" s="6" t="s">
        <v>28</v>
      </c>
      <c r="Q523" s="6" t="s">
        <v>91</v>
      </c>
      <c r="R523" s="6" t="s">
        <v>31</v>
      </c>
      <c r="S523" s="6" t="s">
        <v>137</v>
      </c>
      <c r="T523" s="12" t="s">
        <v>20</v>
      </c>
    </row>
    <row r="524" spans="1:20" ht="12.75" x14ac:dyDescent="0.2">
      <c r="A524" s="7" t="s">
        <v>21</v>
      </c>
      <c r="B524" s="6" t="s">
        <v>22</v>
      </c>
      <c r="C524" s="6" t="s">
        <v>22</v>
      </c>
      <c r="D524" s="6" t="s">
        <v>23</v>
      </c>
      <c r="E524" s="6" t="s">
        <v>24</v>
      </c>
      <c r="F524" s="10">
        <v>4502014304</v>
      </c>
      <c r="G524" s="23" t="str">
        <f>VLOOKUP(טבלה1[[#This Row],[הזמנת רכש]],[1]גיליון1!$F:$G,2,FALSE)</f>
        <v>ייעוץ  רישוי-מכרז 16/2020</v>
      </c>
      <c r="H524" s="8">
        <v>44271</v>
      </c>
      <c r="I524" s="8">
        <v>45001</v>
      </c>
      <c r="J524" s="6" t="s">
        <v>1249</v>
      </c>
      <c r="K524" s="6" t="s">
        <v>1250</v>
      </c>
      <c r="L524" s="6" t="s">
        <v>1251</v>
      </c>
      <c r="M524" s="9">
        <v>970344.18</v>
      </c>
      <c r="N524" s="6" t="s">
        <v>28</v>
      </c>
      <c r="O524" s="9">
        <v>423602.13</v>
      </c>
      <c r="P524" s="6" t="s">
        <v>28</v>
      </c>
      <c r="Q524" s="6" t="s">
        <v>37</v>
      </c>
      <c r="R524" s="6" t="s">
        <v>38</v>
      </c>
      <c r="S524" s="6" t="s">
        <v>31</v>
      </c>
      <c r="T524" s="12" t="s">
        <v>20</v>
      </c>
    </row>
    <row r="525" spans="1:20" ht="12.75" x14ac:dyDescent="0.2">
      <c r="A525" s="7" t="s">
        <v>21</v>
      </c>
      <c r="B525" s="6" t="s">
        <v>22</v>
      </c>
      <c r="C525" s="6" t="s">
        <v>22</v>
      </c>
      <c r="D525" s="6" t="s">
        <v>260</v>
      </c>
      <c r="E525" s="6" t="s">
        <v>261</v>
      </c>
      <c r="F525" s="10">
        <v>4502014948</v>
      </c>
      <c r="G525" s="23" t="str">
        <f>VLOOKUP(טבלה1[[#This Row],[הזמנת רכש]],[1]גיליון1!$F:$G,2,FALSE)</f>
        <v>הפקת תלושי שכר למינהל התכנון לשנת 2021</v>
      </c>
      <c r="H525" s="8">
        <v>44273</v>
      </c>
      <c r="I525" s="8">
        <v>44561</v>
      </c>
      <c r="J525" s="6" t="s">
        <v>1252</v>
      </c>
      <c r="K525" s="6" t="s">
        <v>1253</v>
      </c>
      <c r="L525" s="6" t="s">
        <v>1254</v>
      </c>
      <c r="M525" s="9">
        <v>129894.57</v>
      </c>
      <c r="N525" s="6" t="s">
        <v>28</v>
      </c>
      <c r="O525" s="9">
        <v>104627.09</v>
      </c>
      <c r="P525" s="6" t="s">
        <v>28</v>
      </c>
      <c r="Q525" s="6" t="s">
        <v>37</v>
      </c>
      <c r="R525" s="6" t="s">
        <v>1255</v>
      </c>
      <c r="S525" s="6" t="s">
        <v>31</v>
      </c>
      <c r="T525" s="12" t="s">
        <v>20</v>
      </c>
    </row>
    <row r="526" spans="1:20" ht="12.75" x14ac:dyDescent="0.2">
      <c r="A526" s="7" t="s">
        <v>21</v>
      </c>
      <c r="B526" s="6" t="s">
        <v>22</v>
      </c>
      <c r="C526" s="6" t="s">
        <v>22</v>
      </c>
      <c r="D526" s="6" t="s">
        <v>260</v>
      </c>
      <c r="E526" s="6" t="s">
        <v>261</v>
      </c>
      <c r="F526" s="10">
        <v>4502021159</v>
      </c>
      <c r="G526" s="23" t="str">
        <f>VLOOKUP(טבלה1[[#This Row],[הזמנת רכש]],[1]גיליון1!$F:$G,2,FALSE)</f>
        <v>רכישת מתגים עבור כלל אתרי מנהל התכנון</v>
      </c>
      <c r="H526" s="8">
        <v>44299</v>
      </c>
      <c r="I526" s="8"/>
      <c r="J526" s="6" t="s">
        <v>1256</v>
      </c>
      <c r="K526" s="6" t="s">
        <v>1257</v>
      </c>
      <c r="L526" s="6" t="s">
        <v>1258</v>
      </c>
      <c r="M526" s="9">
        <v>553254.06999999995</v>
      </c>
      <c r="N526" s="6" t="s">
        <v>28</v>
      </c>
      <c r="O526" s="9">
        <v>545522.93999999994</v>
      </c>
      <c r="P526" s="6" t="s">
        <v>28</v>
      </c>
      <c r="Q526" s="6" t="s">
        <v>286</v>
      </c>
      <c r="R526" s="6" t="s">
        <v>1259</v>
      </c>
      <c r="S526" s="6" t="s">
        <v>31</v>
      </c>
      <c r="T526" s="12" t="s">
        <v>20</v>
      </c>
    </row>
    <row r="527" spans="1:20" ht="12.75" x14ac:dyDescent="0.2">
      <c r="A527" s="7" t="s">
        <v>21</v>
      </c>
      <c r="B527" s="6" t="s">
        <v>22</v>
      </c>
      <c r="C527" s="6" t="s">
        <v>22</v>
      </c>
      <c r="D527" s="6" t="s">
        <v>260</v>
      </c>
      <c r="E527" s="6" t="s">
        <v>261</v>
      </c>
      <c r="F527" s="10">
        <v>4502021559</v>
      </c>
      <c r="G527" s="23" t="str">
        <f>VLOOKUP(טבלה1[[#This Row],[הזמנת רכש]],[1]גיליון1!$F:$G,2,FALSE)</f>
        <v>תחזוקת ציוד טלפוניה עבור מינהל התכנון מ01.06.2021 ועד 31.08.2022</v>
      </c>
      <c r="H527" s="8">
        <v>44300</v>
      </c>
      <c r="I527" s="8">
        <v>44804</v>
      </c>
      <c r="J527" s="6" t="s">
        <v>611</v>
      </c>
      <c r="K527" s="6" t="s">
        <v>612</v>
      </c>
      <c r="L527" s="6" t="s">
        <v>613</v>
      </c>
      <c r="M527" s="9">
        <v>295904.77</v>
      </c>
      <c r="N527" s="6" t="s">
        <v>28</v>
      </c>
      <c r="O527" s="9">
        <v>186326.7</v>
      </c>
      <c r="P527" s="6" t="s">
        <v>28</v>
      </c>
      <c r="Q527" s="6" t="s">
        <v>286</v>
      </c>
      <c r="R527" s="6" t="s">
        <v>717</v>
      </c>
      <c r="S527" s="6" t="s">
        <v>31</v>
      </c>
      <c r="T527" s="12" t="s">
        <v>20</v>
      </c>
    </row>
    <row r="528" spans="1:20" ht="12.75" x14ac:dyDescent="0.2">
      <c r="A528" s="7" t="s">
        <v>21</v>
      </c>
      <c r="B528" s="6" t="s">
        <v>22</v>
      </c>
      <c r="C528" s="6" t="s">
        <v>22</v>
      </c>
      <c r="D528" s="6" t="s">
        <v>39</v>
      </c>
      <c r="E528" s="6" t="s">
        <v>40</v>
      </c>
      <c r="F528" s="10">
        <v>4502021598</v>
      </c>
      <c r="G528" s="23" t="str">
        <f>VLOOKUP(טבלה1[[#This Row],[הזמנת רכש]],[1]גיליון1!$F:$G,2,FALSE)</f>
        <v>רכישת תוכנות למחשבים ל-3 שנים עבור מנהל התכנון</v>
      </c>
      <c r="H528" s="8">
        <v>44300</v>
      </c>
      <c r="I528" s="8">
        <v>45499</v>
      </c>
      <c r="J528" s="6" t="s">
        <v>611</v>
      </c>
      <c r="K528" s="6" t="s">
        <v>612</v>
      </c>
      <c r="L528" s="6" t="s">
        <v>613</v>
      </c>
      <c r="M528" s="9">
        <v>20709</v>
      </c>
      <c r="N528" s="6" t="s">
        <v>28</v>
      </c>
      <c r="O528" s="9">
        <v>5820.81</v>
      </c>
      <c r="P528" s="6" t="s">
        <v>28</v>
      </c>
      <c r="Q528" s="6" t="s">
        <v>286</v>
      </c>
      <c r="R528" s="6" t="s">
        <v>1259</v>
      </c>
      <c r="S528" s="6" t="s">
        <v>31</v>
      </c>
      <c r="T528" s="12" t="s">
        <v>20</v>
      </c>
    </row>
    <row r="529" spans="1:20" ht="12.75" x14ac:dyDescent="0.2">
      <c r="A529" s="7" t="s">
        <v>21</v>
      </c>
      <c r="B529" s="6" t="s">
        <v>22</v>
      </c>
      <c r="C529" s="6" t="s">
        <v>22</v>
      </c>
      <c r="D529" s="6" t="s">
        <v>23</v>
      </c>
      <c r="E529" s="6" t="s">
        <v>24</v>
      </c>
      <c r="F529" s="10">
        <v>4502022023</v>
      </c>
      <c r="G529" s="23" t="str">
        <f>VLOOKUP(טבלה1[[#This Row],[הזמנת רכש]],[1]גיליון1!$F:$G,2,FALSE)</f>
        <v>יועץ-רישוי: ותל: מכרז 16/2020</v>
      </c>
      <c r="H529" s="8">
        <v>44304</v>
      </c>
      <c r="I529" s="8">
        <v>45046</v>
      </c>
      <c r="J529" s="6" t="s">
        <v>1260</v>
      </c>
      <c r="K529" s="6" t="s">
        <v>1261</v>
      </c>
      <c r="L529" s="6" t="s">
        <v>1262</v>
      </c>
      <c r="M529" s="9">
        <v>315536.37</v>
      </c>
      <c r="N529" s="6" t="s">
        <v>28</v>
      </c>
      <c r="O529" s="9">
        <v>110327.28</v>
      </c>
      <c r="P529" s="6" t="s">
        <v>28</v>
      </c>
      <c r="Q529" s="6" t="s">
        <v>37</v>
      </c>
      <c r="R529" s="6" t="s">
        <v>38</v>
      </c>
      <c r="S529" s="6" t="s">
        <v>31</v>
      </c>
      <c r="T529" s="12" t="s">
        <v>20</v>
      </c>
    </row>
    <row r="530" spans="1:20" ht="12.75" x14ac:dyDescent="0.2">
      <c r="A530" s="7" t="s">
        <v>21</v>
      </c>
      <c r="B530" s="6" t="s">
        <v>22</v>
      </c>
      <c r="C530" s="6" t="s">
        <v>22</v>
      </c>
      <c r="D530" s="6" t="s">
        <v>39</v>
      </c>
      <c r="E530" s="6" t="s">
        <v>40</v>
      </c>
      <c r="F530" s="10">
        <v>4502022574</v>
      </c>
      <c r="G530" s="23" t="str">
        <f>VLOOKUP(טבלה1[[#This Row],[הזמנת רכש]],[1]גיליון1!$F:$G,2,FALSE)</f>
        <v>רכישת מערכת הקריאות של התמיכה + מערכת ניהול מלאי</v>
      </c>
      <c r="H530" s="8">
        <v>44305</v>
      </c>
      <c r="I530" s="8">
        <v>44675</v>
      </c>
      <c r="J530" s="6" t="s">
        <v>793</v>
      </c>
      <c r="K530" s="6" t="s">
        <v>794</v>
      </c>
      <c r="L530" s="6" t="s">
        <v>795</v>
      </c>
      <c r="M530" s="9">
        <v>12636</v>
      </c>
      <c r="N530" s="6" t="s">
        <v>28</v>
      </c>
      <c r="O530" s="10">
        <v>0</v>
      </c>
      <c r="P530" s="6" t="s">
        <v>31</v>
      </c>
      <c r="Q530" s="6" t="s">
        <v>91</v>
      </c>
      <c r="R530" s="6" t="s">
        <v>1263</v>
      </c>
      <c r="S530" s="6" t="s">
        <v>498</v>
      </c>
      <c r="T530" s="12" t="s">
        <v>20</v>
      </c>
    </row>
    <row r="531" spans="1:20" ht="12.75" x14ac:dyDescent="0.2">
      <c r="A531" s="7" t="s">
        <v>21</v>
      </c>
      <c r="B531" s="6" t="s">
        <v>22</v>
      </c>
      <c r="C531" s="6" t="s">
        <v>22</v>
      </c>
      <c r="D531" s="6" t="s">
        <v>260</v>
      </c>
      <c r="E531" s="6" t="s">
        <v>261</v>
      </c>
      <c r="F531" s="10">
        <v>4502022826</v>
      </c>
      <c r="G531" s="23" t="str">
        <f>VLOOKUP(טבלה1[[#This Row],[הזמנת רכש]],[1]גיליון1!$F:$G,2,FALSE)</f>
        <v>רכישת שירות התקנת מתגים באתרי מנהל התכנון כולל שירות ותחזוקה 24/7</v>
      </c>
      <c r="H531" s="8">
        <v>44306</v>
      </c>
      <c r="I531" s="8">
        <v>44681</v>
      </c>
      <c r="J531" s="6" t="s">
        <v>611</v>
      </c>
      <c r="K531" s="6" t="s">
        <v>612</v>
      </c>
      <c r="L531" s="6" t="s">
        <v>613</v>
      </c>
      <c r="M531" s="9">
        <v>217101.82</v>
      </c>
      <c r="N531" s="6" t="s">
        <v>28</v>
      </c>
      <c r="O531" s="9">
        <v>192350.61</v>
      </c>
      <c r="P531" s="6" t="s">
        <v>28</v>
      </c>
      <c r="Q531" s="6" t="s">
        <v>286</v>
      </c>
      <c r="R531" s="6" t="s">
        <v>1265</v>
      </c>
      <c r="S531" s="6" t="s">
        <v>31</v>
      </c>
      <c r="T531" s="12" t="s">
        <v>20</v>
      </c>
    </row>
    <row r="532" spans="1:20" ht="12.75" x14ac:dyDescent="0.2">
      <c r="A532" s="7" t="s">
        <v>21</v>
      </c>
      <c r="B532" s="6" t="s">
        <v>22</v>
      </c>
      <c r="C532" s="6" t="s">
        <v>22</v>
      </c>
      <c r="D532" s="6" t="s">
        <v>383</v>
      </c>
      <c r="E532" s="6" t="s">
        <v>384</v>
      </c>
      <c r="F532" s="10">
        <v>4502025475</v>
      </c>
      <c r="G532" s="23" t="str">
        <f>VLOOKUP(טבלה1[[#This Row],[הזמנת רכש]],[1]גיליון1!$F:$G,2,FALSE)</f>
        <v>הזמנת עבודה היתר בניה - שירותי הנדסה מקצועיים להקמת מבנה אחסנה ואוהלי אחסנה זמניים</v>
      </c>
      <c r="H532" s="8">
        <v>44313</v>
      </c>
      <c r="I532" s="8">
        <v>44439</v>
      </c>
      <c r="J532" s="6" t="s">
        <v>1121</v>
      </c>
      <c r="K532" s="6" t="s">
        <v>1122</v>
      </c>
      <c r="L532" s="6" t="s">
        <v>1123</v>
      </c>
      <c r="M532" s="9">
        <v>27495</v>
      </c>
      <c r="N532" s="6" t="s">
        <v>28</v>
      </c>
      <c r="O532" s="9">
        <v>27495</v>
      </c>
      <c r="P532" s="6" t="s">
        <v>28</v>
      </c>
      <c r="Q532" s="6" t="s">
        <v>91</v>
      </c>
      <c r="R532" s="6" t="s">
        <v>38</v>
      </c>
      <c r="S532" s="6" t="s">
        <v>137</v>
      </c>
      <c r="T532" s="12" t="s">
        <v>20</v>
      </c>
    </row>
    <row r="533" spans="1:20" ht="12.75" x14ac:dyDescent="0.2">
      <c r="A533" s="7" t="s">
        <v>21</v>
      </c>
      <c r="B533" s="6" t="s">
        <v>22</v>
      </c>
      <c r="C533" s="6" t="s">
        <v>22</v>
      </c>
      <c r="D533" s="6" t="s">
        <v>23</v>
      </c>
      <c r="E533" s="6" t="s">
        <v>24</v>
      </c>
      <c r="F533" s="10">
        <v>4502025560</v>
      </c>
      <c r="G533" s="23" t="str">
        <f>VLOOKUP(טבלה1[[#This Row],[הזמנת רכש]],[1]גיליון1!$F:$G,2,FALSE)</f>
        <v>מכרז 27-2020-למתן שירותי יעוץ ליווי תכנוני למחוז צפון</v>
      </c>
      <c r="H533" s="8">
        <v>44313</v>
      </c>
      <c r="I533" s="8">
        <v>45042</v>
      </c>
      <c r="J533" s="6" t="s">
        <v>1203</v>
      </c>
      <c r="K533" s="6" t="s">
        <v>1204</v>
      </c>
      <c r="L533" s="6" t="s">
        <v>1205</v>
      </c>
      <c r="M533" s="9">
        <v>882919.44</v>
      </c>
      <c r="N533" s="6" t="s">
        <v>28</v>
      </c>
      <c r="O533" s="9">
        <v>181882.16</v>
      </c>
      <c r="P533" s="6" t="s">
        <v>28</v>
      </c>
      <c r="Q533" s="6" t="s">
        <v>37</v>
      </c>
      <c r="R533" s="6" t="s">
        <v>38</v>
      </c>
      <c r="S533" s="6" t="s">
        <v>31</v>
      </c>
      <c r="T533" s="12" t="s">
        <v>20</v>
      </c>
    </row>
    <row r="534" spans="1:20" ht="12.75" x14ac:dyDescent="0.2">
      <c r="A534" s="7" t="s">
        <v>21</v>
      </c>
      <c r="B534" s="6" t="s">
        <v>22</v>
      </c>
      <c r="C534" s="6" t="s">
        <v>22</v>
      </c>
      <c r="D534" s="6" t="s">
        <v>23</v>
      </c>
      <c r="E534" s="6" t="s">
        <v>24</v>
      </c>
      <c r="F534" s="10">
        <v>4502025605</v>
      </c>
      <c r="G534" s="23" t="str">
        <f>VLOOKUP(טבלה1[[#This Row],[הזמנת רכש]],[1]גיליון1!$F:$G,2,FALSE)</f>
        <v>מכרז 27-2020-למתן שירותי יעוץ ליווי תכנוני למחוז צפון</v>
      </c>
      <c r="H534" s="8">
        <v>44313</v>
      </c>
      <c r="I534" s="8">
        <v>45107</v>
      </c>
      <c r="J534" s="6" t="s">
        <v>1266</v>
      </c>
      <c r="K534" s="6" t="s">
        <v>1267</v>
      </c>
      <c r="L534" s="6" t="s">
        <v>1268</v>
      </c>
      <c r="M534" s="9">
        <v>1199859.57</v>
      </c>
      <c r="N534" s="6" t="s">
        <v>28</v>
      </c>
      <c r="O534" s="9">
        <v>393546.75</v>
      </c>
      <c r="P534" s="6" t="s">
        <v>28</v>
      </c>
      <c r="Q534" s="6" t="s">
        <v>37</v>
      </c>
      <c r="R534" s="6" t="s">
        <v>38</v>
      </c>
      <c r="S534" s="6" t="s">
        <v>31</v>
      </c>
      <c r="T534" s="12" t="s">
        <v>20</v>
      </c>
    </row>
    <row r="535" spans="1:20" ht="12.75" x14ac:dyDescent="0.2">
      <c r="A535" s="7" t="s">
        <v>21</v>
      </c>
      <c r="B535" s="6" t="s">
        <v>22</v>
      </c>
      <c r="C535" s="6" t="s">
        <v>22</v>
      </c>
      <c r="D535" s="6" t="s">
        <v>23</v>
      </c>
      <c r="E535" s="6" t="s">
        <v>24</v>
      </c>
      <c r="F535" s="10">
        <v>4502025617</v>
      </c>
      <c r="G535" s="23" t="str">
        <f>VLOOKUP(טבלה1[[#This Row],[הזמנת רכש]],[1]גיליון1!$F:$G,2,FALSE)</f>
        <v>מכרז 27-2020-למתן שירותי יעוץ ליווי תכנוני למחוז צפון</v>
      </c>
      <c r="H535" s="8">
        <v>44313</v>
      </c>
      <c r="I535" s="8">
        <v>45107</v>
      </c>
      <c r="J535" s="6" t="s">
        <v>1269</v>
      </c>
      <c r="K535" s="6" t="s">
        <v>1270</v>
      </c>
      <c r="L535" s="6" t="s">
        <v>1271</v>
      </c>
      <c r="M535" s="9">
        <v>1222580.97</v>
      </c>
      <c r="N535" s="6" t="s">
        <v>28</v>
      </c>
      <c r="O535" s="9">
        <v>366279.1</v>
      </c>
      <c r="P535" s="6" t="s">
        <v>28</v>
      </c>
      <c r="Q535" s="6" t="s">
        <v>37</v>
      </c>
      <c r="R535" s="6" t="s">
        <v>38</v>
      </c>
      <c r="S535" s="6" t="s">
        <v>31</v>
      </c>
      <c r="T535" s="12" t="s">
        <v>20</v>
      </c>
    </row>
    <row r="536" spans="1:20" ht="12.75" x14ac:dyDescent="0.2">
      <c r="A536" s="7" t="s">
        <v>21</v>
      </c>
      <c r="B536" s="6" t="s">
        <v>22</v>
      </c>
      <c r="C536" s="6" t="s">
        <v>22</v>
      </c>
      <c r="D536" s="6" t="s">
        <v>39</v>
      </c>
      <c r="E536" s="6" t="s">
        <v>40</v>
      </c>
      <c r="F536" s="10">
        <v>4502026385</v>
      </c>
      <c r="G536" s="23" t="str">
        <f>VLOOKUP(טבלה1[[#This Row],[הזמנת רכש]],[1]גיליון1!$F:$G,2,FALSE)</f>
        <v>הארכת שכירות 2 נתבים לשנה עבור מרכזיית שירלי</v>
      </c>
      <c r="H536" s="8">
        <v>44315</v>
      </c>
      <c r="I536" s="8">
        <v>44742</v>
      </c>
      <c r="J536" s="6" t="s">
        <v>642</v>
      </c>
      <c r="K536" s="6" t="s">
        <v>643</v>
      </c>
      <c r="L536" s="6" t="s">
        <v>644</v>
      </c>
      <c r="M536" s="10">
        <v>814.32</v>
      </c>
      <c r="N536" s="6" t="s">
        <v>28</v>
      </c>
      <c r="O536" s="10">
        <v>517.19000000000005</v>
      </c>
      <c r="P536" s="6" t="s">
        <v>28</v>
      </c>
      <c r="Q536" s="6" t="s">
        <v>91</v>
      </c>
      <c r="R536" s="6" t="s">
        <v>31</v>
      </c>
      <c r="S536" s="6" t="s">
        <v>137</v>
      </c>
      <c r="T536" s="12" t="s">
        <v>20</v>
      </c>
    </row>
    <row r="537" spans="1:20" ht="12.75" x14ac:dyDescent="0.2">
      <c r="A537" s="7" t="s">
        <v>21</v>
      </c>
      <c r="B537" s="6" t="s">
        <v>22</v>
      </c>
      <c r="C537" s="6" t="s">
        <v>22</v>
      </c>
      <c r="D537" s="6" t="s">
        <v>260</v>
      </c>
      <c r="E537" s="6" t="s">
        <v>261</v>
      </c>
      <c r="F537" s="10">
        <v>4502028010</v>
      </c>
      <c r="G537" s="23" t="str">
        <f>VLOOKUP(טבלה1[[#This Row],[הזמנת רכש]],[1]גיליון1!$F:$G,2,FALSE)</f>
        <v>כרטיסי מתנה לעובדי מינהל התכנון עבור ימי הולדת</v>
      </c>
      <c r="H537" s="8">
        <v>44320</v>
      </c>
      <c r="I537" s="8"/>
      <c r="J537" s="6" t="s">
        <v>1272</v>
      </c>
      <c r="K537" s="6" t="s">
        <v>1273</v>
      </c>
      <c r="L537" s="6" t="s">
        <v>1274</v>
      </c>
      <c r="M537" s="9">
        <v>40100</v>
      </c>
      <c r="N537" s="6" t="s">
        <v>28</v>
      </c>
      <c r="O537" s="9">
        <v>30100</v>
      </c>
      <c r="P537" s="6" t="s">
        <v>28</v>
      </c>
      <c r="Q537" s="6" t="s">
        <v>91</v>
      </c>
      <c r="R537" s="6" t="s">
        <v>31</v>
      </c>
      <c r="S537" s="6" t="s">
        <v>137</v>
      </c>
      <c r="T537" s="12" t="s">
        <v>20</v>
      </c>
    </row>
    <row r="538" spans="1:20" ht="12.75" x14ac:dyDescent="0.2">
      <c r="A538" s="7" t="s">
        <v>21</v>
      </c>
      <c r="B538" s="6" t="s">
        <v>22</v>
      </c>
      <c r="C538" s="6" t="s">
        <v>22</v>
      </c>
      <c r="D538" s="6" t="s">
        <v>260</v>
      </c>
      <c r="E538" s="6" t="s">
        <v>261</v>
      </c>
      <c r="F538" s="10">
        <v>4502028061</v>
      </c>
      <c r="G538" s="23" t="str">
        <f>VLOOKUP(טבלה1[[#This Row],[הזמנת רכש]],[1]גיליון1!$F:$G,2,FALSE)</f>
        <v>שעות טכנאי לחיבור וארגון ציוד מולטימדיה חדר ישיבות מחוז מרכז</v>
      </c>
      <c r="H538" s="8">
        <v>44320</v>
      </c>
      <c r="I538" s="8">
        <v>44651</v>
      </c>
      <c r="J538" s="6" t="s">
        <v>852</v>
      </c>
      <c r="K538" s="6" t="s">
        <v>853</v>
      </c>
      <c r="L538" s="6" t="s">
        <v>854</v>
      </c>
      <c r="M538" s="9">
        <v>12095.81</v>
      </c>
      <c r="N538" s="6" t="s">
        <v>28</v>
      </c>
      <c r="O538" s="9">
        <v>8639.8700000000008</v>
      </c>
      <c r="P538" s="6" t="s">
        <v>28</v>
      </c>
      <c r="Q538" s="6" t="s">
        <v>286</v>
      </c>
      <c r="R538" s="6" t="s">
        <v>1275</v>
      </c>
      <c r="S538" s="6" t="s">
        <v>31</v>
      </c>
      <c r="T538" s="12" t="s">
        <v>20</v>
      </c>
    </row>
    <row r="539" spans="1:20" ht="12.75" x14ac:dyDescent="0.2">
      <c r="A539" s="7" t="s">
        <v>21</v>
      </c>
      <c r="B539" s="6" t="s">
        <v>22</v>
      </c>
      <c r="C539" s="6" t="s">
        <v>22</v>
      </c>
      <c r="D539" s="6" t="s">
        <v>23</v>
      </c>
      <c r="E539" s="6" t="s">
        <v>24</v>
      </c>
      <c r="F539" s="10">
        <v>4502028371</v>
      </c>
      <c r="G539" s="23" t="str">
        <f>VLOOKUP(טבלה1[[#This Row],[הזמנת רכש]],[1]גיליון1!$F:$G,2,FALSE)</f>
        <v>מכרז 27-2020-למתן שירותי יעוץ ליווי תכנוני למחוז צפון</v>
      </c>
      <c r="H539" s="8">
        <v>44321</v>
      </c>
      <c r="I539" s="8">
        <v>45107</v>
      </c>
      <c r="J539" s="6" t="s">
        <v>1276</v>
      </c>
      <c r="K539" s="6" t="s">
        <v>1277</v>
      </c>
      <c r="L539" s="6" t="s">
        <v>1278</v>
      </c>
      <c r="M539" s="9">
        <v>1082413.8</v>
      </c>
      <c r="N539" s="6" t="s">
        <v>28</v>
      </c>
      <c r="O539" s="9">
        <v>354767.28</v>
      </c>
      <c r="P539" s="6" t="s">
        <v>28</v>
      </c>
      <c r="Q539" s="6" t="s">
        <v>37</v>
      </c>
      <c r="R539" s="6" t="s">
        <v>38</v>
      </c>
      <c r="S539" s="6" t="s">
        <v>31</v>
      </c>
      <c r="T539" s="12" t="s">
        <v>20</v>
      </c>
    </row>
    <row r="540" spans="1:20" ht="12.75" x14ac:dyDescent="0.2">
      <c r="A540" s="7" t="s">
        <v>21</v>
      </c>
      <c r="B540" s="6" t="s">
        <v>22</v>
      </c>
      <c r="C540" s="6" t="s">
        <v>22</v>
      </c>
      <c r="D540" s="6" t="s">
        <v>23</v>
      </c>
      <c r="E540" s="6" t="s">
        <v>24</v>
      </c>
      <c r="F540" s="10">
        <v>4502029300</v>
      </c>
      <c r="G540" s="23" t="str">
        <f>VLOOKUP(טבלה1[[#This Row],[הזמנת רכש]],[1]גיליון1!$F:$G,2,FALSE)</f>
        <v xml:space="preserve"> ארצי: תיחור: שירותי הידרולוגיה וניקוז</v>
      </c>
      <c r="H540" s="8">
        <v>44325</v>
      </c>
      <c r="I540" s="8">
        <v>44926</v>
      </c>
      <c r="J540" s="6" t="s">
        <v>1279</v>
      </c>
      <c r="K540" s="6" t="s">
        <v>1280</v>
      </c>
      <c r="L540" s="6" t="s">
        <v>1281</v>
      </c>
      <c r="M540" s="9">
        <v>97999.2</v>
      </c>
      <c r="N540" s="6" t="s">
        <v>28</v>
      </c>
      <c r="O540" s="9">
        <v>97999.2</v>
      </c>
      <c r="P540" s="6" t="s">
        <v>28</v>
      </c>
      <c r="Q540" s="6" t="s">
        <v>91</v>
      </c>
      <c r="R540" s="6" t="s">
        <v>31</v>
      </c>
      <c r="S540" s="6" t="s">
        <v>137</v>
      </c>
      <c r="T540" s="12" t="s">
        <v>20</v>
      </c>
    </row>
    <row r="541" spans="1:20" ht="12.75" x14ac:dyDescent="0.2">
      <c r="A541" s="7" t="s">
        <v>21</v>
      </c>
      <c r="B541" s="6" t="s">
        <v>22</v>
      </c>
      <c r="C541" s="6" t="s">
        <v>22</v>
      </c>
      <c r="D541" s="6" t="s">
        <v>23</v>
      </c>
      <c r="E541" s="6" t="s">
        <v>24</v>
      </c>
      <c r="F541" s="10">
        <v>4502029518</v>
      </c>
      <c r="G541" s="23" t="str">
        <f>VLOOKUP(טבלה1[[#This Row],[הזמנת רכש]],[1]גיליון1!$F:$G,2,FALSE)</f>
        <v xml:space="preserve"> ארצי: תיחור: שירותי אדריכלות נוף</v>
      </c>
      <c r="H541" s="8">
        <v>44325</v>
      </c>
      <c r="I541" s="8">
        <v>44926</v>
      </c>
      <c r="J541" s="6" t="s">
        <v>1282</v>
      </c>
      <c r="K541" s="6" t="s">
        <v>1283</v>
      </c>
      <c r="L541" s="6" t="s">
        <v>1284</v>
      </c>
      <c r="M541" s="9">
        <v>49140</v>
      </c>
      <c r="N541" s="6" t="s">
        <v>28</v>
      </c>
      <c r="O541" s="9">
        <v>16216.2</v>
      </c>
      <c r="P541" s="6" t="s">
        <v>28</v>
      </c>
      <c r="Q541" s="6" t="s">
        <v>91</v>
      </c>
      <c r="R541" s="6" t="s">
        <v>31</v>
      </c>
      <c r="S541" s="6" t="s">
        <v>137</v>
      </c>
      <c r="T541" s="12" t="s">
        <v>20</v>
      </c>
    </row>
    <row r="542" spans="1:20" ht="12.75" x14ac:dyDescent="0.2">
      <c r="A542" s="7" t="s">
        <v>21</v>
      </c>
      <c r="B542" s="6" t="s">
        <v>22</v>
      </c>
      <c r="C542" s="6" t="s">
        <v>22</v>
      </c>
      <c r="D542" s="6" t="s">
        <v>39</v>
      </c>
      <c r="E542" s="6" t="s">
        <v>40</v>
      </c>
      <c r="F542" s="10">
        <v>4502031338</v>
      </c>
      <c r="G542" s="23" t="str">
        <f>VLOOKUP(טבלה1[[#This Row],[הזמנת רכש]],[1]גיליון1!$F:$G,2,FALSE)</f>
        <v>פיתוח גרסת "העברת קבצים גדולים" במערכת תכנון זמין מתוקף מכרז 29/2019</v>
      </c>
      <c r="H542" s="8">
        <v>44328</v>
      </c>
      <c r="I542" s="8"/>
      <c r="J542" s="6" t="s">
        <v>669</v>
      </c>
      <c r="K542" s="6" t="s">
        <v>670</v>
      </c>
      <c r="L542" s="6" t="s">
        <v>671</v>
      </c>
      <c r="M542" s="9">
        <v>90479.61</v>
      </c>
      <c r="N542" s="6" t="s">
        <v>28</v>
      </c>
      <c r="O542" s="9">
        <v>90080.57</v>
      </c>
      <c r="P542" s="6" t="s">
        <v>28</v>
      </c>
      <c r="Q542" s="6" t="s">
        <v>37</v>
      </c>
      <c r="R542" s="6" t="s">
        <v>1114</v>
      </c>
      <c r="S542" s="6" t="s">
        <v>31</v>
      </c>
      <c r="T542" s="12" t="s">
        <v>20</v>
      </c>
    </row>
    <row r="543" spans="1:20" ht="12.75" x14ac:dyDescent="0.2">
      <c r="A543" s="7" t="s">
        <v>21</v>
      </c>
      <c r="B543" s="6" t="s">
        <v>22</v>
      </c>
      <c r="C543" s="6" t="s">
        <v>22</v>
      </c>
      <c r="D543" s="6" t="s">
        <v>39</v>
      </c>
      <c r="E543" s="6" t="s">
        <v>40</v>
      </c>
      <c r="F543" s="10">
        <v>4502031352</v>
      </c>
      <c r="G543" s="23" t="str">
        <f>VLOOKUP(טבלה1[[#This Row],[הזמנת רכש]],[1]גיליון1!$F:$G,2,FALSE)</f>
        <v>פיתוח גרסת "מעקב ובקרה 21.01"  במערכת תכנון זמין מתוקף מכרז 29/2019</v>
      </c>
      <c r="H543" s="8">
        <v>44328</v>
      </c>
      <c r="I543" s="8"/>
      <c r="J543" s="6" t="s">
        <v>669</v>
      </c>
      <c r="K543" s="6" t="s">
        <v>670</v>
      </c>
      <c r="L543" s="6" t="s">
        <v>671</v>
      </c>
      <c r="M543" s="9">
        <v>180889.61</v>
      </c>
      <c r="N543" s="6" t="s">
        <v>28</v>
      </c>
      <c r="O543" s="9">
        <v>127786.39</v>
      </c>
      <c r="P543" s="6" t="s">
        <v>28</v>
      </c>
      <c r="Q543" s="6" t="s">
        <v>37</v>
      </c>
      <c r="R543" s="6" t="s">
        <v>1114</v>
      </c>
      <c r="S543" s="6" t="s">
        <v>31</v>
      </c>
      <c r="T543" s="12" t="s">
        <v>20</v>
      </c>
    </row>
    <row r="544" spans="1:20" ht="12.75" x14ac:dyDescent="0.2">
      <c r="A544" s="7" t="s">
        <v>21</v>
      </c>
      <c r="B544" s="6" t="s">
        <v>22</v>
      </c>
      <c r="C544" s="6" t="s">
        <v>22</v>
      </c>
      <c r="D544" s="6" t="s">
        <v>23</v>
      </c>
      <c r="E544" s="6" t="s">
        <v>24</v>
      </c>
      <c r="F544" s="10">
        <v>4502031368</v>
      </c>
      <c r="G544" s="23" t="str">
        <f>VLOOKUP(טבלה1[[#This Row],[הזמנת רכש]],[1]גיליון1!$F:$G,2,FALSE)</f>
        <v>יועצת תכנון: ותל: מכרז 20/2020</v>
      </c>
      <c r="H544" s="8">
        <v>44328</v>
      </c>
      <c r="I544" s="8">
        <v>45107</v>
      </c>
      <c r="J544" s="6" t="s">
        <v>1285</v>
      </c>
      <c r="K544" s="6" t="s">
        <v>1286</v>
      </c>
      <c r="L544" s="6" t="s">
        <v>1287</v>
      </c>
      <c r="M544" s="9">
        <v>882325.94</v>
      </c>
      <c r="N544" s="6" t="s">
        <v>28</v>
      </c>
      <c r="O544" s="9">
        <v>233574.73</v>
      </c>
      <c r="P544" s="6" t="s">
        <v>28</v>
      </c>
      <c r="Q544" s="6" t="s">
        <v>37</v>
      </c>
      <c r="R544" s="6" t="s">
        <v>38</v>
      </c>
      <c r="S544" s="6" t="s">
        <v>31</v>
      </c>
      <c r="T544" s="12" t="s">
        <v>20</v>
      </c>
    </row>
    <row r="545" spans="1:20" ht="12.75" x14ac:dyDescent="0.2">
      <c r="A545" s="7" t="s">
        <v>21</v>
      </c>
      <c r="B545" s="6" t="s">
        <v>22</v>
      </c>
      <c r="C545" s="6" t="s">
        <v>22</v>
      </c>
      <c r="D545" s="6" t="s">
        <v>23</v>
      </c>
      <c r="E545" s="6" t="s">
        <v>24</v>
      </c>
      <c r="F545" s="10">
        <v>4502033090</v>
      </c>
      <c r="G545" s="23" t="str">
        <f>VLOOKUP(טבלה1[[#This Row],[הזמנת רכש]],[1]גיליון1!$F:$G,2,FALSE)</f>
        <v>מכרז 30/2020-קידום וליווי תכניות עבור מחוז חיפה</v>
      </c>
      <c r="H545" s="8">
        <v>44336</v>
      </c>
      <c r="I545" s="8">
        <v>44700</v>
      </c>
      <c r="J545" s="6" t="s">
        <v>432</v>
      </c>
      <c r="K545" s="6" t="s">
        <v>433</v>
      </c>
      <c r="L545" s="6" t="s">
        <v>434</v>
      </c>
      <c r="M545" s="9">
        <v>398943.09</v>
      </c>
      <c r="N545" s="6" t="s">
        <v>28</v>
      </c>
      <c r="O545" s="9">
        <v>37415.769999999997</v>
      </c>
      <c r="P545" s="6" t="s">
        <v>28</v>
      </c>
      <c r="Q545" s="6" t="s">
        <v>37</v>
      </c>
      <c r="R545" s="6" t="s">
        <v>38</v>
      </c>
      <c r="S545" s="6" t="s">
        <v>31</v>
      </c>
      <c r="T545" s="12" t="s">
        <v>20</v>
      </c>
    </row>
    <row r="546" spans="1:20" ht="12.75" x14ac:dyDescent="0.2">
      <c r="A546" s="7" t="s">
        <v>21</v>
      </c>
      <c r="B546" s="6" t="s">
        <v>22</v>
      </c>
      <c r="C546" s="6" t="s">
        <v>22</v>
      </c>
      <c r="D546" s="6" t="s">
        <v>260</v>
      </c>
      <c r="E546" s="6" t="s">
        <v>261</v>
      </c>
      <c r="F546" s="10">
        <v>4502033882</v>
      </c>
      <c r="G546" s="23" t="str">
        <f>VLOOKUP(טבלה1[[#This Row],[הזמנת רכש]],[1]גיליון1!$F:$G,2,FALSE)</f>
        <v>החלפת שילוט עבור המעליות והלובי במטה מנהל התכנון</v>
      </c>
      <c r="H546" s="8">
        <v>44339</v>
      </c>
      <c r="I546" s="8"/>
      <c r="J546" s="6" t="s">
        <v>1016</v>
      </c>
      <c r="K546" s="6" t="s">
        <v>1017</v>
      </c>
      <c r="L546" s="6" t="s">
        <v>1018</v>
      </c>
      <c r="M546" s="9">
        <v>8048.9</v>
      </c>
      <c r="N546" s="6" t="s">
        <v>28</v>
      </c>
      <c r="O546" s="10">
        <v>0</v>
      </c>
      <c r="P546" s="6" t="s">
        <v>31</v>
      </c>
      <c r="Q546" s="6" t="s">
        <v>91</v>
      </c>
      <c r="R546" s="6" t="s">
        <v>31</v>
      </c>
      <c r="S546" s="6" t="s">
        <v>137</v>
      </c>
      <c r="T546" s="12" t="s">
        <v>20</v>
      </c>
    </row>
    <row r="547" spans="1:20" ht="12.75" x14ac:dyDescent="0.2">
      <c r="A547" s="7" t="s">
        <v>21</v>
      </c>
      <c r="B547" s="6" t="s">
        <v>22</v>
      </c>
      <c r="C547" s="6" t="s">
        <v>22</v>
      </c>
      <c r="D547" s="6" t="s">
        <v>23</v>
      </c>
      <c r="E547" s="6" t="s">
        <v>24</v>
      </c>
      <c r="F547" s="10">
        <v>4502033982</v>
      </c>
      <c r="G547" s="23" t="str">
        <f>VLOOKUP(טבלה1[[#This Row],[הזמנת רכש]],[1]גיליון1!$F:$G,2,FALSE)</f>
        <v>יועצת שימור ותל וותמל מכרז 14/2020</v>
      </c>
      <c r="H547" s="8">
        <v>44339</v>
      </c>
      <c r="I547" s="8">
        <v>45016</v>
      </c>
      <c r="J547" s="6" t="s">
        <v>1288</v>
      </c>
      <c r="K547" s="6" t="s">
        <v>1289</v>
      </c>
      <c r="L547" s="6" t="s">
        <v>1290</v>
      </c>
      <c r="M547" s="9">
        <v>354534.55</v>
      </c>
      <c r="N547" s="6" t="s">
        <v>28</v>
      </c>
      <c r="O547" s="9">
        <v>70647.12</v>
      </c>
      <c r="P547" s="6" t="s">
        <v>28</v>
      </c>
      <c r="Q547" s="6" t="s">
        <v>37</v>
      </c>
      <c r="R547" s="6" t="s">
        <v>38</v>
      </c>
      <c r="S547" s="6" t="s">
        <v>31</v>
      </c>
      <c r="T547" s="12" t="s">
        <v>20</v>
      </c>
    </row>
    <row r="548" spans="1:20" ht="12.75" x14ac:dyDescent="0.2">
      <c r="A548" s="7" t="s">
        <v>21</v>
      </c>
      <c r="B548" s="6" t="s">
        <v>22</v>
      </c>
      <c r="C548" s="6" t="s">
        <v>22</v>
      </c>
      <c r="D548" s="6" t="s">
        <v>231</v>
      </c>
      <c r="E548" s="6" t="s">
        <v>232</v>
      </c>
      <c r="F548" s="10">
        <v>4502033982</v>
      </c>
      <c r="G548" s="23" t="str">
        <f>VLOOKUP(טבלה1[[#This Row],[הזמנת רכש]],[1]גיליון1!$F:$G,2,FALSE)</f>
        <v>יועצת שימור ותל וותמל מכרז 14/2020</v>
      </c>
      <c r="H548" s="8">
        <v>44339</v>
      </c>
      <c r="I548" s="8">
        <v>45016</v>
      </c>
      <c r="J548" s="6" t="s">
        <v>1288</v>
      </c>
      <c r="K548" s="6" t="s">
        <v>1289</v>
      </c>
      <c r="L548" s="6" t="s">
        <v>1290</v>
      </c>
      <c r="M548" s="9">
        <v>103405.77</v>
      </c>
      <c r="N548" s="6" t="s">
        <v>28</v>
      </c>
      <c r="O548" s="10">
        <v>0</v>
      </c>
      <c r="P548" s="6" t="s">
        <v>28</v>
      </c>
      <c r="Q548" s="6" t="s">
        <v>37</v>
      </c>
      <c r="R548" s="6" t="s">
        <v>38</v>
      </c>
      <c r="S548" s="6" t="s">
        <v>31</v>
      </c>
      <c r="T548" s="12" t="s">
        <v>20</v>
      </c>
    </row>
    <row r="549" spans="1:20" ht="12.75" x14ac:dyDescent="0.2">
      <c r="A549" s="7" t="s">
        <v>21</v>
      </c>
      <c r="B549" s="6" t="s">
        <v>22</v>
      </c>
      <c r="C549" s="6" t="s">
        <v>22</v>
      </c>
      <c r="D549" s="6" t="s">
        <v>260</v>
      </c>
      <c r="E549" s="6" t="s">
        <v>261</v>
      </c>
      <c r="F549" s="10">
        <v>4502034258</v>
      </c>
      <c r="G549" s="23" t="str">
        <f>VLOOKUP(טבלה1[[#This Row],[הזמנת רכש]],[1]גיליון1!$F:$G,2,FALSE)</f>
        <v>רכישת ארון מולטימדיה ושעות טכנאי להעתקת ארון תקשורת - חדר ישיבות מחוז חיפה</v>
      </c>
      <c r="H549" s="8">
        <v>44340</v>
      </c>
      <c r="I549" s="8">
        <v>45436</v>
      </c>
      <c r="J549" s="6" t="s">
        <v>852</v>
      </c>
      <c r="K549" s="6" t="s">
        <v>853</v>
      </c>
      <c r="L549" s="6" t="s">
        <v>854</v>
      </c>
      <c r="M549" s="9">
        <v>10237.36</v>
      </c>
      <c r="N549" s="6" t="s">
        <v>28</v>
      </c>
      <c r="O549" s="10">
        <v>0</v>
      </c>
      <c r="P549" s="6" t="s">
        <v>31</v>
      </c>
      <c r="Q549" s="6" t="s">
        <v>286</v>
      </c>
      <c r="R549" s="6" t="s">
        <v>1242</v>
      </c>
      <c r="S549" s="6" t="s">
        <v>31</v>
      </c>
      <c r="T549" s="12" t="s">
        <v>20</v>
      </c>
    </row>
    <row r="550" spans="1:20" ht="12.75" x14ac:dyDescent="0.2">
      <c r="A550" s="7" t="s">
        <v>21</v>
      </c>
      <c r="B550" s="6" t="s">
        <v>22</v>
      </c>
      <c r="C550" s="6" t="s">
        <v>22</v>
      </c>
      <c r="D550" s="6" t="s">
        <v>260</v>
      </c>
      <c r="E550" s="6" t="s">
        <v>261</v>
      </c>
      <c r="F550" s="10">
        <v>4502034468</v>
      </c>
      <c r="G550" s="23" t="str">
        <f>VLOOKUP(טבלה1[[#This Row],[הזמנת רכש]],[1]גיליון1!$F:$G,2,FALSE)</f>
        <v>התקנת נקודות רשת לטובת חיבור עמדת קלדנית למחוז מרכז</v>
      </c>
      <c r="H550" s="8">
        <v>44340</v>
      </c>
      <c r="I550" s="8"/>
      <c r="J550" s="6" t="s">
        <v>1291</v>
      </c>
      <c r="K550" s="6" t="s">
        <v>1292</v>
      </c>
      <c r="L550" s="6" t="s">
        <v>1293</v>
      </c>
      <c r="M550" s="9">
        <v>3492.45</v>
      </c>
      <c r="N550" s="6" t="s">
        <v>28</v>
      </c>
      <c r="O550" s="10">
        <v>0</v>
      </c>
      <c r="P550" s="6" t="s">
        <v>31</v>
      </c>
      <c r="Q550" s="6" t="s">
        <v>91</v>
      </c>
      <c r="R550" s="6" t="s">
        <v>31</v>
      </c>
      <c r="S550" s="6" t="s">
        <v>137</v>
      </c>
      <c r="T550" s="12" t="s">
        <v>20</v>
      </c>
    </row>
    <row r="551" spans="1:20" ht="12.75" x14ac:dyDescent="0.2">
      <c r="A551" s="7" t="s">
        <v>21</v>
      </c>
      <c r="B551" s="6" t="s">
        <v>22</v>
      </c>
      <c r="C551" s="6" t="s">
        <v>22</v>
      </c>
      <c r="D551" s="6" t="s">
        <v>23</v>
      </c>
      <c r="E551" s="6" t="s">
        <v>24</v>
      </c>
      <c r="F551" s="10">
        <v>4502034594</v>
      </c>
      <c r="G551" s="23" t="str">
        <f>VLOOKUP(טבלה1[[#This Row],[הזמנת רכש]],[1]גיליון1!$F:$G,2,FALSE)</f>
        <v>יועצת ליווי ובקרת ועדות מקומיות מכרז 28/2020</v>
      </c>
      <c r="H551" s="8">
        <v>44341</v>
      </c>
      <c r="I551" s="8">
        <v>45107</v>
      </c>
      <c r="J551" s="6" t="s">
        <v>1294</v>
      </c>
      <c r="K551" s="6" t="s">
        <v>1295</v>
      </c>
      <c r="L551" s="6" t="s">
        <v>1296</v>
      </c>
      <c r="M551" s="9">
        <v>623976.67000000004</v>
      </c>
      <c r="N551" s="6" t="s">
        <v>28</v>
      </c>
      <c r="O551" s="9">
        <v>160375.91</v>
      </c>
      <c r="P551" s="6" t="s">
        <v>28</v>
      </c>
      <c r="Q551" s="6" t="s">
        <v>37</v>
      </c>
      <c r="R551" s="6" t="s">
        <v>38</v>
      </c>
      <c r="S551" s="6" t="s">
        <v>31</v>
      </c>
      <c r="T551" s="12" t="s">
        <v>20</v>
      </c>
    </row>
    <row r="552" spans="1:20" ht="12.75" x14ac:dyDescent="0.2">
      <c r="A552" s="7" t="s">
        <v>21</v>
      </c>
      <c r="B552" s="6" t="s">
        <v>22</v>
      </c>
      <c r="C552" s="6" t="s">
        <v>22</v>
      </c>
      <c r="D552" s="6" t="s">
        <v>383</v>
      </c>
      <c r="E552" s="6" t="s">
        <v>384</v>
      </c>
      <c r="F552" s="10">
        <v>4502034657</v>
      </c>
      <c r="G552" s="23" t="str">
        <f>VLOOKUP(טבלה1[[#This Row],[הזמנת רכש]],[1]גיליון1!$F:$G,2,FALSE)</f>
        <v>הזמנת עבודה -שירותים הנדסיים -עבור מחוז מרכז</v>
      </c>
      <c r="H552" s="8">
        <v>44341</v>
      </c>
      <c r="I552" s="8">
        <v>44926</v>
      </c>
      <c r="J552" s="6" t="s">
        <v>1297</v>
      </c>
      <c r="K552" s="6" t="s">
        <v>1298</v>
      </c>
      <c r="L552" s="6" t="s">
        <v>1299</v>
      </c>
      <c r="M552" s="9">
        <v>49725</v>
      </c>
      <c r="N552" s="6" t="s">
        <v>28</v>
      </c>
      <c r="O552" s="9">
        <v>49725</v>
      </c>
      <c r="P552" s="6" t="s">
        <v>28</v>
      </c>
      <c r="Q552" s="6" t="s">
        <v>91</v>
      </c>
      <c r="R552" s="6" t="s">
        <v>38</v>
      </c>
      <c r="S552" s="6" t="s">
        <v>137</v>
      </c>
      <c r="T552" s="12" t="s">
        <v>20</v>
      </c>
    </row>
    <row r="553" spans="1:20" ht="12.75" x14ac:dyDescent="0.2">
      <c r="A553" s="7" t="s">
        <v>21</v>
      </c>
      <c r="B553" s="6" t="s">
        <v>22</v>
      </c>
      <c r="C553" s="6" t="s">
        <v>22</v>
      </c>
      <c r="D553" s="6" t="s">
        <v>383</v>
      </c>
      <c r="E553" s="6" t="s">
        <v>384</v>
      </c>
      <c r="F553" s="10">
        <v>4502034670</v>
      </c>
      <c r="G553" s="23" t="str">
        <f>VLOOKUP(טבלה1[[#This Row],[הזמנת רכש]],[1]גיליון1!$F:$G,2,FALSE)</f>
        <v>הזמנת עבודה -שירותים הנדסיים -עבור מחוז מרכז</v>
      </c>
      <c r="H553" s="8">
        <v>44341</v>
      </c>
      <c r="I553" s="8">
        <v>44926</v>
      </c>
      <c r="J553" s="6" t="s">
        <v>1297</v>
      </c>
      <c r="K553" s="6" t="s">
        <v>1298</v>
      </c>
      <c r="L553" s="6" t="s">
        <v>1299</v>
      </c>
      <c r="M553" s="9">
        <v>35802</v>
      </c>
      <c r="N553" s="6" t="s">
        <v>28</v>
      </c>
      <c r="O553" s="10">
        <v>0</v>
      </c>
      <c r="P553" s="6" t="s">
        <v>31</v>
      </c>
      <c r="Q553" s="6" t="s">
        <v>91</v>
      </c>
      <c r="R553" s="6" t="s">
        <v>38</v>
      </c>
      <c r="S553" s="6" t="s">
        <v>137</v>
      </c>
      <c r="T553" s="12" t="s">
        <v>20</v>
      </c>
    </row>
    <row r="554" spans="1:20" ht="12.75" x14ac:dyDescent="0.2">
      <c r="A554" s="7" t="s">
        <v>21</v>
      </c>
      <c r="B554" s="6" t="s">
        <v>22</v>
      </c>
      <c r="C554" s="6" t="s">
        <v>22</v>
      </c>
      <c r="D554" s="6" t="s">
        <v>23</v>
      </c>
      <c r="E554" s="6" t="s">
        <v>24</v>
      </c>
      <c r="F554" s="10">
        <v>4502037854</v>
      </c>
      <c r="G554" s="23" t="str">
        <f>VLOOKUP(טבלה1[[#This Row],[הזמנת רכש]],[1]גיליון1!$F:$G,2,FALSE)</f>
        <v>שירותי ייעוץ קידום וליווי תוכניות עבור לשכת התכנון מחוז ירושלים: מכרז 31/2020</v>
      </c>
      <c r="H554" s="8">
        <v>44349</v>
      </c>
      <c r="I554" s="8">
        <v>44714</v>
      </c>
      <c r="J554" s="6" t="s">
        <v>1300</v>
      </c>
      <c r="K554" s="6" t="s">
        <v>1301</v>
      </c>
      <c r="L554" s="6" t="s">
        <v>1302</v>
      </c>
      <c r="M554" s="9">
        <v>603838.17000000004</v>
      </c>
      <c r="N554" s="6" t="s">
        <v>28</v>
      </c>
      <c r="O554" s="9">
        <v>494189.75</v>
      </c>
      <c r="P554" s="6" t="s">
        <v>28</v>
      </c>
      <c r="Q554" s="6" t="s">
        <v>37</v>
      </c>
      <c r="R554" s="6" t="s">
        <v>38</v>
      </c>
      <c r="S554" s="6" t="s">
        <v>31</v>
      </c>
      <c r="T554" s="12" t="s">
        <v>20</v>
      </c>
    </row>
    <row r="555" spans="1:20" ht="12.75" x14ac:dyDescent="0.2">
      <c r="A555" s="7" t="s">
        <v>21</v>
      </c>
      <c r="B555" s="6" t="s">
        <v>22</v>
      </c>
      <c r="C555" s="6" t="s">
        <v>22</v>
      </c>
      <c r="D555" s="6" t="s">
        <v>23</v>
      </c>
      <c r="E555" s="6" t="s">
        <v>24</v>
      </c>
      <c r="F555" s="10">
        <v>4502039144</v>
      </c>
      <c r="G555" s="23" t="str">
        <f>VLOOKUP(טבלה1[[#This Row],[הזמנת רכש]],[1]גיליון1!$F:$G,2,FALSE)</f>
        <v>יועצת ליווי ובקרת ועדות מקומיות מכרז 28/2020</v>
      </c>
      <c r="H555" s="8">
        <v>44354</v>
      </c>
      <c r="I555" s="8">
        <v>45107</v>
      </c>
      <c r="J555" s="6" t="s">
        <v>1303</v>
      </c>
      <c r="K555" s="6" t="s">
        <v>1304</v>
      </c>
      <c r="L555" s="6" t="s">
        <v>1305</v>
      </c>
      <c r="M555" s="9">
        <v>711423.17</v>
      </c>
      <c r="N555" s="6" t="s">
        <v>28</v>
      </c>
      <c r="O555" s="9">
        <v>149065.44</v>
      </c>
      <c r="P555" s="6" t="s">
        <v>28</v>
      </c>
      <c r="Q555" s="6" t="s">
        <v>37</v>
      </c>
      <c r="R555" s="6" t="s">
        <v>38</v>
      </c>
      <c r="S555" s="6" t="s">
        <v>31</v>
      </c>
      <c r="T555" s="12" t="s">
        <v>20</v>
      </c>
    </row>
    <row r="556" spans="1:20" ht="12.75" x14ac:dyDescent="0.2">
      <c r="A556" s="7" t="s">
        <v>21</v>
      </c>
      <c r="B556" s="6" t="s">
        <v>22</v>
      </c>
      <c r="C556" s="6" t="s">
        <v>22</v>
      </c>
      <c r="D556" s="6" t="s">
        <v>23</v>
      </c>
      <c r="E556" s="6" t="s">
        <v>24</v>
      </c>
      <c r="F556" s="10">
        <v>4502039369</v>
      </c>
      <c r="G556" s="23" t="str">
        <f>VLOOKUP(טבלה1[[#This Row],[הזמנת רכש]],[1]גיליון1!$F:$G,2,FALSE)</f>
        <v>יועצת ליווי ובקרת ועדות מקומיות מכרז 28/2020</v>
      </c>
      <c r="H556" s="8">
        <v>44354</v>
      </c>
      <c r="I556" s="8">
        <v>45107</v>
      </c>
      <c r="J556" s="6" t="s">
        <v>1306</v>
      </c>
      <c r="K556" s="6" t="s">
        <v>1307</v>
      </c>
      <c r="L556" s="6" t="s">
        <v>1308</v>
      </c>
      <c r="M556" s="9">
        <v>830856.54</v>
      </c>
      <c r="N556" s="6" t="s">
        <v>28</v>
      </c>
      <c r="O556" s="9">
        <v>227749.82</v>
      </c>
      <c r="P556" s="6" t="s">
        <v>28</v>
      </c>
      <c r="Q556" s="6" t="s">
        <v>37</v>
      </c>
      <c r="R556" s="6" t="s">
        <v>38</v>
      </c>
      <c r="S556" s="6" t="s">
        <v>31</v>
      </c>
      <c r="T556" s="12" t="s">
        <v>20</v>
      </c>
    </row>
    <row r="557" spans="1:20" ht="12.75" x14ac:dyDescent="0.2">
      <c r="A557" s="7" t="s">
        <v>21</v>
      </c>
      <c r="B557" s="6" t="s">
        <v>22</v>
      </c>
      <c r="C557" s="6" t="s">
        <v>22</v>
      </c>
      <c r="D557" s="6" t="s">
        <v>260</v>
      </c>
      <c r="E557" s="6" t="s">
        <v>261</v>
      </c>
      <c r="F557" s="10">
        <v>4502039743</v>
      </c>
      <c r="G557" s="23" t="str">
        <f>VLOOKUP(טבלה1[[#This Row],[הזמנת רכש]],[1]גיליון1!$F:$G,2,FALSE)</f>
        <v>אספקת תיקי ארכיב לא מתחמצנים למטה ולמחוזות מנהל התכנון- עפ"י דרישה</v>
      </c>
      <c r="H557" s="8">
        <v>44355</v>
      </c>
      <c r="I557" s="8">
        <v>44926</v>
      </c>
      <c r="J557" s="6" t="s">
        <v>1309</v>
      </c>
      <c r="K557" s="6" t="s">
        <v>1310</v>
      </c>
      <c r="L557" s="6" t="s">
        <v>1311</v>
      </c>
      <c r="M557" s="9">
        <v>50000</v>
      </c>
      <c r="N557" s="6" t="s">
        <v>28</v>
      </c>
      <c r="O557" s="9">
        <v>49973.04</v>
      </c>
      <c r="P557" s="6" t="s">
        <v>28</v>
      </c>
      <c r="Q557" s="6" t="s">
        <v>91</v>
      </c>
      <c r="R557" s="6" t="s">
        <v>31</v>
      </c>
      <c r="S557" s="6" t="s">
        <v>137</v>
      </c>
      <c r="T557" s="12" t="s">
        <v>20</v>
      </c>
    </row>
    <row r="558" spans="1:20" ht="12.75" x14ac:dyDescent="0.2">
      <c r="A558" s="7" t="s">
        <v>21</v>
      </c>
      <c r="B558" s="6" t="s">
        <v>22</v>
      </c>
      <c r="C558" s="6" t="s">
        <v>22</v>
      </c>
      <c r="D558" s="6" t="s">
        <v>39</v>
      </c>
      <c r="E558" s="6" t="s">
        <v>40</v>
      </c>
      <c r="F558" s="10">
        <v>4502040624</v>
      </c>
      <c r="G558" s="23" t="str">
        <f>VLOOKUP(טבלה1[[#This Row],[הזמנת רכש]],[1]גיליון1!$F:$G,2,FALSE)</f>
        <v>הגנה על התחנות והשרתים מפני וירוסים והתקפות חיצוניות ע"י רישוי טרנד מיקרו ל 3 שנים</v>
      </c>
      <c r="H558" s="8">
        <v>44356</v>
      </c>
      <c r="I558" s="8">
        <v>45452</v>
      </c>
      <c r="J558" s="6" t="s">
        <v>1191</v>
      </c>
      <c r="K558" s="6" t="s">
        <v>1192</v>
      </c>
      <c r="L558" s="6" t="s">
        <v>1193</v>
      </c>
      <c r="M558" s="9">
        <v>2574</v>
      </c>
      <c r="N558" s="6" t="s">
        <v>28</v>
      </c>
      <c r="O558" s="9">
        <v>2574</v>
      </c>
      <c r="P558" s="6" t="s">
        <v>28</v>
      </c>
      <c r="Q558" s="6" t="s">
        <v>286</v>
      </c>
      <c r="R558" s="6" t="s">
        <v>1194</v>
      </c>
      <c r="S558" s="6" t="s">
        <v>31</v>
      </c>
      <c r="T558" s="12" t="s">
        <v>20</v>
      </c>
    </row>
    <row r="559" spans="1:20" ht="12.75" x14ac:dyDescent="0.2">
      <c r="A559" s="7" t="s">
        <v>21</v>
      </c>
      <c r="B559" s="6" t="s">
        <v>22</v>
      </c>
      <c r="C559" s="6" t="s">
        <v>22</v>
      </c>
      <c r="D559" s="6" t="s">
        <v>23</v>
      </c>
      <c r="E559" s="6" t="s">
        <v>24</v>
      </c>
      <c r="F559" s="10">
        <v>4502041210</v>
      </c>
      <c r="G559" s="23" t="str">
        <f>VLOOKUP(טבלה1[[#This Row],[הזמנת רכש]],[1]גיליון1!$F:$G,2,FALSE)</f>
        <v>יועץ ליווי ובקרת ועדות מקומיות מכרז 28/2020</v>
      </c>
      <c r="H559" s="8">
        <v>44357</v>
      </c>
      <c r="I559" s="8">
        <v>44763</v>
      </c>
      <c r="J559" s="6" t="s">
        <v>1312</v>
      </c>
      <c r="K559" s="6" t="s">
        <v>1313</v>
      </c>
      <c r="L559" s="6" t="s">
        <v>1314</v>
      </c>
      <c r="M559" s="9">
        <v>379438.01</v>
      </c>
      <c r="N559" s="6" t="s">
        <v>28</v>
      </c>
      <c r="O559" s="9">
        <v>14018.47</v>
      </c>
      <c r="P559" s="6" t="s">
        <v>28</v>
      </c>
      <c r="Q559" s="6" t="s">
        <v>37</v>
      </c>
      <c r="R559" s="6" t="s">
        <v>38</v>
      </c>
      <c r="S559" s="6" t="s">
        <v>31</v>
      </c>
      <c r="T559" s="12" t="s">
        <v>20</v>
      </c>
    </row>
    <row r="560" spans="1:20" ht="12.75" x14ac:dyDescent="0.2">
      <c r="A560" s="7" t="s">
        <v>21</v>
      </c>
      <c r="B560" s="6" t="s">
        <v>22</v>
      </c>
      <c r="C560" s="6" t="s">
        <v>22</v>
      </c>
      <c r="D560" s="6" t="s">
        <v>39</v>
      </c>
      <c r="E560" s="6" t="s">
        <v>40</v>
      </c>
      <c r="F560" s="10">
        <v>4502041646</v>
      </c>
      <c r="G560" s="23" t="str">
        <f>VLOOKUP(טבלה1[[#This Row],[הזמנת רכש]],[1]גיליון1!$F:$G,2,FALSE)</f>
        <v>שרותי אירוח למינהל התכנון עבור 6 ארונות שרתי אינטרנט מתאריך 1.10.21-31.7.22</v>
      </c>
      <c r="H560" s="8">
        <v>44360</v>
      </c>
      <c r="I560" s="8">
        <v>44773</v>
      </c>
      <c r="J560" s="6" t="s">
        <v>1315</v>
      </c>
      <c r="K560" s="6" t="s">
        <v>1316</v>
      </c>
      <c r="L560" s="6" t="s">
        <v>1317</v>
      </c>
      <c r="M560" s="9">
        <v>550166.65</v>
      </c>
      <c r="N560" s="6" t="s">
        <v>28</v>
      </c>
      <c r="O560" s="9">
        <v>202447.35999999999</v>
      </c>
      <c r="P560" s="6" t="s">
        <v>28</v>
      </c>
      <c r="Q560" s="6" t="s">
        <v>286</v>
      </c>
      <c r="R560" s="6" t="s">
        <v>1318</v>
      </c>
      <c r="S560" s="6" t="s">
        <v>31</v>
      </c>
      <c r="T560" s="12" t="s">
        <v>20</v>
      </c>
    </row>
    <row r="561" spans="1:20" ht="12.75" x14ac:dyDescent="0.2">
      <c r="A561" s="7" t="s">
        <v>21</v>
      </c>
      <c r="B561" s="6" t="s">
        <v>22</v>
      </c>
      <c r="C561" s="6" t="s">
        <v>22</v>
      </c>
      <c r="D561" s="6" t="s">
        <v>39</v>
      </c>
      <c r="E561" s="6" t="s">
        <v>40</v>
      </c>
      <c r="F561" s="10">
        <v>4502041688</v>
      </c>
      <c r="G561" s="23" t="str">
        <f>VLOOKUP(טבלה1[[#This Row],[הזמנת רכש]],[1]גיליון1!$F:$G,2,FALSE)</f>
        <v>שרותי אירוח טלפונה חוות שרתים למינהל התכנון לתקופה מיום 01.10.2021-31.07.2022</v>
      </c>
      <c r="H561" s="8">
        <v>44360</v>
      </c>
      <c r="I561" s="8">
        <v>44773</v>
      </c>
      <c r="J561" s="6" t="s">
        <v>1032</v>
      </c>
      <c r="K561" s="6" t="s">
        <v>1033</v>
      </c>
      <c r="L561" s="6" t="s">
        <v>1034</v>
      </c>
      <c r="M561" s="9">
        <v>173161.99</v>
      </c>
      <c r="N561" s="6" t="s">
        <v>28</v>
      </c>
      <c r="O561" s="9">
        <v>99414.15</v>
      </c>
      <c r="P561" s="6" t="s">
        <v>28</v>
      </c>
      <c r="Q561" s="6" t="s">
        <v>286</v>
      </c>
      <c r="R561" s="6" t="s">
        <v>1318</v>
      </c>
      <c r="S561" s="6" t="s">
        <v>31</v>
      </c>
      <c r="T561" s="12" t="s">
        <v>20</v>
      </c>
    </row>
    <row r="562" spans="1:20" ht="12.75" x14ac:dyDescent="0.2">
      <c r="A562" s="7" t="s">
        <v>21</v>
      </c>
      <c r="B562" s="6" t="s">
        <v>22</v>
      </c>
      <c r="C562" s="6" t="s">
        <v>22</v>
      </c>
      <c r="D562" s="6" t="s">
        <v>260</v>
      </c>
      <c r="E562" s="6" t="s">
        <v>261</v>
      </c>
      <c r="F562" s="10">
        <v>4502041769</v>
      </c>
      <c r="G562" s="23" t="str">
        <f>VLOOKUP(טבלה1[[#This Row],[הזמנת רכש]],[1]גיליון1!$F:$G,2,FALSE)</f>
        <v>התקנת מסך LED FHD 65 בחדר מנהל בכיר עבור סגנית יו"ר מחוז דרום וחיבורי מולטימדיה נלווים</v>
      </c>
      <c r="H562" s="8">
        <v>44360</v>
      </c>
      <c r="I562" s="8"/>
      <c r="J562" s="6" t="s">
        <v>852</v>
      </c>
      <c r="K562" s="6" t="s">
        <v>853</v>
      </c>
      <c r="L562" s="6" t="s">
        <v>854</v>
      </c>
      <c r="M562" s="9">
        <v>9310.5499999999993</v>
      </c>
      <c r="N562" s="6" t="s">
        <v>28</v>
      </c>
      <c r="O562" s="10">
        <v>0</v>
      </c>
      <c r="P562" s="6" t="s">
        <v>31</v>
      </c>
      <c r="Q562" s="6" t="s">
        <v>286</v>
      </c>
      <c r="R562" s="6" t="s">
        <v>1242</v>
      </c>
      <c r="S562" s="6" t="s">
        <v>31</v>
      </c>
      <c r="T562" s="12" t="s">
        <v>20</v>
      </c>
    </row>
    <row r="563" spans="1:20" ht="12.75" x14ac:dyDescent="0.2">
      <c r="A563" s="7" t="s">
        <v>21</v>
      </c>
      <c r="B563" s="6" t="s">
        <v>22</v>
      </c>
      <c r="C563" s="6" t="s">
        <v>22</v>
      </c>
      <c r="D563" s="6" t="s">
        <v>260</v>
      </c>
      <c r="E563" s="6" t="s">
        <v>261</v>
      </c>
      <c r="F563" s="10">
        <v>4502042443</v>
      </c>
      <c r="G563" s="23" t="str">
        <f>VLOOKUP(טבלה1[[#This Row],[הזמנת רכש]],[1]גיליון1!$F:$G,2,FALSE)</f>
        <v>מתכלים עבור מדפסות בכלל מנהל התכנון חציון 2 2021</v>
      </c>
      <c r="H563" s="8">
        <v>44361</v>
      </c>
      <c r="I563" s="8"/>
      <c r="J563" s="6" t="s">
        <v>283</v>
      </c>
      <c r="K563" s="6" t="s">
        <v>284</v>
      </c>
      <c r="L563" s="6" t="s">
        <v>285</v>
      </c>
      <c r="M563" s="10">
        <v>352.87</v>
      </c>
      <c r="N563" s="6" t="s">
        <v>28</v>
      </c>
      <c r="O563" s="10">
        <v>84.07</v>
      </c>
      <c r="P563" s="6" t="s">
        <v>28</v>
      </c>
      <c r="Q563" s="6" t="s">
        <v>286</v>
      </c>
      <c r="R563" s="6" t="s">
        <v>287</v>
      </c>
      <c r="S563" s="6" t="s">
        <v>31</v>
      </c>
      <c r="T563" s="12" t="s">
        <v>20</v>
      </c>
    </row>
    <row r="564" spans="1:20" ht="12.75" x14ac:dyDescent="0.2">
      <c r="A564" s="7" t="s">
        <v>21</v>
      </c>
      <c r="B564" s="6" t="s">
        <v>22</v>
      </c>
      <c r="C564" s="6" t="s">
        <v>22</v>
      </c>
      <c r="D564" s="6" t="s">
        <v>260</v>
      </c>
      <c r="E564" s="6" t="s">
        <v>261</v>
      </c>
      <c r="F564" s="10">
        <v>4502043066</v>
      </c>
      <c r="G564" s="23" t="str">
        <f>VLOOKUP(טבלה1[[#This Row],[הזמנת רכש]],[1]גיליון1!$F:$G,2,FALSE)</f>
        <v>החלפת קוראי קרבה במטה מנהל התכנון</v>
      </c>
      <c r="H564" s="8">
        <v>44363</v>
      </c>
      <c r="I564" s="8"/>
      <c r="J564" s="6" t="s">
        <v>1016</v>
      </c>
      <c r="K564" s="6" t="s">
        <v>1017</v>
      </c>
      <c r="L564" s="6" t="s">
        <v>1018</v>
      </c>
      <c r="M564" s="9">
        <v>59254.89</v>
      </c>
      <c r="N564" s="6" t="s">
        <v>28</v>
      </c>
      <c r="O564" s="10">
        <v>0</v>
      </c>
      <c r="P564" s="6" t="s">
        <v>31</v>
      </c>
      <c r="Q564" s="6" t="s">
        <v>1319</v>
      </c>
      <c r="R564" s="6" t="s">
        <v>31</v>
      </c>
      <c r="S564" s="6" t="s">
        <v>31</v>
      </c>
      <c r="T564" s="12" t="s">
        <v>20</v>
      </c>
    </row>
    <row r="565" spans="1:20" ht="12.75" x14ac:dyDescent="0.2">
      <c r="A565" s="7" t="s">
        <v>21</v>
      </c>
      <c r="B565" s="6" t="s">
        <v>22</v>
      </c>
      <c r="C565" s="6" t="s">
        <v>22</v>
      </c>
      <c r="D565" s="6" t="s">
        <v>23</v>
      </c>
      <c r="E565" s="6" t="s">
        <v>24</v>
      </c>
      <c r="F565" s="10">
        <v>4502043468</v>
      </c>
      <c r="G565" s="23" t="str">
        <f>VLOOKUP(טבלה1[[#This Row],[הזמנת רכש]],[1]גיליון1!$F:$G,2,FALSE)</f>
        <v>שירותי ייעוץ בנושא רישוי : ות"ל: מכרז 16/2020</v>
      </c>
      <c r="H565" s="8">
        <v>44363</v>
      </c>
      <c r="I565" s="8">
        <v>44732</v>
      </c>
      <c r="J565" s="6" t="s">
        <v>728</v>
      </c>
      <c r="K565" s="6" t="s">
        <v>729</v>
      </c>
      <c r="L565" s="6" t="s">
        <v>730</v>
      </c>
      <c r="M565" s="9">
        <v>254477.1</v>
      </c>
      <c r="N565" s="6" t="s">
        <v>28</v>
      </c>
      <c r="O565" s="9">
        <v>103856.36</v>
      </c>
      <c r="P565" s="6" t="s">
        <v>28</v>
      </c>
      <c r="Q565" s="6" t="s">
        <v>37</v>
      </c>
      <c r="R565" s="6" t="s">
        <v>38</v>
      </c>
      <c r="S565" s="6" t="s">
        <v>31</v>
      </c>
      <c r="T565" s="12" t="s">
        <v>20</v>
      </c>
    </row>
    <row r="566" spans="1:20" ht="12.75" x14ac:dyDescent="0.2">
      <c r="A566" s="7" t="s">
        <v>21</v>
      </c>
      <c r="B566" s="6" t="s">
        <v>22</v>
      </c>
      <c r="C566" s="6" t="s">
        <v>22</v>
      </c>
      <c r="D566" s="6" t="s">
        <v>260</v>
      </c>
      <c r="E566" s="6" t="s">
        <v>261</v>
      </c>
      <c r="F566" s="10">
        <v>4502044570</v>
      </c>
      <c r="G566" s="23" t="str">
        <f>VLOOKUP(טבלה1[[#This Row],[הזמנת רכש]],[1]גיליון1!$F:$G,2,FALSE)</f>
        <v>שי לילדי העובדים העולים לכיתה א'</v>
      </c>
      <c r="H566" s="8">
        <v>44367</v>
      </c>
      <c r="I566" s="8"/>
      <c r="J566" s="6" t="s">
        <v>1320</v>
      </c>
      <c r="K566" s="6" t="s">
        <v>1321</v>
      </c>
      <c r="L566" s="6" t="s">
        <v>1322</v>
      </c>
      <c r="M566" s="9">
        <v>10175</v>
      </c>
      <c r="N566" s="6" t="s">
        <v>28</v>
      </c>
      <c r="O566" s="9">
        <v>9625</v>
      </c>
      <c r="P566" s="6" t="s">
        <v>28</v>
      </c>
      <c r="Q566" s="6" t="s">
        <v>91</v>
      </c>
      <c r="R566" s="6" t="s">
        <v>31</v>
      </c>
      <c r="S566" s="6" t="s">
        <v>137</v>
      </c>
      <c r="T566" s="12" t="s">
        <v>20</v>
      </c>
    </row>
    <row r="567" spans="1:20" ht="12.75" x14ac:dyDescent="0.2">
      <c r="A567" s="7" t="s">
        <v>21</v>
      </c>
      <c r="B567" s="6" t="s">
        <v>22</v>
      </c>
      <c r="C567" s="6" t="s">
        <v>22</v>
      </c>
      <c r="D567" s="6" t="s">
        <v>260</v>
      </c>
      <c r="E567" s="6" t="s">
        <v>261</v>
      </c>
      <c r="F567" s="10">
        <v>4502044617</v>
      </c>
      <c r="G567" s="23" t="str">
        <f>VLOOKUP(טבלה1[[#This Row],[הזמנת רכש]],[1]גיליון1!$F:$G,2,FALSE)</f>
        <v>התקנת מסך LED FHD 85 כולל סידור פנלים בחדר מליאה מחוז דרום וחיבורי מולטימדיה נלווים</v>
      </c>
      <c r="H567" s="8">
        <v>44367</v>
      </c>
      <c r="I567" s="8"/>
      <c r="J567" s="6" t="s">
        <v>852</v>
      </c>
      <c r="K567" s="6" t="s">
        <v>853</v>
      </c>
      <c r="L567" s="6" t="s">
        <v>854</v>
      </c>
      <c r="M567" s="9">
        <v>12857.63</v>
      </c>
      <c r="N567" s="6" t="s">
        <v>28</v>
      </c>
      <c r="O567" s="9">
        <v>12735.63</v>
      </c>
      <c r="P567" s="6" t="s">
        <v>28</v>
      </c>
      <c r="Q567" s="6" t="s">
        <v>286</v>
      </c>
      <c r="R567" s="6" t="s">
        <v>836</v>
      </c>
      <c r="S567" s="6" t="s">
        <v>31</v>
      </c>
      <c r="T567" s="12" t="s">
        <v>20</v>
      </c>
    </row>
    <row r="568" spans="1:20" ht="12.75" x14ac:dyDescent="0.2">
      <c r="A568" s="7" t="s">
        <v>21</v>
      </c>
      <c r="B568" s="6" t="s">
        <v>22</v>
      </c>
      <c r="C568" s="6" t="s">
        <v>22</v>
      </c>
      <c r="D568" s="6" t="s">
        <v>260</v>
      </c>
      <c r="E568" s="6" t="s">
        <v>261</v>
      </c>
      <c r="F568" s="10">
        <v>4502044785</v>
      </c>
      <c r="G568" s="23" t="str">
        <f>VLOOKUP(טבלה1[[#This Row],[הזמנת רכש]],[1]גיליון1!$F:$G,2,FALSE)</f>
        <v>ריהוט חדש עבור פרוייקט מעבר מקומות במטה מנהל התכנון</v>
      </c>
      <c r="H568" s="8">
        <v>44368</v>
      </c>
      <c r="I568" s="8"/>
      <c r="J568" s="6" t="s">
        <v>1323</v>
      </c>
      <c r="K568" s="6" t="s">
        <v>1324</v>
      </c>
      <c r="L568" s="6" t="s">
        <v>1325</v>
      </c>
      <c r="M568" s="9">
        <v>17232.18</v>
      </c>
      <c r="N568" s="6" t="s">
        <v>28</v>
      </c>
      <c r="O568" s="9">
        <v>17663.78</v>
      </c>
      <c r="P568" s="6" t="s">
        <v>28</v>
      </c>
      <c r="Q568" s="6" t="s">
        <v>286</v>
      </c>
      <c r="R568" s="6" t="s">
        <v>1326</v>
      </c>
      <c r="S568" s="6" t="s">
        <v>31</v>
      </c>
      <c r="T568" s="12" t="s">
        <v>20</v>
      </c>
    </row>
    <row r="569" spans="1:20" ht="12.75" x14ac:dyDescent="0.2">
      <c r="A569" s="7" t="s">
        <v>21</v>
      </c>
      <c r="B569" s="6" t="s">
        <v>22</v>
      </c>
      <c r="C569" s="6" t="s">
        <v>22</v>
      </c>
      <c r="D569" s="6" t="s">
        <v>23</v>
      </c>
      <c r="E569" s="6" t="s">
        <v>24</v>
      </c>
      <c r="F569" s="10">
        <v>4502044856</v>
      </c>
      <c r="G569" s="23" t="str">
        <f>VLOOKUP(טבלה1[[#This Row],[הזמנת רכש]],[1]גיליון1!$F:$G,2,FALSE)</f>
        <v xml:space="preserve"> יועץ תכנוני למחוז דרוםמכרז 29/2020</v>
      </c>
      <c r="H569" s="8">
        <v>44368</v>
      </c>
      <c r="I569" s="8">
        <v>44733</v>
      </c>
      <c r="J569" s="6" t="s">
        <v>1327</v>
      </c>
      <c r="K569" s="6" t="s">
        <v>1328</v>
      </c>
      <c r="L569" s="6" t="s">
        <v>1329</v>
      </c>
      <c r="M569" s="9">
        <v>427121.38</v>
      </c>
      <c r="N569" s="6" t="s">
        <v>28</v>
      </c>
      <c r="O569" s="9">
        <v>323779.19</v>
      </c>
      <c r="P569" s="6" t="s">
        <v>28</v>
      </c>
      <c r="Q569" s="6" t="s">
        <v>37</v>
      </c>
      <c r="R569" s="6" t="s">
        <v>38</v>
      </c>
      <c r="S569" s="6" t="s">
        <v>31</v>
      </c>
      <c r="T569" s="12" t="s">
        <v>20</v>
      </c>
    </row>
    <row r="570" spans="1:20" ht="12.75" x14ac:dyDescent="0.2">
      <c r="A570" s="7" t="s">
        <v>21</v>
      </c>
      <c r="B570" s="6" t="s">
        <v>22</v>
      </c>
      <c r="C570" s="6" t="s">
        <v>22</v>
      </c>
      <c r="D570" s="6" t="s">
        <v>48</v>
      </c>
      <c r="E570" s="6" t="s">
        <v>49</v>
      </c>
      <c r="F570" s="10">
        <v>4502044860</v>
      </c>
      <c r="G570" s="23" t="str">
        <f>VLOOKUP(טבלה1[[#This Row],[הזמנת רכש]],[1]גיליון1!$F:$G,2,FALSE)</f>
        <v>יו"ר ועדת ערר במחוז מרכז</v>
      </c>
      <c r="H570" s="8">
        <v>44368</v>
      </c>
      <c r="I570" s="8">
        <v>44957</v>
      </c>
      <c r="J570" s="6" t="s">
        <v>1330</v>
      </c>
      <c r="K570" s="6" t="s">
        <v>1331</v>
      </c>
      <c r="L570" s="6" t="s">
        <v>1332</v>
      </c>
      <c r="M570" s="9">
        <v>928324.8</v>
      </c>
      <c r="N570" s="6" t="s">
        <v>28</v>
      </c>
      <c r="O570" s="9">
        <v>439732.8</v>
      </c>
      <c r="P570" s="6" t="s">
        <v>28</v>
      </c>
      <c r="Q570" s="6" t="s">
        <v>53</v>
      </c>
      <c r="R570" s="6" t="s">
        <v>31</v>
      </c>
      <c r="S570" s="6" t="s">
        <v>31</v>
      </c>
      <c r="T570" s="12" t="s">
        <v>20</v>
      </c>
    </row>
    <row r="571" spans="1:20" ht="12.75" x14ac:dyDescent="0.2">
      <c r="A571" s="7" t="s">
        <v>21</v>
      </c>
      <c r="B571" s="6" t="s">
        <v>22</v>
      </c>
      <c r="C571" s="6" t="s">
        <v>22</v>
      </c>
      <c r="D571" s="6" t="s">
        <v>260</v>
      </c>
      <c r="E571" s="6" t="s">
        <v>261</v>
      </c>
      <c r="F571" s="10">
        <v>4502044869</v>
      </c>
      <c r="G571" s="23" t="str">
        <f>VLOOKUP(טבלה1[[#This Row],[הזמנת רכש]],[1]גיליון1!$F:$G,2,FALSE)</f>
        <v>חניות עובדים ואורחים מחוז ירושלים 2021-2022</v>
      </c>
      <c r="H571" s="8">
        <v>44368</v>
      </c>
      <c r="I571" s="8">
        <v>44742</v>
      </c>
      <c r="J571" s="6" t="s">
        <v>1333</v>
      </c>
      <c r="K571" s="6" t="s">
        <v>1334</v>
      </c>
      <c r="L571" s="6" t="s">
        <v>1335</v>
      </c>
      <c r="M571" s="9">
        <v>327845.21999999997</v>
      </c>
      <c r="N571" s="6" t="s">
        <v>28</v>
      </c>
      <c r="O571" s="9">
        <v>207720.99</v>
      </c>
      <c r="P571" s="6" t="s">
        <v>28</v>
      </c>
      <c r="Q571" s="6" t="s">
        <v>91</v>
      </c>
      <c r="R571" s="6" t="s">
        <v>1336</v>
      </c>
      <c r="S571" s="6" t="s">
        <v>1124</v>
      </c>
      <c r="T571" s="12" t="s">
        <v>20</v>
      </c>
    </row>
    <row r="572" spans="1:20" ht="12.75" x14ac:dyDescent="0.2">
      <c r="A572" s="7" t="s">
        <v>21</v>
      </c>
      <c r="B572" s="6" t="s">
        <v>22</v>
      </c>
      <c r="C572" s="6" t="s">
        <v>22</v>
      </c>
      <c r="D572" s="6" t="s">
        <v>260</v>
      </c>
      <c r="E572" s="6" t="s">
        <v>261</v>
      </c>
      <c r="F572" s="10">
        <v>4502044965</v>
      </c>
      <c r="G572" s="23" t="str">
        <f>VLOOKUP(טבלה1[[#This Row],[הזמנת רכש]],[1]גיליון1!$F:$G,2,FALSE)</f>
        <v>השתתפות נציג ציבור בוועדות בוחנים של מנהל התכנון -2021</v>
      </c>
      <c r="H572" s="8">
        <v>44368</v>
      </c>
      <c r="I572" s="8">
        <v>44561</v>
      </c>
      <c r="J572" s="6" t="s">
        <v>1337</v>
      </c>
      <c r="K572" s="6" t="s">
        <v>1338</v>
      </c>
      <c r="L572" s="6" t="s">
        <v>31</v>
      </c>
      <c r="M572" s="9">
        <v>1614.6</v>
      </c>
      <c r="N572" s="6" t="s">
        <v>28</v>
      </c>
      <c r="O572" s="10">
        <v>0</v>
      </c>
      <c r="P572" s="6" t="s">
        <v>31</v>
      </c>
      <c r="Q572" s="6" t="s">
        <v>53</v>
      </c>
      <c r="R572" s="6" t="s">
        <v>31</v>
      </c>
      <c r="S572" s="6" t="s">
        <v>31</v>
      </c>
      <c r="T572" s="12" t="s">
        <v>20</v>
      </c>
    </row>
    <row r="573" spans="1:20" ht="12.75" x14ac:dyDescent="0.2">
      <c r="A573" s="7" t="s">
        <v>21</v>
      </c>
      <c r="B573" s="6" t="s">
        <v>22</v>
      </c>
      <c r="C573" s="6" t="s">
        <v>22</v>
      </c>
      <c r="D573" s="6" t="s">
        <v>260</v>
      </c>
      <c r="E573" s="6" t="s">
        <v>261</v>
      </c>
      <c r="F573" s="10">
        <v>4502045036</v>
      </c>
      <c r="G573" s="23" t="str">
        <f>VLOOKUP(טבלה1[[#This Row],[הזמנת רכש]],[1]גיליון1!$F:$G,2,FALSE)</f>
        <v>השתתפות נציג ציבור בוועדות בוחנים של מנהל התכנון -2021</v>
      </c>
      <c r="H573" s="8">
        <v>44368</v>
      </c>
      <c r="I573" s="8">
        <v>44561</v>
      </c>
      <c r="J573" s="6" t="s">
        <v>1339</v>
      </c>
      <c r="K573" s="6" t="s">
        <v>1340</v>
      </c>
      <c r="L573" s="6" t="s">
        <v>31</v>
      </c>
      <c r="M573" s="9">
        <v>1614.6</v>
      </c>
      <c r="N573" s="6" t="s">
        <v>28</v>
      </c>
      <c r="O573" s="10">
        <v>0</v>
      </c>
      <c r="P573" s="6" t="s">
        <v>31</v>
      </c>
      <c r="Q573" s="6" t="s">
        <v>53</v>
      </c>
      <c r="R573" s="6" t="s">
        <v>31</v>
      </c>
      <c r="S573" s="6" t="s">
        <v>31</v>
      </c>
      <c r="T573" s="12" t="s">
        <v>20</v>
      </c>
    </row>
    <row r="574" spans="1:20" ht="12.75" x14ac:dyDescent="0.2">
      <c r="A574" s="7" t="s">
        <v>21</v>
      </c>
      <c r="B574" s="6" t="s">
        <v>22</v>
      </c>
      <c r="C574" s="6" t="s">
        <v>22</v>
      </c>
      <c r="D574" s="6" t="s">
        <v>260</v>
      </c>
      <c r="E574" s="6" t="s">
        <v>261</v>
      </c>
      <c r="F574" s="10">
        <v>4502045040</v>
      </c>
      <c r="G574" s="23" t="str">
        <f>VLOOKUP(טבלה1[[#This Row],[הזמנת רכש]],[1]גיליון1!$F:$G,2,FALSE)</f>
        <v>השתתפות נציג ציבור בוועדות בוחנים של מנהל התכנון -2021</v>
      </c>
      <c r="H574" s="8">
        <v>44368</v>
      </c>
      <c r="I574" s="8">
        <v>44561</v>
      </c>
      <c r="J574" s="6" t="s">
        <v>1341</v>
      </c>
      <c r="K574" s="6" t="s">
        <v>1342</v>
      </c>
      <c r="L574" s="6" t="s">
        <v>31</v>
      </c>
      <c r="M574" s="9">
        <v>1614.6</v>
      </c>
      <c r="N574" s="6" t="s">
        <v>28</v>
      </c>
      <c r="O574" s="10">
        <v>0</v>
      </c>
      <c r="P574" s="6" t="s">
        <v>31</v>
      </c>
      <c r="Q574" s="6" t="s">
        <v>53</v>
      </c>
      <c r="R574" s="6" t="s">
        <v>31</v>
      </c>
      <c r="S574" s="6" t="s">
        <v>31</v>
      </c>
      <c r="T574" s="12" t="s">
        <v>20</v>
      </c>
    </row>
    <row r="575" spans="1:20" ht="12.75" x14ac:dyDescent="0.2">
      <c r="A575" s="7" t="s">
        <v>21</v>
      </c>
      <c r="B575" s="6" t="s">
        <v>22</v>
      </c>
      <c r="C575" s="6" t="s">
        <v>22</v>
      </c>
      <c r="D575" s="6" t="s">
        <v>260</v>
      </c>
      <c r="E575" s="6" t="s">
        <v>261</v>
      </c>
      <c r="F575" s="10">
        <v>4502045045</v>
      </c>
      <c r="G575" s="23" t="str">
        <f>VLOOKUP(טבלה1[[#This Row],[הזמנת רכש]],[1]גיליון1!$F:$G,2,FALSE)</f>
        <v>השתתפות נציג ציבור בוועדות בוחנים של מנהל התכנון -2021</v>
      </c>
      <c r="H575" s="8">
        <v>44368</v>
      </c>
      <c r="I575" s="8">
        <v>44561</v>
      </c>
      <c r="J575" s="6" t="s">
        <v>1343</v>
      </c>
      <c r="K575" s="6" t="s">
        <v>1344</v>
      </c>
      <c r="L575" s="6" t="s">
        <v>31</v>
      </c>
      <c r="M575" s="9">
        <v>1614.6</v>
      </c>
      <c r="N575" s="6" t="s">
        <v>28</v>
      </c>
      <c r="O575" s="10">
        <v>0</v>
      </c>
      <c r="P575" s="6" t="s">
        <v>31</v>
      </c>
      <c r="Q575" s="6" t="s">
        <v>53</v>
      </c>
      <c r="R575" s="6" t="s">
        <v>31</v>
      </c>
      <c r="S575" s="6" t="s">
        <v>31</v>
      </c>
      <c r="T575" s="12" t="s">
        <v>20</v>
      </c>
    </row>
    <row r="576" spans="1:20" ht="12.75" x14ac:dyDescent="0.2">
      <c r="A576" s="7" t="s">
        <v>21</v>
      </c>
      <c r="B576" s="6" t="s">
        <v>22</v>
      </c>
      <c r="C576" s="6" t="s">
        <v>22</v>
      </c>
      <c r="D576" s="6" t="s">
        <v>260</v>
      </c>
      <c r="E576" s="6" t="s">
        <v>261</v>
      </c>
      <c r="F576" s="10">
        <v>4502045050</v>
      </c>
      <c r="G576" s="23" t="str">
        <f>VLOOKUP(טבלה1[[#This Row],[הזמנת רכש]],[1]גיליון1!$F:$G,2,FALSE)</f>
        <v>השתתפות נציג ציבור בוועדות בוחנים של מנהל התכנון -2021</v>
      </c>
      <c r="H576" s="8">
        <v>44368</v>
      </c>
      <c r="I576" s="8">
        <v>44561</v>
      </c>
      <c r="J576" s="6" t="s">
        <v>1345</v>
      </c>
      <c r="K576" s="6" t="s">
        <v>1346</v>
      </c>
      <c r="L576" s="6" t="s">
        <v>31</v>
      </c>
      <c r="M576" s="9">
        <v>1614.6</v>
      </c>
      <c r="N576" s="6" t="s">
        <v>28</v>
      </c>
      <c r="O576" s="10">
        <v>0</v>
      </c>
      <c r="P576" s="6" t="s">
        <v>31</v>
      </c>
      <c r="Q576" s="6" t="s">
        <v>53</v>
      </c>
      <c r="R576" s="6" t="s">
        <v>31</v>
      </c>
      <c r="S576" s="6" t="s">
        <v>31</v>
      </c>
      <c r="T576" s="12" t="s">
        <v>20</v>
      </c>
    </row>
    <row r="577" spans="1:20" ht="12.75" x14ac:dyDescent="0.2">
      <c r="A577" s="7" t="s">
        <v>21</v>
      </c>
      <c r="B577" s="6" t="s">
        <v>22</v>
      </c>
      <c r="C577" s="6" t="s">
        <v>22</v>
      </c>
      <c r="D577" s="6" t="s">
        <v>260</v>
      </c>
      <c r="E577" s="6" t="s">
        <v>261</v>
      </c>
      <c r="F577" s="10">
        <v>4502045053</v>
      </c>
      <c r="G577" s="23" t="str">
        <f>VLOOKUP(טבלה1[[#This Row],[הזמנת רכש]],[1]גיליון1!$F:$G,2,FALSE)</f>
        <v>השתתפות נציג ציבור בוועדות בוחנים של מנהל התכנון -2021</v>
      </c>
      <c r="H577" s="8">
        <v>44368</v>
      </c>
      <c r="I577" s="8">
        <v>44561</v>
      </c>
      <c r="J577" s="6" t="s">
        <v>1347</v>
      </c>
      <c r="K577" s="6" t="s">
        <v>1348</v>
      </c>
      <c r="L577" s="6" t="s">
        <v>1349</v>
      </c>
      <c r="M577" s="9">
        <v>1614.6</v>
      </c>
      <c r="N577" s="6" t="s">
        <v>28</v>
      </c>
      <c r="O577" s="10">
        <v>0</v>
      </c>
      <c r="P577" s="6" t="s">
        <v>31</v>
      </c>
      <c r="Q577" s="6" t="s">
        <v>53</v>
      </c>
      <c r="R577" s="6" t="s">
        <v>31</v>
      </c>
      <c r="S577" s="6" t="s">
        <v>31</v>
      </c>
      <c r="T577" s="12" t="s">
        <v>20</v>
      </c>
    </row>
    <row r="578" spans="1:20" ht="12.75" x14ac:dyDescent="0.2">
      <c r="A578" s="7" t="s">
        <v>21</v>
      </c>
      <c r="B578" s="6" t="s">
        <v>22</v>
      </c>
      <c r="C578" s="6" t="s">
        <v>22</v>
      </c>
      <c r="D578" s="6" t="s">
        <v>23</v>
      </c>
      <c r="E578" s="6" t="s">
        <v>24</v>
      </c>
      <c r="F578" s="10">
        <v>4502045094</v>
      </c>
      <c r="G578" s="23" t="str">
        <f>VLOOKUP(טבלה1[[#This Row],[הזמנת רכש]],[1]גיליון1!$F:$G,2,FALSE)</f>
        <v>יעוץ קידום וליווי תכניות לשכת התכנון מחוז דרום מכרז 29/2020</v>
      </c>
      <c r="H578" s="8">
        <v>44368</v>
      </c>
      <c r="I578" s="8">
        <v>44727</v>
      </c>
      <c r="J578" s="6" t="s">
        <v>1350</v>
      </c>
      <c r="K578" s="6" t="s">
        <v>1351</v>
      </c>
      <c r="L578" s="6" t="s">
        <v>1352</v>
      </c>
      <c r="M578" s="9">
        <v>386303.59</v>
      </c>
      <c r="N578" s="6" t="s">
        <v>28</v>
      </c>
      <c r="O578" s="9">
        <v>110630.76</v>
      </c>
      <c r="P578" s="6" t="s">
        <v>28</v>
      </c>
      <c r="Q578" s="6" t="s">
        <v>37</v>
      </c>
      <c r="R578" s="6" t="s">
        <v>38</v>
      </c>
      <c r="S578" s="6" t="s">
        <v>31</v>
      </c>
      <c r="T578" s="12" t="s">
        <v>20</v>
      </c>
    </row>
    <row r="579" spans="1:20" ht="12.75" x14ac:dyDescent="0.2">
      <c r="A579" s="7" t="s">
        <v>21</v>
      </c>
      <c r="B579" s="6" t="s">
        <v>22</v>
      </c>
      <c r="C579" s="6" t="s">
        <v>22</v>
      </c>
      <c r="D579" s="6" t="s">
        <v>260</v>
      </c>
      <c r="E579" s="6" t="s">
        <v>261</v>
      </c>
      <c r="F579" s="10">
        <v>4502045655</v>
      </c>
      <c r="G579" s="23" t="str">
        <f>VLOOKUP(טבלה1[[#This Row],[הזמנת רכש]],[1]גיליון1!$F:$G,2,FALSE)</f>
        <v>ציוד משרדי רבעון ג' 2021 עבור מחוז צפון-מנהל התכנון</v>
      </c>
      <c r="H579" s="8">
        <v>44369</v>
      </c>
      <c r="I579" s="8"/>
      <c r="J579" s="6" t="s">
        <v>1353</v>
      </c>
      <c r="K579" s="6" t="s">
        <v>1354</v>
      </c>
      <c r="L579" s="6" t="s">
        <v>1355</v>
      </c>
      <c r="M579" s="10">
        <v>66.819999999999993</v>
      </c>
      <c r="N579" s="6" t="s">
        <v>28</v>
      </c>
      <c r="O579" s="10">
        <v>0</v>
      </c>
      <c r="P579" s="6" t="s">
        <v>31</v>
      </c>
      <c r="Q579" s="6" t="s">
        <v>286</v>
      </c>
      <c r="R579" s="6" t="s">
        <v>1356</v>
      </c>
      <c r="S579" s="6" t="s">
        <v>31</v>
      </c>
      <c r="T579" s="12" t="s">
        <v>20</v>
      </c>
    </row>
    <row r="580" spans="1:20" ht="12.75" x14ac:dyDescent="0.2">
      <c r="A580" s="7" t="s">
        <v>21</v>
      </c>
      <c r="B580" s="6" t="s">
        <v>22</v>
      </c>
      <c r="C580" s="6" t="s">
        <v>22</v>
      </c>
      <c r="D580" s="6" t="s">
        <v>23</v>
      </c>
      <c r="E580" s="6" t="s">
        <v>24</v>
      </c>
      <c r="F580" s="10">
        <v>4502046290</v>
      </c>
      <c r="G580" s="23" t="str">
        <f>VLOOKUP(טבלה1[[#This Row],[הזמנת רכש]],[1]גיליון1!$F:$G,2,FALSE)</f>
        <v>יעוץ קידום וליווי תכניות לשכת התכנון מחוז דרום מכרז 29/2020</v>
      </c>
      <c r="H580" s="8">
        <v>44371</v>
      </c>
      <c r="I580" s="8">
        <v>44727</v>
      </c>
      <c r="J580" s="6" t="s">
        <v>1357</v>
      </c>
      <c r="K580" s="6" t="s">
        <v>1358</v>
      </c>
      <c r="L580" s="6" t="s">
        <v>1359</v>
      </c>
      <c r="M580" s="9">
        <v>444939.3</v>
      </c>
      <c r="N580" s="6" t="s">
        <v>28</v>
      </c>
      <c r="O580" s="9">
        <v>248730.45</v>
      </c>
      <c r="P580" s="6" t="s">
        <v>28</v>
      </c>
      <c r="Q580" s="6" t="s">
        <v>37</v>
      </c>
      <c r="R580" s="6" t="s">
        <v>38</v>
      </c>
      <c r="S580" s="6" t="s">
        <v>31</v>
      </c>
      <c r="T580" s="12" t="s">
        <v>20</v>
      </c>
    </row>
    <row r="581" spans="1:20" ht="12.75" x14ac:dyDescent="0.2">
      <c r="A581" s="7" t="s">
        <v>21</v>
      </c>
      <c r="B581" s="6" t="s">
        <v>22</v>
      </c>
      <c r="C581" s="6" t="s">
        <v>22</v>
      </c>
      <c r="D581" s="6" t="s">
        <v>260</v>
      </c>
      <c r="E581" s="6" t="s">
        <v>261</v>
      </c>
      <c r="F581" s="10">
        <v>4502047458</v>
      </c>
      <c r="G581" s="23" t="str">
        <f>VLOOKUP(טבלה1[[#This Row],[הזמנת רכש]],[1]גיליון1!$F:$G,2,FALSE)</f>
        <v>שירותי גינון עבור מטה מנהל התכנון 2021-2022</v>
      </c>
      <c r="H581" s="8">
        <v>44375</v>
      </c>
      <c r="I581" s="8">
        <v>44773</v>
      </c>
      <c r="J581" s="6" t="s">
        <v>1360</v>
      </c>
      <c r="K581" s="6" t="s">
        <v>1361</v>
      </c>
      <c r="L581" s="6" t="s">
        <v>1362</v>
      </c>
      <c r="M581" s="9">
        <v>44928</v>
      </c>
      <c r="N581" s="6" t="s">
        <v>28</v>
      </c>
      <c r="O581" s="9">
        <v>29952</v>
      </c>
      <c r="P581" s="6" t="s">
        <v>28</v>
      </c>
      <c r="Q581" s="6" t="s">
        <v>91</v>
      </c>
      <c r="R581" s="6" t="s">
        <v>31</v>
      </c>
      <c r="S581" s="6" t="s">
        <v>137</v>
      </c>
      <c r="T581" s="12" t="s">
        <v>20</v>
      </c>
    </row>
    <row r="582" spans="1:20" ht="12.75" x14ac:dyDescent="0.2">
      <c r="A582" s="7" t="s">
        <v>21</v>
      </c>
      <c r="B582" s="6" t="s">
        <v>22</v>
      </c>
      <c r="C582" s="6" t="s">
        <v>22</v>
      </c>
      <c r="D582" s="6" t="s">
        <v>260</v>
      </c>
      <c r="E582" s="6" t="s">
        <v>261</v>
      </c>
      <c r="F582" s="10">
        <v>4502049396</v>
      </c>
      <c r="G582" s="23" t="str">
        <f>VLOOKUP(טבלה1[[#This Row],[הזמנת רכש]],[1]גיליון1!$F:$G,2,FALSE)</f>
        <v>ציוד משרדי רבעון ג' 2021 עבור מחוז דרום-מנהל התכנון</v>
      </c>
      <c r="H582" s="8">
        <v>44381</v>
      </c>
      <c r="I582" s="8"/>
      <c r="J582" s="6" t="s">
        <v>1353</v>
      </c>
      <c r="K582" s="6" t="s">
        <v>1354</v>
      </c>
      <c r="L582" s="6" t="s">
        <v>1355</v>
      </c>
      <c r="M582" s="10">
        <v>570.03</v>
      </c>
      <c r="N582" s="6" t="s">
        <v>28</v>
      </c>
      <c r="O582" s="10">
        <v>557.62</v>
      </c>
      <c r="P582" s="6" t="s">
        <v>28</v>
      </c>
      <c r="Q582" s="6" t="s">
        <v>286</v>
      </c>
      <c r="R582" s="6" t="s">
        <v>1356</v>
      </c>
      <c r="S582" s="6" t="s">
        <v>31</v>
      </c>
      <c r="T582" s="12" t="s">
        <v>20</v>
      </c>
    </row>
    <row r="583" spans="1:20" ht="12.75" x14ac:dyDescent="0.2">
      <c r="A583" s="7" t="s">
        <v>21</v>
      </c>
      <c r="B583" s="6" t="s">
        <v>22</v>
      </c>
      <c r="C583" s="6" t="s">
        <v>22</v>
      </c>
      <c r="D583" s="6" t="s">
        <v>260</v>
      </c>
      <c r="E583" s="6" t="s">
        <v>261</v>
      </c>
      <c r="F583" s="10">
        <v>4502049412</v>
      </c>
      <c r="G583" s="23" t="str">
        <f>VLOOKUP(טבלה1[[#This Row],[הזמנת רכש]],[1]גיליון1!$F:$G,2,FALSE)</f>
        <v>ציוד משרדי רבעון ג' 2021 עבור מחוז ירושלים-מנהל התכנון</v>
      </c>
      <c r="H583" s="8">
        <v>44381</v>
      </c>
      <c r="I583" s="8"/>
      <c r="J583" s="6" t="s">
        <v>1353</v>
      </c>
      <c r="K583" s="6" t="s">
        <v>1354</v>
      </c>
      <c r="L583" s="6" t="s">
        <v>1355</v>
      </c>
      <c r="M583" s="10">
        <v>682.7</v>
      </c>
      <c r="N583" s="6" t="s">
        <v>28</v>
      </c>
      <c r="O583" s="10">
        <v>590.53</v>
      </c>
      <c r="P583" s="6" t="s">
        <v>28</v>
      </c>
      <c r="Q583" s="6" t="s">
        <v>286</v>
      </c>
      <c r="R583" s="6" t="s">
        <v>1356</v>
      </c>
      <c r="S583" s="6" t="s">
        <v>31</v>
      </c>
      <c r="T583" s="12" t="s">
        <v>20</v>
      </c>
    </row>
    <row r="584" spans="1:20" ht="12.75" x14ac:dyDescent="0.2">
      <c r="A584" s="7" t="s">
        <v>21</v>
      </c>
      <c r="B584" s="6" t="s">
        <v>22</v>
      </c>
      <c r="C584" s="6" t="s">
        <v>22</v>
      </c>
      <c r="D584" s="6" t="s">
        <v>260</v>
      </c>
      <c r="E584" s="6" t="s">
        <v>261</v>
      </c>
      <c r="F584" s="10">
        <v>4502049794</v>
      </c>
      <c r="G584" s="23" t="str">
        <f>VLOOKUP(טבלה1[[#This Row],[הזמנת רכש]],[1]גיליון1!$F:$G,2,FALSE)</f>
        <v>השלמת שליחת הודעות אישיות לבעלי קרקע בתכנית תמ"ל טוראען -תמ"ל 1067</v>
      </c>
      <c r="H584" s="8">
        <v>44381</v>
      </c>
      <c r="I584" s="8">
        <v>44926</v>
      </c>
      <c r="J584" s="6" t="s">
        <v>797</v>
      </c>
      <c r="K584" s="6" t="s">
        <v>798</v>
      </c>
      <c r="L584" s="6" t="s">
        <v>799</v>
      </c>
      <c r="M584" s="9">
        <v>19970.740000000002</v>
      </c>
      <c r="N584" s="6" t="s">
        <v>28</v>
      </c>
      <c r="O584" s="10">
        <v>0</v>
      </c>
      <c r="P584" s="6" t="s">
        <v>31</v>
      </c>
      <c r="Q584" s="6" t="s">
        <v>91</v>
      </c>
      <c r="R584" s="6" t="s">
        <v>31</v>
      </c>
      <c r="S584" s="6" t="s">
        <v>137</v>
      </c>
      <c r="T584" s="12" t="s">
        <v>20</v>
      </c>
    </row>
    <row r="585" spans="1:20" ht="12.75" x14ac:dyDescent="0.2">
      <c r="A585" s="7" t="s">
        <v>21</v>
      </c>
      <c r="B585" s="6" t="s">
        <v>22</v>
      </c>
      <c r="C585" s="6" t="s">
        <v>22</v>
      </c>
      <c r="D585" s="6" t="s">
        <v>39</v>
      </c>
      <c r="E585" s="6" t="s">
        <v>40</v>
      </c>
      <c r="F585" s="10">
        <v>4502051227</v>
      </c>
      <c r="G585" s="23" t="str">
        <f>VLOOKUP(טבלה1[[#This Row],[הזמנת רכש]],[1]גיליון1!$F:$G,2,FALSE)</f>
        <v>מערכת הלבנת קבצים לתקופה של 3 שנים מטה מנהל התכנון</v>
      </c>
      <c r="H585" s="8">
        <v>44384</v>
      </c>
      <c r="I585" s="8">
        <v>45492</v>
      </c>
      <c r="J585" s="6" t="s">
        <v>1032</v>
      </c>
      <c r="K585" s="6" t="s">
        <v>1033</v>
      </c>
      <c r="L585" s="6" t="s">
        <v>1034</v>
      </c>
      <c r="M585" s="9">
        <v>202854.65</v>
      </c>
      <c r="N585" s="6" t="s">
        <v>28</v>
      </c>
      <c r="O585" s="9">
        <v>156973.94</v>
      </c>
      <c r="P585" s="6" t="s">
        <v>28</v>
      </c>
      <c r="Q585" s="6" t="s">
        <v>286</v>
      </c>
      <c r="R585" s="6" t="s">
        <v>1242</v>
      </c>
      <c r="S585" s="6" t="s">
        <v>31</v>
      </c>
      <c r="T585" s="12" t="s">
        <v>20</v>
      </c>
    </row>
    <row r="586" spans="1:20" ht="12.75" x14ac:dyDescent="0.2">
      <c r="A586" s="7" t="s">
        <v>21</v>
      </c>
      <c r="B586" s="6" t="s">
        <v>22</v>
      </c>
      <c r="C586" s="6" t="s">
        <v>22</v>
      </c>
      <c r="D586" s="6" t="s">
        <v>260</v>
      </c>
      <c r="E586" s="6" t="s">
        <v>261</v>
      </c>
      <c r="F586" s="10">
        <v>4502051954</v>
      </c>
      <c r="G586" s="23" t="str">
        <f>VLOOKUP(טבלה1[[#This Row],[הזמנת רכש]],[1]גיליון1!$F:$G,2,FALSE)</f>
        <v>רכישה והתקנה מסך LED FHD 65" ומפצל בין המחשב והמסך עבור עבור סגנית ועדה מחוז דרום</v>
      </c>
      <c r="H586" s="8">
        <v>44388</v>
      </c>
      <c r="I586" s="8"/>
      <c r="J586" s="6" t="s">
        <v>1363</v>
      </c>
      <c r="K586" s="6" t="s">
        <v>1364</v>
      </c>
      <c r="L586" s="6" t="s">
        <v>1365</v>
      </c>
      <c r="M586" s="9">
        <v>2750.03</v>
      </c>
      <c r="N586" s="6" t="s">
        <v>28</v>
      </c>
      <c r="O586" s="10">
        <v>0</v>
      </c>
      <c r="P586" s="6" t="s">
        <v>31</v>
      </c>
      <c r="Q586" s="6" t="s">
        <v>286</v>
      </c>
      <c r="R586" s="6" t="s">
        <v>836</v>
      </c>
      <c r="S586" s="6" t="s">
        <v>31</v>
      </c>
      <c r="T586" s="12" t="s">
        <v>20</v>
      </c>
    </row>
    <row r="587" spans="1:20" ht="12.75" x14ac:dyDescent="0.2">
      <c r="A587" s="7" t="s">
        <v>21</v>
      </c>
      <c r="B587" s="6" t="s">
        <v>22</v>
      </c>
      <c r="C587" s="6" t="s">
        <v>22</v>
      </c>
      <c r="D587" s="6" t="s">
        <v>260</v>
      </c>
      <c r="E587" s="6" t="s">
        <v>261</v>
      </c>
      <c r="F587" s="10">
        <v>4502053610</v>
      </c>
      <c r="G587" s="23" t="str">
        <f>VLOOKUP(טבלה1[[#This Row],[הזמנת רכש]],[1]גיליון1!$F:$G,2,FALSE)</f>
        <v>כיסויים למשענות ידיים לכיסאות שבחדרי הישיבות בחדר המליאה של מחוז דרום-מנהל התכנון</v>
      </c>
      <c r="H587" s="8">
        <v>44391</v>
      </c>
      <c r="I587" s="8"/>
      <c r="J587" s="6" t="s">
        <v>1366</v>
      </c>
      <c r="K587" s="6" t="s">
        <v>1367</v>
      </c>
      <c r="L587" s="6" t="s">
        <v>1368</v>
      </c>
      <c r="M587" s="10">
        <v>508.95</v>
      </c>
      <c r="N587" s="6" t="s">
        <v>28</v>
      </c>
      <c r="O587" s="10">
        <v>0</v>
      </c>
      <c r="P587" s="6" t="s">
        <v>31</v>
      </c>
      <c r="Q587" s="6" t="s">
        <v>91</v>
      </c>
      <c r="R587" s="6" t="s">
        <v>31</v>
      </c>
      <c r="S587" s="6" t="s">
        <v>137</v>
      </c>
      <c r="T587" s="12" t="s">
        <v>20</v>
      </c>
    </row>
    <row r="588" spans="1:20" ht="12.75" x14ac:dyDescent="0.2">
      <c r="A588" s="7" t="s">
        <v>21</v>
      </c>
      <c r="B588" s="6" t="s">
        <v>22</v>
      </c>
      <c r="C588" s="6" t="s">
        <v>22</v>
      </c>
      <c r="D588" s="6" t="s">
        <v>23</v>
      </c>
      <c r="E588" s="6" t="s">
        <v>24</v>
      </c>
      <c r="F588" s="10">
        <v>4502054260</v>
      </c>
      <c r="G588" s="23" t="str">
        <f>VLOOKUP(טבלה1[[#This Row],[הזמנת רכש]],[1]גיליון1!$F:$G,2,FALSE)</f>
        <v>מכרז 30/2020-קידום וליווי תכניות עבור מחוז חיפה</v>
      </c>
      <c r="H588" s="8">
        <v>44392</v>
      </c>
      <c r="I588" s="8">
        <v>44755</v>
      </c>
      <c r="J588" s="6" t="s">
        <v>1369</v>
      </c>
      <c r="K588" s="6" t="s">
        <v>1370</v>
      </c>
      <c r="L588" s="6" t="s">
        <v>1371</v>
      </c>
      <c r="M588" s="9">
        <v>540282.37</v>
      </c>
      <c r="N588" s="6" t="s">
        <v>28</v>
      </c>
      <c r="O588" s="9">
        <v>260776.95999999999</v>
      </c>
      <c r="P588" s="6" t="s">
        <v>28</v>
      </c>
      <c r="Q588" s="6" t="s">
        <v>37</v>
      </c>
      <c r="R588" s="6" t="s">
        <v>38</v>
      </c>
      <c r="S588" s="6" t="s">
        <v>31</v>
      </c>
      <c r="T588" s="12" t="s">
        <v>20</v>
      </c>
    </row>
    <row r="589" spans="1:20" ht="12.75" x14ac:dyDescent="0.2">
      <c r="A589" s="7" t="s">
        <v>21</v>
      </c>
      <c r="B589" s="6" t="s">
        <v>22</v>
      </c>
      <c r="C589" s="6" t="s">
        <v>22</v>
      </c>
      <c r="D589" s="6" t="s">
        <v>23</v>
      </c>
      <c r="E589" s="6" t="s">
        <v>24</v>
      </c>
      <c r="F589" s="10">
        <v>4502054287</v>
      </c>
      <c r="G589" s="23" t="str">
        <f>VLOOKUP(טבלה1[[#This Row],[הזמנת רכש]],[1]גיליון1!$F:$G,2,FALSE)</f>
        <v>מכרז 30/2020-קידום וליווי תכניות עבור מחוז חיפה</v>
      </c>
      <c r="H589" s="8">
        <v>44392</v>
      </c>
      <c r="I589" s="8">
        <v>44755</v>
      </c>
      <c r="J589" s="6" t="s">
        <v>1372</v>
      </c>
      <c r="K589" s="6" t="s">
        <v>1373</v>
      </c>
      <c r="L589" s="6" t="s">
        <v>1374</v>
      </c>
      <c r="M589" s="9">
        <v>572062.42000000004</v>
      </c>
      <c r="N589" s="6" t="s">
        <v>28</v>
      </c>
      <c r="O589" s="9">
        <v>313317.96999999997</v>
      </c>
      <c r="P589" s="6" t="s">
        <v>28</v>
      </c>
      <c r="Q589" s="6" t="s">
        <v>37</v>
      </c>
      <c r="R589" s="6" t="s">
        <v>38</v>
      </c>
      <c r="S589" s="6" t="s">
        <v>31</v>
      </c>
      <c r="T589" s="12" t="s">
        <v>20</v>
      </c>
    </row>
    <row r="590" spans="1:20" ht="12.75" x14ac:dyDescent="0.2">
      <c r="A590" s="7" t="s">
        <v>21</v>
      </c>
      <c r="B590" s="6" t="s">
        <v>22</v>
      </c>
      <c r="C590" s="6" t="s">
        <v>22</v>
      </c>
      <c r="D590" s="6" t="s">
        <v>260</v>
      </c>
      <c r="E590" s="6" t="s">
        <v>261</v>
      </c>
      <c r="F590" s="10">
        <v>4502055873</v>
      </c>
      <c r="G590" s="23" t="str">
        <f>VLOOKUP(טבלה1[[#This Row],[הזמנת רכש]],[1]גיליון1!$F:$G,2,FALSE)</f>
        <v>קורס אחראי תחבורה בסיסי עבור עובד מנהל התכנון</v>
      </c>
      <c r="H590" s="8">
        <v>44398</v>
      </c>
      <c r="I590" s="8"/>
      <c r="J590" s="6" t="s">
        <v>1375</v>
      </c>
      <c r="K590" s="6" t="s">
        <v>1376</v>
      </c>
      <c r="L590" s="6" t="s">
        <v>1377</v>
      </c>
      <c r="M590" s="9">
        <v>1872</v>
      </c>
      <c r="N590" s="6" t="s">
        <v>28</v>
      </c>
      <c r="O590" s="10">
        <v>0</v>
      </c>
      <c r="P590" s="6" t="s">
        <v>31</v>
      </c>
      <c r="Q590" s="6" t="s">
        <v>91</v>
      </c>
      <c r="R590" s="6" t="s">
        <v>764</v>
      </c>
      <c r="S590" s="6" t="s">
        <v>282</v>
      </c>
      <c r="T590" s="12" t="s">
        <v>20</v>
      </c>
    </row>
    <row r="591" spans="1:20" ht="12.75" x14ac:dyDescent="0.2">
      <c r="A591" s="7" t="s">
        <v>21</v>
      </c>
      <c r="B591" s="6" t="s">
        <v>22</v>
      </c>
      <c r="C591" s="6" t="s">
        <v>22</v>
      </c>
      <c r="D591" s="6" t="s">
        <v>260</v>
      </c>
      <c r="E591" s="6" t="s">
        <v>261</v>
      </c>
      <c r="F591" s="10">
        <v>4502056435</v>
      </c>
      <c r="G591" s="23" t="str">
        <f>VLOOKUP(טבלה1[[#This Row],[הזמנת רכש]],[1]גיליון1!$F:$G,2,FALSE)</f>
        <v>בנק שעות של טכנאי לטיפול במדפסות שאינן באחריות באתרי מנהל התכנון</v>
      </c>
      <c r="H591" s="8">
        <v>44399</v>
      </c>
      <c r="I591" s="8"/>
      <c r="J591" s="6" t="s">
        <v>283</v>
      </c>
      <c r="K591" s="6" t="s">
        <v>284</v>
      </c>
      <c r="L591" s="6" t="s">
        <v>285</v>
      </c>
      <c r="M591" s="9">
        <v>4867.2</v>
      </c>
      <c r="N591" s="6" t="s">
        <v>28</v>
      </c>
      <c r="O591" s="10">
        <v>748.8</v>
      </c>
      <c r="P591" s="6" t="s">
        <v>28</v>
      </c>
      <c r="Q591" s="6" t="s">
        <v>91</v>
      </c>
      <c r="R591" s="6" t="s">
        <v>31</v>
      </c>
      <c r="S591" s="6" t="s">
        <v>137</v>
      </c>
      <c r="T591" s="12" t="s">
        <v>20</v>
      </c>
    </row>
    <row r="592" spans="1:20" ht="12.75" x14ac:dyDescent="0.2">
      <c r="A592" s="7" t="s">
        <v>21</v>
      </c>
      <c r="B592" s="6" t="s">
        <v>22</v>
      </c>
      <c r="C592" s="6" t="s">
        <v>22</v>
      </c>
      <c r="D592" s="6" t="s">
        <v>260</v>
      </c>
      <c r="E592" s="6" t="s">
        <v>261</v>
      </c>
      <c r="F592" s="10">
        <v>4502056813</v>
      </c>
      <c r="G592" s="23" t="str">
        <f>VLOOKUP(טבלה1[[#This Row],[הזמנת רכש]],[1]גיליון1!$F:$G,2,FALSE)</f>
        <v>פיתוח ממשקים עבור מוקד שרות הלקוחות, הקמה ואפיון תורים (שרותי מומחים)</v>
      </c>
      <c r="H592" s="8">
        <v>44402</v>
      </c>
      <c r="I592" s="8"/>
      <c r="J592" s="6" t="s">
        <v>611</v>
      </c>
      <c r="K592" s="6" t="s">
        <v>612</v>
      </c>
      <c r="L592" s="6" t="s">
        <v>613</v>
      </c>
      <c r="M592" s="9">
        <v>8254.35</v>
      </c>
      <c r="N592" s="6" t="s">
        <v>28</v>
      </c>
      <c r="O592" s="10">
        <v>0</v>
      </c>
      <c r="P592" s="6" t="s">
        <v>31</v>
      </c>
      <c r="Q592" s="6" t="s">
        <v>286</v>
      </c>
      <c r="R592" s="6" t="s">
        <v>717</v>
      </c>
      <c r="S592" s="6" t="s">
        <v>31</v>
      </c>
      <c r="T592" s="12" t="s">
        <v>20</v>
      </c>
    </row>
    <row r="593" spans="1:20" ht="12.75" x14ac:dyDescent="0.2">
      <c r="A593" s="7" t="s">
        <v>21</v>
      </c>
      <c r="B593" s="6" t="s">
        <v>22</v>
      </c>
      <c r="C593" s="6" t="s">
        <v>22</v>
      </c>
      <c r="D593" s="6" t="s">
        <v>23</v>
      </c>
      <c r="E593" s="6" t="s">
        <v>24</v>
      </c>
      <c r="F593" s="10">
        <v>4502056948</v>
      </c>
      <c r="G593" s="23" t="str">
        <f>VLOOKUP(טבלה1[[#This Row],[הזמנת רכש]],[1]גיליון1!$F:$G,2,FALSE)</f>
        <v>יועץ לגילוי, כיבוי ובטיחות אש לרגולציה. מכרז 26/2021</v>
      </c>
      <c r="H593" s="8">
        <v>44402</v>
      </c>
      <c r="I593" s="8">
        <v>44768</v>
      </c>
      <c r="J593" s="6" t="s">
        <v>1378</v>
      </c>
      <c r="K593" s="6" t="s">
        <v>1379</v>
      </c>
      <c r="L593" s="6" t="s">
        <v>1380</v>
      </c>
      <c r="M593" s="9">
        <v>253725.74</v>
      </c>
      <c r="N593" s="6" t="s">
        <v>28</v>
      </c>
      <c r="O593" s="9">
        <v>51220.42</v>
      </c>
      <c r="P593" s="6" t="s">
        <v>28</v>
      </c>
      <c r="Q593" s="6" t="s">
        <v>37</v>
      </c>
      <c r="R593" s="6" t="s">
        <v>38</v>
      </c>
      <c r="S593" s="6" t="s">
        <v>31</v>
      </c>
      <c r="T593" s="12" t="s">
        <v>20</v>
      </c>
    </row>
    <row r="594" spans="1:20" ht="12.75" x14ac:dyDescent="0.2">
      <c r="A594" s="7" t="s">
        <v>21</v>
      </c>
      <c r="B594" s="6" t="s">
        <v>22</v>
      </c>
      <c r="C594" s="6" t="s">
        <v>22</v>
      </c>
      <c r="D594" s="6" t="s">
        <v>23</v>
      </c>
      <c r="E594" s="6" t="s">
        <v>24</v>
      </c>
      <c r="F594" s="10">
        <v>4502057538</v>
      </c>
      <c r="G594" s="23" t="str">
        <f>VLOOKUP(טבלה1[[#This Row],[הזמנת רכש]],[1]גיליון1!$F:$G,2,FALSE)</f>
        <v>ותל, תיחור, מודלים ימיים</v>
      </c>
      <c r="H594" s="8">
        <v>44403</v>
      </c>
      <c r="I594" s="8">
        <v>44926</v>
      </c>
      <c r="J594" s="6" t="s">
        <v>1381</v>
      </c>
      <c r="K594" s="6" t="s">
        <v>1382</v>
      </c>
      <c r="L594" s="6" t="s">
        <v>1383</v>
      </c>
      <c r="M594" s="9">
        <v>49871.25</v>
      </c>
      <c r="N594" s="6" t="s">
        <v>28</v>
      </c>
      <c r="O594" s="9">
        <v>13996.13</v>
      </c>
      <c r="P594" s="6" t="s">
        <v>28</v>
      </c>
      <c r="Q594" s="6" t="s">
        <v>91</v>
      </c>
      <c r="R594" s="6" t="s">
        <v>31</v>
      </c>
      <c r="S594" s="6" t="s">
        <v>137</v>
      </c>
      <c r="T594" s="12" t="s">
        <v>20</v>
      </c>
    </row>
    <row r="595" spans="1:20" ht="12.75" x14ac:dyDescent="0.2">
      <c r="A595" s="7" t="s">
        <v>21</v>
      </c>
      <c r="B595" s="6" t="s">
        <v>22</v>
      </c>
      <c r="C595" s="6" t="s">
        <v>22</v>
      </c>
      <c r="D595" s="6" t="s">
        <v>260</v>
      </c>
      <c r="E595" s="6" t="s">
        <v>261</v>
      </c>
      <c r="F595" s="10">
        <v>4502057923</v>
      </c>
      <c r="G595" s="23" t="str">
        <f>VLOOKUP(טבלה1[[#This Row],[הזמנת רכש]],[1]גיליון1!$F:$G,2,FALSE)</f>
        <v>רכישת מדפסת צבעונית עבור מחוז תל אביב ל 8 שנות אחריות וטונרים</v>
      </c>
      <c r="H595" s="8">
        <v>44404</v>
      </c>
      <c r="I595" s="8"/>
      <c r="J595" s="6" t="s">
        <v>1384</v>
      </c>
      <c r="K595" s="6" t="s">
        <v>1385</v>
      </c>
      <c r="L595" s="6" t="s">
        <v>1386</v>
      </c>
      <c r="M595" s="10">
        <v>609.45000000000005</v>
      </c>
      <c r="N595" s="6" t="s">
        <v>28</v>
      </c>
      <c r="O595" s="10">
        <v>120.62</v>
      </c>
      <c r="P595" s="6" t="s">
        <v>28</v>
      </c>
      <c r="Q595" s="6" t="s">
        <v>286</v>
      </c>
      <c r="R595" s="6" t="s">
        <v>287</v>
      </c>
      <c r="S595" s="6" t="s">
        <v>31</v>
      </c>
      <c r="T595" s="12" t="s">
        <v>20</v>
      </c>
    </row>
    <row r="596" spans="1:20" ht="12.75" x14ac:dyDescent="0.2">
      <c r="A596" s="7" t="s">
        <v>21</v>
      </c>
      <c r="B596" s="6" t="s">
        <v>22</v>
      </c>
      <c r="C596" s="6" t="s">
        <v>22</v>
      </c>
      <c r="D596" s="6" t="s">
        <v>39</v>
      </c>
      <c r="E596" s="6" t="s">
        <v>40</v>
      </c>
      <c r="F596" s="10">
        <v>4502058577</v>
      </c>
      <c r="G596" s="23" t="str">
        <f>VLOOKUP(טבלה1[[#This Row],[הזמנת רכש]],[1]גיליון1!$F:$G,2,FALSE)</f>
        <v>רכישת APIGW עבור מינהל התכנון באמצעות מכרז 26/2019</v>
      </c>
      <c r="H596" s="8">
        <v>44405</v>
      </c>
      <c r="I596" s="8">
        <v>45506</v>
      </c>
      <c r="J596" s="6" t="s">
        <v>793</v>
      </c>
      <c r="K596" s="6" t="s">
        <v>794</v>
      </c>
      <c r="L596" s="6" t="s">
        <v>795</v>
      </c>
      <c r="M596" s="9">
        <v>140540.4</v>
      </c>
      <c r="N596" s="6" t="s">
        <v>28</v>
      </c>
      <c r="O596" s="10">
        <v>0</v>
      </c>
      <c r="P596" s="6" t="s">
        <v>31</v>
      </c>
      <c r="Q596" s="6" t="s">
        <v>37</v>
      </c>
      <c r="R596" s="6" t="s">
        <v>1086</v>
      </c>
      <c r="S596" s="6" t="s">
        <v>31</v>
      </c>
      <c r="T596" s="12" t="s">
        <v>20</v>
      </c>
    </row>
    <row r="597" spans="1:20" ht="12.75" x14ac:dyDescent="0.2">
      <c r="A597" s="7" t="s">
        <v>21</v>
      </c>
      <c r="B597" s="6" t="s">
        <v>22</v>
      </c>
      <c r="C597" s="6" t="s">
        <v>22</v>
      </c>
      <c r="D597" s="6" t="s">
        <v>260</v>
      </c>
      <c r="E597" s="6" t="s">
        <v>261</v>
      </c>
      <c r="F597" s="10">
        <v>4502060714</v>
      </c>
      <c r="G597" s="23" t="str">
        <f>VLOOKUP(טבלה1[[#This Row],[הזמנת רכש]],[1]גיליון1!$F:$G,2,FALSE)</f>
        <v>שירותי שליחויות והפצת דואר למינהל התכנון-מחוז מרכז</v>
      </c>
      <c r="H597" s="8">
        <v>44412</v>
      </c>
      <c r="I597" s="8">
        <v>44776</v>
      </c>
      <c r="J597" s="6" t="s">
        <v>1243</v>
      </c>
      <c r="K597" s="6" t="s">
        <v>1244</v>
      </c>
      <c r="L597" s="6" t="s">
        <v>1245</v>
      </c>
      <c r="M597" s="9">
        <v>19773</v>
      </c>
      <c r="N597" s="6" t="s">
        <v>28</v>
      </c>
      <c r="O597" s="9">
        <v>8106.93</v>
      </c>
      <c r="P597" s="6" t="s">
        <v>28</v>
      </c>
      <c r="Q597" s="6" t="s">
        <v>91</v>
      </c>
      <c r="R597" s="6" t="s">
        <v>31</v>
      </c>
      <c r="S597" s="6" t="s">
        <v>137</v>
      </c>
      <c r="T597" s="12" t="s">
        <v>20</v>
      </c>
    </row>
    <row r="598" spans="1:20" ht="12.75" x14ac:dyDescent="0.2">
      <c r="A598" s="7" t="s">
        <v>21</v>
      </c>
      <c r="B598" s="6" t="s">
        <v>22</v>
      </c>
      <c r="C598" s="6" t="s">
        <v>22</v>
      </c>
      <c r="D598" s="6" t="s">
        <v>383</v>
      </c>
      <c r="E598" s="6" t="s">
        <v>384</v>
      </c>
      <c r="F598" s="10">
        <v>4502060904</v>
      </c>
      <c r="G598" s="23" t="str">
        <f>VLOOKUP(טבלה1[[#This Row],[הזמנת רכש]],[1]גיליון1!$F:$G,2,FALSE)</f>
        <v xml:space="preserve"> שירותי סריקה ומפתוח עבור מנהל התכנון לשנה</v>
      </c>
      <c r="H598" s="8">
        <v>44412</v>
      </c>
      <c r="I598" s="8">
        <v>44804</v>
      </c>
      <c r="J598" s="6" t="s">
        <v>385</v>
      </c>
      <c r="K598" s="6" t="s">
        <v>386</v>
      </c>
      <c r="L598" s="6" t="s">
        <v>387</v>
      </c>
      <c r="M598" s="9">
        <v>49140</v>
      </c>
      <c r="N598" s="6" t="s">
        <v>28</v>
      </c>
      <c r="O598" s="9">
        <v>10766.93</v>
      </c>
      <c r="P598" s="6" t="s">
        <v>28</v>
      </c>
      <c r="Q598" s="6" t="s">
        <v>286</v>
      </c>
      <c r="R598" s="6" t="s">
        <v>388</v>
      </c>
      <c r="S598" s="6" t="s">
        <v>31</v>
      </c>
      <c r="T598" s="12" t="s">
        <v>20</v>
      </c>
    </row>
    <row r="599" spans="1:20" ht="12.75" x14ac:dyDescent="0.2">
      <c r="A599" s="7" t="s">
        <v>21</v>
      </c>
      <c r="B599" s="6" t="s">
        <v>22</v>
      </c>
      <c r="C599" s="6" t="s">
        <v>22</v>
      </c>
      <c r="D599" s="6" t="s">
        <v>23</v>
      </c>
      <c r="E599" s="6" t="s">
        <v>24</v>
      </c>
      <c r="F599" s="10">
        <v>4502061371</v>
      </c>
      <c r="G599" s="23" t="str">
        <f>VLOOKUP(טבלה1[[#This Row],[הזמנת רכש]],[1]גיליון1!$F:$G,2,FALSE)</f>
        <v>שמאית למחוז דרום</v>
      </c>
      <c r="H599" s="8">
        <v>44413</v>
      </c>
      <c r="I599" s="8">
        <v>44795</v>
      </c>
      <c r="J599" s="6" t="s">
        <v>1387</v>
      </c>
      <c r="K599" s="6" t="s">
        <v>1388</v>
      </c>
      <c r="L599" s="6" t="s">
        <v>1389</v>
      </c>
      <c r="M599" s="9">
        <v>175078.8</v>
      </c>
      <c r="N599" s="6" t="s">
        <v>28</v>
      </c>
      <c r="O599" s="10">
        <v>0</v>
      </c>
      <c r="P599" s="6" t="s">
        <v>31</v>
      </c>
      <c r="Q599" s="6" t="s">
        <v>286</v>
      </c>
      <c r="R599" s="6" t="s">
        <v>1390</v>
      </c>
      <c r="S599" s="6" t="s">
        <v>31</v>
      </c>
      <c r="T599" s="12" t="s">
        <v>20</v>
      </c>
    </row>
    <row r="600" spans="1:20" ht="12.75" x14ac:dyDescent="0.2">
      <c r="A600" s="7" t="s">
        <v>21</v>
      </c>
      <c r="B600" s="6" t="s">
        <v>22</v>
      </c>
      <c r="C600" s="6" t="s">
        <v>22</v>
      </c>
      <c r="D600" s="6" t="s">
        <v>23</v>
      </c>
      <c r="E600" s="6" t="s">
        <v>24</v>
      </c>
      <c r="F600" s="10">
        <v>4502061449</v>
      </c>
      <c r="G600" s="23" t="str">
        <f>VLOOKUP(טבלה1[[#This Row],[הזמנת רכש]],[1]גיליון1!$F:$G,2,FALSE)</f>
        <v>שירותי שמאות</v>
      </c>
      <c r="H600" s="8">
        <v>44413</v>
      </c>
      <c r="I600" s="8">
        <v>44799</v>
      </c>
      <c r="J600" s="6" t="s">
        <v>1391</v>
      </c>
      <c r="K600" s="6" t="s">
        <v>1392</v>
      </c>
      <c r="L600" s="6" t="s">
        <v>1393</v>
      </c>
      <c r="M600" s="9">
        <v>350157.6</v>
      </c>
      <c r="N600" s="6" t="s">
        <v>28</v>
      </c>
      <c r="O600" s="9">
        <v>35456.85</v>
      </c>
      <c r="P600" s="6" t="s">
        <v>28</v>
      </c>
      <c r="Q600" s="6" t="s">
        <v>286</v>
      </c>
      <c r="R600" s="6" t="s">
        <v>1390</v>
      </c>
      <c r="S600" s="6" t="s">
        <v>31</v>
      </c>
      <c r="T600" s="12" t="s">
        <v>20</v>
      </c>
    </row>
    <row r="601" spans="1:20" ht="12.75" x14ac:dyDescent="0.2">
      <c r="A601" s="7" t="s">
        <v>21</v>
      </c>
      <c r="B601" s="6" t="s">
        <v>22</v>
      </c>
      <c r="C601" s="6" t="s">
        <v>22</v>
      </c>
      <c r="D601" s="6" t="s">
        <v>23</v>
      </c>
      <c r="E601" s="6" t="s">
        <v>24</v>
      </c>
      <c r="F601" s="10">
        <v>4502061468</v>
      </c>
      <c r="G601" s="23" t="str">
        <f>VLOOKUP(טבלה1[[#This Row],[הזמנת רכש]],[1]גיליון1!$F:$G,2,FALSE)</f>
        <v>שירותי שמאות</v>
      </c>
      <c r="H601" s="8">
        <v>44413</v>
      </c>
      <c r="I601" s="8">
        <v>44781</v>
      </c>
      <c r="J601" s="6" t="s">
        <v>1394</v>
      </c>
      <c r="K601" s="6" t="s">
        <v>1395</v>
      </c>
      <c r="L601" s="6" t="s">
        <v>1396</v>
      </c>
      <c r="M601" s="9">
        <v>547121.25</v>
      </c>
      <c r="N601" s="6" t="s">
        <v>28</v>
      </c>
      <c r="O601" s="9">
        <v>220205.7</v>
      </c>
      <c r="P601" s="6" t="s">
        <v>28</v>
      </c>
      <c r="Q601" s="6" t="s">
        <v>286</v>
      </c>
      <c r="R601" s="6" t="s">
        <v>1390</v>
      </c>
      <c r="S601" s="6" t="s">
        <v>31</v>
      </c>
      <c r="T601" s="12" t="s">
        <v>20</v>
      </c>
    </row>
    <row r="602" spans="1:20" ht="12.75" x14ac:dyDescent="0.2">
      <c r="A602" s="7" t="s">
        <v>21</v>
      </c>
      <c r="B602" s="6" t="s">
        <v>22</v>
      </c>
      <c r="C602" s="6" t="s">
        <v>22</v>
      </c>
      <c r="D602" s="6" t="s">
        <v>23</v>
      </c>
      <c r="E602" s="6" t="s">
        <v>24</v>
      </c>
      <c r="F602" s="10">
        <v>4502061477</v>
      </c>
      <c r="G602" s="23" t="str">
        <f>VLOOKUP(טבלה1[[#This Row],[הזמנת רכש]],[1]גיליון1!$F:$G,2,FALSE)</f>
        <v>שמאי לאגף מקומי ולאגף תמל</v>
      </c>
      <c r="H602" s="8">
        <v>44413</v>
      </c>
      <c r="I602" s="8">
        <v>44806</v>
      </c>
      <c r="J602" s="6" t="s">
        <v>227</v>
      </c>
      <c r="K602" s="6" t="s">
        <v>228</v>
      </c>
      <c r="L602" s="6" t="s">
        <v>229</v>
      </c>
      <c r="M602" s="9">
        <v>547121.25</v>
      </c>
      <c r="N602" s="6" t="s">
        <v>28</v>
      </c>
      <c r="O602" s="9">
        <v>121299.75</v>
      </c>
      <c r="P602" s="6" t="s">
        <v>28</v>
      </c>
      <c r="Q602" s="6" t="s">
        <v>286</v>
      </c>
      <c r="R602" s="6" t="s">
        <v>1390</v>
      </c>
      <c r="S602" s="6" t="s">
        <v>31</v>
      </c>
      <c r="T602" s="12" t="s">
        <v>20</v>
      </c>
    </row>
    <row r="603" spans="1:20" ht="12.75" x14ac:dyDescent="0.2">
      <c r="A603" s="7" t="s">
        <v>21</v>
      </c>
      <c r="B603" s="6" t="s">
        <v>22</v>
      </c>
      <c r="C603" s="6" t="s">
        <v>22</v>
      </c>
      <c r="D603" s="6" t="s">
        <v>23</v>
      </c>
      <c r="E603" s="6" t="s">
        <v>24</v>
      </c>
      <c r="F603" s="10">
        <v>4502061487</v>
      </c>
      <c r="G603" s="23" t="str">
        <f>VLOOKUP(טבלה1[[#This Row],[הזמנת רכש]],[1]גיליון1!$F:$G,2,FALSE)</f>
        <v>שירותי שמאות</v>
      </c>
      <c r="H603" s="8">
        <v>44413</v>
      </c>
      <c r="I603" s="8">
        <v>44781</v>
      </c>
      <c r="J603" s="6" t="s">
        <v>528</v>
      </c>
      <c r="K603" s="6" t="s">
        <v>529</v>
      </c>
      <c r="L603" s="6" t="s">
        <v>530</v>
      </c>
      <c r="M603" s="9">
        <v>306387.90000000002</v>
      </c>
      <c r="N603" s="6" t="s">
        <v>28</v>
      </c>
      <c r="O603" s="9">
        <v>65315.25</v>
      </c>
      <c r="P603" s="6" t="s">
        <v>28</v>
      </c>
      <c r="Q603" s="6" t="s">
        <v>286</v>
      </c>
      <c r="R603" s="6" t="s">
        <v>1390</v>
      </c>
      <c r="S603" s="6" t="s">
        <v>31</v>
      </c>
      <c r="T603" s="12" t="s">
        <v>20</v>
      </c>
    </row>
    <row r="604" spans="1:20" ht="12.75" x14ac:dyDescent="0.2">
      <c r="A604" s="7" t="s">
        <v>21</v>
      </c>
      <c r="B604" s="6" t="s">
        <v>22</v>
      </c>
      <c r="C604" s="6" t="s">
        <v>22</v>
      </c>
      <c r="D604" s="6" t="s">
        <v>23</v>
      </c>
      <c r="E604" s="6" t="s">
        <v>24</v>
      </c>
      <c r="F604" s="10">
        <v>4502061500</v>
      </c>
      <c r="G604" s="23" t="str">
        <f>VLOOKUP(טבלה1[[#This Row],[הזמנת רכש]],[1]גיליון1!$F:$G,2,FALSE)</f>
        <v>שירותי שמאות</v>
      </c>
      <c r="H604" s="8">
        <v>44413</v>
      </c>
      <c r="I604" s="8">
        <v>44818</v>
      </c>
      <c r="J604" s="6" t="s">
        <v>1397</v>
      </c>
      <c r="K604" s="6" t="s">
        <v>1398</v>
      </c>
      <c r="L604" s="6" t="s">
        <v>1399</v>
      </c>
      <c r="M604" s="9">
        <v>525236.4</v>
      </c>
      <c r="N604" s="6" t="s">
        <v>28</v>
      </c>
      <c r="O604" s="9">
        <v>162864</v>
      </c>
      <c r="P604" s="6" t="s">
        <v>28</v>
      </c>
      <c r="Q604" s="6" t="s">
        <v>286</v>
      </c>
      <c r="R604" s="6" t="s">
        <v>1390</v>
      </c>
      <c r="S604" s="6" t="s">
        <v>31</v>
      </c>
      <c r="T604" s="12" t="s">
        <v>20</v>
      </c>
    </row>
    <row r="605" spans="1:20" ht="12.75" x14ac:dyDescent="0.2">
      <c r="A605" s="7" t="s">
        <v>21</v>
      </c>
      <c r="B605" s="6" t="s">
        <v>22</v>
      </c>
      <c r="C605" s="6" t="s">
        <v>22</v>
      </c>
      <c r="D605" s="6" t="s">
        <v>23</v>
      </c>
      <c r="E605" s="6" t="s">
        <v>24</v>
      </c>
      <c r="F605" s="10">
        <v>4502061510</v>
      </c>
      <c r="G605" s="23" t="str">
        <f>VLOOKUP(טבלה1[[#This Row],[הזמנת רכש]],[1]גיליון1!$F:$G,2,FALSE)</f>
        <v>שירותי שמאות</v>
      </c>
      <c r="H605" s="8">
        <v>44413</v>
      </c>
      <c r="I605" s="8">
        <v>44781</v>
      </c>
      <c r="J605" s="6" t="s">
        <v>1400</v>
      </c>
      <c r="K605" s="6" t="s">
        <v>1401</v>
      </c>
      <c r="L605" s="6" t="s">
        <v>1402</v>
      </c>
      <c r="M605" s="9">
        <v>525236.4</v>
      </c>
      <c r="N605" s="6" t="s">
        <v>28</v>
      </c>
      <c r="O605" s="9">
        <v>169412.03</v>
      </c>
      <c r="P605" s="6" t="s">
        <v>28</v>
      </c>
      <c r="Q605" s="6" t="s">
        <v>286</v>
      </c>
      <c r="R605" s="6" t="s">
        <v>1390</v>
      </c>
      <c r="S605" s="6" t="s">
        <v>31</v>
      </c>
      <c r="T605" s="12" t="s">
        <v>20</v>
      </c>
    </row>
    <row r="606" spans="1:20" ht="12.75" x14ac:dyDescent="0.2">
      <c r="A606" s="7" t="s">
        <v>21</v>
      </c>
      <c r="B606" s="6" t="s">
        <v>22</v>
      </c>
      <c r="C606" s="6" t="s">
        <v>22</v>
      </c>
      <c r="D606" s="6" t="s">
        <v>23</v>
      </c>
      <c r="E606" s="6" t="s">
        <v>24</v>
      </c>
      <c r="F606" s="10">
        <v>4502061525</v>
      </c>
      <c r="G606" s="23" t="str">
        <f>VLOOKUP(טבלה1[[#This Row],[הזמנת רכש]],[1]גיליון1!$F:$G,2,FALSE)</f>
        <v>שירותי שמאות</v>
      </c>
      <c r="H606" s="8">
        <v>44413</v>
      </c>
      <c r="I606" s="8">
        <v>44798</v>
      </c>
      <c r="J606" s="6" t="s">
        <v>1403</v>
      </c>
      <c r="K606" s="6" t="s">
        <v>1404</v>
      </c>
      <c r="L606" s="6" t="s">
        <v>1405</v>
      </c>
      <c r="M606" s="9">
        <v>350157.6</v>
      </c>
      <c r="N606" s="6" t="s">
        <v>28</v>
      </c>
      <c r="O606" s="9">
        <v>52932.91</v>
      </c>
      <c r="P606" s="6" t="s">
        <v>28</v>
      </c>
      <c r="Q606" s="6" t="s">
        <v>286</v>
      </c>
      <c r="R606" s="6" t="s">
        <v>1390</v>
      </c>
      <c r="S606" s="6" t="s">
        <v>31</v>
      </c>
      <c r="T606" s="12" t="s">
        <v>20</v>
      </c>
    </row>
    <row r="607" spans="1:20" ht="12.75" x14ac:dyDescent="0.2">
      <c r="A607" s="7" t="s">
        <v>21</v>
      </c>
      <c r="B607" s="6" t="s">
        <v>22</v>
      </c>
      <c r="C607" s="6" t="s">
        <v>22</v>
      </c>
      <c r="D607" s="6" t="s">
        <v>231</v>
      </c>
      <c r="E607" s="6" t="s">
        <v>232</v>
      </c>
      <c r="F607" s="10">
        <v>4502061576</v>
      </c>
      <c r="G607" s="23" t="str">
        <f>VLOOKUP(טבלה1[[#This Row],[הזמנת רכש]],[1]גיליון1!$F:$G,2,FALSE)</f>
        <v>שמאית וותמל</v>
      </c>
      <c r="H607" s="8">
        <v>44413</v>
      </c>
      <c r="I607" s="8">
        <v>44781</v>
      </c>
      <c r="J607" s="6" t="s">
        <v>392</v>
      </c>
      <c r="K607" s="6" t="s">
        <v>393</v>
      </c>
      <c r="L607" s="6" t="s">
        <v>394</v>
      </c>
      <c r="M607" s="9">
        <v>306387.90000000002</v>
      </c>
      <c r="N607" s="6" t="s">
        <v>28</v>
      </c>
      <c r="O607" s="9">
        <v>43715.42</v>
      </c>
      <c r="P607" s="6" t="s">
        <v>28</v>
      </c>
      <c r="Q607" s="6" t="s">
        <v>286</v>
      </c>
      <c r="R607" s="6" t="s">
        <v>1390</v>
      </c>
      <c r="S607" s="6" t="s">
        <v>31</v>
      </c>
      <c r="T607" s="12" t="s">
        <v>20</v>
      </c>
    </row>
    <row r="608" spans="1:20" ht="12.75" x14ac:dyDescent="0.2">
      <c r="A608" s="7" t="s">
        <v>21</v>
      </c>
      <c r="B608" s="6" t="s">
        <v>22</v>
      </c>
      <c r="C608" s="6" t="s">
        <v>22</v>
      </c>
      <c r="D608" s="6" t="s">
        <v>260</v>
      </c>
      <c r="E608" s="6" t="s">
        <v>261</v>
      </c>
      <c r="F608" s="10">
        <v>4502061927</v>
      </c>
      <c r="G608" s="23" t="str">
        <f>VLOOKUP(טבלה1[[#This Row],[הזמנת רכש]],[1]גיליון1!$F:$G,2,FALSE)</f>
        <v>רכישת 15 מחשבים נייחים כולל אחריות ל 6 שנים לשימוש עובדי מנהל התכנון</v>
      </c>
      <c r="H608" s="8">
        <v>44416</v>
      </c>
      <c r="I608" s="8"/>
      <c r="J608" s="6" t="s">
        <v>1256</v>
      </c>
      <c r="K608" s="6" t="s">
        <v>1257</v>
      </c>
      <c r="L608" s="6" t="s">
        <v>1258</v>
      </c>
      <c r="M608" s="9">
        <v>32908.36</v>
      </c>
      <c r="N608" s="6" t="s">
        <v>28</v>
      </c>
      <c r="O608" s="9">
        <v>32011.32</v>
      </c>
      <c r="P608" s="6" t="s">
        <v>28</v>
      </c>
      <c r="Q608" s="6" t="s">
        <v>286</v>
      </c>
      <c r="R608" s="6" t="s">
        <v>1162</v>
      </c>
      <c r="S608" s="6" t="s">
        <v>31</v>
      </c>
      <c r="T608" s="12" t="s">
        <v>20</v>
      </c>
    </row>
    <row r="609" spans="1:20" ht="12.75" x14ac:dyDescent="0.2">
      <c r="A609" s="7" t="s">
        <v>21</v>
      </c>
      <c r="B609" s="6" t="s">
        <v>22</v>
      </c>
      <c r="C609" s="6" t="s">
        <v>22</v>
      </c>
      <c r="D609" s="6" t="s">
        <v>260</v>
      </c>
      <c r="E609" s="6" t="s">
        <v>261</v>
      </c>
      <c r="F609" s="10">
        <v>4502061947</v>
      </c>
      <c r="G609" s="23" t="str">
        <f>VLOOKUP(טבלה1[[#This Row],[הזמנת רכש]],[1]גיליון1!$F:$G,2,FALSE)</f>
        <v>רכישת  20 מסכי מחשב "SAMSUNG 22" אחריות ל 6 שנים</v>
      </c>
      <c r="H609" s="8">
        <v>44416</v>
      </c>
      <c r="I609" s="8"/>
      <c r="J609" s="6" t="s">
        <v>1406</v>
      </c>
      <c r="K609" s="6" t="s">
        <v>1407</v>
      </c>
      <c r="L609" s="6" t="s">
        <v>1408</v>
      </c>
      <c r="M609" s="9">
        <v>8188.36</v>
      </c>
      <c r="N609" s="6" t="s">
        <v>28</v>
      </c>
      <c r="O609" s="10">
        <v>0</v>
      </c>
      <c r="P609" s="6" t="s">
        <v>31</v>
      </c>
      <c r="Q609" s="6" t="s">
        <v>286</v>
      </c>
      <c r="R609" s="6" t="s">
        <v>1409</v>
      </c>
      <c r="S609" s="6" t="s">
        <v>31</v>
      </c>
      <c r="T609" s="12" t="s">
        <v>20</v>
      </c>
    </row>
    <row r="610" spans="1:20" ht="12.75" x14ac:dyDescent="0.2">
      <c r="A610" s="7" t="s">
        <v>21</v>
      </c>
      <c r="B610" s="6" t="s">
        <v>22</v>
      </c>
      <c r="C610" s="6" t="s">
        <v>22</v>
      </c>
      <c r="D610" s="6" t="s">
        <v>260</v>
      </c>
      <c r="E610" s="6" t="s">
        <v>261</v>
      </c>
      <c r="F610" s="10">
        <v>4502062856</v>
      </c>
      <c r="G610" s="23" t="str">
        <f>VLOOKUP(טבלה1[[#This Row],[הזמנת רכש]],[1]גיליון1!$F:$G,2,FALSE)</f>
        <v>חכירת מדפסות  עבור מחוזות תל אביב ומרכז ל 5 שנים</v>
      </c>
      <c r="H610" s="8">
        <v>44418</v>
      </c>
      <c r="I610" s="8">
        <v>46243</v>
      </c>
      <c r="J610" s="6" t="s">
        <v>1384</v>
      </c>
      <c r="K610" s="6" t="s">
        <v>1385</v>
      </c>
      <c r="L610" s="6" t="s">
        <v>1386</v>
      </c>
      <c r="M610" s="9">
        <v>7420.14</v>
      </c>
      <c r="N610" s="6" t="s">
        <v>28</v>
      </c>
      <c r="O610" s="10">
        <v>353.85</v>
      </c>
      <c r="P610" s="6" t="s">
        <v>28</v>
      </c>
      <c r="Q610" s="6" t="s">
        <v>286</v>
      </c>
      <c r="R610" s="6" t="s">
        <v>287</v>
      </c>
      <c r="S610" s="6" t="s">
        <v>31</v>
      </c>
      <c r="T610" s="12" t="s">
        <v>20</v>
      </c>
    </row>
    <row r="611" spans="1:20" ht="12.75" x14ac:dyDescent="0.2">
      <c r="A611" s="7" t="s">
        <v>21</v>
      </c>
      <c r="B611" s="6" t="s">
        <v>22</v>
      </c>
      <c r="C611" s="6" t="s">
        <v>22</v>
      </c>
      <c r="D611" s="6" t="s">
        <v>260</v>
      </c>
      <c r="E611" s="6" t="s">
        <v>261</v>
      </c>
      <c r="F611" s="10">
        <v>4502063797</v>
      </c>
      <c r="G611" s="23" t="str">
        <f>VLOOKUP(טבלה1[[#This Row],[הזמנת רכש]],[1]גיליון1!$F:$G,2,FALSE)</f>
        <v>עבודות נגרות וחשמל בחדר מליאה במחוז חיפה, מנהל התכנון</v>
      </c>
      <c r="H611" s="8">
        <v>44420</v>
      </c>
      <c r="I611" s="8"/>
      <c r="J611" s="6" t="s">
        <v>1410</v>
      </c>
      <c r="K611" s="6" t="s">
        <v>1411</v>
      </c>
      <c r="L611" s="6" t="s">
        <v>1412</v>
      </c>
      <c r="M611" s="9">
        <v>9356.26</v>
      </c>
      <c r="N611" s="6" t="s">
        <v>28</v>
      </c>
      <c r="O611" s="10">
        <v>0</v>
      </c>
      <c r="P611" s="6" t="s">
        <v>31</v>
      </c>
      <c r="Q611" s="6" t="s">
        <v>286</v>
      </c>
      <c r="R611" s="6" t="s">
        <v>764</v>
      </c>
      <c r="S611" s="6" t="s">
        <v>31</v>
      </c>
      <c r="T611" s="12" t="s">
        <v>20</v>
      </c>
    </row>
    <row r="612" spans="1:20" ht="12.75" x14ac:dyDescent="0.2">
      <c r="A612" s="7" t="s">
        <v>21</v>
      </c>
      <c r="B612" s="6" t="s">
        <v>22</v>
      </c>
      <c r="C612" s="6" t="s">
        <v>22</v>
      </c>
      <c r="D612" s="6" t="s">
        <v>23</v>
      </c>
      <c r="E612" s="6" t="s">
        <v>24</v>
      </c>
      <c r="F612" s="10">
        <v>4502065754</v>
      </c>
      <c r="G612" s="23" t="str">
        <f>VLOOKUP(טבלה1[[#This Row],[הזמנת רכש]],[1]גיליון1!$F:$G,2,FALSE)</f>
        <v>שמאי מחוז ירושלים</v>
      </c>
      <c r="H612" s="8">
        <v>44426</v>
      </c>
      <c r="I612" s="8">
        <v>44795</v>
      </c>
      <c r="J612" s="6" t="s">
        <v>1413</v>
      </c>
      <c r="K612" s="6" t="s">
        <v>1414</v>
      </c>
      <c r="L612" s="6" t="s">
        <v>1415</v>
      </c>
      <c r="M612" s="9">
        <v>218848.5</v>
      </c>
      <c r="N612" s="6" t="s">
        <v>28</v>
      </c>
      <c r="O612" s="9">
        <v>84994.65</v>
      </c>
      <c r="P612" s="6" t="s">
        <v>28</v>
      </c>
      <c r="Q612" s="6" t="s">
        <v>286</v>
      </c>
      <c r="R612" s="6" t="s">
        <v>1390</v>
      </c>
      <c r="S612" s="6" t="s">
        <v>31</v>
      </c>
      <c r="T612" s="12" t="s">
        <v>20</v>
      </c>
    </row>
    <row r="613" spans="1:20" ht="12.75" x14ac:dyDescent="0.2">
      <c r="A613" s="7" t="s">
        <v>21</v>
      </c>
      <c r="B613" s="6" t="s">
        <v>22</v>
      </c>
      <c r="C613" s="6" t="s">
        <v>22</v>
      </c>
      <c r="D613" s="6" t="s">
        <v>260</v>
      </c>
      <c r="E613" s="6" t="s">
        <v>261</v>
      </c>
      <c r="F613" s="10">
        <v>4502065842</v>
      </c>
      <c r="G613" s="23" t="str">
        <f>VLOOKUP(טבלה1[[#This Row],[הזמנת רכש]],[1]גיליון1!$F:$G,2,FALSE)</f>
        <v>כיסאות עובדים עבור הקריה המחוזית החדשה בצפון, מנהל התכנון</v>
      </c>
      <c r="H613" s="8">
        <v>44426</v>
      </c>
      <c r="I613" s="8"/>
      <c r="J613" s="6" t="s">
        <v>1366</v>
      </c>
      <c r="K613" s="6" t="s">
        <v>1367</v>
      </c>
      <c r="L613" s="6" t="s">
        <v>1368</v>
      </c>
      <c r="M613" s="9">
        <v>29906.66</v>
      </c>
      <c r="N613" s="6" t="s">
        <v>28</v>
      </c>
      <c r="O613" s="10">
        <v>0</v>
      </c>
      <c r="P613" s="6" t="s">
        <v>31</v>
      </c>
      <c r="Q613" s="6" t="s">
        <v>286</v>
      </c>
      <c r="R613" s="6" t="s">
        <v>1326</v>
      </c>
      <c r="S613" s="6" t="s">
        <v>31</v>
      </c>
      <c r="T613" s="12" t="s">
        <v>20</v>
      </c>
    </row>
    <row r="614" spans="1:20" ht="12.75" x14ac:dyDescent="0.2">
      <c r="A614" s="7" t="s">
        <v>21</v>
      </c>
      <c r="B614" s="6" t="s">
        <v>22</v>
      </c>
      <c r="C614" s="6" t="s">
        <v>22</v>
      </c>
      <c r="D614" s="6" t="s">
        <v>260</v>
      </c>
      <c r="E614" s="6" t="s">
        <v>261</v>
      </c>
      <c r="F614" s="10">
        <v>4502065940</v>
      </c>
      <c r="G614" s="23" t="str">
        <f>VLOOKUP(טבלה1[[#This Row],[הזמנת רכש]],[1]גיליון1!$F:$G,2,FALSE)</f>
        <v>חידוש חתימה דיגיטלית לכרטיס חדש עבור מטה מנהל התכנון</v>
      </c>
      <c r="H614" s="8">
        <v>44426</v>
      </c>
      <c r="I614" s="8"/>
      <c r="J614" s="6" t="s">
        <v>1108</v>
      </c>
      <c r="K614" s="6" t="s">
        <v>1109</v>
      </c>
      <c r="L614" s="6" t="s">
        <v>1110</v>
      </c>
      <c r="M614" s="10">
        <v>495</v>
      </c>
      <c r="N614" s="6" t="s">
        <v>28</v>
      </c>
      <c r="O614" s="10">
        <v>0</v>
      </c>
      <c r="P614" s="6" t="s">
        <v>31</v>
      </c>
      <c r="Q614" s="6" t="s">
        <v>91</v>
      </c>
      <c r="R614" s="6" t="s">
        <v>31</v>
      </c>
      <c r="S614" s="6" t="s">
        <v>137</v>
      </c>
      <c r="T614" s="12" t="s">
        <v>20</v>
      </c>
    </row>
    <row r="615" spans="1:20" ht="12.75" x14ac:dyDescent="0.2">
      <c r="A615" s="7" t="s">
        <v>21</v>
      </c>
      <c r="B615" s="6" t="s">
        <v>22</v>
      </c>
      <c r="C615" s="6" t="s">
        <v>22</v>
      </c>
      <c r="D615" s="6" t="s">
        <v>23</v>
      </c>
      <c r="E615" s="6" t="s">
        <v>24</v>
      </c>
      <c r="F615" s="10">
        <v>4502068610</v>
      </c>
      <c r="G615" s="23" t="str">
        <f>VLOOKUP(טבלה1[[#This Row],[הזמנת רכש]],[1]גיליון1!$F:$G,2,FALSE)</f>
        <v>שירותי שמאות</v>
      </c>
      <c r="H615" s="8">
        <v>44437</v>
      </c>
      <c r="I615" s="8">
        <v>44804</v>
      </c>
      <c r="J615" s="6" t="s">
        <v>1416</v>
      </c>
      <c r="K615" s="6" t="s">
        <v>1417</v>
      </c>
      <c r="L615" s="6" t="s">
        <v>1418</v>
      </c>
      <c r="M615" s="9">
        <v>306387.90000000002</v>
      </c>
      <c r="N615" s="6" t="s">
        <v>28</v>
      </c>
      <c r="O615" s="9">
        <v>83807.100000000006</v>
      </c>
      <c r="P615" s="6" t="s">
        <v>28</v>
      </c>
      <c r="Q615" s="6" t="s">
        <v>286</v>
      </c>
      <c r="R615" s="6" t="s">
        <v>1390</v>
      </c>
      <c r="S615" s="6" t="s">
        <v>31</v>
      </c>
      <c r="T615" s="12" t="s">
        <v>20</v>
      </c>
    </row>
    <row r="616" spans="1:20" ht="12.75" x14ac:dyDescent="0.2">
      <c r="A616" s="7" t="s">
        <v>21</v>
      </c>
      <c r="B616" s="6" t="s">
        <v>22</v>
      </c>
      <c r="C616" s="6" t="s">
        <v>22</v>
      </c>
      <c r="D616" s="6" t="s">
        <v>23</v>
      </c>
      <c r="E616" s="6" t="s">
        <v>24</v>
      </c>
      <c r="F616" s="10">
        <v>4502068632</v>
      </c>
      <c r="G616" s="23" t="str">
        <f>VLOOKUP(טבלה1[[#This Row],[הזמנת רכש]],[1]גיליון1!$F:$G,2,FALSE)</f>
        <v>שירותי שמאות</v>
      </c>
      <c r="H616" s="8">
        <v>44437</v>
      </c>
      <c r="I616" s="8">
        <v>44844</v>
      </c>
      <c r="J616" s="6" t="s">
        <v>1419</v>
      </c>
      <c r="K616" s="6" t="s">
        <v>1420</v>
      </c>
      <c r="L616" s="6" t="s">
        <v>1421</v>
      </c>
      <c r="M616" s="9">
        <v>547121.25</v>
      </c>
      <c r="N616" s="6" t="s">
        <v>28</v>
      </c>
      <c r="O616" s="9">
        <v>67829.460000000006</v>
      </c>
      <c r="P616" s="6" t="s">
        <v>28</v>
      </c>
      <c r="Q616" s="6" t="s">
        <v>286</v>
      </c>
      <c r="R616" s="6" t="s">
        <v>1390</v>
      </c>
      <c r="S616" s="6" t="s">
        <v>31</v>
      </c>
      <c r="T616" s="12" t="s">
        <v>20</v>
      </c>
    </row>
    <row r="617" spans="1:20" ht="12.75" x14ac:dyDescent="0.2">
      <c r="A617" s="7" t="s">
        <v>21</v>
      </c>
      <c r="B617" s="6" t="s">
        <v>22</v>
      </c>
      <c r="C617" s="6" t="s">
        <v>22</v>
      </c>
      <c r="D617" s="6" t="s">
        <v>260</v>
      </c>
      <c r="E617" s="6" t="s">
        <v>261</v>
      </c>
      <c r="F617" s="10">
        <v>4502068719</v>
      </c>
      <c r="G617" s="23" t="str">
        <f>VLOOKUP(טבלה1[[#This Row],[הזמנת רכש]],[1]גיליון1!$F:$G,2,FALSE)</f>
        <v>אספקת חלב עבור מחוז מרכז-מנהל התכנון</v>
      </c>
      <c r="H617" s="8">
        <v>44437</v>
      </c>
      <c r="I617" s="8">
        <v>44561</v>
      </c>
      <c r="J617" s="6" t="s">
        <v>1422</v>
      </c>
      <c r="K617" s="6" t="s">
        <v>1423</v>
      </c>
      <c r="L617" s="6" t="s">
        <v>1424</v>
      </c>
      <c r="M617" s="9">
        <v>4838.09</v>
      </c>
      <c r="N617" s="6" t="s">
        <v>28</v>
      </c>
      <c r="O617" s="10">
        <v>332.84</v>
      </c>
      <c r="P617" s="6" t="s">
        <v>28</v>
      </c>
      <c r="Q617" s="6" t="s">
        <v>91</v>
      </c>
      <c r="R617" s="6" t="s">
        <v>31</v>
      </c>
      <c r="S617" s="6" t="s">
        <v>137</v>
      </c>
      <c r="T617" s="12" t="s">
        <v>20</v>
      </c>
    </row>
    <row r="618" spans="1:20" ht="12.75" x14ac:dyDescent="0.2">
      <c r="A618" s="7" t="s">
        <v>21</v>
      </c>
      <c r="B618" s="6" t="s">
        <v>22</v>
      </c>
      <c r="C618" s="6" t="s">
        <v>22</v>
      </c>
      <c r="D618" s="6" t="s">
        <v>260</v>
      </c>
      <c r="E618" s="6" t="s">
        <v>261</v>
      </c>
      <c r="F618" s="10">
        <v>4502069219</v>
      </c>
      <c r="G618" s="23" t="str">
        <f>VLOOKUP(טבלה1[[#This Row],[הזמנת רכש]],[1]גיליון1!$F:$G,2,FALSE)</f>
        <v>רכישת רצועה למדפסת תקולה במחוז חיפה, מנהל התכנון</v>
      </c>
      <c r="H618" s="8">
        <v>44438</v>
      </c>
      <c r="I618" s="8"/>
      <c r="J618" s="6" t="s">
        <v>283</v>
      </c>
      <c r="K618" s="6" t="s">
        <v>284</v>
      </c>
      <c r="L618" s="6" t="s">
        <v>285</v>
      </c>
      <c r="M618" s="10">
        <v>264.72000000000003</v>
      </c>
      <c r="N618" s="6" t="s">
        <v>28</v>
      </c>
      <c r="O618" s="10">
        <v>248.37</v>
      </c>
      <c r="P618" s="6" t="s">
        <v>28</v>
      </c>
      <c r="Q618" s="6" t="s">
        <v>286</v>
      </c>
      <c r="R618" s="6" t="s">
        <v>287</v>
      </c>
      <c r="S618" s="6" t="s">
        <v>31</v>
      </c>
      <c r="T618" s="12" t="s">
        <v>20</v>
      </c>
    </row>
    <row r="619" spans="1:20" ht="12.75" x14ac:dyDescent="0.2">
      <c r="A619" s="7" t="s">
        <v>21</v>
      </c>
      <c r="B619" s="6" t="s">
        <v>22</v>
      </c>
      <c r="C619" s="6" t="s">
        <v>22</v>
      </c>
      <c r="D619" s="6" t="s">
        <v>231</v>
      </c>
      <c r="E619" s="6" t="s">
        <v>232</v>
      </c>
      <c r="F619" s="10">
        <v>4502070240</v>
      </c>
      <c r="G619" s="23" t="str">
        <f>VLOOKUP(טבלה1[[#This Row],[הזמנת רכש]],[1]גיליון1!$F:$G,2,FALSE)</f>
        <v>שמאית לותמ"ל</v>
      </c>
      <c r="H619" s="8">
        <v>44441</v>
      </c>
      <c r="I619" s="8">
        <v>44813</v>
      </c>
      <c r="J619" s="6" t="s">
        <v>1425</v>
      </c>
      <c r="K619" s="6" t="s">
        <v>1426</v>
      </c>
      <c r="L619" s="6" t="s">
        <v>1427</v>
      </c>
      <c r="M619" s="9">
        <v>393927.3</v>
      </c>
      <c r="N619" s="6" t="s">
        <v>28</v>
      </c>
      <c r="O619" s="9">
        <v>20330.87</v>
      </c>
      <c r="P619" s="6" t="s">
        <v>28</v>
      </c>
      <c r="Q619" s="6" t="s">
        <v>37</v>
      </c>
      <c r="R619" s="6" t="s">
        <v>38</v>
      </c>
      <c r="S619" s="6" t="s">
        <v>31</v>
      </c>
      <c r="T619" s="12" t="s">
        <v>20</v>
      </c>
    </row>
    <row r="620" spans="1:20" ht="12.75" x14ac:dyDescent="0.2">
      <c r="A620" s="7" t="s">
        <v>21</v>
      </c>
      <c r="B620" s="6" t="s">
        <v>22</v>
      </c>
      <c r="C620" s="6" t="s">
        <v>22</v>
      </c>
      <c r="D620" s="6" t="s">
        <v>23</v>
      </c>
      <c r="E620" s="6" t="s">
        <v>24</v>
      </c>
      <c r="F620" s="10">
        <v>4502070802</v>
      </c>
      <c r="G620" s="23" t="str">
        <f>VLOOKUP(טבלה1[[#This Row],[הזמנת רכש]],[1]גיליון1!$F:$G,2,FALSE)</f>
        <v>שמאי למחוז דרום</v>
      </c>
      <c r="H620" s="8">
        <v>44444</v>
      </c>
      <c r="I620" s="8">
        <v>44816</v>
      </c>
      <c r="J620" s="6" t="s">
        <v>1428</v>
      </c>
      <c r="K620" s="6" t="s">
        <v>1429</v>
      </c>
      <c r="L620" s="6" t="s">
        <v>1430</v>
      </c>
      <c r="M620" s="9">
        <v>175078.8</v>
      </c>
      <c r="N620" s="6" t="s">
        <v>28</v>
      </c>
      <c r="O620" s="9">
        <v>32093.8</v>
      </c>
      <c r="P620" s="6" t="s">
        <v>28</v>
      </c>
      <c r="Q620" s="6" t="s">
        <v>286</v>
      </c>
      <c r="R620" s="6" t="s">
        <v>1390</v>
      </c>
      <c r="S620" s="6" t="s">
        <v>31</v>
      </c>
      <c r="T620" s="12" t="s">
        <v>20</v>
      </c>
    </row>
    <row r="621" spans="1:20" ht="12.75" x14ac:dyDescent="0.2">
      <c r="A621" s="7" t="s">
        <v>21</v>
      </c>
      <c r="B621" s="6" t="s">
        <v>22</v>
      </c>
      <c r="C621" s="6" t="s">
        <v>22</v>
      </c>
      <c r="D621" s="6" t="s">
        <v>39</v>
      </c>
      <c r="E621" s="6" t="s">
        <v>40</v>
      </c>
      <c r="F621" s="10">
        <v>4502071470</v>
      </c>
      <c r="G621" s="23" t="str">
        <f>VLOOKUP(טבלה1[[#This Row],[הזמנת רכש]],[1]גיליון1!$F:$G,2,FALSE)</f>
        <v>שירות תקשורת פנים ארצית לתקופה 01.10.2021-30.09.2022 עבור מינהל  התכנון</v>
      </c>
      <c r="H621" s="8">
        <v>44448</v>
      </c>
      <c r="I621" s="8">
        <v>44834</v>
      </c>
      <c r="J621" s="6" t="s">
        <v>1431</v>
      </c>
      <c r="K621" s="6" t="s">
        <v>1432</v>
      </c>
      <c r="L621" s="6" t="s">
        <v>1433</v>
      </c>
      <c r="M621" s="9">
        <v>49140</v>
      </c>
      <c r="N621" s="6" t="s">
        <v>28</v>
      </c>
      <c r="O621" s="9">
        <v>13995.1</v>
      </c>
      <c r="P621" s="6" t="s">
        <v>28</v>
      </c>
      <c r="Q621" s="6" t="s">
        <v>286</v>
      </c>
      <c r="R621" s="6" t="s">
        <v>1434</v>
      </c>
      <c r="S621" s="6" t="s">
        <v>31</v>
      </c>
      <c r="T621" s="12" t="s">
        <v>20</v>
      </c>
    </row>
    <row r="622" spans="1:20" ht="12.75" x14ac:dyDescent="0.2">
      <c r="A622" s="7" t="s">
        <v>21</v>
      </c>
      <c r="B622" s="6" t="s">
        <v>22</v>
      </c>
      <c r="C622" s="6" t="s">
        <v>22</v>
      </c>
      <c r="D622" s="6" t="s">
        <v>260</v>
      </c>
      <c r="E622" s="6" t="s">
        <v>261</v>
      </c>
      <c r="F622" s="10">
        <v>4502073404</v>
      </c>
      <c r="G622" s="23" t="str">
        <f>VLOOKUP(טבלה1[[#This Row],[הזמנת רכש]],[1]גיליון1!$F:$G,2,FALSE)</f>
        <v>שני ימי השתלמות לגיבוש כולל לינה אחת עבור מינהל התכנון בתאריכים 20-21/10/2021</v>
      </c>
      <c r="H622" s="8">
        <v>44458</v>
      </c>
      <c r="I622" s="8">
        <v>44833</v>
      </c>
      <c r="J622" s="6" t="s">
        <v>1435</v>
      </c>
      <c r="K622" s="6" t="s">
        <v>1436</v>
      </c>
      <c r="L622" s="6" t="s">
        <v>1437</v>
      </c>
      <c r="M622" s="9">
        <v>311211.3</v>
      </c>
      <c r="N622" s="6" t="s">
        <v>28</v>
      </c>
      <c r="O622" s="9">
        <v>269270.82</v>
      </c>
      <c r="P622" s="6" t="s">
        <v>28</v>
      </c>
      <c r="Q622" s="6" t="s">
        <v>286</v>
      </c>
      <c r="R622" s="6" t="s">
        <v>70</v>
      </c>
      <c r="S622" s="6" t="s">
        <v>31</v>
      </c>
      <c r="T622" s="12" t="s">
        <v>20</v>
      </c>
    </row>
    <row r="623" spans="1:20" ht="12.75" x14ac:dyDescent="0.2">
      <c r="A623" s="7" t="s">
        <v>21</v>
      </c>
      <c r="B623" s="6" t="s">
        <v>22</v>
      </c>
      <c r="C623" s="6" t="s">
        <v>22</v>
      </c>
      <c r="D623" s="6" t="s">
        <v>39</v>
      </c>
      <c r="E623" s="6" t="s">
        <v>40</v>
      </c>
      <c r="F623" s="10">
        <v>4502074549</v>
      </c>
      <c r="G623" s="23" t="str">
        <f>VLOOKUP(טבלה1[[#This Row],[הזמנת רכש]],[1]גיליון1!$F:$G,2,FALSE)</f>
        <v>רישיון Aspose.PDF for .NET לשנה עבור מנהל התכנון</v>
      </c>
      <c r="H623" s="8">
        <v>44469</v>
      </c>
      <c r="I623" s="8">
        <v>44838</v>
      </c>
      <c r="J623" s="6" t="s">
        <v>1438</v>
      </c>
      <c r="K623" s="6" t="s">
        <v>1439</v>
      </c>
      <c r="L623" s="6" t="s">
        <v>1440</v>
      </c>
      <c r="M623" s="9">
        <v>14491.62</v>
      </c>
      <c r="N623" s="6" t="s">
        <v>28</v>
      </c>
      <c r="O623" s="9">
        <v>14491.62</v>
      </c>
      <c r="P623" s="6" t="s">
        <v>28</v>
      </c>
      <c r="Q623" s="6" t="s">
        <v>91</v>
      </c>
      <c r="R623" s="6" t="s">
        <v>31</v>
      </c>
      <c r="S623" s="6" t="s">
        <v>137</v>
      </c>
      <c r="T623" s="12" t="s">
        <v>20</v>
      </c>
    </row>
    <row r="624" spans="1:20" ht="12.75" x14ac:dyDescent="0.2">
      <c r="A624" s="7" t="s">
        <v>21</v>
      </c>
      <c r="B624" s="6" t="s">
        <v>22</v>
      </c>
      <c r="C624" s="6" t="s">
        <v>22</v>
      </c>
      <c r="D624" s="6" t="s">
        <v>260</v>
      </c>
      <c r="E624" s="6" t="s">
        <v>261</v>
      </c>
      <c r="F624" s="10">
        <v>4502075969</v>
      </c>
      <c r="G624" s="23" t="str">
        <f>VLOOKUP(טבלה1[[#This Row],[הזמנת רכש]],[1]גיליון1!$F:$G,2,FALSE)</f>
        <v>כיבוד עבור פורום מטה מורחב-מחוז ת"א, מנהל התכנון</v>
      </c>
      <c r="H624" s="8">
        <v>44474</v>
      </c>
      <c r="I624" s="8"/>
      <c r="J624" s="6" t="s">
        <v>1422</v>
      </c>
      <c r="K624" s="6" t="s">
        <v>1423</v>
      </c>
      <c r="L624" s="6" t="s">
        <v>1424</v>
      </c>
      <c r="M624" s="10">
        <v>782.69</v>
      </c>
      <c r="N624" s="6" t="s">
        <v>28</v>
      </c>
      <c r="O624" s="10">
        <v>0</v>
      </c>
      <c r="P624" s="6" t="s">
        <v>31</v>
      </c>
      <c r="Q624" s="6" t="s">
        <v>91</v>
      </c>
      <c r="R624" s="6" t="s">
        <v>31</v>
      </c>
      <c r="S624" s="6" t="s">
        <v>137</v>
      </c>
      <c r="T624" s="12" t="s">
        <v>20</v>
      </c>
    </row>
    <row r="625" spans="1:20" ht="12.75" x14ac:dyDescent="0.2">
      <c r="A625" s="7" t="s">
        <v>21</v>
      </c>
      <c r="B625" s="6" t="s">
        <v>22</v>
      </c>
      <c r="C625" s="6" t="s">
        <v>22</v>
      </c>
      <c r="D625" s="6" t="s">
        <v>260</v>
      </c>
      <c r="E625" s="6" t="s">
        <v>261</v>
      </c>
      <c r="F625" s="10">
        <v>4502075980</v>
      </c>
      <c r="G625" s="23" t="str">
        <f>VLOOKUP(טבלה1[[#This Row],[הזמנת רכש]],[1]גיליון1!$F:$G,2,FALSE)</f>
        <v>שכ"ט לשמאי עבור הערכת נזקים בתביעה שהוגשה כנגד הוועדה המחוזית חיפה-מנהל התכנון</v>
      </c>
      <c r="H625" s="8">
        <v>44474</v>
      </c>
      <c r="I625" s="8"/>
      <c r="J625" s="6" t="s">
        <v>1441</v>
      </c>
      <c r="K625" s="6" t="s">
        <v>1442</v>
      </c>
      <c r="L625" s="6" t="s">
        <v>1443</v>
      </c>
      <c r="M625" s="9">
        <v>2232.36</v>
      </c>
      <c r="N625" s="6" t="s">
        <v>28</v>
      </c>
      <c r="O625" s="10">
        <v>0</v>
      </c>
      <c r="P625" s="6" t="s">
        <v>31</v>
      </c>
      <c r="Q625" s="6" t="s">
        <v>91</v>
      </c>
      <c r="R625" s="6" t="s">
        <v>31</v>
      </c>
      <c r="S625" s="6" t="s">
        <v>137</v>
      </c>
      <c r="T625" s="12" t="s">
        <v>20</v>
      </c>
    </row>
    <row r="626" spans="1:20" ht="12.75" x14ac:dyDescent="0.2">
      <c r="A626" s="7" t="s">
        <v>21</v>
      </c>
      <c r="B626" s="6" t="s">
        <v>22</v>
      </c>
      <c r="C626" s="6" t="s">
        <v>22</v>
      </c>
      <c r="D626" s="6" t="s">
        <v>260</v>
      </c>
      <c r="E626" s="6" t="s">
        <v>261</v>
      </c>
      <c r="F626" s="10">
        <v>4502076024</v>
      </c>
      <c r="G626" s="23" t="str">
        <f>VLOOKUP(טבלה1[[#This Row],[הזמנת רכש]],[1]גיליון1!$F:$G,2,FALSE)</f>
        <v>בנות שירות עבור מנהל התכנון לשנת 2022-2021</v>
      </c>
      <c r="H626" s="8">
        <v>44474</v>
      </c>
      <c r="I626" s="8">
        <v>44804</v>
      </c>
      <c r="J626" s="6" t="s">
        <v>915</v>
      </c>
      <c r="K626" s="6" t="s">
        <v>916</v>
      </c>
      <c r="L626" s="6" t="s">
        <v>917</v>
      </c>
      <c r="M626" s="9">
        <v>37943.279999999999</v>
      </c>
      <c r="N626" s="6" t="s">
        <v>28</v>
      </c>
      <c r="O626" s="9">
        <v>21373.62</v>
      </c>
      <c r="P626" s="6" t="s">
        <v>28</v>
      </c>
      <c r="Q626" s="6" t="s">
        <v>286</v>
      </c>
      <c r="R626" s="6" t="s">
        <v>1085</v>
      </c>
      <c r="S626" s="6" t="s">
        <v>31</v>
      </c>
      <c r="T626" s="12" t="s">
        <v>20</v>
      </c>
    </row>
    <row r="627" spans="1:20" ht="12.75" x14ac:dyDescent="0.2">
      <c r="A627" s="7" t="s">
        <v>21</v>
      </c>
      <c r="B627" s="6" t="s">
        <v>22</v>
      </c>
      <c r="C627" s="6" t="s">
        <v>22</v>
      </c>
      <c r="D627" s="6" t="s">
        <v>260</v>
      </c>
      <c r="E627" s="6" t="s">
        <v>261</v>
      </c>
      <c r="F627" s="10">
        <v>4502078526</v>
      </c>
      <c r="G627" s="23" t="str">
        <f>VLOOKUP(טבלה1[[#This Row],[הזמנת רכש]],[1]גיליון1!$F:$G,2,FALSE)</f>
        <v>בנות שירות עבור מנהל התכנון לשנת 2022-2021</v>
      </c>
      <c r="H627" s="8">
        <v>44480</v>
      </c>
      <c r="I627" s="8">
        <v>44804</v>
      </c>
      <c r="J627" s="6" t="s">
        <v>1444</v>
      </c>
      <c r="K627" s="6" t="s">
        <v>1445</v>
      </c>
      <c r="L627" s="6" t="s">
        <v>1446</v>
      </c>
      <c r="M627" s="9">
        <v>41927.910000000003</v>
      </c>
      <c r="N627" s="6" t="s">
        <v>28</v>
      </c>
      <c r="O627" s="9">
        <v>13250.04</v>
      </c>
      <c r="P627" s="6" t="s">
        <v>28</v>
      </c>
      <c r="Q627" s="6" t="s">
        <v>286</v>
      </c>
      <c r="R627" s="6" t="s">
        <v>1085</v>
      </c>
      <c r="S627" s="6" t="s">
        <v>31</v>
      </c>
      <c r="T627" s="12" t="s">
        <v>20</v>
      </c>
    </row>
    <row r="628" spans="1:20" ht="12.75" x14ac:dyDescent="0.2">
      <c r="A628" s="7" t="s">
        <v>21</v>
      </c>
      <c r="B628" s="6" t="s">
        <v>22</v>
      </c>
      <c r="C628" s="6" t="s">
        <v>22</v>
      </c>
      <c r="D628" s="6" t="s">
        <v>260</v>
      </c>
      <c r="E628" s="6" t="s">
        <v>261</v>
      </c>
      <c r="F628" s="10">
        <v>4502078950</v>
      </c>
      <c r="G628" s="23" t="str">
        <f>VLOOKUP(טבלה1[[#This Row],[הזמנת רכש]],[1]גיליון1!$F:$G,2,FALSE)</f>
        <v>שימוש ברשיון מפות 1:150,000 בין עירוני - עבור מינהל התכנון</v>
      </c>
      <c r="H628" s="8">
        <v>44481</v>
      </c>
      <c r="I628" s="8">
        <v>44896</v>
      </c>
      <c r="J628" s="6" t="s">
        <v>1447</v>
      </c>
      <c r="K628" s="6" t="s">
        <v>1448</v>
      </c>
      <c r="L628" s="6" t="s">
        <v>1449</v>
      </c>
      <c r="M628" s="9">
        <v>3568.5</v>
      </c>
      <c r="N628" s="6" t="s">
        <v>28</v>
      </c>
      <c r="O628" s="9">
        <v>3568.5</v>
      </c>
      <c r="P628" s="6" t="s">
        <v>28</v>
      </c>
      <c r="Q628" s="6" t="s">
        <v>91</v>
      </c>
      <c r="R628" s="6" t="s">
        <v>31</v>
      </c>
      <c r="S628" s="6" t="s">
        <v>137</v>
      </c>
      <c r="T628" s="12" t="s">
        <v>20</v>
      </c>
    </row>
    <row r="629" spans="1:20" ht="12.75" x14ac:dyDescent="0.2">
      <c r="A629" s="7" t="s">
        <v>21</v>
      </c>
      <c r="B629" s="6" t="s">
        <v>22</v>
      </c>
      <c r="C629" s="6" t="s">
        <v>22</v>
      </c>
      <c r="D629" s="6" t="s">
        <v>260</v>
      </c>
      <c r="E629" s="6" t="s">
        <v>261</v>
      </c>
      <c r="F629" s="10">
        <v>4502079296</v>
      </c>
      <c r="G629" s="23" t="str">
        <f>VLOOKUP(טבלה1[[#This Row],[הזמנת רכש]],[1]גיליון1!$F:$G,2,FALSE)</f>
        <v>רכיב למדפסת A3 קומתית בבית השנהב</v>
      </c>
      <c r="H629" s="8">
        <v>44481</v>
      </c>
      <c r="I629" s="8"/>
      <c r="J629" s="6" t="s">
        <v>283</v>
      </c>
      <c r="K629" s="6" t="s">
        <v>284</v>
      </c>
      <c r="L629" s="6" t="s">
        <v>285</v>
      </c>
      <c r="M629" s="9">
        <v>3548.05</v>
      </c>
      <c r="N629" s="6" t="s">
        <v>28</v>
      </c>
      <c r="O629" s="9">
        <v>2173.5100000000002</v>
      </c>
      <c r="P629" s="6" t="s">
        <v>28</v>
      </c>
      <c r="Q629" s="6" t="s">
        <v>286</v>
      </c>
      <c r="R629" s="6" t="s">
        <v>287</v>
      </c>
      <c r="S629" s="6" t="s">
        <v>31</v>
      </c>
      <c r="T629" s="12" t="s">
        <v>20</v>
      </c>
    </row>
    <row r="630" spans="1:20" ht="12.75" x14ac:dyDescent="0.2">
      <c r="A630" s="7" t="s">
        <v>21</v>
      </c>
      <c r="B630" s="6" t="s">
        <v>22</v>
      </c>
      <c r="C630" s="6" t="s">
        <v>22</v>
      </c>
      <c r="D630" s="6" t="s">
        <v>260</v>
      </c>
      <c r="E630" s="6" t="s">
        <v>261</v>
      </c>
      <c r="F630" s="10">
        <v>4502079805</v>
      </c>
      <c r="G630" s="23" t="str">
        <f>VLOOKUP(טבלה1[[#This Row],[הזמנת רכש]],[1]גיליון1!$F:$G,2,FALSE)</f>
        <v>אספקת נייר למחוז ת"א- מנהל התכנון, רבעון ד 2021</v>
      </c>
      <c r="H630" s="8">
        <v>44482</v>
      </c>
      <c r="I630" s="8"/>
      <c r="J630" s="6" t="s">
        <v>1450</v>
      </c>
      <c r="K630" s="6" t="s">
        <v>1451</v>
      </c>
      <c r="L630" s="6" t="s">
        <v>1452</v>
      </c>
      <c r="M630" s="10">
        <v>631.79999999999995</v>
      </c>
      <c r="N630" s="6" t="s">
        <v>28</v>
      </c>
      <c r="O630" s="10">
        <v>0</v>
      </c>
      <c r="P630" s="6" t="s">
        <v>31</v>
      </c>
      <c r="Q630" s="6" t="s">
        <v>286</v>
      </c>
      <c r="R630" s="6" t="s">
        <v>1453</v>
      </c>
      <c r="S630" s="6" t="s">
        <v>31</v>
      </c>
      <c r="T630" s="12" t="s">
        <v>20</v>
      </c>
    </row>
    <row r="631" spans="1:20" ht="12.75" x14ac:dyDescent="0.2">
      <c r="A631" s="7" t="s">
        <v>21</v>
      </c>
      <c r="B631" s="6" t="s">
        <v>22</v>
      </c>
      <c r="C631" s="6" t="s">
        <v>22</v>
      </c>
      <c r="D631" s="6" t="s">
        <v>260</v>
      </c>
      <c r="E631" s="6" t="s">
        <v>261</v>
      </c>
      <c r="F631" s="10">
        <v>4502079909</v>
      </c>
      <c r="G631" s="23" t="str">
        <f>VLOOKUP(טבלה1[[#This Row],[הזמנת רכש]],[1]גיליון1!$F:$G,2,FALSE)</f>
        <v>ציוד משרדי רבעון ג' 2021 עבור מחוז מרכז-מנהל התכנון</v>
      </c>
      <c r="H631" s="8">
        <v>44482</v>
      </c>
      <c r="I631" s="8"/>
      <c r="J631" s="6" t="s">
        <v>1353</v>
      </c>
      <c r="K631" s="6" t="s">
        <v>1354</v>
      </c>
      <c r="L631" s="6" t="s">
        <v>1355</v>
      </c>
      <c r="M631" s="10">
        <v>56.42</v>
      </c>
      <c r="N631" s="6" t="s">
        <v>28</v>
      </c>
      <c r="O631" s="10">
        <v>0</v>
      </c>
      <c r="P631" s="6" t="s">
        <v>31</v>
      </c>
      <c r="Q631" s="6" t="s">
        <v>286</v>
      </c>
      <c r="R631" s="6" t="s">
        <v>1356</v>
      </c>
      <c r="S631" s="6" t="s">
        <v>31</v>
      </c>
      <c r="T631" s="12" t="s">
        <v>20</v>
      </c>
    </row>
    <row r="632" spans="1:20" ht="12.75" x14ac:dyDescent="0.2">
      <c r="A632" s="7" t="s">
        <v>21</v>
      </c>
      <c r="B632" s="6" t="s">
        <v>22</v>
      </c>
      <c r="C632" s="6" t="s">
        <v>22</v>
      </c>
      <c r="D632" s="6" t="s">
        <v>260</v>
      </c>
      <c r="E632" s="6" t="s">
        <v>261</v>
      </c>
      <c r="F632" s="10">
        <v>4502080800</v>
      </c>
      <c r="G632" s="23" t="str">
        <f>VLOOKUP(טבלה1[[#This Row],[הזמנת רכש]],[1]גיליון1!$F:$G,2,FALSE)</f>
        <v>אביזרים למקרן בחדר ישיבות  ירושלים - מינהל התכנון</v>
      </c>
      <c r="H632" s="8">
        <v>44486</v>
      </c>
      <c r="I632" s="8"/>
      <c r="J632" s="6" t="s">
        <v>1454</v>
      </c>
      <c r="K632" s="6" t="s">
        <v>1455</v>
      </c>
      <c r="L632" s="6" t="s">
        <v>1456</v>
      </c>
      <c r="M632" s="9">
        <v>1298.7</v>
      </c>
      <c r="N632" s="6" t="s">
        <v>28</v>
      </c>
      <c r="O632" s="9">
        <v>1298.7</v>
      </c>
      <c r="P632" s="6" t="s">
        <v>28</v>
      </c>
      <c r="Q632" s="6" t="s">
        <v>91</v>
      </c>
      <c r="R632" s="6" t="s">
        <v>31</v>
      </c>
      <c r="S632" s="6" t="s">
        <v>137</v>
      </c>
      <c r="T632" s="12" t="s">
        <v>20</v>
      </c>
    </row>
    <row r="633" spans="1:20" ht="12.75" x14ac:dyDescent="0.2">
      <c r="A633" s="7" t="s">
        <v>21</v>
      </c>
      <c r="B633" s="6" t="s">
        <v>22</v>
      </c>
      <c r="C633" s="6" t="s">
        <v>22</v>
      </c>
      <c r="D633" s="6" t="s">
        <v>39</v>
      </c>
      <c r="E633" s="6" t="s">
        <v>40</v>
      </c>
      <c r="F633" s="10">
        <v>4502080841</v>
      </c>
      <c r="G633" s="23" t="str">
        <f>VLOOKUP(טבלה1[[#This Row],[הזמנת רכש]],[1]גיליון1!$F:$G,2,FALSE)</f>
        <v>פרויקט FIX  בנושא שדרוג מערכת CRM קיימת לגרסת Dynamics 365</v>
      </c>
      <c r="H633" s="8">
        <v>44486</v>
      </c>
      <c r="I633" s="8"/>
      <c r="J633" s="6" t="s">
        <v>793</v>
      </c>
      <c r="K633" s="6" t="s">
        <v>794</v>
      </c>
      <c r="L633" s="6" t="s">
        <v>795</v>
      </c>
      <c r="M633" s="9">
        <v>61542</v>
      </c>
      <c r="N633" s="6" t="s">
        <v>28</v>
      </c>
      <c r="O633" s="10">
        <v>0</v>
      </c>
      <c r="P633" s="6" t="s">
        <v>31</v>
      </c>
      <c r="Q633" s="6" t="s">
        <v>37</v>
      </c>
      <c r="R633" s="6" t="s">
        <v>1086</v>
      </c>
      <c r="S633" s="6" t="s">
        <v>31</v>
      </c>
      <c r="T633" s="12" t="s">
        <v>20</v>
      </c>
    </row>
    <row r="634" spans="1:20" ht="12.75" x14ac:dyDescent="0.2">
      <c r="A634" s="7" t="s">
        <v>21</v>
      </c>
      <c r="B634" s="6" t="s">
        <v>22</v>
      </c>
      <c r="C634" s="6" t="s">
        <v>22</v>
      </c>
      <c r="D634" s="6" t="s">
        <v>39</v>
      </c>
      <c r="E634" s="6" t="s">
        <v>40</v>
      </c>
      <c r="F634" s="10">
        <v>4502080848</v>
      </c>
      <c r="G634" s="23" t="str">
        <f>VLOOKUP(טבלה1[[#This Row],[הזמנת רכש]],[1]גיליון1!$F:$G,2,FALSE)</f>
        <v>פרויקט FIX  עבור התקנה והטמעה של ElsticSearch</v>
      </c>
      <c r="H634" s="8">
        <v>44486</v>
      </c>
      <c r="I634" s="8"/>
      <c r="J634" s="6" t="s">
        <v>793</v>
      </c>
      <c r="K634" s="6" t="s">
        <v>794</v>
      </c>
      <c r="L634" s="6" t="s">
        <v>795</v>
      </c>
      <c r="M634" s="9">
        <v>57330</v>
      </c>
      <c r="N634" s="6" t="s">
        <v>28</v>
      </c>
      <c r="O634" s="9">
        <v>57330</v>
      </c>
      <c r="P634" s="6" t="s">
        <v>28</v>
      </c>
      <c r="Q634" s="6" t="s">
        <v>37</v>
      </c>
      <c r="R634" s="6" t="s">
        <v>1086</v>
      </c>
      <c r="S634" s="6" t="s">
        <v>31</v>
      </c>
      <c r="T634" s="12" t="s">
        <v>20</v>
      </c>
    </row>
    <row r="635" spans="1:20" ht="12.75" x14ac:dyDescent="0.2">
      <c r="A635" s="7" t="s">
        <v>21</v>
      </c>
      <c r="B635" s="6" t="s">
        <v>22</v>
      </c>
      <c r="C635" s="6" t="s">
        <v>22</v>
      </c>
      <c r="D635" s="6" t="s">
        <v>39</v>
      </c>
      <c r="E635" s="6" t="s">
        <v>40</v>
      </c>
      <c r="F635" s="10">
        <v>4502080860</v>
      </c>
      <c r="G635" s="23" t="str">
        <f>VLOOKUP(טבלה1[[#This Row],[הזמנת רכש]],[1]גיליון1!$F:$G,2,FALSE)</f>
        <v>פרויקט FIX עבור שיפורים במערכת CA</v>
      </c>
      <c r="H635" s="8">
        <v>44486</v>
      </c>
      <c r="I635" s="8"/>
      <c r="J635" s="6" t="s">
        <v>793</v>
      </c>
      <c r="K635" s="6" t="s">
        <v>794</v>
      </c>
      <c r="L635" s="6" t="s">
        <v>795</v>
      </c>
      <c r="M635" s="9">
        <v>14742</v>
      </c>
      <c r="N635" s="6" t="s">
        <v>28</v>
      </c>
      <c r="O635" s="9">
        <v>14742</v>
      </c>
      <c r="P635" s="6" t="s">
        <v>28</v>
      </c>
      <c r="Q635" s="6" t="s">
        <v>37</v>
      </c>
      <c r="R635" s="6" t="s">
        <v>1086</v>
      </c>
      <c r="S635" s="6" t="s">
        <v>31</v>
      </c>
      <c r="T635" s="12" t="s">
        <v>20</v>
      </c>
    </row>
    <row r="636" spans="1:20" ht="12.75" x14ac:dyDescent="0.2">
      <c r="A636" s="7" t="s">
        <v>21</v>
      </c>
      <c r="B636" s="6" t="s">
        <v>22</v>
      </c>
      <c r="C636" s="6" t="s">
        <v>22</v>
      </c>
      <c r="D636" s="6" t="s">
        <v>231</v>
      </c>
      <c r="E636" s="6" t="s">
        <v>232</v>
      </c>
      <c r="F636" s="10">
        <v>4502080876</v>
      </c>
      <c r="G636" s="23" t="str">
        <f>VLOOKUP(טבלה1[[#This Row],[הזמנת רכש]],[1]גיליון1!$F:$G,2,FALSE)</f>
        <v>שמאית ותמ"ל</v>
      </c>
      <c r="H636" s="8">
        <v>44486</v>
      </c>
      <c r="I636" s="8">
        <v>44851</v>
      </c>
      <c r="J636" s="6" t="s">
        <v>1457</v>
      </c>
      <c r="K636" s="6" t="s">
        <v>1458</v>
      </c>
      <c r="L636" s="6" t="s">
        <v>1459</v>
      </c>
      <c r="M636" s="9">
        <v>306387.90000000002</v>
      </c>
      <c r="N636" s="6" t="s">
        <v>28</v>
      </c>
      <c r="O636" s="9">
        <v>32769.589999999997</v>
      </c>
      <c r="P636" s="6" t="s">
        <v>28</v>
      </c>
      <c r="Q636" s="6" t="s">
        <v>37</v>
      </c>
      <c r="R636" s="6" t="s">
        <v>38</v>
      </c>
      <c r="S636" s="6" t="s">
        <v>31</v>
      </c>
      <c r="T636" s="12" t="s">
        <v>20</v>
      </c>
    </row>
    <row r="637" spans="1:20" ht="12.75" x14ac:dyDescent="0.2">
      <c r="A637" s="7" t="s">
        <v>21</v>
      </c>
      <c r="B637" s="6" t="s">
        <v>22</v>
      </c>
      <c r="C637" s="6" t="s">
        <v>22</v>
      </c>
      <c r="D637" s="6" t="s">
        <v>39</v>
      </c>
      <c r="E637" s="6" t="s">
        <v>40</v>
      </c>
      <c r="F637" s="10">
        <v>4502081566</v>
      </c>
      <c r="G637" s="23" t="str">
        <f>VLOOKUP(טבלה1[[#This Row],[הזמנת רכש]],[1]גיליון1!$F:$G,2,FALSE)</f>
        <v>רכישת בנק שעות 200 תמיכה ב SHARE POINT מנהל התכנון</v>
      </c>
      <c r="H637" s="8">
        <v>44487</v>
      </c>
      <c r="I637" s="8">
        <v>44908</v>
      </c>
      <c r="J637" s="6" t="s">
        <v>41</v>
      </c>
      <c r="K637" s="6" t="s">
        <v>42</v>
      </c>
      <c r="L637" s="6" t="s">
        <v>43</v>
      </c>
      <c r="M637" s="9">
        <v>49998.78</v>
      </c>
      <c r="N637" s="6" t="s">
        <v>28</v>
      </c>
      <c r="O637" s="10">
        <v>0</v>
      </c>
      <c r="P637" s="6" t="s">
        <v>31</v>
      </c>
      <c r="Q637" s="6" t="s">
        <v>91</v>
      </c>
      <c r="R637" s="6" t="s">
        <v>31</v>
      </c>
      <c r="S637" s="6" t="s">
        <v>137</v>
      </c>
      <c r="T637" s="12" t="s">
        <v>20</v>
      </c>
    </row>
    <row r="638" spans="1:20" ht="12.75" x14ac:dyDescent="0.2">
      <c r="A638" s="7" t="s">
        <v>21</v>
      </c>
      <c r="B638" s="6" t="s">
        <v>22</v>
      </c>
      <c r="C638" s="6" t="s">
        <v>22</v>
      </c>
      <c r="D638" s="6" t="s">
        <v>260</v>
      </c>
      <c r="E638" s="6" t="s">
        <v>261</v>
      </c>
      <c r="F638" s="10">
        <v>4502081568</v>
      </c>
      <c r="G638" s="23" t="str">
        <f>VLOOKUP(טבלה1[[#This Row],[הזמנת רכש]],[1]גיליון1!$F:$G,2,FALSE)</f>
        <v>ציוד מגן לצורך מיגון בטיחות עבור 2 עובדות מנהל התכנון</v>
      </c>
      <c r="H638" s="8">
        <v>44487</v>
      </c>
      <c r="I638" s="8"/>
      <c r="J638" s="6" t="s">
        <v>1460</v>
      </c>
      <c r="K638" s="6" t="s">
        <v>1461</v>
      </c>
      <c r="L638" s="6" t="s">
        <v>1462</v>
      </c>
      <c r="M638" s="10">
        <v>638.82000000000005</v>
      </c>
      <c r="N638" s="6" t="s">
        <v>28</v>
      </c>
      <c r="O638" s="10">
        <v>638.82000000000005</v>
      </c>
      <c r="P638" s="6" t="s">
        <v>28</v>
      </c>
      <c r="Q638" s="6" t="s">
        <v>91</v>
      </c>
      <c r="R638" s="6" t="s">
        <v>31</v>
      </c>
      <c r="S638" s="6" t="s">
        <v>137</v>
      </c>
      <c r="T638" s="12" t="s">
        <v>20</v>
      </c>
    </row>
    <row r="639" spans="1:20" ht="12.75" x14ac:dyDescent="0.2">
      <c r="A639" s="7" t="s">
        <v>21</v>
      </c>
      <c r="B639" s="6" t="s">
        <v>22</v>
      </c>
      <c r="C639" s="6" t="s">
        <v>22</v>
      </c>
      <c r="D639" s="6" t="s">
        <v>260</v>
      </c>
      <c r="E639" s="6" t="s">
        <v>261</v>
      </c>
      <c r="F639" s="10">
        <v>4502081697</v>
      </c>
      <c r="G639" s="23" t="str">
        <f>VLOOKUP(טבלה1[[#This Row],[הזמנת רכש]],[1]גיליון1!$F:$G,2,FALSE)</f>
        <v>אספקת חלב למחוז חיפה-מנהל התכנון</v>
      </c>
      <c r="H639" s="8">
        <v>44487</v>
      </c>
      <c r="I639" s="8">
        <v>44926</v>
      </c>
      <c r="J639" s="6" t="s">
        <v>1463</v>
      </c>
      <c r="K639" s="6" t="s">
        <v>1464</v>
      </c>
      <c r="L639" s="6" t="s">
        <v>1465</v>
      </c>
      <c r="M639" s="9">
        <v>4998.57</v>
      </c>
      <c r="N639" s="6" t="s">
        <v>28</v>
      </c>
      <c r="O639" s="10">
        <v>445.76</v>
      </c>
      <c r="P639" s="6" t="s">
        <v>28</v>
      </c>
      <c r="Q639" s="6" t="s">
        <v>91</v>
      </c>
      <c r="R639" s="6" t="s">
        <v>31</v>
      </c>
      <c r="S639" s="6" t="s">
        <v>137</v>
      </c>
      <c r="T639" s="12" t="s">
        <v>20</v>
      </c>
    </row>
    <row r="640" spans="1:20" ht="12.75" x14ac:dyDescent="0.2">
      <c r="A640" s="7" t="s">
        <v>21</v>
      </c>
      <c r="B640" s="6" t="s">
        <v>22</v>
      </c>
      <c r="C640" s="6" t="s">
        <v>22</v>
      </c>
      <c r="D640" s="6" t="s">
        <v>39</v>
      </c>
      <c r="E640" s="6" t="s">
        <v>40</v>
      </c>
      <c r="F640" s="10">
        <v>4502083997</v>
      </c>
      <c r="G640" s="23" t="str">
        <f>VLOOKUP(טבלה1[[#This Row],[הזמנת רכש]],[1]גיליון1!$F:$G,2,FALSE)</f>
        <v>פרויקט FIX עבור העברת מידע ממערכת CA למערכת  CRM</v>
      </c>
      <c r="H640" s="8">
        <v>44490</v>
      </c>
      <c r="I640" s="8"/>
      <c r="J640" s="6" t="s">
        <v>793</v>
      </c>
      <c r="K640" s="6" t="s">
        <v>794</v>
      </c>
      <c r="L640" s="6" t="s">
        <v>795</v>
      </c>
      <c r="M640" s="9">
        <v>14742</v>
      </c>
      <c r="N640" s="6" t="s">
        <v>28</v>
      </c>
      <c r="O640" s="10">
        <v>0</v>
      </c>
      <c r="P640" s="6" t="s">
        <v>31</v>
      </c>
      <c r="Q640" s="6" t="s">
        <v>37</v>
      </c>
      <c r="R640" s="6" t="s">
        <v>1086</v>
      </c>
      <c r="S640" s="6" t="s">
        <v>31</v>
      </c>
      <c r="T640" s="12" t="s">
        <v>20</v>
      </c>
    </row>
    <row r="641" spans="1:20" ht="12.75" x14ac:dyDescent="0.2">
      <c r="A641" s="7" t="s">
        <v>21</v>
      </c>
      <c r="B641" s="6" t="s">
        <v>22</v>
      </c>
      <c r="C641" s="6" t="s">
        <v>22</v>
      </c>
      <c r="D641" s="6" t="s">
        <v>39</v>
      </c>
      <c r="E641" s="6" t="s">
        <v>40</v>
      </c>
      <c r="F641" s="10">
        <v>4502084016</v>
      </c>
      <c r="G641" s="23" t="str">
        <f>VLOOKUP(טבלה1[[#This Row],[הזמנת רכש]],[1]גיליון1!$F:$G,2,FALSE)</f>
        <v>פרויקט FIX עבור שיפורים במערכת CA הרחבה לפרויקט ה- BI</v>
      </c>
      <c r="H641" s="8">
        <v>44490</v>
      </c>
      <c r="I641" s="8"/>
      <c r="J641" s="6" t="s">
        <v>793</v>
      </c>
      <c r="K641" s="6" t="s">
        <v>794</v>
      </c>
      <c r="L641" s="6" t="s">
        <v>795</v>
      </c>
      <c r="M641" s="9">
        <v>18427.5</v>
      </c>
      <c r="N641" s="6" t="s">
        <v>28</v>
      </c>
      <c r="O641" s="10">
        <v>0</v>
      </c>
      <c r="P641" s="6" t="s">
        <v>31</v>
      </c>
      <c r="Q641" s="6" t="s">
        <v>37</v>
      </c>
      <c r="R641" s="6" t="s">
        <v>1086</v>
      </c>
      <c r="S641" s="6" t="s">
        <v>31</v>
      </c>
      <c r="T641" s="12" t="s">
        <v>20</v>
      </c>
    </row>
    <row r="642" spans="1:20" ht="12.75" x14ac:dyDescent="0.2">
      <c r="A642" s="7" t="s">
        <v>21</v>
      </c>
      <c r="B642" s="6" t="s">
        <v>22</v>
      </c>
      <c r="C642" s="6" t="s">
        <v>22</v>
      </c>
      <c r="D642" s="6" t="s">
        <v>39</v>
      </c>
      <c r="E642" s="6" t="s">
        <v>40</v>
      </c>
      <c r="F642" s="10">
        <v>4502084024</v>
      </c>
      <c r="G642" s="23" t="str">
        <f>VLOOKUP(טבלה1[[#This Row],[הזמנת רכש]],[1]גיליון1!$F:$G,2,FALSE)</f>
        <v>פרויקט FIX פרויקט Omnichannel מול מערכת CA</v>
      </c>
      <c r="H642" s="8">
        <v>44490</v>
      </c>
      <c r="I642" s="8"/>
      <c r="J642" s="6" t="s">
        <v>793</v>
      </c>
      <c r="K642" s="6" t="s">
        <v>794</v>
      </c>
      <c r="L642" s="6" t="s">
        <v>795</v>
      </c>
      <c r="M642" s="9">
        <v>9828</v>
      </c>
      <c r="N642" s="6" t="s">
        <v>28</v>
      </c>
      <c r="O642" s="10">
        <v>0</v>
      </c>
      <c r="P642" s="6" t="s">
        <v>31</v>
      </c>
      <c r="Q642" s="6" t="s">
        <v>37</v>
      </c>
      <c r="R642" s="6" t="s">
        <v>1086</v>
      </c>
      <c r="S642" s="6" t="s">
        <v>31</v>
      </c>
      <c r="T642" s="12" t="s">
        <v>20</v>
      </c>
    </row>
    <row r="643" spans="1:20" ht="12.75" x14ac:dyDescent="0.2">
      <c r="A643" s="7" t="s">
        <v>21</v>
      </c>
      <c r="B643" s="6" t="s">
        <v>22</v>
      </c>
      <c r="C643" s="6" t="s">
        <v>22</v>
      </c>
      <c r="D643" s="6" t="s">
        <v>260</v>
      </c>
      <c r="E643" s="6" t="s">
        <v>261</v>
      </c>
      <c r="F643" s="10">
        <v>4502085756</v>
      </c>
      <c r="G643" s="23" t="str">
        <f>VLOOKUP(טבלה1[[#This Row],[הזמנת רכש]],[1]גיליון1!$F:$G,2,FALSE)</f>
        <v>רכישת עכבר ארגונומי צידי עבור עובדת מחוז תל אביב</v>
      </c>
      <c r="H643" s="8">
        <v>44495</v>
      </c>
      <c r="I643" s="8"/>
      <c r="J643" s="6" t="s">
        <v>1466</v>
      </c>
      <c r="K643" s="6" t="s">
        <v>1467</v>
      </c>
      <c r="L643" s="6" t="s">
        <v>1468</v>
      </c>
      <c r="M643" s="10">
        <v>499.59</v>
      </c>
      <c r="N643" s="6" t="s">
        <v>28</v>
      </c>
      <c r="O643" s="10">
        <v>499.59</v>
      </c>
      <c r="P643" s="6" t="s">
        <v>28</v>
      </c>
      <c r="Q643" s="6" t="s">
        <v>91</v>
      </c>
      <c r="R643" s="6" t="s">
        <v>31</v>
      </c>
      <c r="S643" s="6" t="s">
        <v>137</v>
      </c>
      <c r="T643" s="12" t="s">
        <v>20</v>
      </c>
    </row>
    <row r="644" spans="1:20" ht="12.75" x14ac:dyDescent="0.2">
      <c r="A644" s="7" t="s">
        <v>21</v>
      </c>
      <c r="B644" s="6" t="s">
        <v>22</v>
      </c>
      <c r="C644" s="6" t="s">
        <v>22</v>
      </c>
      <c r="D644" s="6" t="s">
        <v>260</v>
      </c>
      <c r="E644" s="6" t="s">
        <v>261</v>
      </c>
      <c r="F644" s="10">
        <v>4502085930</v>
      </c>
      <c r="G644" s="23" t="str">
        <f>VLOOKUP(טבלה1[[#This Row],[הזמנת רכש]],[1]גיליון1!$F:$G,2,FALSE)</f>
        <v>ציוד משרדי רבעון ד' מחוז ת"א, מנהל התכנון</v>
      </c>
      <c r="H644" s="8">
        <v>44495</v>
      </c>
      <c r="I644" s="8"/>
      <c r="J644" s="6" t="s">
        <v>1353</v>
      </c>
      <c r="K644" s="6" t="s">
        <v>1354</v>
      </c>
      <c r="L644" s="6" t="s">
        <v>1355</v>
      </c>
      <c r="M644" s="10">
        <v>567.86</v>
      </c>
      <c r="N644" s="6" t="s">
        <v>28</v>
      </c>
      <c r="O644" s="10">
        <v>560.78</v>
      </c>
      <c r="P644" s="6" t="s">
        <v>28</v>
      </c>
      <c r="Q644" s="6" t="s">
        <v>286</v>
      </c>
      <c r="R644" s="6" t="s">
        <v>1356</v>
      </c>
      <c r="S644" s="6" t="s">
        <v>31</v>
      </c>
      <c r="T644" s="12" t="s">
        <v>20</v>
      </c>
    </row>
    <row r="645" spans="1:20" ht="12.75" x14ac:dyDescent="0.2">
      <c r="A645" s="7" t="s">
        <v>21</v>
      </c>
      <c r="B645" s="6" t="s">
        <v>22</v>
      </c>
      <c r="C645" s="6" t="s">
        <v>22</v>
      </c>
      <c r="D645" s="6" t="s">
        <v>260</v>
      </c>
      <c r="E645" s="6" t="s">
        <v>261</v>
      </c>
      <c r="F645" s="10">
        <v>4502085939</v>
      </c>
      <c r="G645" s="23" t="str">
        <f>VLOOKUP(טבלה1[[#This Row],[הזמנת רכש]],[1]גיליון1!$F:$G,2,FALSE)</f>
        <v>ציוד משרדי רבעון ד 2021 מחוז דרום, מנהל התכנון</v>
      </c>
      <c r="H645" s="8">
        <v>44495</v>
      </c>
      <c r="I645" s="8"/>
      <c r="J645" s="6" t="s">
        <v>1353</v>
      </c>
      <c r="K645" s="6" t="s">
        <v>1354</v>
      </c>
      <c r="L645" s="6" t="s">
        <v>1355</v>
      </c>
      <c r="M645" s="10">
        <v>927.6</v>
      </c>
      <c r="N645" s="6" t="s">
        <v>28</v>
      </c>
      <c r="O645" s="10">
        <v>920.39</v>
      </c>
      <c r="P645" s="6" t="s">
        <v>28</v>
      </c>
      <c r="Q645" s="6" t="s">
        <v>286</v>
      </c>
      <c r="R645" s="6" t="s">
        <v>1356</v>
      </c>
      <c r="S645" s="6" t="s">
        <v>31</v>
      </c>
      <c r="T645" s="12" t="s">
        <v>20</v>
      </c>
    </row>
    <row r="646" spans="1:20" ht="12.75" x14ac:dyDescent="0.2">
      <c r="A646" s="7" t="s">
        <v>21</v>
      </c>
      <c r="B646" s="6" t="s">
        <v>22</v>
      </c>
      <c r="C646" s="6" t="s">
        <v>22</v>
      </c>
      <c r="D646" s="6" t="s">
        <v>260</v>
      </c>
      <c r="E646" s="6" t="s">
        <v>261</v>
      </c>
      <c r="F646" s="10">
        <v>4502085958</v>
      </c>
      <c r="G646" s="23" t="str">
        <f>VLOOKUP(טבלה1[[#This Row],[הזמנת רכש]],[1]גיליון1!$F:$G,2,FALSE)</f>
        <v>ציוד משרדי רבעון ד 2021 מחוז צפון, מנהל התכנון</v>
      </c>
      <c r="H646" s="8">
        <v>44495</v>
      </c>
      <c r="I646" s="8"/>
      <c r="J646" s="6" t="s">
        <v>1353</v>
      </c>
      <c r="K646" s="6" t="s">
        <v>1354</v>
      </c>
      <c r="L646" s="6" t="s">
        <v>1355</v>
      </c>
      <c r="M646" s="9">
        <v>1557.78</v>
      </c>
      <c r="N646" s="6" t="s">
        <v>28</v>
      </c>
      <c r="O646" s="9">
        <v>1469.82</v>
      </c>
      <c r="P646" s="6" t="s">
        <v>28</v>
      </c>
      <c r="Q646" s="6" t="s">
        <v>286</v>
      </c>
      <c r="R646" s="6" t="s">
        <v>1356</v>
      </c>
      <c r="S646" s="6" t="s">
        <v>31</v>
      </c>
      <c r="T646" s="12" t="s">
        <v>20</v>
      </c>
    </row>
    <row r="647" spans="1:20" ht="12.75" x14ac:dyDescent="0.2">
      <c r="A647" s="7" t="s">
        <v>21</v>
      </c>
      <c r="B647" s="6" t="s">
        <v>22</v>
      </c>
      <c r="C647" s="6" t="s">
        <v>22</v>
      </c>
      <c r="D647" s="6" t="s">
        <v>39</v>
      </c>
      <c r="E647" s="6" t="s">
        <v>40</v>
      </c>
      <c r="F647" s="10">
        <v>4502086054</v>
      </c>
      <c r="G647" s="23" t="str">
        <f>VLOOKUP(טבלה1[[#This Row],[הזמנת רכש]],[1]גיליון1!$F:$G,2,FALSE)</f>
        <v>רכישת רשיונות ORACLE עבור מנהל התכנון.</v>
      </c>
      <c r="H647" s="8">
        <v>44495</v>
      </c>
      <c r="I647" s="8">
        <v>44862</v>
      </c>
      <c r="J647" s="6" t="s">
        <v>1469</v>
      </c>
      <c r="K647" s="6" t="s">
        <v>1470</v>
      </c>
      <c r="L647" s="6" t="s">
        <v>1471</v>
      </c>
      <c r="M647" s="9">
        <v>436614.69</v>
      </c>
      <c r="N647" s="6" t="s">
        <v>28</v>
      </c>
      <c r="O647" s="9">
        <v>420412.36</v>
      </c>
      <c r="P647" s="6" t="s">
        <v>28</v>
      </c>
      <c r="Q647" s="6" t="s">
        <v>91</v>
      </c>
      <c r="R647" s="6" t="s">
        <v>1472</v>
      </c>
      <c r="S647" s="6" t="s">
        <v>498</v>
      </c>
      <c r="T647" s="12" t="s">
        <v>20</v>
      </c>
    </row>
    <row r="648" spans="1:20" ht="12.75" x14ac:dyDescent="0.2">
      <c r="A648" s="7" t="s">
        <v>21</v>
      </c>
      <c r="B648" s="6" t="s">
        <v>22</v>
      </c>
      <c r="C648" s="6" t="s">
        <v>22</v>
      </c>
      <c r="D648" s="6" t="s">
        <v>260</v>
      </c>
      <c r="E648" s="6" t="s">
        <v>261</v>
      </c>
      <c r="F648" s="10">
        <v>4502086345</v>
      </c>
      <c r="G648" s="23" t="str">
        <f>VLOOKUP(טבלה1[[#This Row],[הזמנת רכש]],[1]גיליון1!$F:$G,2,FALSE)</f>
        <v>אספקת חלב עבור מנהל התכנון-מחוז ירושלים ומטה-2022</v>
      </c>
      <c r="H648" s="8">
        <v>44496</v>
      </c>
      <c r="I648" s="8">
        <v>44926</v>
      </c>
      <c r="J648" s="6" t="s">
        <v>1158</v>
      </c>
      <c r="K648" s="6" t="s">
        <v>1159</v>
      </c>
      <c r="L648" s="6" t="s">
        <v>1160</v>
      </c>
      <c r="M648" s="9">
        <v>49996.09</v>
      </c>
      <c r="N648" s="6" t="s">
        <v>28</v>
      </c>
      <c r="O648" s="9">
        <v>13247.8</v>
      </c>
      <c r="P648" s="6" t="s">
        <v>28</v>
      </c>
      <c r="Q648" s="6" t="s">
        <v>91</v>
      </c>
      <c r="R648" s="6" t="s">
        <v>31</v>
      </c>
      <c r="S648" s="6" t="s">
        <v>137</v>
      </c>
      <c r="T648" s="12" t="s">
        <v>20</v>
      </c>
    </row>
    <row r="649" spans="1:20" ht="12.75" x14ac:dyDescent="0.2">
      <c r="A649" s="7" t="s">
        <v>21</v>
      </c>
      <c r="B649" s="6" t="s">
        <v>22</v>
      </c>
      <c r="C649" s="6" t="s">
        <v>22</v>
      </c>
      <c r="D649" s="6" t="s">
        <v>260</v>
      </c>
      <c r="E649" s="6" t="s">
        <v>261</v>
      </c>
      <c r="F649" s="10">
        <v>4502086373</v>
      </c>
      <c r="G649" s="23" t="str">
        <f>VLOOKUP(טבלה1[[#This Row],[הזמנת רכש]],[1]גיליון1!$F:$G,2,FALSE)</f>
        <v>כיסאות מנהלים, כיסאות לחדרי ישיבות ולחללי המתנה  לקריה המחוזית החדשה במחוז צפון, מנהל התכנון</v>
      </c>
      <c r="H649" s="8">
        <v>44496</v>
      </c>
      <c r="I649" s="8"/>
      <c r="J649" s="6" t="s">
        <v>1366</v>
      </c>
      <c r="K649" s="6" t="s">
        <v>1367</v>
      </c>
      <c r="L649" s="6" t="s">
        <v>1368</v>
      </c>
      <c r="M649" s="9">
        <v>18215.330000000002</v>
      </c>
      <c r="N649" s="6" t="s">
        <v>28</v>
      </c>
      <c r="O649" s="10">
        <v>0</v>
      </c>
      <c r="P649" s="6" t="s">
        <v>31</v>
      </c>
      <c r="Q649" s="6" t="s">
        <v>286</v>
      </c>
      <c r="R649" s="6" t="s">
        <v>1326</v>
      </c>
      <c r="S649" s="6" t="s">
        <v>31</v>
      </c>
      <c r="T649" s="12" t="s">
        <v>20</v>
      </c>
    </row>
    <row r="650" spans="1:20" ht="12.75" x14ac:dyDescent="0.2">
      <c r="A650" s="7" t="s">
        <v>21</v>
      </c>
      <c r="B650" s="6" t="s">
        <v>22</v>
      </c>
      <c r="C650" s="6" t="s">
        <v>22</v>
      </c>
      <c r="D650" s="6" t="s">
        <v>260</v>
      </c>
      <c r="E650" s="6" t="s">
        <v>261</v>
      </c>
      <c r="F650" s="10">
        <v>4502087220</v>
      </c>
      <c r="G650" s="23" t="str">
        <f>VLOOKUP(טבלה1[[#This Row],[הזמנת רכש]],[1]גיליון1!$F:$G,2,FALSE)</f>
        <v>מתכלים עבור מדפסות בכלל אתרי מנהל התכנון לחציון 2 2021</v>
      </c>
      <c r="H650" s="8">
        <v>44497</v>
      </c>
      <c r="I650" s="8"/>
      <c r="J650" s="6" t="s">
        <v>1029</v>
      </c>
      <c r="K650" s="6" t="s">
        <v>1030</v>
      </c>
      <c r="L650" s="6" t="s">
        <v>1031</v>
      </c>
      <c r="M650" s="9">
        <v>12426.04</v>
      </c>
      <c r="N650" s="6" t="s">
        <v>28</v>
      </c>
      <c r="O650" s="9">
        <v>11461.8</v>
      </c>
      <c r="P650" s="6" t="s">
        <v>28</v>
      </c>
      <c r="Q650" s="6" t="s">
        <v>286</v>
      </c>
      <c r="R650" s="6" t="s">
        <v>287</v>
      </c>
      <c r="S650" s="6" t="s">
        <v>31</v>
      </c>
      <c r="T650" s="12" t="s">
        <v>20</v>
      </c>
    </row>
    <row r="651" spans="1:20" ht="12.75" x14ac:dyDescent="0.2">
      <c r="A651" s="7" t="s">
        <v>21</v>
      </c>
      <c r="B651" s="6" t="s">
        <v>22</v>
      </c>
      <c r="C651" s="6" t="s">
        <v>22</v>
      </c>
      <c r="D651" s="6" t="s">
        <v>23</v>
      </c>
      <c r="E651" s="6" t="s">
        <v>24</v>
      </c>
      <c r="F651" s="10">
        <v>4502087353</v>
      </c>
      <c r="G651" s="23" t="str">
        <f>VLOOKUP(טבלה1[[#This Row],[הזמנת רכש]],[1]גיליון1!$F:$G,2,FALSE)</f>
        <v>שמאי מחוז ירושלים ודרום</v>
      </c>
      <c r="H651" s="8">
        <v>44497</v>
      </c>
      <c r="I651" s="8">
        <v>44862</v>
      </c>
      <c r="J651" s="6" t="s">
        <v>334</v>
      </c>
      <c r="K651" s="6" t="s">
        <v>335</v>
      </c>
      <c r="L651" s="6" t="s">
        <v>336</v>
      </c>
      <c r="M651" s="9">
        <v>437697</v>
      </c>
      <c r="N651" s="6" t="s">
        <v>28</v>
      </c>
      <c r="O651" s="10">
        <v>0</v>
      </c>
      <c r="P651" s="6" t="s">
        <v>31</v>
      </c>
      <c r="Q651" s="6" t="s">
        <v>286</v>
      </c>
      <c r="R651" s="6" t="s">
        <v>1390</v>
      </c>
      <c r="S651" s="6" t="s">
        <v>31</v>
      </c>
      <c r="T651" s="12" t="s">
        <v>20</v>
      </c>
    </row>
    <row r="652" spans="1:20" ht="12.75" x14ac:dyDescent="0.2">
      <c r="A652" s="7" t="s">
        <v>21</v>
      </c>
      <c r="B652" s="6" t="s">
        <v>22</v>
      </c>
      <c r="C652" s="6" t="s">
        <v>22</v>
      </c>
      <c r="D652" s="6" t="s">
        <v>260</v>
      </c>
      <c r="E652" s="6" t="s">
        <v>261</v>
      </c>
      <c r="F652" s="10">
        <v>4502087458</v>
      </c>
      <c r="G652" s="23" t="str">
        <f>VLOOKUP(טבלה1[[#This Row],[הזמנת רכש]],[1]גיליון1!$F:$G,2,FALSE)</f>
        <v>מוצרים נלווים למחשב עבור כלל משתמשי מנהל התכנון</v>
      </c>
      <c r="H652" s="8">
        <v>44497</v>
      </c>
      <c r="I652" s="8"/>
      <c r="J652" s="6" t="s">
        <v>1466</v>
      </c>
      <c r="K652" s="6" t="s">
        <v>1467</v>
      </c>
      <c r="L652" s="6" t="s">
        <v>1468</v>
      </c>
      <c r="M652" s="9">
        <v>2857.14</v>
      </c>
      <c r="N652" s="6" t="s">
        <v>28</v>
      </c>
      <c r="O652" s="9">
        <v>2857.14</v>
      </c>
      <c r="P652" s="6" t="s">
        <v>28</v>
      </c>
      <c r="Q652" s="6" t="s">
        <v>91</v>
      </c>
      <c r="R652" s="6" t="s">
        <v>31</v>
      </c>
      <c r="S652" s="6" t="s">
        <v>137</v>
      </c>
      <c r="T652" s="12" t="s">
        <v>20</v>
      </c>
    </row>
    <row r="653" spans="1:20" ht="12.75" x14ac:dyDescent="0.2">
      <c r="A653" s="7" t="s">
        <v>21</v>
      </c>
      <c r="B653" s="6" t="s">
        <v>22</v>
      </c>
      <c r="C653" s="6" t="s">
        <v>22</v>
      </c>
      <c r="D653" s="6" t="s">
        <v>260</v>
      </c>
      <c r="E653" s="6" t="s">
        <v>261</v>
      </c>
      <c r="F653" s="10">
        <v>4502087632</v>
      </c>
      <c r="G653" s="23" t="str">
        <f>VLOOKUP(טבלה1[[#This Row],[הזמנת רכש]],[1]גיליון1!$F:$G,2,FALSE)</f>
        <v>מתכלים עבור מדפסות בכלל מנהל התכנון חציון 2</v>
      </c>
      <c r="H653" s="8">
        <v>44500</v>
      </c>
      <c r="I653" s="8"/>
      <c r="J653" s="6" t="s">
        <v>283</v>
      </c>
      <c r="K653" s="6" t="s">
        <v>284</v>
      </c>
      <c r="L653" s="6" t="s">
        <v>285</v>
      </c>
      <c r="M653" s="9">
        <v>25785.22</v>
      </c>
      <c r="N653" s="6" t="s">
        <v>28</v>
      </c>
      <c r="O653" s="9">
        <v>23670.59</v>
      </c>
      <c r="P653" s="6" t="s">
        <v>28</v>
      </c>
      <c r="Q653" s="6" t="s">
        <v>286</v>
      </c>
      <c r="R653" s="6" t="s">
        <v>287</v>
      </c>
      <c r="S653" s="6" t="s">
        <v>31</v>
      </c>
      <c r="T653" s="12" t="s">
        <v>20</v>
      </c>
    </row>
    <row r="654" spans="1:20" ht="12.75" x14ac:dyDescent="0.2">
      <c r="A654" s="7" t="s">
        <v>21</v>
      </c>
      <c r="B654" s="6" t="s">
        <v>22</v>
      </c>
      <c r="C654" s="6" t="s">
        <v>22</v>
      </c>
      <c r="D654" s="6" t="s">
        <v>260</v>
      </c>
      <c r="E654" s="6" t="s">
        <v>261</v>
      </c>
      <c r="F654" s="10">
        <v>4502089072</v>
      </c>
      <c r="G654" s="23" t="str">
        <f>VLOOKUP(טבלה1[[#This Row],[הזמנת רכש]],[1]גיליון1!$F:$G,2,FALSE)</f>
        <v>הוצאות נסיעה לחו"ל- שהות במלון וטיסה עבור מנכ"לית ומתכננת מחוז חיפה , וועידת האקלים</v>
      </c>
      <c r="H654" s="8">
        <v>44502</v>
      </c>
      <c r="I654" s="8"/>
      <c r="J654" s="6" t="s">
        <v>1473</v>
      </c>
      <c r="K654" s="6" t="s">
        <v>1474</v>
      </c>
      <c r="L654" s="6" t="s">
        <v>1475</v>
      </c>
      <c r="M654" s="9">
        <v>10616.96</v>
      </c>
      <c r="N654" s="6" t="s">
        <v>28</v>
      </c>
      <c r="O654" s="9">
        <v>10749.24</v>
      </c>
      <c r="P654" s="6" t="s">
        <v>28</v>
      </c>
      <c r="Q654" s="6" t="s">
        <v>91</v>
      </c>
      <c r="R654" s="6" t="s">
        <v>764</v>
      </c>
      <c r="S654" s="6" t="s">
        <v>282</v>
      </c>
      <c r="T654" s="12" t="s">
        <v>20</v>
      </c>
    </row>
    <row r="655" spans="1:20" ht="12.75" x14ac:dyDescent="0.2">
      <c r="A655" s="7" t="s">
        <v>21</v>
      </c>
      <c r="B655" s="6" t="s">
        <v>22</v>
      </c>
      <c r="C655" s="6" t="s">
        <v>22</v>
      </c>
      <c r="D655" s="6" t="s">
        <v>260</v>
      </c>
      <c r="E655" s="6" t="s">
        <v>261</v>
      </c>
      <c r="F655" s="10">
        <v>4502089505</v>
      </c>
      <c r="G655" s="23" t="str">
        <f>VLOOKUP(טבלה1[[#This Row],[הזמנת רכש]],[1]גיליון1!$F:$G,2,FALSE)</f>
        <v>הדפסת 200 פנקסים עבור היום לציון אלימות נגד נשים</v>
      </c>
      <c r="H655" s="8">
        <v>44502</v>
      </c>
      <c r="I655" s="8"/>
      <c r="J655" s="6" t="s">
        <v>1476</v>
      </c>
      <c r="K655" s="6" t="s">
        <v>1477</v>
      </c>
      <c r="L655" s="6" t="s">
        <v>1478</v>
      </c>
      <c r="M655" s="9">
        <v>1638</v>
      </c>
      <c r="N655" s="6" t="s">
        <v>28</v>
      </c>
      <c r="O655" s="9">
        <v>1638</v>
      </c>
      <c r="P655" s="6" t="s">
        <v>28</v>
      </c>
      <c r="Q655" s="6" t="s">
        <v>91</v>
      </c>
      <c r="R655" s="6" t="s">
        <v>31</v>
      </c>
      <c r="S655" s="6" t="s">
        <v>137</v>
      </c>
      <c r="T655" s="12" t="s">
        <v>20</v>
      </c>
    </row>
    <row r="656" spans="1:20" ht="12.75" x14ac:dyDescent="0.2">
      <c r="A656" s="7" t="s">
        <v>21</v>
      </c>
      <c r="B656" s="6" t="s">
        <v>22</v>
      </c>
      <c r="C656" s="6" t="s">
        <v>22</v>
      </c>
      <c r="D656" s="6" t="s">
        <v>39</v>
      </c>
      <c r="E656" s="6" t="s">
        <v>40</v>
      </c>
      <c r="F656" s="10">
        <v>4502090424</v>
      </c>
      <c r="G656" s="23" t="str">
        <f>VLOOKUP(טבלה1[[#This Row],[הזמנת רכש]],[1]גיליון1!$F:$G,2,FALSE)</f>
        <v>רכישת תוספת 2-3 שנות אחריות עבור 28 מחשבים</v>
      </c>
      <c r="H656" s="8">
        <v>44504</v>
      </c>
      <c r="I656" s="8">
        <v>45701</v>
      </c>
      <c r="J656" s="6" t="s">
        <v>1256</v>
      </c>
      <c r="K656" s="6" t="s">
        <v>1257</v>
      </c>
      <c r="L656" s="6" t="s">
        <v>1258</v>
      </c>
      <c r="M656" s="9">
        <v>6635.96</v>
      </c>
      <c r="N656" s="6" t="s">
        <v>28</v>
      </c>
      <c r="O656" s="10">
        <v>0</v>
      </c>
      <c r="P656" s="6" t="s">
        <v>31</v>
      </c>
      <c r="Q656" s="6" t="s">
        <v>286</v>
      </c>
      <c r="R656" s="6" t="s">
        <v>1479</v>
      </c>
      <c r="S656" s="6" t="s">
        <v>31</v>
      </c>
      <c r="T656" s="12" t="s">
        <v>20</v>
      </c>
    </row>
    <row r="657" spans="1:20" ht="12.75" x14ac:dyDescent="0.2">
      <c r="A657" s="7" t="s">
        <v>21</v>
      </c>
      <c r="B657" s="6" t="s">
        <v>22</v>
      </c>
      <c r="C657" s="6" t="s">
        <v>22</v>
      </c>
      <c r="D657" s="6" t="s">
        <v>260</v>
      </c>
      <c r="E657" s="6" t="s">
        <v>261</v>
      </c>
      <c r="F657" s="10">
        <v>4502091592</v>
      </c>
      <c r="G657" s="23" t="str">
        <f>VLOOKUP(טבלה1[[#This Row],[הזמנת רכש]],[1]גיליון1!$F:$G,2,FALSE)</f>
        <v>קו אנלוגי לטובת חיוב לביטחון האוצר במקרה של פריצה למתקן בגבעת שאול -  שנת 2022</v>
      </c>
      <c r="H657" s="8">
        <v>44508</v>
      </c>
      <c r="I657" s="8">
        <v>44926</v>
      </c>
      <c r="J657" s="6" t="s">
        <v>642</v>
      </c>
      <c r="K657" s="6" t="s">
        <v>643</v>
      </c>
      <c r="L657" s="6" t="s">
        <v>644</v>
      </c>
      <c r="M657" s="10">
        <v>818.26</v>
      </c>
      <c r="N657" s="6" t="s">
        <v>28</v>
      </c>
      <c r="O657" s="10">
        <v>113.24</v>
      </c>
      <c r="P657" s="6" t="s">
        <v>28</v>
      </c>
      <c r="Q657" s="6" t="s">
        <v>91</v>
      </c>
      <c r="R657" s="6" t="s">
        <v>31</v>
      </c>
      <c r="S657" s="6" t="s">
        <v>137</v>
      </c>
      <c r="T657" s="12" t="s">
        <v>20</v>
      </c>
    </row>
    <row r="658" spans="1:20" ht="12.75" x14ac:dyDescent="0.2">
      <c r="A658" s="7" t="s">
        <v>21</v>
      </c>
      <c r="B658" s="6" t="s">
        <v>22</v>
      </c>
      <c r="C658" s="6" t="s">
        <v>22</v>
      </c>
      <c r="D658" s="6" t="s">
        <v>39</v>
      </c>
      <c r="E658" s="6" t="s">
        <v>40</v>
      </c>
      <c r="F658" s="10">
        <v>4502091622</v>
      </c>
      <c r="G658" s="23" t="str">
        <f>VLOOKUP(טבלה1[[#This Row],[הזמנת רכש]],[1]גיליון1!$F:$G,2,FALSE)</f>
        <v>רכישת 10 רשיונות  77D-00110 לשנתיים בפטור מרכזי</v>
      </c>
      <c r="H658" s="8">
        <v>44508</v>
      </c>
      <c r="I658" s="8">
        <v>44926</v>
      </c>
      <c r="J658" s="6" t="s">
        <v>793</v>
      </c>
      <c r="K658" s="6" t="s">
        <v>794</v>
      </c>
      <c r="L658" s="6" t="s">
        <v>795</v>
      </c>
      <c r="M658" s="9">
        <v>20533.73</v>
      </c>
      <c r="N658" s="6" t="s">
        <v>28</v>
      </c>
      <c r="O658" s="9">
        <v>17570.849999999999</v>
      </c>
      <c r="P658" s="6" t="s">
        <v>28</v>
      </c>
      <c r="Q658" s="6" t="s">
        <v>286</v>
      </c>
      <c r="R658" s="6" t="s">
        <v>796</v>
      </c>
      <c r="S658" s="6" t="s">
        <v>31</v>
      </c>
      <c r="T658" s="12" t="s">
        <v>20</v>
      </c>
    </row>
    <row r="659" spans="1:20" ht="12.75" x14ac:dyDescent="0.2">
      <c r="A659" s="7" t="s">
        <v>21</v>
      </c>
      <c r="B659" s="6" t="s">
        <v>22</v>
      </c>
      <c r="C659" s="6" t="s">
        <v>22</v>
      </c>
      <c r="D659" s="6" t="s">
        <v>260</v>
      </c>
      <c r="E659" s="6" t="s">
        <v>261</v>
      </c>
      <c r="F659" s="10">
        <v>4502091863</v>
      </c>
      <c r="G659" s="23" t="str">
        <f>VLOOKUP(טבלה1[[#This Row],[הזמנת רכש]],[1]גיליון1!$F:$G,2,FALSE)</f>
        <v>מיכלי גז עבור מכשיר סודה בלשכת מנכ"לית מינהל התכנון</v>
      </c>
      <c r="H659" s="8">
        <v>44508</v>
      </c>
      <c r="I659" s="8"/>
      <c r="J659" s="6" t="s">
        <v>1158</v>
      </c>
      <c r="K659" s="6" t="s">
        <v>1159</v>
      </c>
      <c r="L659" s="6" t="s">
        <v>1160</v>
      </c>
      <c r="M659" s="10">
        <v>737.1</v>
      </c>
      <c r="N659" s="6" t="s">
        <v>28</v>
      </c>
      <c r="O659" s="10">
        <v>147.41999999999999</v>
      </c>
      <c r="P659" s="6" t="s">
        <v>28</v>
      </c>
      <c r="Q659" s="6" t="s">
        <v>91</v>
      </c>
      <c r="R659" s="6" t="s">
        <v>31</v>
      </c>
      <c r="S659" s="6" t="s">
        <v>137</v>
      </c>
      <c r="T659" s="12" t="s">
        <v>20</v>
      </c>
    </row>
    <row r="660" spans="1:20" ht="12.75" x14ac:dyDescent="0.2">
      <c r="A660" s="7" t="s">
        <v>21</v>
      </c>
      <c r="B660" s="6" t="s">
        <v>22</v>
      </c>
      <c r="C660" s="6" t="s">
        <v>22</v>
      </c>
      <c r="D660" s="6" t="s">
        <v>260</v>
      </c>
      <c r="E660" s="6" t="s">
        <v>261</v>
      </c>
      <c r="F660" s="10">
        <v>4502091875</v>
      </c>
      <c r="G660" s="23" t="str">
        <f>VLOOKUP(טבלה1[[#This Row],[הזמנת רכש]],[1]גיליון1!$F:$G,2,FALSE)</f>
        <v>צביעת חדרים במחוז חיפה, מנהל התכנון</v>
      </c>
      <c r="H660" s="8">
        <v>44508</v>
      </c>
      <c r="I660" s="8"/>
      <c r="J660" s="6" t="s">
        <v>1410</v>
      </c>
      <c r="K660" s="6" t="s">
        <v>1411</v>
      </c>
      <c r="L660" s="6" t="s">
        <v>1412</v>
      </c>
      <c r="M660" s="9">
        <v>12519</v>
      </c>
      <c r="N660" s="6" t="s">
        <v>28</v>
      </c>
      <c r="O660" s="9">
        <v>12519</v>
      </c>
      <c r="P660" s="6" t="s">
        <v>28</v>
      </c>
      <c r="Q660" s="6" t="s">
        <v>286</v>
      </c>
      <c r="R660" s="6" t="s">
        <v>764</v>
      </c>
      <c r="S660" s="6" t="s">
        <v>31</v>
      </c>
      <c r="T660" s="12" t="s">
        <v>20</v>
      </c>
    </row>
    <row r="661" spans="1:20" ht="12.75" x14ac:dyDescent="0.2">
      <c r="A661" s="7" t="s">
        <v>21</v>
      </c>
      <c r="B661" s="6" t="s">
        <v>22</v>
      </c>
      <c r="C661" s="6" t="s">
        <v>22</v>
      </c>
      <c r="D661" s="6" t="s">
        <v>260</v>
      </c>
      <c r="E661" s="6" t="s">
        <v>261</v>
      </c>
      <c r="F661" s="10">
        <v>4502091949</v>
      </c>
      <c r="G661" s="23" t="str">
        <f>VLOOKUP(טבלה1[[#This Row],[הזמנת רכש]],[1]גיליון1!$F:$G,2,FALSE)</f>
        <v>הזמנת עציצים עבור מטה מנהל התכנון</v>
      </c>
      <c r="H661" s="8">
        <v>44508</v>
      </c>
      <c r="I661" s="8"/>
      <c r="J661" s="6" t="s">
        <v>1480</v>
      </c>
      <c r="K661" s="6" t="s">
        <v>1481</v>
      </c>
      <c r="L661" s="6" t="s">
        <v>1482</v>
      </c>
      <c r="M661" s="10">
        <v>569.9</v>
      </c>
      <c r="N661" s="6" t="s">
        <v>28</v>
      </c>
      <c r="O661" s="10">
        <v>569.9</v>
      </c>
      <c r="P661" s="6" t="s">
        <v>28</v>
      </c>
      <c r="Q661" s="6" t="s">
        <v>91</v>
      </c>
      <c r="R661" s="6" t="s">
        <v>31</v>
      </c>
      <c r="S661" s="6" t="s">
        <v>137</v>
      </c>
      <c r="T661" s="12" t="s">
        <v>20</v>
      </c>
    </row>
    <row r="662" spans="1:20" ht="12.75" x14ac:dyDescent="0.2">
      <c r="A662" s="7" t="s">
        <v>21</v>
      </c>
      <c r="B662" s="6" t="s">
        <v>22</v>
      </c>
      <c r="C662" s="6" t="s">
        <v>22</v>
      </c>
      <c r="D662" s="6" t="s">
        <v>32</v>
      </c>
      <c r="E662" s="6" t="s">
        <v>33</v>
      </c>
      <c r="F662" s="10">
        <v>4502092520</v>
      </c>
      <c r="G662" s="23" t="str">
        <f>VLOOKUP(טבלה1[[#This Row],[הזמנת רכש]],[1]גיליון1!$F:$G,2,FALSE)</f>
        <v xml:space="preserve">מכרז 7/2019, התיחדשות עירונית, כניסה מזרחית לבאר שבע, מתחם 8 </v>
      </c>
      <c r="H662" s="8">
        <v>44509</v>
      </c>
      <c r="I662" s="8">
        <v>44874</v>
      </c>
      <c r="J662" s="6" t="s">
        <v>93</v>
      </c>
      <c r="K662" s="6" t="s">
        <v>94</v>
      </c>
      <c r="L662" s="6" t="s">
        <v>95</v>
      </c>
      <c r="M662" s="9">
        <v>1257750</v>
      </c>
      <c r="N662" s="6" t="s">
        <v>28</v>
      </c>
      <c r="O662" s="10">
        <v>0</v>
      </c>
      <c r="P662" s="6" t="s">
        <v>31</v>
      </c>
      <c r="Q662" s="6" t="s">
        <v>37</v>
      </c>
      <c r="R662" s="6" t="s">
        <v>38</v>
      </c>
      <c r="S662" s="6" t="s">
        <v>31</v>
      </c>
      <c r="T662" s="12" t="s">
        <v>20</v>
      </c>
    </row>
    <row r="663" spans="1:20" ht="12.75" x14ac:dyDescent="0.2">
      <c r="A663" s="7" t="s">
        <v>21</v>
      </c>
      <c r="B663" s="6" t="s">
        <v>22</v>
      </c>
      <c r="C663" s="6" t="s">
        <v>22</v>
      </c>
      <c r="D663" s="6" t="s">
        <v>23</v>
      </c>
      <c r="E663" s="6" t="s">
        <v>24</v>
      </c>
      <c r="F663" s="10">
        <v>4502092724</v>
      </c>
      <c r="G663" s="23" t="str">
        <f>VLOOKUP(טבלה1[[#This Row],[הזמנת רכש]],[1]גיליון1!$F:$G,2,FALSE)</f>
        <v>שרותי ייעוץ קידום וליווי תוכניות עבור לשכת התכנון מחוז מרכז</v>
      </c>
      <c r="H663" s="8">
        <v>44510</v>
      </c>
      <c r="I663" s="8">
        <v>44872</v>
      </c>
      <c r="J663" s="6" t="s">
        <v>1483</v>
      </c>
      <c r="K663" s="6" t="s">
        <v>1484</v>
      </c>
      <c r="L663" s="6" t="s">
        <v>1485</v>
      </c>
      <c r="M663" s="9">
        <v>587205.35</v>
      </c>
      <c r="N663" s="6" t="s">
        <v>28</v>
      </c>
      <c r="O663" s="9">
        <v>141712.65</v>
      </c>
      <c r="P663" s="6" t="s">
        <v>28</v>
      </c>
      <c r="Q663" s="6" t="s">
        <v>37</v>
      </c>
      <c r="R663" s="6" t="s">
        <v>38</v>
      </c>
      <c r="S663" s="6" t="s">
        <v>31</v>
      </c>
      <c r="T663" s="12" t="s">
        <v>20</v>
      </c>
    </row>
    <row r="664" spans="1:20" ht="12.75" x14ac:dyDescent="0.2">
      <c r="A664" s="7" t="s">
        <v>21</v>
      </c>
      <c r="B664" s="6" t="s">
        <v>22</v>
      </c>
      <c r="C664" s="6" t="s">
        <v>22</v>
      </c>
      <c r="D664" s="6" t="s">
        <v>32</v>
      </c>
      <c r="E664" s="6" t="s">
        <v>33</v>
      </c>
      <c r="F664" s="10">
        <v>4502093834</v>
      </c>
      <c r="G664" s="23" t="str">
        <f>VLOOKUP(טבלה1[[#This Row],[הזמנת רכש]],[1]גיליון1!$F:$G,2,FALSE)</f>
        <v>הכנת מסמך מדיניות להתחדשות עירונית למרכז העיר פתח תקוה</v>
      </c>
      <c r="H664" s="8">
        <v>44511</v>
      </c>
      <c r="I664" s="8">
        <v>44876</v>
      </c>
      <c r="J664" s="6" t="s">
        <v>1486</v>
      </c>
      <c r="K664" s="6" t="s">
        <v>1487</v>
      </c>
      <c r="L664" s="6" t="s">
        <v>1488</v>
      </c>
      <c r="M664" s="9">
        <v>1392300</v>
      </c>
      <c r="N664" s="6" t="s">
        <v>28</v>
      </c>
      <c r="O664" s="9">
        <v>208845</v>
      </c>
      <c r="P664" s="6" t="s">
        <v>28</v>
      </c>
      <c r="Q664" s="6" t="s">
        <v>37</v>
      </c>
      <c r="R664" s="6" t="s">
        <v>38</v>
      </c>
      <c r="S664" s="6" t="s">
        <v>31</v>
      </c>
      <c r="T664" s="12" t="s">
        <v>20</v>
      </c>
    </row>
    <row r="665" spans="1:20" ht="12.75" x14ac:dyDescent="0.2">
      <c r="A665" s="7" t="s">
        <v>21</v>
      </c>
      <c r="B665" s="6" t="s">
        <v>22</v>
      </c>
      <c r="C665" s="6" t="s">
        <v>22</v>
      </c>
      <c r="D665" s="6" t="s">
        <v>260</v>
      </c>
      <c r="E665" s="6" t="s">
        <v>261</v>
      </c>
      <c r="F665" s="10">
        <v>4502094444</v>
      </c>
      <c r="G665" s="23" t="str">
        <f>VLOOKUP(טבלה1[[#This Row],[הזמנת רכש]],[1]גיליון1!$F:$G,2,FALSE)</f>
        <v>רכישת תוספת כלים ורישיונות מתוקף מכרז שירלי</v>
      </c>
      <c r="H665" s="8">
        <v>44514</v>
      </c>
      <c r="I665" s="8">
        <v>44803</v>
      </c>
      <c r="J665" s="6" t="s">
        <v>611</v>
      </c>
      <c r="K665" s="6" t="s">
        <v>612</v>
      </c>
      <c r="L665" s="6" t="s">
        <v>613</v>
      </c>
      <c r="M665" s="9">
        <v>80753.399999999994</v>
      </c>
      <c r="N665" s="6" t="s">
        <v>28</v>
      </c>
      <c r="O665" s="10">
        <v>0</v>
      </c>
      <c r="P665" s="6" t="s">
        <v>31</v>
      </c>
      <c r="Q665" s="6" t="s">
        <v>286</v>
      </c>
      <c r="R665" s="6" t="s">
        <v>717</v>
      </c>
      <c r="S665" s="6" t="s">
        <v>31</v>
      </c>
      <c r="T665" s="12" t="s">
        <v>20</v>
      </c>
    </row>
    <row r="666" spans="1:20" ht="12.75" x14ac:dyDescent="0.2">
      <c r="A666" s="7" t="s">
        <v>21</v>
      </c>
      <c r="B666" s="6" t="s">
        <v>22</v>
      </c>
      <c r="C666" s="6" t="s">
        <v>22</v>
      </c>
      <c r="D666" s="6" t="s">
        <v>260</v>
      </c>
      <c r="E666" s="6" t="s">
        <v>261</v>
      </c>
      <c r="F666" s="10">
        <v>4502095362</v>
      </c>
      <c r="G666" s="23" t="str">
        <f>VLOOKUP(טבלה1[[#This Row],[הזמנת רכש]],[1]גיליון1!$F:$G,2,FALSE)</f>
        <v>ציוד משקי נוסף רבעון ד' 2021 עבור מטה בית השנהב+מחוז צפון</v>
      </c>
      <c r="H666" s="8">
        <v>44515</v>
      </c>
      <c r="I666" s="8"/>
      <c r="J666" s="6" t="s">
        <v>1489</v>
      </c>
      <c r="K666" s="6" t="s">
        <v>1490</v>
      </c>
      <c r="L666" s="6" t="s">
        <v>1491</v>
      </c>
      <c r="M666" s="9">
        <v>17111.599999999999</v>
      </c>
      <c r="N666" s="6" t="s">
        <v>28</v>
      </c>
      <c r="O666" s="9">
        <v>17111.599999999999</v>
      </c>
      <c r="P666" s="6" t="s">
        <v>28</v>
      </c>
      <c r="Q666" s="6" t="s">
        <v>37</v>
      </c>
      <c r="R666" s="6" t="s">
        <v>1492</v>
      </c>
      <c r="S666" s="6" t="s">
        <v>31</v>
      </c>
      <c r="T666" s="12" t="s">
        <v>20</v>
      </c>
    </row>
    <row r="667" spans="1:20" ht="12.75" x14ac:dyDescent="0.2">
      <c r="A667" s="7" t="s">
        <v>21</v>
      </c>
      <c r="B667" s="6" t="s">
        <v>22</v>
      </c>
      <c r="C667" s="6" t="s">
        <v>22</v>
      </c>
      <c r="D667" s="6" t="s">
        <v>260</v>
      </c>
      <c r="E667" s="6" t="s">
        <v>261</v>
      </c>
      <c r="F667" s="10">
        <v>4502096129</v>
      </c>
      <c r="G667" s="23" t="str">
        <f>VLOOKUP(טבלה1[[#This Row],[הזמנת רכש]],[1]גיליון1!$F:$G,2,FALSE)</f>
        <v>העברת 5 מסכי פלאזמה בבית השנהב עבור פרויקט העברת חדרים</v>
      </c>
      <c r="H667" s="8">
        <v>44516</v>
      </c>
      <c r="I667" s="8"/>
      <c r="J667" s="6" t="s">
        <v>852</v>
      </c>
      <c r="K667" s="6" t="s">
        <v>853</v>
      </c>
      <c r="L667" s="6" t="s">
        <v>854</v>
      </c>
      <c r="M667" s="9">
        <v>2700.01</v>
      </c>
      <c r="N667" s="6" t="s">
        <v>28</v>
      </c>
      <c r="O667" s="9">
        <v>2700.01</v>
      </c>
      <c r="P667" s="6" t="s">
        <v>28</v>
      </c>
      <c r="Q667" s="6" t="s">
        <v>286</v>
      </c>
      <c r="R667" s="6" t="s">
        <v>1493</v>
      </c>
      <c r="S667" s="6" t="s">
        <v>31</v>
      </c>
      <c r="T667" s="12" t="s">
        <v>20</v>
      </c>
    </row>
    <row r="668" spans="1:20" ht="12.75" x14ac:dyDescent="0.2">
      <c r="A668" s="7" t="s">
        <v>21</v>
      </c>
      <c r="B668" s="6" t="s">
        <v>22</v>
      </c>
      <c r="C668" s="6" t="s">
        <v>22</v>
      </c>
      <c r="D668" s="6" t="s">
        <v>260</v>
      </c>
      <c r="E668" s="6" t="s">
        <v>261</v>
      </c>
      <c r="F668" s="10">
        <v>4502097390</v>
      </c>
      <c r="G668" s="23" t="str">
        <f>VLOOKUP(טבלה1[[#This Row],[הזמנת רכש]],[1]גיליון1!$F:$G,2,FALSE)</f>
        <v>שירותי גניזה למינהל התכנון ,רבעון א 2022</v>
      </c>
      <c r="H668" s="8">
        <v>44518</v>
      </c>
      <c r="I668" s="8">
        <v>44651</v>
      </c>
      <c r="J668" s="6" t="s">
        <v>1057</v>
      </c>
      <c r="K668" s="6" t="s">
        <v>1058</v>
      </c>
      <c r="L668" s="6" t="s">
        <v>1059</v>
      </c>
      <c r="M668" s="9">
        <v>77669.279999999999</v>
      </c>
      <c r="N668" s="6" t="s">
        <v>28</v>
      </c>
      <c r="O668" s="10">
        <v>0</v>
      </c>
      <c r="P668" s="6" t="s">
        <v>31</v>
      </c>
      <c r="Q668" s="6" t="s">
        <v>286</v>
      </c>
      <c r="R668" s="6" t="s">
        <v>764</v>
      </c>
      <c r="S668" s="6" t="s">
        <v>31</v>
      </c>
      <c r="T668" s="12" t="s">
        <v>20</v>
      </c>
    </row>
    <row r="669" spans="1:20" ht="12.75" x14ac:dyDescent="0.2">
      <c r="A669" s="7" t="s">
        <v>21</v>
      </c>
      <c r="B669" s="6" t="s">
        <v>22</v>
      </c>
      <c r="C669" s="6" t="s">
        <v>22</v>
      </c>
      <c r="D669" s="6" t="s">
        <v>260</v>
      </c>
      <c r="E669" s="6" t="s">
        <v>261</v>
      </c>
      <c r="F669" s="10">
        <v>4502097569</v>
      </c>
      <c r="G669" s="23" t="str">
        <f>VLOOKUP(טבלה1[[#This Row],[הזמנת רכש]],[1]גיליון1!$F:$G,2,FALSE)</f>
        <v>שירות תחזוקה ותמיכה במחוזות  לציוד מולטימדיה בחדרי ישיבות עד סוף 2022</v>
      </c>
      <c r="H669" s="8">
        <v>44518</v>
      </c>
      <c r="I669" s="8">
        <v>44926</v>
      </c>
      <c r="J669" s="6" t="s">
        <v>852</v>
      </c>
      <c r="K669" s="6" t="s">
        <v>853</v>
      </c>
      <c r="L669" s="6" t="s">
        <v>854</v>
      </c>
      <c r="M669" s="9">
        <v>252656</v>
      </c>
      <c r="N669" s="6" t="s">
        <v>28</v>
      </c>
      <c r="O669" s="9">
        <v>252656</v>
      </c>
      <c r="P669" s="6" t="s">
        <v>28</v>
      </c>
      <c r="Q669" s="6" t="s">
        <v>286</v>
      </c>
      <c r="R669" s="6" t="s">
        <v>1493</v>
      </c>
      <c r="S669" s="6" t="s">
        <v>31</v>
      </c>
      <c r="T669" s="12" t="s">
        <v>20</v>
      </c>
    </row>
    <row r="670" spans="1:20" ht="12.75" x14ac:dyDescent="0.2">
      <c r="A670" s="7" t="s">
        <v>21</v>
      </c>
      <c r="B670" s="6" t="s">
        <v>22</v>
      </c>
      <c r="C670" s="6" t="s">
        <v>22</v>
      </c>
      <c r="D670" s="6" t="s">
        <v>39</v>
      </c>
      <c r="E670" s="6" t="s">
        <v>40</v>
      </c>
      <c r="F670" s="10">
        <v>4502097606</v>
      </c>
      <c r="G670" s="23" t="str">
        <f>VLOOKUP(טבלה1[[#This Row],[הזמנת רכש]],[1]גיליון1!$F:$G,2,FALSE)</f>
        <v xml:space="preserve"> שרותי מומחים למערכת Commvault Consulting Services. REQUIRES COR</v>
      </c>
      <c r="H670" s="8">
        <v>44518</v>
      </c>
      <c r="I670" s="8"/>
      <c r="J670" s="6" t="s">
        <v>337</v>
      </c>
      <c r="K670" s="6" t="s">
        <v>338</v>
      </c>
      <c r="L670" s="6" t="s">
        <v>339</v>
      </c>
      <c r="M670" s="9">
        <v>4959.07</v>
      </c>
      <c r="N670" s="6" t="s">
        <v>28</v>
      </c>
      <c r="O670" s="10">
        <v>0</v>
      </c>
      <c r="P670" s="6" t="s">
        <v>31</v>
      </c>
      <c r="Q670" s="6" t="s">
        <v>91</v>
      </c>
      <c r="R670" s="6" t="s">
        <v>31</v>
      </c>
      <c r="S670" s="6" t="s">
        <v>137</v>
      </c>
      <c r="T670" s="12" t="s">
        <v>20</v>
      </c>
    </row>
    <row r="671" spans="1:20" ht="12.75" x14ac:dyDescent="0.2">
      <c r="A671" s="7" t="s">
        <v>21</v>
      </c>
      <c r="B671" s="6" t="s">
        <v>22</v>
      </c>
      <c r="C671" s="6" t="s">
        <v>22</v>
      </c>
      <c r="D671" s="6" t="s">
        <v>260</v>
      </c>
      <c r="E671" s="6" t="s">
        <v>261</v>
      </c>
      <c r="F671" s="10">
        <v>4502097698</v>
      </c>
      <c r="G671" s="23" t="str">
        <f>VLOOKUP(טבלה1[[#This Row],[הזמנת רכש]],[1]גיליון1!$F:$G,2,FALSE)</f>
        <v>רכישת מדפסת צבעונית וטונרים עבור מחוז חיפה עם 8 שנות אחריות</v>
      </c>
      <c r="H671" s="8">
        <v>44518</v>
      </c>
      <c r="I671" s="8"/>
      <c r="J671" s="6" t="s">
        <v>1384</v>
      </c>
      <c r="K671" s="6" t="s">
        <v>1385</v>
      </c>
      <c r="L671" s="6" t="s">
        <v>1386</v>
      </c>
      <c r="M671" s="9">
        <v>12489.84</v>
      </c>
      <c r="N671" s="6" t="s">
        <v>28</v>
      </c>
      <c r="O671" s="10">
        <v>0</v>
      </c>
      <c r="P671" s="6" t="s">
        <v>31</v>
      </c>
      <c r="Q671" s="6" t="s">
        <v>286</v>
      </c>
      <c r="R671" s="6" t="s">
        <v>287</v>
      </c>
      <c r="S671" s="6" t="s">
        <v>31</v>
      </c>
      <c r="T671" s="12" t="s">
        <v>20</v>
      </c>
    </row>
    <row r="672" spans="1:20" ht="12.75" x14ac:dyDescent="0.2">
      <c r="A672" s="7" t="s">
        <v>21</v>
      </c>
      <c r="B672" s="6" t="s">
        <v>22</v>
      </c>
      <c r="C672" s="6" t="s">
        <v>22</v>
      </c>
      <c r="D672" s="6" t="s">
        <v>39</v>
      </c>
      <c r="E672" s="6" t="s">
        <v>40</v>
      </c>
      <c r="F672" s="10">
        <v>4502097783</v>
      </c>
      <c r="G672" s="23" t="str">
        <f>VLOOKUP(טבלה1[[#This Row],[הזמנת רכש]],[1]גיליון1!$F:$G,2,FALSE)</f>
        <v>כלי ניטור לבסיס נתונים לשנה</v>
      </c>
      <c r="H672" s="8">
        <v>44518</v>
      </c>
      <c r="I672" s="8">
        <v>44915</v>
      </c>
      <c r="J672" s="6" t="s">
        <v>1494</v>
      </c>
      <c r="K672" s="6" t="s">
        <v>1495</v>
      </c>
      <c r="L672" s="6" t="s">
        <v>1496</v>
      </c>
      <c r="M672" s="9">
        <v>40785.22</v>
      </c>
      <c r="N672" s="6" t="s">
        <v>28</v>
      </c>
      <c r="O672" s="9">
        <v>40785.22</v>
      </c>
      <c r="P672" s="6" t="s">
        <v>28</v>
      </c>
      <c r="Q672" s="6" t="s">
        <v>91</v>
      </c>
      <c r="R672" s="6" t="s">
        <v>31</v>
      </c>
      <c r="S672" s="6" t="s">
        <v>137</v>
      </c>
      <c r="T672" s="12" t="s">
        <v>20</v>
      </c>
    </row>
    <row r="673" spans="1:20" ht="12.75" x14ac:dyDescent="0.2">
      <c r="A673" s="7" t="s">
        <v>21</v>
      </c>
      <c r="B673" s="6" t="s">
        <v>22</v>
      </c>
      <c r="C673" s="6" t="s">
        <v>22</v>
      </c>
      <c r="D673" s="6" t="s">
        <v>260</v>
      </c>
      <c r="E673" s="6" t="s">
        <v>261</v>
      </c>
      <c r="F673" s="10">
        <v>4502097847</v>
      </c>
      <c r="G673" s="23" t="str">
        <f>VLOOKUP(טבלה1[[#This Row],[הזמנת רכש]],[1]גיליון1!$F:$G,2,FALSE)</f>
        <v>מקרר עבור מטבחון בשטח החדש שנוסף למטה מנהל התכנון בבניין B בבית השנהב</v>
      </c>
      <c r="H673" s="8">
        <v>44518</v>
      </c>
      <c r="I673" s="8"/>
      <c r="J673" s="6" t="s">
        <v>1497</v>
      </c>
      <c r="K673" s="6" t="s">
        <v>1498</v>
      </c>
      <c r="L673" s="6" t="s">
        <v>1499</v>
      </c>
      <c r="M673" s="9">
        <v>3621.15</v>
      </c>
      <c r="N673" s="6" t="s">
        <v>28</v>
      </c>
      <c r="O673" s="9">
        <v>3621.15</v>
      </c>
      <c r="P673" s="6" t="s">
        <v>28</v>
      </c>
      <c r="Q673" s="6" t="s">
        <v>91</v>
      </c>
      <c r="R673" s="6" t="s">
        <v>31</v>
      </c>
      <c r="S673" s="6" t="s">
        <v>137</v>
      </c>
      <c r="T673" s="12" t="s">
        <v>20</v>
      </c>
    </row>
    <row r="674" spans="1:20" ht="12.75" x14ac:dyDescent="0.2">
      <c r="A674" s="7" t="s">
        <v>21</v>
      </c>
      <c r="B674" s="6" t="s">
        <v>22</v>
      </c>
      <c r="C674" s="6" t="s">
        <v>22</v>
      </c>
      <c r="D674" s="6" t="s">
        <v>260</v>
      </c>
      <c r="E674" s="6" t="s">
        <v>261</v>
      </c>
      <c r="F674" s="10">
        <v>4502098158</v>
      </c>
      <c r="G674" s="23" t="str">
        <f>VLOOKUP(טבלה1[[#This Row],[הזמנת רכש]],[1]גיליון1!$F:$G,2,FALSE)</f>
        <v>רכישת כבלים הנדרשים לחיבור מסכי פלזמה עבור פרוייקט העברת חדרים</v>
      </c>
      <c r="H674" s="8">
        <v>44521</v>
      </c>
      <c r="I674" s="8"/>
      <c r="J674" s="6" t="s">
        <v>1466</v>
      </c>
      <c r="K674" s="6" t="s">
        <v>1467</v>
      </c>
      <c r="L674" s="6" t="s">
        <v>1468</v>
      </c>
      <c r="M674" s="9">
        <v>1029.5999999999999</v>
      </c>
      <c r="N674" s="6" t="s">
        <v>28</v>
      </c>
      <c r="O674" s="10">
        <v>819</v>
      </c>
      <c r="P674" s="6" t="s">
        <v>28</v>
      </c>
      <c r="Q674" s="6" t="s">
        <v>91</v>
      </c>
      <c r="R674" s="6" t="s">
        <v>31</v>
      </c>
      <c r="S674" s="6" t="s">
        <v>137</v>
      </c>
      <c r="T674" s="12" t="s">
        <v>20</v>
      </c>
    </row>
    <row r="675" spans="1:20" ht="12.75" x14ac:dyDescent="0.2">
      <c r="A675" s="7" t="s">
        <v>21</v>
      </c>
      <c r="B675" s="6" t="s">
        <v>22</v>
      </c>
      <c r="C675" s="6" t="s">
        <v>22</v>
      </c>
      <c r="D675" s="6" t="s">
        <v>260</v>
      </c>
      <c r="E675" s="6" t="s">
        <v>261</v>
      </c>
      <c r="F675" s="10">
        <v>4502099007</v>
      </c>
      <c r="G675" s="23" t="str">
        <f>VLOOKUP(טבלה1[[#This Row],[הזמנת רכש]],[1]גיליון1!$F:$G,2,FALSE)</f>
        <v>דמי ניהול ותחזוקה,עבור מחוז צפון-מנהל התכנון תקופה- ינואר-מאי 2022</v>
      </c>
      <c r="H675" s="8">
        <v>44522</v>
      </c>
      <c r="I675" s="8">
        <v>44712</v>
      </c>
      <c r="J675" s="6" t="s">
        <v>1500</v>
      </c>
      <c r="K675" s="6" t="s">
        <v>1501</v>
      </c>
      <c r="L675" s="6" t="s">
        <v>1502</v>
      </c>
      <c r="M675" s="9">
        <v>127918.44</v>
      </c>
      <c r="N675" s="6" t="s">
        <v>28</v>
      </c>
      <c r="O675" s="9">
        <v>134822.75</v>
      </c>
      <c r="P675" s="6" t="s">
        <v>28</v>
      </c>
      <c r="Q675" s="6" t="s">
        <v>286</v>
      </c>
      <c r="R675" s="6" t="s">
        <v>1503</v>
      </c>
      <c r="S675" s="6" t="s">
        <v>31</v>
      </c>
      <c r="T675" s="12" t="s">
        <v>20</v>
      </c>
    </row>
    <row r="676" spans="1:20" ht="12.75" x14ac:dyDescent="0.2">
      <c r="A676" s="7" t="s">
        <v>21</v>
      </c>
      <c r="B676" s="6" t="s">
        <v>22</v>
      </c>
      <c r="C676" s="6" t="s">
        <v>22</v>
      </c>
      <c r="D676" s="6" t="s">
        <v>260</v>
      </c>
      <c r="E676" s="6" t="s">
        <v>261</v>
      </c>
      <c r="F676" s="10">
        <v>4502099085</v>
      </c>
      <c r="G676" s="23" t="str">
        <f>VLOOKUP(טבלה1[[#This Row],[הזמנת רכש]],[1]גיליון1!$F:$G,2,FALSE)</f>
        <v>דמי ניהול ותחזוקה עבור מחוז ת"א לשנת 2022- מנהל התכנון</v>
      </c>
      <c r="H676" s="8">
        <v>44522</v>
      </c>
      <c r="I676" s="8">
        <v>44926</v>
      </c>
      <c r="J676" s="6" t="s">
        <v>687</v>
      </c>
      <c r="K676" s="6" t="s">
        <v>688</v>
      </c>
      <c r="L676" s="6" t="s">
        <v>689</v>
      </c>
      <c r="M676" s="9">
        <v>631597.81999999995</v>
      </c>
      <c r="N676" s="6" t="s">
        <v>28</v>
      </c>
      <c r="O676" s="9">
        <v>261790.77</v>
      </c>
      <c r="P676" s="6" t="s">
        <v>28</v>
      </c>
      <c r="Q676" s="6" t="s">
        <v>286</v>
      </c>
      <c r="R676" s="6" t="s">
        <v>690</v>
      </c>
      <c r="S676" s="6" t="s">
        <v>31</v>
      </c>
      <c r="T676" s="12" t="s">
        <v>20</v>
      </c>
    </row>
    <row r="677" spans="1:20" ht="12.75" x14ac:dyDescent="0.2">
      <c r="A677" s="7" t="s">
        <v>21</v>
      </c>
      <c r="B677" s="6" t="s">
        <v>22</v>
      </c>
      <c r="C677" s="6" t="s">
        <v>22</v>
      </c>
      <c r="D677" s="6" t="s">
        <v>260</v>
      </c>
      <c r="E677" s="6" t="s">
        <v>261</v>
      </c>
      <c r="F677" s="10">
        <v>4502099129</v>
      </c>
      <c r="G677" s="23" t="str">
        <f>VLOOKUP(טבלה1[[#This Row],[הזמנת רכש]],[1]גיליון1!$F:$G,2,FALSE)</f>
        <v>שירותי חניה עבור מחוז חיפה לשנת 2022, מנהל התכנון</v>
      </c>
      <c r="H677" s="8">
        <v>44522</v>
      </c>
      <c r="I677" s="8">
        <v>44926</v>
      </c>
      <c r="J677" s="6" t="s">
        <v>1150</v>
      </c>
      <c r="K677" s="6" t="s">
        <v>1151</v>
      </c>
      <c r="L677" s="6" t="s">
        <v>1152</v>
      </c>
      <c r="M677" s="9">
        <v>266641.5</v>
      </c>
      <c r="N677" s="6" t="s">
        <v>28</v>
      </c>
      <c r="O677" s="9">
        <v>14521.04</v>
      </c>
      <c r="P677" s="6" t="s">
        <v>28</v>
      </c>
      <c r="Q677" s="6" t="s">
        <v>286</v>
      </c>
      <c r="R677" s="6" t="s">
        <v>1153</v>
      </c>
      <c r="S677" s="6" t="s">
        <v>31</v>
      </c>
      <c r="T677" s="12" t="s">
        <v>20</v>
      </c>
    </row>
    <row r="678" spans="1:20" ht="12.75" x14ac:dyDescent="0.2">
      <c r="A678" s="7" t="s">
        <v>21</v>
      </c>
      <c r="B678" s="6" t="s">
        <v>22</v>
      </c>
      <c r="C678" s="6" t="s">
        <v>22</v>
      </c>
      <c r="D678" s="6" t="s">
        <v>260</v>
      </c>
      <c r="E678" s="6" t="s">
        <v>261</v>
      </c>
      <c r="F678" s="10">
        <v>4502099156</v>
      </c>
      <c r="G678" s="23" t="str">
        <f>VLOOKUP(טבלה1[[#This Row],[הזמנת רכש]],[1]גיליון1!$F:$G,2,FALSE)</f>
        <v>שירותי חניה עבור מחוז דרום לשנת 2022, מנהל התכנון</v>
      </c>
      <c r="H678" s="8">
        <v>44522</v>
      </c>
      <c r="I678" s="8">
        <v>44926</v>
      </c>
      <c r="J678" s="6" t="s">
        <v>1147</v>
      </c>
      <c r="K678" s="6" t="s">
        <v>1148</v>
      </c>
      <c r="L678" s="6" t="s">
        <v>1149</v>
      </c>
      <c r="M678" s="9">
        <v>194268.67</v>
      </c>
      <c r="N678" s="6" t="s">
        <v>28</v>
      </c>
      <c r="O678" s="9">
        <v>36316.19</v>
      </c>
      <c r="P678" s="6" t="s">
        <v>28</v>
      </c>
      <c r="Q678" s="6" t="s">
        <v>286</v>
      </c>
      <c r="R678" s="6" t="s">
        <v>319</v>
      </c>
      <c r="S678" s="6" t="s">
        <v>31</v>
      </c>
      <c r="T678" s="12" t="s">
        <v>20</v>
      </c>
    </row>
    <row r="679" spans="1:20" ht="12.75" x14ac:dyDescent="0.2">
      <c r="A679" s="7" t="s">
        <v>21</v>
      </c>
      <c r="B679" s="6" t="s">
        <v>22</v>
      </c>
      <c r="C679" s="6" t="s">
        <v>22</v>
      </c>
      <c r="D679" s="6" t="s">
        <v>260</v>
      </c>
      <c r="E679" s="6" t="s">
        <v>261</v>
      </c>
      <c r="F679" s="10">
        <v>4502099182</v>
      </c>
      <c r="G679" s="23" t="str">
        <f>VLOOKUP(טבלה1[[#This Row],[הזמנת רכש]],[1]גיליון1!$F:$G,2,FALSE)</f>
        <v>שירותי חניה עבור מחוז מרכז-עובדים ואורחים, לשנת 2022, מנהל התכנון</v>
      </c>
      <c r="H679" s="8">
        <v>44522</v>
      </c>
      <c r="I679" s="8">
        <v>44926</v>
      </c>
      <c r="J679" s="6" t="s">
        <v>316</v>
      </c>
      <c r="K679" s="6" t="s">
        <v>317</v>
      </c>
      <c r="L679" s="6" t="s">
        <v>318</v>
      </c>
      <c r="M679" s="9">
        <v>286252.79999999999</v>
      </c>
      <c r="N679" s="6" t="s">
        <v>28</v>
      </c>
      <c r="O679" s="9">
        <v>36989.230000000003</v>
      </c>
      <c r="P679" s="6" t="s">
        <v>28</v>
      </c>
      <c r="Q679" s="6" t="s">
        <v>286</v>
      </c>
      <c r="R679" s="6" t="s">
        <v>319</v>
      </c>
      <c r="S679" s="6" t="s">
        <v>31</v>
      </c>
      <c r="T679" s="12" t="s">
        <v>20</v>
      </c>
    </row>
    <row r="680" spans="1:20" ht="12.75" x14ac:dyDescent="0.2">
      <c r="A680" s="7" t="s">
        <v>21</v>
      </c>
      <c r="B680" s="6" t="s">
        <v>22</v>
      </c>
      <c r="C680" s="6" t="s">
        <v>22</v>
      </c>
      <c r="D680" s="6" t="s">
        <v>260</v>
      </c>
      <c r="E680" s="6" t="s">
        <v>261</v>
      </c>
      <c r="F680" s="10">
        <v>4502099202</v>
      </c>
      <c r="G680" s="23" t="str">
        <f>VLOOKUP(טבלה1[[#This Row],[הזמנת רכש]],[1]גיליון1!$F:$G,2,FALSE)</f>
        <v>שירותי חניה עבור מחוז תל-אביב לשנת 2022, מנהל התכנון</v>
      </c>
      <c r="H680" s="8">
        <v>44522</v>
      </c>
      <c r="I680" s="8">
        <v>44926</v>
      </c>
      <c r="J680" s="6" t="s">
        <v>687</v>
      </c>
      <c r="K680" s="6" t="s">
        <v>688</v>
      </c>
      <c r="L680" s="6" t="s">
        <v>689</v>
      </c>
      <c r="M680" s="9">
        <v>307419.84000000003</v>
      </c>
      <c r="N680" s="6" t="s">
        <v>28</v>
      </c>
      <c r="O680" s="10">
        <v>0</v>
      </c>
      <c r="P680" s="6" t="s">
        <v>31</v>
      </c>
      <c r="Q680" s="6" t="s">
        <v>286</v>
      </c>
      <c r="R680" s="6" t="s">
        <v>690</v>
      </c>
      <c r="S680" s="6" t="s">
        <v>31</v>
      </c>
      <c r="T680" s="12" t="s">
        <v>20</v>
      </c>
    </row>
    <row r="681" spans="1:20" ht="12.75" x14ac:dyDescent="0.2">
      <c r="A681" s="7" t="s">
        <v>21</v>
      </c>
      <c r="B681" s="6" t="s">
        <v>22</v>
      </c>
      <c r="C681" s="6" t="s">
        <v>22</v>
      </c>
      <c r="D681" s="6" t="s">
        <v>260</v>
      </c>
      <c r="E681" s="6" t="s">
        <v>261</v>
      </c>
      <c r="F681" s="10">
        <v>4502099218</v>
      </c>
      <c r="G681" s="23" t="str">
        <f>VLOOKUP(טבלה1[[#This Row],[הזמנת רכש]],[1]גיליון1!$F:$G,2,FALSE)</f>
        <v>חניית עובדים במטה מנהל התכנון לשנת 2022</v>
      </c>
      <c r="H681" s="8">
        <v>44522</v>
      </c>
      <c r="I681" s="8">
        <v>44926</v>
      </c>
      <c r="J681" s="6" t="s">
        <v>774</v>
      </c>
      <c r="K681" s="6" t="s">
        <v>775</v>
      </c>
      <c r="L681" s="6" t="s">
        <v>776</v>
      </c>
      <c r="M681" s="9">
        <v>925797.6</v>
      </c>
      <c r="N681" s="6" t="s">
        <v>28</v>
      </c>
      <c r="O681" s="9">
        <v>238075.88</v>
      </c>
      <c r="P681" s="6" t="s">
        <v>28</v>
      </c>
      <c r="Q681" s="6" t="s">
        <v>286</v>
      </c>
      <c r="R681" s="6" t="s">
        <v>1154</v>
      </c>
      <c r="S681" s="6" t="s">
        <v>31</v>
      </c>
      <c r="T681" s="12" t="s">
        <v>20</v>
      </c>
    </row>
    <row r="682" spans="1:20" ht="12.75" x14ac:dyDescent="0.2">
      <c r="A682" s="7" t="s">
        <v>21</v>
      </c>
      <c r="B682" s="6" t="s">
        <v>22</v>
      </c>
      <c r="C682" s="6" t="s">
        <v>22</v>
      </c>
      <c r="D682" s="6" t="s">
        <v>260</v>
      </c>
      <c r="E682" s="6" t="s">
        <v>261</v>
      </c>
      <c r="F682" s="10">
        <v>4502099247</v>
      </c>
      <c r="G682" s="23" t="str">
        <f>VLOOKUP(טבלה1[[#This Row],[הזמנת רכש]],[1]גיליון1!$F:$G,2,FALSE)</f>
        <v>חניות שמורות וחניית אופניים (15 זוגות) עבור מטה מנהל התכנון לשנת 2022</v>
      </c>
      <c r="H682" s="8">
        <v>44522</v>
      </c>
      <c r="I682" s="8">
        <v>44926</v>
      </c>
      <c r="J682" s="6" t="s">
        <v>774</v>
      </c>
      <c r="K682" s="6" t="s">
        <v>775</v>
      </c>
      <c r="L682" s="6" t="s">
        <v>776</v>
      </c>
      <c r="M682" s="9">
        <v>84801.600000000006</v>
      </c>
      <c r="N682" s="6" t="s">
        <v>28</v>
      </c>
      <c r="O682" s="9">
        <v>21200.400000000001</v>
      </c>
      <c r="P682" s="6" t="s">
        <v>28</v>
      </c>
      <c r="Q682" s="6" t="s">
        <v>91</v>
      </c>
      <c r="R682" s="6" t="s">
        <v>764</v>
      </c>
      <c r="S682" s="6" t="s">
        <v>1124</v>
      </c>
      <c r="T682" s="12" t="s">
        <v>20</v>
      </c>
    </row>
    <row r="683" spans="1:20" ht="12.75" x14ac:dyDescent="0.2">
      <c r="A683" s="7" t="s">
        <v>21</v>
      </c>
      <c r="B683" s="6" t="s">
        <v>22</v>
      </c>
      <c r="C683" s="6" t="s">
        <v>22</v>
      </c>
      <c r="D683" s="6" t="s">
        <v>260</v>
      </c>
      <c r="E683" s="6" t="s">
        <v>261</v>
      </c>
      <c r="F683" s="10">
        <v>4502100529</v>
      </c>
      <c r="G683" s="23" t="str">
        <f>VLOOKUP(טבלה1[[#This Row],[הזמנת רכש]],[1]גיליון1!$F:$G,2,FALSE)</f>
        <v>סוללות להחלפת התקולות במחשבים ניידים</v>
      </c>
      <c r="H683" s="8">
        <v>44524</v>
      </c>
      <c r="I683" s="8"/>
      <c r="J683" s="6" t="s">
        <v>1256</v>
      </c>
      <c r="K683" s="6" t="s">
        <v>1257</v>
      </c>
      <c r="L683" s="6" t="s">
        <v>1258</v>
      </c>
      <c r="M683" s="10">
        <v>894.42</v>
      </c>
      <c r="N683" s="6" t="s">
        <v>28</v>
      </c>
      <c r="O683" s="10">
        <v>749.85</v>
      </c>
      <c r="P683" s="6" t="s">
        <v>28</v>
      </c>
      <c r="Q683" s="6" t="s">
        <v>286</v>
      </c>
      <c r="R683" s="6" t="s">
        <v>1162</v>
      </c>
      <c r="S683" s="6" t="s">
        <v>31</v>
      </c>
      <c r="T683" s="12" t="s">
        <v>20</v>
      </c>
    </row>
    <row r="684" spans="1:20" ht="12.75" x14ac:dyDescent="0.2">
      <c r="A684" s="7" t="s">
        <v>21</v>
      </c>
      <c r="B684" s="6" t="s">
        <v>22</v>
      </c>
      <c r="C684" s="6" t="s">
        <v>22</v>
      </c>
      <c r="D684" s="6" t="s">
        <v>39</v>
      </c>
      <c r="E684" s="6" t="s">
        <v>40</v>
      </c>
      <c r="F684" s="10">
        <v>4502101396</v>
      </c>
      <c r="G684" s="23" t="str">
        <f>VLOOKUP(טבלה1[[#This Row],[הזמנת רכש]],[1]גיליון1!$F:$G,2,FALSE)</f>
        <v>חידוש תחזוקת רשיון GIS לשנת 2022- מנהל התכנון</v>
      </c>
      <c r="H684" s="8">
        <v>44525</v>
      </c>
      <c r="I684" s="8">
        <v>44926</v>
      </c>
      <c r="J684" s="6" t="s">
        <v>669</v>
      </c>
      <c r="K684" s="6" t="s">
        <v>670</v>
      </c>
      <c r="L684" s="6" t="s">
        <v>671</v>
      </c>
      <c r="M684" s="9">
        <v>1019026.3</v>
      </c>
      <c r="N684" s="6" t="s">
        <v>28</v>
      </c>
      <c r="O684" s="9">
        <v>901324.09</v>
      </c>
      <c r="P684" s="6" t="s">
        <v>28</v>
      </c>
      <c r="Q684" s="6" t="s">
        <v>91</v>
      </c>
      <c r="R684" s="6" t="s">
        <v>1504</v>
      </c>
      <c r="S684" s="6" t="s">
        <v>498</v>
      </c>
      <c r="T684" s="12" t="s">
        <v>20</v>
      </c>
    </row>
    <row r="685" spans="1:20" ht="12.75" x14ac:dyDescent="0.2">
      <c r="A685" s="7" t="s">
        <v>21</v>
      </c>
      <c r="B685" s="6" t="s">
        <v>22</v>
      </c>
      <c r="C685" s="6" t="s">
        <v>22</v>
      </c>
      <c r="D685" s="6" t="s">
        <v>39</v>
      </c>
      <c r="E685" s="6" t="s">
        <v>40</v>
      </c>
      <c r="F685" s="10">
        <v>4502101457</v>
      </c>
      <c r="G685" s="23" t="str">
        <f>VLOOKUP(טבלה1[[#This Row],[הזמנת רכש]],[1]גיליון1!$F:$G,2,FALSE)</f>
        <v>רישיון זום PRO אגף רגולציה מנהל התכנון</v>
      </c>
      <c r="H685" s="8">
        <v>44525</v>
      </c>
      <c r="I685" s="8">
        <v>44800</v>
      </c>
      <c r="J685" s="6" t="s">
        <v>1505</v>
      </c>
      <c r="K685" s="6" t="s">
        <v>1506</v>
      </c>
      <c r="L685" s="6" t="s">
        <v>1507</v>
      </c>
      <c r="M685" s="10">
        <v>405.99</v>
      </c>
      <c r="N685" s="6" t="s">
        <v>28</v>
      </c>
      <c r="O685" s="10">
        <v>0</v>
      </c>
      <c r="P685" s="6" t="s">
        <v>31</v>
      </c>
      <c r="Q685" s="6" t="s">
        <v>91</v>
      </c>
      <c r="R685" s="6" t="s">
        <v>31</v>
      </c>
      <c r="S685" s="6" t="s">
        <v>137</v>
      </c>
      <c r="T685" s="12" t="s">
        <v>20</v>
      </c>
    </row>
    <row r="686" spans="1:20" ht="12.75" x14ac:dyDescent="0.2">
      <c r="A686" s="7" t="s">
        <v>21</v>
      </c>
      <c r="B686" s="6" t="s">
        <v>22</v>
      </c>
      <c r="C686" s="6" t="s">
        <v>22</v>
      </c>
      <c r="D686" s="6" t="s">
        <v>383</v>
      </c>
      <c r="E686" s="6" t="s">
        <v>384</v>
      </c>
      <c r="F686" s="10">
        <v>4502101487</v>
      </c>
      <c r="G686" s="23" t="str">
        <f>VLOOKUP(טבלה1[[#This Row],[הזמנת רכש]],[1]גיליון1!$F:$G,2,FALSE)</f>
        <v>היתר שינויים להרחבת המכון לטיפול בשפכי גוש דן</v>
      </c>
      <c r="H686" s="8">
        <v>44525</v>
      </c>
      <c r="I686" s="8"/>
      <c r="J686" s="6" t="s">
        <v>1508</v>
      </c>
      <c r="K686" s="6" t="s">
        <v>1509</v>
      </c>
      <c r="L686" s="6" t="s">
        <v>1510</v>
      </c>
      <c r="M686" s="9">
        <v>132038.64000000001</v>
      </c>
      <c r="N686" s="6" t="s">
        <v>28</v>
      </c>
      <c r="O686" s="9">
        <v>52815.44</v>
      </c>
      <c r="P686" s="6" t="s">
        <v>28</v>
      </c>
      <c r="Q686" s="6" t="s">
        <v>37</v>
      </c>
      <c r="R686" s="6" t="s">
        <v>38</v>
      </c>
      <c r="S686" s="6" t="s">
        <v>31</v>
      </c>
      <c r="T686" s="12" t="s">
        <v>20</v>
      </c>
    </row>
    <row r="687" spans="1:20" ht="12.75" x14ac:dyDescent="0.2">
      <c r="A687" s="7" t="s">
        <v>21</v>
      </c>
      <c r="B687" s="6" t="s">
        <v>22</v>
      </c>
      <c r="C687" s="6" t="s">
        <v>22</v>
      </c>
      <c r="D687" s="6" t="s">
        <v>260</v>
      </c>
      <c r="E687" s="6" t="s">
        <v>261</v>
      </c>
      <c r="F687" s="10">
        <v>4502101923</v>
      </c>
      <c r="G687" s="23" t="str">
        <f>VLOOKUP(טבלה1[[#This Row],[הזמנת רכש]],[1]גיליון1!$F:$G,2,FALSE)</f>
        <v>כיסאות עבור הקרייה החדשה בנוף הגליל, מנהל התכנון</v>
      </c>
      <c r="H687" s="8">
        <v>44528</v>
      </c>
      <c r="I687" s="8"/>
      <c r="J687" s="6" t="s">
        <v>1323</v>
      </c>
      <c r="K687" s="6" t="s">
        <v>1324</v>
      </c>
      <c r="L687" s="6" t="s">
        <v>1325</v>
      </c>
      <c r="M687" s="9">
        <v>5005.26</v>
      </c>
      <c r="N687" s="6" t="s">
        <v>28</v>
      </c>
      <c r="O687" s="10">
        <v>0</v>
      </c>
      <c r="P687" s="6" t="s">
        <v>31</v>
      </c>
      <c r="Q687" s="6" t="s">
        <v>286</v>
      </c>
      <c r="R687" s="6" t="s">
        <v>1511</v>
      </c>
      <c r="S687" s="6" t="s">
        <v>31</v>
      </c>
      <c r="T687" s="12" t="s">
        <v>20</v>
      </c>
    </row>
    <row r="688" spans="1:20" ht="12.75" x14ac:dyDescent="0.2">
      <c r="A688" s="7" t="s">
        <v>21</v>
      </c>
      <c r="B688" s="6" t="s">
        <v>22</v>
      </c>
      <c r="C688" s="6" t="s">
        <v>22</v>
      </c>
      <c r="D688" s="6" t="s">
        <v>260</v>
      </c>
      <c r="E688" s="6" t="s">
        <v>261</v>
      </c>
      <c r="F688" s="10">
        <v>4502103027</v>
      </c>
      <c r="G688" s="23" t="str">
        <f>VLOOKUP(טבלה1[[#This Row],[הזמנת רכש]],[1]גיליון1!$F:$G,2,FALSE)</f>
        <v>דמי ניהול ותחזוקה, מנהל התכנון, מחוז דרום-2022</v>
      </c>
      <c r="H688" s="8">
        <v>44529</v>
      </c>
      <c r="I688" s="8">
        <v>44926</v>
      </c>
      <c r="J688" s="6" t="s">
        <v>1512</v>
      </c>
      <c r="K688" s="6" t="s">
        <v>1513</v>
      </c>
      <c r="L688" s="6" t="s">
        <v>1514</v>
      </c>
      <c r="M688" s="9">
        <v>798335.11</v>
      </c>
      <c r="N688" s="6" t="s">
        <v>28</v>
      </c>
      <c r="O688" s="9">
        <v>399184.08</v>
      </c>
      <c r="P688" s="6" t="s">
        <v>28</v>
      </c>
      <c r="Q688" s="6" t="s">
        <v>286</v>
      </c>
      <c r="R688" s="6" t="s">
        <v>319</v>
      </c>
      <c r="S688" s="6" t="s">
        <v>31</v>
      </c>
      <c r="T688" s="12" t="s">
        <v>20</v>
      </c>
    </row>
    <row r="689" spans="1:20" ht="12.75" x14ac:dyDescent="0.2">
      <c r="A689" s="7" t="s">
        <v>21</v>
      </c>
      <c r="B689" s="6" t="s">
        <v>22</v>
      </c>
      <c r="C689" s="6" t="s">
        <v>22</v>
      </c>
      <c r="D689" s="6" t="s">
        <v>260</v>
      </c>
      <c r="E689" s="6" t="s">
        <v>261</v>
      </c>
      <c r="F689" s="10">
        <v>4502103036</v>
      </c>
      <c r="G689" s="23" t="str">
        <f>VLOOKUP(טבלה1[[#This Row],[הזמנת רכש]],[1]גיליון1!$F:$G,2,FALSE)</f>
        <v>דמי ניהול ותחזוקה, מנהל התכנון, מחוז חיפה-2022</v>
      </c>
      <c r="H689" s="8">
        <v>44529</v>
      </c>
      <c r="I689" s="8">
        <v>44926</v>
      </c>
      <c r="J689" s="6" t="s">
        <v>1410</v>
      </c>
      <c r="K689" s="6" t="s">
        <v>1411</v>
      </c>
      <c r="L689" s="6" t="s">
        <v>1412</v>
      </c>
      <c r="M689" s="9">
        <v>664145</v>
      </c>
      <c r="N689" s="6" t="s">
        <v>28</v>
      </c>
      <c r="O689" s="9">
        <v>166036.26</v>
      </c>
      <c r="P689" s="6" t="s">
        <v>28</v>
      </c>
      <c r="Q689" s="6" t="s">
        <v>286</v>
      </c>
      <c r="R689" s="6" t="s">
        <v>319</v>
      </c>
      <c r="S689" s="6" t="s">
        <v>31</v>
      </c>
      <c r="T689" s="12" t="s">
        <v>20</v>
      </c>
    </row>
    <row r="690" spans="1:20" ht="12.75" x14ac:dyDescent="0.2">
      <c r="A690" s="7" t="s">
        <v>21</v>
      </c>
      <c r="B690" s="6" t="s">
        <v>22</v>
      </c>
      <c r="C690" s="6" t="s">
        <v>22</v>
      </c>
      <c r="D690" s="6" t="s">
        <v>260</v>
      </c>
      <c r="E690" s="6" t="s">
        <v>261</v>
      </c>
      <c r="F690" s="10">
        <v>4502103423</v>
      </c>
      <c r="G690" s="23" t="str">
        <f>VLOOKUP(טבלה1[[#This Row],[הזמנת רכש]],[1]גיליון1!$F:$G,2,FALSE)</f>
        <v>דמי ניהול ותחזוקה עבור מטה מנהל התכנון  לשנת 2022</v>
      </c>
      <c r="H690" s="8">
        <v>44530</v>
      </c>
      <c r="I690" s="8">
        <v>44926</v>
      </c>
      <c r="J690" s="6" t="s">
        <v>1016</v>
      </c>
      <c r="K690" s="6" t="s">
        <v>1017</v>
      </c>
      <c r="L690" s="6" t="s">
        <v>1018</v>
      </c>
      <c r="M690" s="9">
        <v>3649113.19</v>
      </c>
      <c r="N690" s="6" t="s">
        <v>28</v>
      </c>
      <c r="O690" s="9">
        <v>551741.44999999995</v>
      </c>
      <c r="P690" s="6" t="s">
        <v>28</v>
      </c>
      <c r="Q690" s="6" t="s">
        <v>286</v>
      </c>
      <c r="R690" s="6" t="s">
        <v>1161</v>
      </c>
      <c r="S690" s="6" t="s">
        <v>31</v>
      </c>
      <c r="T690" s="12" t="s">
        <v>20</v>
      </c>
    </row>
    <row r="691" spans="1:20" ht="12.75" x14ac:dyDescent="0.2">
      <c r="A691" s="7" t="s">
        <v>21</v>
      </c>
      <c r="B691" s="6" t="s">
        <v>22</v>
      </c>
      <c r="C691" s="6" t="s">
        <v>22</v>
      </c>
      <c r="D691" s="6" t="s">
        <v>39</v>
      </c>
      <c r="E691" s="6" t="s">
        <v>40</v>
      </c>
      <c r="F691" s="10">
        <v>4502103589</v>
      </c>
      <c r="G691" s="23" t="str">
        <f>VLOOKUP(טבלה1[[#This Row],[הזמנת רכש]],[1]גיליון1!$F:$G,2,FALSE)</f>
        <v>רכישת שירותי תחזוקה ותמיכה לרשיונות אורקל לשנת 2022-2023</v>
      </c>
      <c r="H691" s="8">
        <v>44530</v>
      </c>
      <c r="I691" s="8">
        <v>45291</v>
      </c>
      <c r="J691" s="6" t="s">
        <v>1515</v>
      </c>
      <c r="K691" s="6" t="s">
        <v>1516</v>
      </c>
      <c r="L691" s="6" t="s">
        <v>1517</v>
      </c>
      <c r="M691" s="9">
        <v>152359.74</v>
      </c>
      <c r="N691" s="6" t="s">
        <v>1518</v>
      </c>
      <c r="O691" s="9">
        <v>240455.6</v>
      </c>
      <c r="P691" s="6" t="s">
        <v>1518</v>
      </c>
      <c r="Q691" s="6" t="s">
        <v>91</v>
      </c>
      <c r="R691" s="6" t="s">
        <v>1493</v>
      </c>
      <c r="S691" s="6" t="s">
        <v>498</v>
      </c>
      <c r="T691" s="12" t="s">
        <v>20</v>
      </c>
    </row>
    <row r="692" spans="1:20" ht="12.75" x14ac:dyDescent="0.2">
      <c r="A692" s="7" t="s">
        <v>21</v>
      </c>
      <c r="B692" s="6" t="s">
        <v>22</v>
      </c>
      <c r="C692" s="6" t="s">
        <v>22</v>
      </c>
      <c r="D692" s="6" t="s">
        <v>383</v>
      </c>
      <c r="E692" s="6" t="s">
        <v>384</v>
      </c>
      <c r="F692" s="10">
        <v>4502103632</v>
      </c>
      <c r="G692" s="23" t="str">
        <f>VLOOKUP(טבלה1[[#This Row],[הזמנת רכש]],[1]גיליון1!$F:$G,2,FALSE)</f>
        <v>היתר שינויים הקמת מבנה לבדיקות קורונה בחניון מס' 24</v>
      </c>
      <c r="H692" s="8">
        <v>44530</v>
      </c>
      <c r="I692" s="8"/>
      <c r="J692" s="6" t="s">
        <v>1508</v>
      </c>
      <c r="K692" s="6" t="s">
        <v>1509</v>
      </c>
      <c r="L692" s="6" t="s">
        <v>1510</v>
      </c>
      <c r="M692" s="9">
        <v>83821.14</v>
      </c>
      <c r="N692" s="6" t="s">
        <v>28</v>
      </c>
      <c r="O692" s="10">
        <v>0</v>
      </c>
      <c r="P692" s="6" t="s">
        <v>31</v>
      </c>
      <c r="Q692" s="6" t="s">
        <v>37</v>
      </c>
      <c r="R692" s="6" t="s">
        <v>38</v>
      </c>
      <c r="S692" s="6" t="s">
        <v>31</v>
      </c>
      <c r="T692" s="12" t="s">
        <v>20</v>
      </c>
    </row>
    <row r="693" spans="1:20" ht="12.75" x14ac:dyDescent="0.2">
      <c r="A693" s="7" t="s">
        <v>21</v>
      </c>
      <c r="B693" s="6" t="s">
        <v>22</v>
      </c>
      <c r="C693" s="6" t="s">
        <v>22</v>
      </c>
      <c r="D693" s="6" t="s">
        <v>260</v>
      </c>
      <c r="E693" s="6" t="s">
        <v>261</v>
      </c>
      <c r="F693" s="10">
        <v>4502104116</v>
      </c>
      <c r="G693" s="23" t="str">
        <f>VLOOKUP(טבלה1[[#This Row],[הזמנת רכש]],[1]גיליון1!$F:$G,2,FALSE)</f>
        <v>ארונות מותאמים לנישות בחדרי הרבעיות בקריה החדשה במחוז צפון, מנהל התכנון</v>
      </c>
      <c r="H693" s="8">
        <v>44531</v>
      </c>
      <c r="I693" s="8"/>
      <c r="J693" s="6" t="s">
        <v>1323</v>
      </c>
      <c r="K693" s="6" t="s">
        <v>1324</v>
      </c>
      <c r="L693" s="6" t="s">
        <v>1325</v>
      </c>
      <c r="M693" s="9">
        <v>53867.16</v>
      </c>
      <c r="N693" s="6" t="s">
        <v>28</v>
      </c>
      <c r="O693" s="10">
        <v>0</v>
      </c>
      <c r="P693" s="6" t="s">
        <v>31</v>
      </c>
      <c r="Q693" s="6" t="s">
        <v>286</v>
      </c>
      <c r="R693" s="6" t="s">
        <v>1326</v>
      </c>
      <c r="S693" s="6" t="s">
        <v>31</v>
      </c>
      <c r="T693" s="12" t="s">
        <v>20</v>
      </c>
    </row>
    <row r="694" spans="1:20" ht="12.75" x14ac:dyDescent="0.2">
      <c r="A694" s="7" t="s">
        <v>21</v>
      </c>
      <c r="B694" s="6" t="s">
        <v>22</v>
      </c>
      <c r="C694" s="6" t="s">
        <v>22</v>
      </c>
      <c r="D694" s="6" t="s">
        <v>260</v>
      </c>
      <c r="E694" s="6" t="s">
        <v>261</v>
      </c>
      <c r="F694" s="10">
        <v>4502104697</v>
      </c>
      <c r="G694" s="23" t="str">
        <f>VLOOKUP(טבלה1[[#This Row],[הזמנת רכש]],[1]גיליון1!$F:$G,2,FALSE)</f>
        <v>ריהוט עבור הקרייה החדשה בנוף הגליל, מנהל התכנון</v>
      </c>
      <c r="H694" s="8">
        <v>44532</v>
      </c>
      <c r="I694" s="8"/>
      <c r="J694" s="6" t="s">
        <v>1323</v>
      </c>
      <c r="K694" s="6" t="s">
        <v>1324</v>
      </c>
      <c r="L694" s="6" t="s">
        <v>1325</v>
      </c>
      <c r="M694" s="9">
        <v>232058.5</v>
      </c>
      <c r="N694" s="6" t="s">
        <v>28</v>
      </c>
      <c r="O694" s="10">
        <v>0</v>
      </c>
      <c r="P694" s="6" t="s">
        <v>31</v>
      </c>
      <c r="Q694" s="6" t="s">
        <v>286</v>
      </c>
      <c r="R694" s="6" t="s">
        <v>1326</v>
      </c>
      <c r="S694" s="6" t="s">
        <v>31</v>
      </c>
      <c r="T694" s="12" t="s">
        <v>20</v>
      </c>
    </row>
    <row r="695" spans="1:20" ht="12.75" x14ac:dyDescent="0.2">
      <c r="A695" s="7" t="s">
        <v>21</v>
      </c>
      <c r="B695" s="6" t="s">
        <v>22</v>
      </c>
      <c r="C695" s="6" t="s">
        <v>22</v>
      </c>
      <c r="D695" s="6" t="s">
        <v>260</v>
      </c>
      <c r="E695" s="6" t="s">
        <v>261</v>
      </c>
      <c r="F695" s="10">
        <v>4502104831</v>
      </c>
      <c r="G695" s="23" t="str">
        <f>VLOOKUP(טבלה1[[#This Row],[הזמנת רכש]],[1]גיליון1!$F:$G,2,FALSE)</f>
        <v>דמי תחזוקה ותשלום עבור השתתפות בחד"כ, מנהל התכנון, מחוז רמלה, 2022</v>
      </c>
      <c r="H695" s="8">
        <v>44532</v>
      </c>
      <c r="I695" s="8">
        <v>44926</v>
      </c>
      <c r="J695" s="6" t="s">
        <v>761</v>
      </c>
      <c r="K695" s="6" t="s">
        <v>762</v>
      </c>
      <c r="L695" s="6" t="s">
        <v>763</v>
      </c>
      <c r="M695" s="9">
        <v>1128436.3400000001</v>
      </c>
      <c r="N695" s="6" t="s">
        <v>28</v>
      </c>
      <c r="O695" s="9">
        <v>281883.82</v>
      </c>
      <c r="P695" s="6" t="s">
        <v>28</v>
      </c>
      <c r="Q695" s="6" t="s">
        <v>286</v>
      </c>
      <c r="R695" s="6" t="s">
        <v>319</v>
      </c>
      <c r="S695" s="6" t="s">
        <v>31</v>
      </c>
      <c r="T695" s="12" t="s">
        <v>20</v>
      </c>
    </row>
    <row r="696" spans="1:20" ht="12.75" x14ac:dyDescent="0.2">
      <c r="A696" s="7" t="s">
        <v>21</v>
      </c>
      <c r="B696" s="6" t="s">
        <v>22</v>
      </c>
      <c r="C696" s="6" t="s">
        <v>22</v>
      </c>
      <c r="D696" s="6" t="s">
        <v>260</v>
      </c>
      <c r="E696" s="6" t="s">
        <v>261</v>
      </c>
      <c r="F696" s="10">
        <v>4502105330</v>
      </c>
      <c r="G696" s="23" t="str">
        <f>VLOOKUP(טבלה1[[#This Row],[הזמנת רכש]],[1]גיליון1!$F:$G,2,FALSE)</f>
        <v>השתתפות נציג ציבור, בוועדות בוחנים של מנהל התכנון שנת 2022</v>
      </c>
      <c r="H696" s="8">
        <v>44535</v>
      </c>
      <c r="I696" s="8">
        <v>44926</v>
      </c>
      <c r="J696" s="6" t="s">
        <v>1130</v>
      </c>
      <c r="K696" s="6" t="s">
        <v>1131</v>
      </c>
      <c r="L696" s="6" t="s">
        <v>31</v>
      </c>
      <c r="M696" s="9">
        <v>1614.6</v>
      </c>
      <c r="N696" s="6" t="s">
        <v>28</v>
      </c>
      <c r="O696" s="10">
        <v>0</v>
      </c>
      <c r="P696" s="6" t="s">
        <v>31</v>
      </c>
      <c r="Q696" s="6" t="s">
        <v>53</v>
      </c>
      <c r="R696" s="6" t="s">
        <v>31</v>
      </c>
      <c r="S696" s="6" t="s">
        <v>31</v>
      </c>
      <c r="T696" s="12" t="s">
        <v>20</v>
      </c>
    </row>
    <row r="697" spans="1:20" ht="12.75" x14ac:dyDescent="0.2">
      <c r="A697" s="7" t="s">
        <v>21</v>
      </c>
      <c r="B697" s="6" t="s">
        <v>22</v>
      </c>
      <c r="C697" s="6" t="s">
        <v>22</v>
      </c>
      <c r="D697" s="6" t="s">
        <v>260</v>
      </c>
      <c r="E697" s="6" t="s">
        <v>261</v>
      </c>
      <c r="F697" s="10">
        <v>4502105339</v>
      </c>
      <c r="G697" s="23" t="str">
        <f>VLOOKUP(טבלה1[[#This Row],[הזמנת רכש]],[1]גיליון1!$F:$G,2,FALSE)</f>
        <v>השתתפות נציג ציבור בוועדות בוחנים של מנהל התכנון -2022</v>
      </c>
      <c r="H697" s="8">
        <v>44535</v>
      </c>
      <c r="I697" s="8">
        <v>44926</v>
      </c>
      <c r="J697" s="6" t="s">
        <v>1339</v>
      </c>
      <c r="K697" s="6" t="s">
        <v>1340</v>
      </c>
      <c r="L697" s="6" t="s">
        <v>31</v>
      </c>
      <c r="M697" s="9">
        <v>1614.6</v>
      </c>
      <c r="N697" s="6" t="s">
        <v>28</v>
      </c>
      <c r="O697" s="10">
        <v>0</v>
      </c>
      <c r="P697" s="6" t="s">
        <v>31</v>
      </c>
      <c r="Q697" s="6" t="s">
        <v>53</v>
      </c>
      <c r="R697" s="6" t="s">
        <v>31</v>
      </c>
      <c r="S697" s="6" t="s">
        <v>31</v>
      </c>
      <c r="T697" s="12" t="s">
        <v>20</v>
      </c>
    </row>
    <row r="698" spans="1:20" ht="12.75" x14ac:dyDescent="0.2">
      <c r="A698" s="7" t="s">
        <v>21</v>
      </c>
      <c r="B698" s="6" t="s">
        <v>22</v>
      </c>
      <c r="C698" s="6" t="s">
        <v>22</v>
      </c>
      <c r="D698" s="6" t="s">
        <v>260</v>
      </c>
      <c r="E698" s="6" t="s">
        <v>261</v>
      </c>
      <c r="F698" s="10">
        <v>4502105341</v>
      </c>
      <c r="G698" s="23" t="str">
        <f>VLOOKUP(טבלה1[[#This Row],[הזמנת רכש]],[1]גיליון1!$F:$G,2,FALSE)</f>
        <v>השתתפות נציג ציבור בוועדות בוחנים של מנהל התכנון -2022</v>
      </c>
      <c r="H698" s="8">
        <v>44535</v>
      </c>
      <c r="I698" s="8">
        <v>44926</v>
      </c>
      <c r="J698" s="6" t="s">
        <v>1345</v>
      </c>
      <c r="K698" s="6" t="s">
        <v>1346</v>
      </c>
      <c r="L698" s="6" t="s">
        <v>31</v>
      </c>
      <c r="M698" s="9">
        <v>1614.6</v>
      </c>
      <c r="N698" s="6" t="s">
        <v>28</v>
      </c>
      <c r="O698" s="10">
        <v>0</v>
      </c>
      <c r="P698" s="6" t="s">
        <v>31</v>
      </c>
      <c r="Q698" s="6" t="s">
        <v>53</v>
      </c>
      <c r="R698" s="6" t="s">
        <v>31</v>
      </c>
      <c r="S698" s="6" t="s">
        <v>31</v>
      </c>
      <c r="T698" s="12" t="s">
        <v>20</v>
      </c>
    </row>
    <row r="699" spans="1:20" ht="12.75" x14ac:dyDescent="0.2">
      <c r="A699" s="7" t="s">
        <v>21</v>
      </c>
      <c r="B699" s="6" t="s">
        <v>22</v>
      </c>
      <c r="C699" s="6" t="s">
        <v>22</v>
      </c>
      <c r="D699" s="6" t="s">
        <v>260</v>
      </c>
      <c r="E699" s="6" t="s">
        <v>261</v>
      </c>
      <c r="F699" s="10">
        <v>4502105348</v>
      </c>
      <c r="G699" s="23" t="str">
        <f>VLOOKUP(טבלה1[[#This Row],[הזמנת רכש]],[1]גיליון1!$F:$G,2,FALSE)</f>
        <v>השתתפות נציג ציבור בוועדות בוחנים של מנהל התכנון -2022</v>
      </c>
      <c r="H699" s="8">
        <v>44535</v>
      </c>
      <c r="I699" s="8">
        <v>44926</v>
      </c>
      <c r="J699" s="6" t="s">
        <v>1138</v>
      </c>
      <c r="K699" s="6" t="s">
        <v>1139</v>
      </c>
      <c r="L699" s="6" t="s">
        <v>1140</v>
      </c>
      <c r="M699" s="9">
        <v>1614.6</v>
      </c>
      <c r="N699" s="6" t="s">
        <v>28</v>
      </c>
      <c r="O699" s="10">
        <v>538.20000000000005</v>
      </c>
      <c r="P699" s="6" t="s">
        <v>28</v>
      </c>
      <c r="Q699" s="6" t="s">
        <v>53</v>
      </c>
      <c r="R699" s="6" t="s">
        <v>31</v>
      </c>
      <c r="S699" s="6" t="s">
        <v>31</v>
      </c>
      <c r="T699" s="12" t="s">
        <v>20</v>
      </c>
    </row>
    <row r="700" spans="1:20" ht="12.75" x14ac:dyDescent="0.2">
      <c r="A700" s="7" t="s">
        <v>21</v>
      </c>
      <c r="B700" s="6" t="s">
        <v>22</v>
      </c>
      <c r="C700" s="6" t="s">
        <v>22</v>
      </c>
      <c r="D700" s="6" t="s">
        <v>260</v>
      </c>
      <c r="E700" s="6" t="s">
        <v>261</v>
      </c>
      <c r="F700" s="10">
        <v>4502105350</v>
      </c>
      <c r="G700" s="23" t="str">
        <f>VLOOKUP(טבלה1[[#This Row],[הזמנת רכש]],[1]גיליון1!$F:$G,2,FALSE)</f>
        <v>השתתפות נציג ציבור בוועדות בוחנים של מנהל התכנון -2022</v>
      </c>
      <c r="H700" s="8">
        <v>44535</v>
      </c>
      <c r="I700" s="8">
        <v>44926</v>
      </c>
      <c r="J700" s="6" t="s">
        <v>1134</v>
      </c>
      <c r="K700" s="6" t="s">
        <v>1135</v>
      </c>
      <c r="L700" s="6" t="s">
        <v>31</v>
      </c>
      <c r="M700" s="9">
        <v>1614.6</v>
      </c>
      <c r="N700" s="6" t="s">
        <v>28</v>
      </c>
      <c r="O700" s="10">
        <v>0</v>
      </c>
      <c r="P700" s="6" t="s">
        <v>31</v>
      </c>
      <c r="Q700" s="6" t="s">
        <v>53</v>
      </c>
      <c r="R700" s="6" t="s">
        <v>31</v>
      </c>
      <c r="S700" s="6" t="s">
        <v>31</v>
      </c>
      <c r="T700" s="12" t="s">
        <v>20</v>
      </c>
    </row>
    <row r="701" spans="1:20" ht="12.75" x14ac:dyDescent="0.2">
      <c r="A701" s="7" t="s">
        <v>21</v>
      </c>
      <c r="B701" s="6" t="s">
        <v>22</v>
      </c>
      <c r="C701" s="6" t="s">
        <v>22</v>
      </c>
      <c r="D701" s="6" t="s">
        <v>260</v>
      </c>
      <c r="E701" s="6" t="s">
        <v>261</v>
      </c>
      <c r="F701" s="10">
        <v>4502105354</v>
      </c>
      <c r="G701" s="23" t="str">
        <f>VLOOKUP(טבלה1[[#This Row],[הזמנת רכש]],[1]גיליון1!$F:$G,2,FALSE)</f>
        <v>השתתפות נציג ציבור בוועדות בוחנים של מנהל התכנון -2022</v>
      </c>
      <c r="H701" s="8">
        <v>44535</v>
      </c>
      <c r="I701" s="8">
        <v>44926</v>
      </c>
      <c r="J701" s="6" t="s">
        <v>1519</v>
      </c>
      <c r="K701" s="6" t="s">
        <v>1520</v>
      </c>
      <c r="L701" s="6" t="s">
        <v>31</v>
      </c>
      <c r="M701" s="9">
        <v>1614.6</v>
      </c>
      <c r="N701" s="6" t="s">
        <v>28</v>
      </c>
      <c r="O701" s="10">
        <v>0</v>
      </c>
      <c r="P701" s="6" t="s">
        <v>31</v>
      </c>
      <c r="Q701" s="6" t="s">
        <v>53</v>
      </c>
      <c r="R701" s="6" t="s">
        <v>31</v>
      </c>
      <c r="S701" s="6" t="s">
        <v>31</v>
      </c>
      <c r="T701" s="12" t="s">
        <v>20</v>
      </c>
    </row>
    <row r="702" spans="1:20" ht="12.75" x14ac:dyDescent="0.2">
      <c r="A702" s="7" t="s">
        <v>21</v>
      </c>
      <c r="B702" s="6" t="s">
        <v>22</v>
      </c>
      <c r="C702" s="6" t="s">
        <v>22</v>
      </c>
      <c r="D702" s="6" t="s">
        <v>260</v>
      </c>
      <c r="E702" s="6" t="s">
        <v>261</v>
      </c>
      <c r="F702" s="10">
        <v>4502105357</v>
      </c>
      <c r="G702" s="23" t="str">
        <f>VLOOKUP(טבלה1[[#This Row],[הזמנת רכש]],[1]גיליון1!$F:$G,2,FALSE)</f>
        <v>השתתפות נציג ציבור בוועדות בוחנים של מנהל התכנון -2022</v>
      </c>
      <c r="H702" s="8">
        <v>44535</v>
      </c>
      <c r="I702" s="8">
        <v>44926</v>
      </c>
      <c r="J702" s="6" t="s">
        <v>1143</v>
      </c>
      <c r="K702" s="6" t="s">
        <v>1144</v>
      </c>
      <c r="L702" s="6" t="s">
        <v>31</v>
      </c>
      <c r="M702" s="9">
        <v>1614.6</v>
      </c>
      <c r="N702" s="6" t="s">
        <v>28</v>
      </c>
      <c r="O702" s="10">
        <v>538.20000000000005</v>
      </c>
      <c r="P702" s="6" t="s">
        <v>28</v>
      </c>
      <c r="Q702" s="6" t="s">
        <v>53</v>
      </c>
      <c r="R702" s="6" t="s">
        <v>31</v>
      </c>
      <c r="S702" s="6" t="s">
        <v>31</v>
      </c>
      <c r="T702" s="12" t="s">
        <v>20</v>
      </c>
    </row>
    <row r="703" spans="1:20" ht="12.75" x14ac:dyDescent="0.2">
      <c r="A703" s="7" t="s">
        <v>21</v>
      </c>
      <c r="B703" s="6" t="s">
        <v>22</v>
      </c>
      <c r="C703" s="6" t="s">
        <v>22</v>
      </c>
      <c r="D703" s="6" t="s">
        <v>260</v>
      </c>
      <c r="E703" s="6" t="s">
        <v>261</v>
      </c>
      <c r="F703" s="10">
        <v>4502105366</v>
      </c>
      <c r="G703" s="23" t="str">
        <f>VLOOKUP(טבלה1[[#This Row],[הזמנת רכש]],[1]גיליון1!$F:$G,2,FALSE)</f>
        <v>השתתפות נציג ציבור בוועדות בוחנים של מנהל התכנון -2022</v>
      </c>
      <c r="H703" s="8">
        <v>44535</v>
      </c>
      <c r="I703" s="8">
        <v>44926</v>
      </c>
      <c r="J703" s="6" t="s">
        <v>1347</v>
      </c>
      <c r="K703" s="6" t="s">
        <v>1348</v>
      </c>
      <c r="L703" s="6" t="s">
        <v>1349</v>
      </c>
      <c r="M703" s="9">
        <v>1614.6</v>
      </c>
      <c r="N703" s="6" t="s">
        <v>28</v>
      </c>
      <c r="O703" s="10">
        <v>0</v>
      </c>
      <c r="P703" s="6" t="s">
        <v>31</v>
      </c>
      <c r="Q703" s="6" t="s">
        <v>53</v>
      </c>
      <c r="R703" s="6" t="s">
        <v>31</v>
      </c>
      <c r="S703" s="6" t="s">
        <v>31</v>
      </c>
      <c r="T703" s="12" t="s">
        <v>20</v>
      </c>
    </row>
    <row r="704" spans="1:20" ht="12.75" x14ac:dyDescent="0.2">
      <c r="A704" s="7" t="s">
        <v>21</v>
      </c>
      <c r="B704" s="6" t="s">
        <v>22</v>
      </c>
      <c r="C704" s="6" t="s">
        <v>22</v>
      </c>
      <c r="D704" s="6" t="s">
        <v>260</v>
      </c>
      <c r="E704" s="6" t="s">
        <v>261</v>
      </c>
      <c r="F704" s="10">
        <v>4502105374</v>
      </c>
      <c r="G704" s="23" t="str">
        <f>VLOOKUP(טבלה1[[#This Row],[הזמנת רכש]],[1]גיליון1!$F:$G,2,FALSE)</f>
        <v>השתתפות נציג ציבור בוועדות בוחנים של מנהל התכנון -2022</v>
      </c>
      <c r="H704" s="8">
        <v>44535</v>
      </c>
      <c r="I704" s="8">
        <v>44926</v>
      </c>
      <c r="J704" s="6" t="s">
        <v>1343</v>
      </c>
      <c r="K704" s="6" t="s">
        <v>1344</v>
      </c>
      <c r="L704" s="6" t="s">
        <v>31</v>
      </c>
      <c r="M704" s="9">
        <v>1614.6</v>
      </c>
      <c r="N704" s="6" t="s">
        <v>28</v>
      </c>
      <c r="O704" s="10">
        <v>0</v>
      </c>
      <c r="P704" s="6" t="s">
        <v>31</v>
      </c>
      <c r="Q704" s="6" t="s">
        <v>53</v>
      </c>
      <c r="R704" s="6" t="s">
        <v>31</v>
      </c>
      <c r="S704" s="6" t="s">
        <v>31</v>
      </c>
      <c r="T704" s="12" t="s">
        <v>20</v>
      </c>
    </row>
    <row r="705" spans="1:20" ht="12.75" x14ac:dyDescent="0.2">
      <c r="A705" s="7" t="s">
        <v>21</v>
      </c>
      <c r="B705" s="6" t="s">
        <v>22</v>
      </c>
      <c r="C705" s="6" t="s">
        <v>22</v>
      </c>
      <c r="D705" s="6" t="s">
        <v>260</v>
      </c>
      <c r="E705" s="6" t="s">
        <v>261</v>
      </c>
      <c r="F705" s="10">
        <v>4502105378</v>
      </c>
      <c r="G705" s="23" t="str">
        <f>VLOOKUP(טבלה1[[#This Row],[הזמנת רכש]],[1]גיליון1!$F:$G,2,FALSE)</f>
        <v>השתתפות נציג ציבור בוועדות בוחנים של מנהל התכנון -2022</v>
      </c>
      <c r="H705" s="8">
        <v>44535</v>
      </c>
      <c r="I705" s="8">
        <v>44926</v>
      </c>
      <c r="J705" s="6" t="s">
        <v>1141</v>
      </c>
      <c r="K705" s="6" t="s">
        <v>1142</v>
      </c>
      <c r="L705" s="6" t="s">
        <v>31</v>
      </c>
      <c r="M705" s="9">
        <v>1614.6</v>
      </c>
      <c r="N705" s="6" t="s">
        <v>28</v>
      </c>
      <c r="O705" s="10">
        <v>0</v>
      </c>
      <c r="P705" s="6" t="s">
        <v>31</v>
      </c>
      <c r="Q705" s="6" t="s">
        <v>53</v>
      </c>
      <c r="R705" s="6" t="s">
        <v>31</v>
      </c>
      <c r="S705" s="6" t="s">
        <v>31</v>
      </c>
      <c r="T705" s="12" t="s">
        <v>20</v>
      </c>
    </row>
    <row r="706" spans="1:20" ht="12.75" x14ac:dyDescent="0.2">
      <c r="A706" s="7" t="s">
        <v>21</v>
      </c>
      <c r="B706" s="6" t="s">
        <v>22</v>
      </c>
      <c r="C706" s="6" t="s">
        <v>22</v>
      </c>
      <c r="D706" s="6" t="s">
        <v>260</v>
      </c>
      <c r="E706" s="6" t="s">
        <v>261</v>
      </c>
      <c r="F706" s="10">
        <v>4502105381</v>
      </c>
      <c r="G706" s="23" t="str">
        <f>VLOOKUP(טבלה1[[#This Row],[הזמנת רכש]],[1]גיליון1!$F:$G,2,FALSE)</f>
        <v>השתתפות נציג ציבור בוועדות בוחנים של מנהל התכנון -2022</v>
      </c>
      <c r="H706" s="8">
        <v>44535</v>
      </c>
      <c r="I706" s="8">
        <v>44926</v>
      </c>
      <c r="J706" s="6" t="s">
        <v>1136</v>
      </c>
      <c r="K706" s="6" t="s">
        <v>1137</v>
      </c>
      <c r="L706" s="6" t="s">
        <v>31</v>
      </c>
      <c r="M706" s="9">
        <v>1614.6</v>
      </c>
      <c r="N706" s="6" t="s">
        <v>28</v>
      </c>
      <c r="O706" s="10">
        <v>0</v>
      </c>
      <c r="P706" s="6" t="s">
        <v>31</v>
      </c>
      <c r="Q706" s="6" t="s">
        <v>53</v>
      </c>
      <c r="R706" s="6" t="s">
        <v>31</v>
      </c>
      <c r="S706" s="6" t="s">
        <v>31</v>
      </c>
      <c r="T706" s="12" t="s">
        <v>20</v>
      </c>
    </row>
    <row r="707" spans="1:20" ht="12.75" x14ac:dyDescent="0.2">
      <c r="A707" s="7" t="s">
        <v>21</v>
      </c>
      <c r="B707" s="6" t="s">
        <v>22</v>
      </c>
      <c r="C707" s="6" t="s">
        <v>22</v>
      </c>
      <c r="D707" s="6" t="s">
        <v>260</v>
      </c>
      <c r="E707" s="6" t="s">
        <v>261</v>
      </c>
      <c r="F707" s="10">
        <v>4502105407</v>
      </c>
      <c r="G707" s="23" t="str">
        <f>VLOOKUP(טבלה1[[#This Row],[הזמנת רכש]],[1]גיליון1!$F:$G,2,FALSE)</f>
        <v>השתתפות נציג ציבור בוועדות בוחנים של מנהל התכנון -2022</v>
      </c>
      <c r="H707" s="8">
        <v>44535</v>
      </c>
      <c r="I707" s="8">
        <v>44926</v>
      </c>
      <c r="J707" s="6" t="s">
        <v>1521</v>
      </c>
      <c r="K707" s="6" t="s">
        <v>1522</v>
      </c>
      <c r="L707" s="6" t="s">
        <v>31</v>
      </c>
      <c r="M707" s="9">
        <v>1614.6</v>
      </c>
      <c r="N707" s="6" t="s">
        <v>28</v>
      </c>
      <c r="O707" s="10">
        <v>0</v>
      </c>
      <c r="P707" s="6" t="s">
        <v>31</v>
      </c>
      <c r="Q707" s="6" t="s">
        <v>53</v>
      </c>
      <c r="R707" s="6" t="s">
        <v>31</v>
      </c>
      <c r="S707" s="6" t="s">
        <v>31</v>
      </c>
      <c r="T707" s="12" t="s">
        <v>20</v>
      </c>
    </row>
    <row r="708" spans="1:20" ht="12.75" x14ac:dyDescent="0.2">
      <c r="A708" s="7" t="s">
        <v>21</v>
      </c>
      <c r="B708" s="6" t="s">
        <v>22</v>
      </c>
      <c r="C708" s="6" t="s">
        <v>22</v>
      </c>
      <c r="D708" s="6" t="s">
        <v>260</v>
      </c>
      <c r="E708" s="6" t="s">
        <v>261</v>
      </c>
      <c r="F708" s="10">
        <v>4502105426</v>
      </c>
      <c r="G708" s="23" t="str">
        <f>VLOOKUP(טבלה1[[#This Row],[הזמנת רכש]],[1]גיליון1!$F:$G,2,FALSE)</f>
        <v>השתתפות נציג ציבור בוועדות בוחנים של מנהל התכנון -2022</v>
      </c>
      <c r="H708" s="8">
        <v>44535</v>
      </c>
      <c r="I708" s="8">
        <v>44926</v>
      </c>
      <c r="J708" s="6" t="s">
        <v>1341</v>
      </c>
      <c r="K708" s="6" t="s">
        <v>1342</v>
      </c>
      <c r="L708" s="6" t="s">
        <v>31</v>
      </c>
      <c r="M708" s="9">
        <v>1614.6</v>
      </c>
      <c r="N708" s="6" t="s">
        <v>28</v>
      </c>
      <c r="O708" s="10">
        <v>0</v>
      </c>
      <c r="P708" s="6" t="s">
        <v>31</v>
      </c>
      <c r="Q708" s="6" t="s">
        <v>53</v>
      </c>
      <c r="R708" s="6" t="s">
        <v>31</v>
      </c>
      <c r="S708" s="6" t="s">
        <v>31</v>
      </c>
      <c r="T708" s="12" t="s">
        <v>20</v>
      </c>
    </row>
    <row r="709" spans="1:20" ht="12.75" x14ac:dyDescent="0.2">
      <c r="A709" s="7" t="s">
        <v>21</v>
      </c>
      <c r="B709" s="6" t="s">
        <v>22</v>
      </c>
      <c r="C709" s="6" t="s">
        <v>22</v>
      </c>
      <c r="D709" s="6" t="s">
        <v>260</v>
      </c>
      <c r="E709" s="6" t="s">
        <v>261</v>
      </c>
      <c r="F709" s="10">
        <v>4502105430</v>
      </c>
      <c r="G709" s="23" t="str">
        <f>VLOOKUP(טבלה1[[#This Row],[הזמנת רכש]],[1]גיליון1!$F:$G,2,FALSE)</f>
        <v>השתתפות נציג ציבור בוועדות בוחנים של מנהל התכנון -2022</v>
      </c>
      <c r="H709" s="8">
        <v>44535</v>
      </c>
      <c r="I709" s="8">
        <v>44926</v>
      </c>
      <c r="J709" s="6" t="s">
        <v>1132</v>
      </c>
      <c r="K709" s="6" t="s">
        <v>1133</v>
      </c>
      <c r="L709" s="6" t="s">
        <v>31</v>
      </c>
      <c r="M709" s="9">
        <v>1614.6</v>
      </c>
      <c r="N709" s="6" t="s">
        <v>28</v>
      </c>
      <c r="O709" s="10">
        <v>0</v>
      </c>
      <c r="P709" s="6" t="s">
        <v>31</v>
      </c>
      <c r="Q709" s="6" t="s">
        <v>53</v>
      </c>
      <c r="R709" s="6" t="s">
        <v>31</v>
      </c>
      <c r="S709" s="6" t="s">
        <v>31</v>
      </c>
      <c r="T709" s="12" t="s">
        <v>20</v>
      </c>
    </row>
    <row r="710" spans="1:20" ht="12.75" x14ac:dyDescent="0.2">
      <c r="A710" s="7" t="s">
        <v>21</v>
      </c>
      <c r="B710" s="6" t="s">
        <v>22</v>
      </c>
      <c r="C710" s="6" t="s">
        <v>22</v>
      </c>
      <c r="D710" s="6" t="s">
        <v>260</v>
      </c>
      <c r="E710" s="6" t="s">
        <v>261</v>
      </c>
      <c r="F710" s="10">
        <v>4502105438</v>
      </c>
      <c r="G710" s="23" t="str">
        <f>VLOOKUP(טבלה1[[#This Row],[הזמנת רכש]],[1]גיליון1!$F:$G,2,FALSE)</f>
        <v>השתתפות נציג ציבור בוועדות בוחנים של מנהל התכנון -2022</v>
      </c>
      <c r="H710" s="8">
        <v>44535</v>
      </c>
      <c r="I710" s="8">
        <v>44926</v>
      </c>
      <c r="J710" s="6" t="s">
        <v>1125</v>
      </c>
      <c r="K710" s="6" t="s">
        <v>1126</v>
      </c>
      <c r="L710" s="6" t="s">
        <v>1127</v>
      </c>
      <c r="M710" s="9">
        <v>1614.6</v>
      </c>
      <c r="N710" s="6" t="s">
        <v>28</v>
      </c>
      <c r="O710" s="10">
        <v>0</v>
      </c>
      <c r="P710" s="6" t="s">
        <v>31</v>
      </c>
      <c r="Q710" s="6" t="s">
        <v>53</v>
      </c>
      <c r="R710" s="6" t="s">
        <v>31</v>
      </c>
      <c r="S710" s="6" t="s">
        <v>31</v>
      </c>
      <c r="T710" s="12" t="s">
        <v>20</v>
      </c>
    </row>
    <row r="711" spans="1:20" ht="12.75" x14ac:dyDescent="0.2">
      <c r="A711" s="7" t="s">
        <v>21</v>
      </c>
      <c r="B711" s="6" t="s">
        <v>22</v>
      </c>
      <c r="C711" s="6" t="s">
        <v>22</v>
      </c>
      <c r="D711" s="6" t="s">
        <v>260</v>
      </c>
      <c r="E711" s="6" t="s">
        <v>261</v>
      </c>
      <c r="F711" s="10">
        <v>4502105444</v>
      </c>
      <c r="G711" s="23" t="str">
        <f>VLOOKUP(טבלה1[[#This Row],[הזמנת רכש]],[1]גיליון1!$F:$G,2,FALSE)</f>
        <v>השתתפות נציג ציבור בוועדות בוחנים של מנהל התכנון -2022</v>
      </c>
      <c r="H711" s="8">
        <v>44535</v>
      </c>
      <c r="I711" s="8">
        <v>44926</v>
      </c>
      <c r="J711" s="6" t="s">
        <v>1337</v>
      </c>
      <c r="K711" s="6" t="s">
        <v>1338</v>
      </c>
      <c r="L711" s="6" t="s">
        <v>31</v>
      </c>
      <c r="M711" s="9">
        <v>1614.6</v>
      </c>
      <c r="N711" s="6" t="s">
        <v>28</v>
      </c>
      <c r="O711" s="10">
        <v>538.20000000000005</v>
      </c>
      <c r="P711" s="6" t="s">
        <v>28</v>
      </c>
      <c r="Q711" s="6" t="s">
        <v>53</v>
      </c>
      <c r="R711" s="6" t="s">
        <v>31</v>
      </c>
      <c r="S711" s="6" t="s">
        <v>31</v>
      </c>
      <c r="T711" s="12" t="s">
        <v>20</v>
      </c>
    </row>
    <row r="712" spans="1:20" ht="12.75" x14ac:dyDescent="0.2">
      <c r="A712" s="7" t="s">
        <v>21</v>
      </c>
      <c r="B712" s="6" t="s">
        <v>22</v>
      </c>
      <c r="C712" s="6" t="s">
        <v>22</v>
      </c>
      <c r="D712" s="6" t="s">
        <v>260</v>
      </c>
      <c r="E712" s="6" t="s">
        <v>261</v>
      </c>
      <c r="F712" s="10">
        <v>4502105450</v>
      </c>
      <c r="G712" s="23" t="str">
        <f>VLOOKUP(טבלה1[[#This Row],[הזמנת רכש]],[1]גיליון1!$F:$G,2,FALSE)</f>
        <v>השתתפות נציג ציבור בוועדות בוחנים של מנהל התכנון -2022</v>
      </c>
      <c r="H712" s="8">
        <v>44535</v>
      </c>
      <c r="I712" s="8">
        <v>44926</v>
      </c>
      <c r="J712" s="6" t="s">
        <v>1145</v>
      </c>
      <c r="K712" s="6" t="s">
        <v>1146</v>
      </c>
      <c r="L712" s="6" t="s">
        <v>31</v>
      </c>
      <c r="M712" s="9">
        <v>1614.6</v>
      </c>
      <c r="N712" s="6" t="s">
        <v>28</v>
      </c>
      <c r="O712" s="10">
        <v>538.20000000000005</v>
      </c>
      <c r="P712" s="6" t="s">
        <v>28</v>
      </c>
      <c r="Q712" s="6" t="s">
        <v>53</v>
      </c>
      <c r="R712" s="6" t="s">
        <v>31</v>
      </c>
      <c r="S712" s="6" t="s">
        <v>31</v>
      </c>
      <c r="T712" s="12" t="s">
        <v>20</v>
      </c>
    </row>
    <row r="713" spans="1:20" ht="12.75" x14ac:dyDescent="0.2">
      <c r="A713" s="7" t="s">
        <v>21</v>
      </c>
      <c r="B713" s="6" t="s">
        <v>22</v>
      </c>
      <c r="C713" s="6" t="s">
        <v>22</v>
      </c>
      <c r="D713" s="6" t="s">
        <v>260</v>
      </c>
      <c r="E713" s="6" t="s">
        <v>261</v>
      </c>
      <c r="F713" s="10">
        <v>4502105757</v>
      </c>
      <c r="G713" s="23" t="str">
        <f>VLOOKUP(טבלה1[[#This Row],[הזמנת רכש]],[1]גיליון1!$F:$G,2,FALSE)</f>
        <v xml:space="preserve"> שימוש בתיבת דואר למחוזות ומשרדי מינהל התכנון לשנת 2022</v>
      </c>
      <c r="H713" s="8">
        <v>44535</v>
      </c>
      <c r="I713" s="8">
        <v>44926</v>
      </c>
      <c r="J713" s="6" t="s">
        <v>964</v>
      </c>
      <c r="K713" s="6" t="s">
        <v>965</v>
      </c>
      <c r="L713" s="6" t="s">
        <v>966</v>
      </c>
      <c r="M713" s="10">
        <v>495.98</v>
      </c>
      <c r="N713" s="6" t="s">
        <v>28</v>
      </c>
      <c r="O713" s="10">
        <v>247.99</v>
      </c>
      <c r="P713" s="6" t="s">
        <v>28</v>
      </c>
      <c r="Q713" s="6" t="s">
        <v>91</v>
      </c>
      <c r="R713" s="6" t="s">
        <v>31</v>
      </c>
      <c r="S713" s="6" t="s">
        <v>137</v>
      </c>
      <c r="T713" s="12" t="s">
        <v>20</v>
      </c>
    </row>
    <row r="714" spans="1:20" ht="12.75" x14ac:dyDescent="0.2">
      <c r="A714" s="7" t="s">
        <v>21</v>
      </c>
      <c r="B714" s="6" t="s">
        <v>22</v>
      </c>
      <c r="C714" s="6" t="s">
        <v>22</v>
      </c>
      <c r="D714" s="6" t="s">
        <v>260</v>
      </c>
      <c r="E714" s="6" t="s">
        <v>261</v>
      </c>
      <c r="F714" s="10">
        <v>4502105769</v>
      </c>
      <c r="G714" s="23" t="str">
        <f>VLOOKUP(טבלה1[[#This Row],[הזמנת רכש]],[1]גיליון1!$F:$G,2,FALSE)</f>
        <v>מנוי מקוון "כל יום- היומן לענייני תכנון ובניה" -לשנת 2022</v>
      </c>
      <c r="H714" s="8">
        <v>44535</v>
      </c>
      <c r="I714" s="8">
        <v>44926</v>
      </c>
      <c r="J714" s="6" t="s">
        <v>1523</v>
      </c>
      <c r="K714" s="6" t="s">
        <v>1524</v>
      </c>
      <c r="L714" s="6" t="s">
        <v>1525</v>
      </c>
      <c r="M714" s="9">
        <v>1170</v>
      </c>
      <c r="N714" s="6" t="s">
        <v>28</v>
      </c>
      <c r="O714" s="9">
        <v>1170</v>
      </c>
      <c r="P714" s="6" t="s">
        <v>28</v>
      </c>
      <c r="Q714" s="6" t="s">
        <v>91</v>
      </c>
      <c r="R714" s="6" t="s">
        <v>31</v>
      </c>
      <c r="S714" s="6" t="s">
        <v>137</v>
      </c>
      <c r="T714" s="12" t="s">
        <v>20</v>
      </c>
    </row>
    <row r="715" spans="1:20" ht="12.75" x14ac:dyDescent="0.2">
      <c r="A715" s="7" t="s">
        <v>21</v>
      </c>
      <c r="B715" s="6" t="s">
        <v>22</v>
      </c>
      <c r="C715" s="6" t="s">
        <v>22</v>
      </c>
      <c r="D715" s="6" t="s">
        <v>39</v>
      </c>
      <c r="E715" s="6" t="s">
        <v>40</v>
      </c>
      <c r="F715" s="10">
        <v>4502105917</v>
      </c>
      <c r="G715" s="23" t="str">
        <f>VLOOKUP(טבלה1[[#This Row],[הזמנת רכש]],[1]גיליון1!$F:$G,2,FALSE)</f>
        <v>מנוי לשנתים שירותי יישומון הטכנאים – עד 5 משתמשים</v>
      </c>
      <c r="H715" s="8">
        <v>44536</v>
      </c>
      <c r="I715" s="8">
        <v>45258</v>
      </c>
      <c r="J715" s="6" t="s">
        <v>793</v>
      </c>
      <c r="K715" s="6" t="s">
        <v>794</v>
      </c>
      <c r="L715" s="6" t="s">
        <v>795</v>
      </c>
      <c r="M715" s="9">
        <v>26676</v>
      </c>
      <c r="N715" s="6" t="s">
        <v>28</v>
      </c>
      <c r="O715" s="9">
        <v>26676</v>
      </c>
      <c r="P715" s="6" t="s">
        <v>28</v>
      </c>
      <c r="Q715" s="6" t="s">
        <v>91</v>
      </c>
      <c r="R715" s="6" t="s">
        <v>1493</v>
      </c>
      <c r="S715" s="6" t="s">
        <v>498</v>
      </c>
      <c r="T715" s="12" t="s">
        <v>20</v>
      </c>
    </row>
    <row r="716" spans="1:20" ht="12.75" x14ac:dyDescent="0.2">
      <c r="A716" s="7" t="s">
        <v>21</v>
      </c>
      <c r="B716" s="6" t="s">
        <v>22</v>
      </c>
      <c r="C716" s="6" t="s">
        <v>22</v>
      </c>
      <c r="D716" s="6" t="s">
        <v>383</v>
      </c>
      <c r="E716" s="6" t="s">
        <v>384</v>
      </c>
      <c r="F716" s="10">
        <v>4502106008</v>
      </c>
      <c r="G716" s="23" t="str">
        <f>VLOOKUP(טבלה1[[#This Row],[הזמנת רכש]],[1]גיליון1!$F:$G,2,FALSE)</f>
        <v>הקמת מבנים חדשים ותשתיות בחצר תחנה 6</v>
      </c>
      <c r="H716" s="8">
        <v>44536</v>
      </c>
      <c r="I716" s="8"/>
      <c r="J716" s="6" t="s">
        <v>1508</v>
      </c>
      <c r="K716" s="6" t="s">
        <v>1509</v>
      </c>
      <c r="L716" s="6" t="s">
        <v>1510</v>
      </c>
      <c r="M716" s="9">
        <v>20634.3</v>
      </c>
      <c r="N716" s="6" t="s">
        <v>28</v>
      </c>
      <c r="O716" s="9">
        <v>14443.88</v>
      </c>
      <c r="P716" s="6" t="s">
        <v>28</v>
      </c>
      <c r="Q716" s="6" t="s">
        <v>37</v>
      </c>
      <c r="R716" s="6" t="s">
        <v>38</v>
      </c>
      <c r="S716" s="6" t="s">
        <v>31</v>
      </c>
      <c r="T716" s="12" t="s">
        <v>20</v>
      </c>
    </row>
    <row r="717" spans="1:20" ht="12.75" x14ac:dyDescent="0.2">
      <c r="A717" s="7" t="s">
        <v>21</v>
      </c>
      <c r="B717" s="6" t="s">
        <v>22</v>
      </c>
      <c r="C717" s="6" t="s">
        <v>22</v>
      </c>
      <c r="D717" s="6" t="s">
        <v>260</v>
      </c>
      <c r="E717" s="6" t="s">
        <v>261</v>
      </c>
      <c r="F717" s="10">
        <v>4502106078</v>
      </c>
      <c r="G717" s="23" t="str">
        <f>VLOOKUP(טבלה1[[#This Row],[הזמנת רכש]],[1]גיליון1!$F:$G,2,FALSE)</f>
        <v>אספקת נייר למחוז ירושלים-מנהל התכנון, רבעון א 2022</v>
      </c>
      <c r="H717" s="8">
        <v>44536</v>
      </c>
      <c r="I717" s="8"/>
      <c r="J717" s="6" t="s">
        <v>1450</v>
      </c>
      <c r="K717" s="6" t="s">
        <v>1451</v>
      </c>
      <c r="L717" s="6" t="s">
        <v>1452</v>
      </c>
      <c r="M717" s="10">
        <v>763.43</v>
      </c>
      <c r="N717" s="6" t="s">
        <v>28</v>
      </c>
      <c r="O717" s="10">
        <v>763.43</v>
      </c>
      <c r="P717" s="6" t="s">
        <v>28</v>
      </c>
      <c r="Q717" s="6" t="s">
        <v>286</v>
      </c>
      <c r="R717" s="6" t="s">
        <v>1453</v>
      </c>
      <c r="S717" s="6" t="s">
        <v>31</v>
      </c>
      <c r="T717" s="12" t="s">
        <v>20</v>
      </c>
    </row>
    <row r="718" spans="1:20" ht="12.75" x14ac:dyDescent="0.2">
      <c r="A718" s="7" t="s">
        <v>21</v>
      </c>
      <c r="B718" s="6" t="s">
        <v>22</v>
      </c>
      <c r="C718" s="6" t="s">
        <v>22</v>
      </c>
      <c r="D718" s="6" t="s">
        <v>260</v>
      </c>
      <c r="E718" s="6" t="s">
        <v>261</v>
      </c>
      <c r="F718" s="10">
        <v>4502106084</v>
      </c>
      <c r="G718" s="23" t="str">
        <f>VLOOKUP(טבלה1[[#This Row],[הזמנת רכש]],[1]גיליון1!$F:$G,2,FALSE)</f>
        <v>אספקת נייר למחוז ת"א-מנהל התכנון, רבעון א 2022</v>
      </c>
      <c r="H718" s="8">
        <v>44536</v>
      </c>
      <c r="I718" s="8"/>
      <c r="J718" s="6" t="s">
        <v>1450</v>
      </c>
      <c r="K718" s="6" t="s">
        <v>1451</v>
      </c>
      <c r="L718" s="6" t="s">
        <v>1452</v>
      </c>
      <c r="M718" s="10">
        <v>592.30999999999995</v>
      </c>
      <c r="N718" s="6" t="s">
        <v>28</v>
      </c>
      <c r="O718" s="10">
        <v>592.30999999999995</v>
      </c>
      <c r="P718" s="6" t="s">
        <v>28</v>
      </c>
      <c r="Q718" s="6" t="s">
        <v>286</v>
      </c>
      <c r="R718" s="6" t="s">
        <v>1453</v>
      </c>
      <c r="S718" s="6" t="s">
        <v>31</v>
      </c>
      <c r="T718" s="12" t="s">
        <v>20</v>
      </c>
    </row>
    <row r="719" spans="1:20" ht="12.75" x14ac:dyDescent="0.2">
      <c r="A719" s="7" t="s">
        <v>21</v>
      </c>
      <c r="B719" s="6" t="s">
        <v>22</v>
      </c>
      <c r="C719" s="6" t="s">
        <v>22</v>
      </c>
      <c r="D719" s="6" t="s">
        <v>260</v>
      </c>
      <c r="E719" s="6" t="s">
        <v>261</v>
      </c>
      <c r="F719" s="10">
        <v>4502106130</v>
      </c>
      <c r="G719" s="23" t="str">
        <f>VLOOKUP(טבלה1[[#This Row],[הזמנת רכש]],[1]גיליון1!$F:$G,2,FALSE)</f>
        <v>ציוד משרדי רבעון א 2022 מטה מנהל התכנון</v>
      </c>
      <c r="H719" s="8">
        <v>44536</v>
      </c>
      <c r="I719" s="8"/>
      <c r="J719" s="6" t="s">
        <v>1353</v>
      </c>
      <c r="K719" s="6" t="s">
        <v>1354</v>
      </c>
      <c r="L719" s="6" t="s">
        <v>1355</v>
      </c>
      <c r="M719" s="9">
        <v>2840.05</v>
      </c>
      <c r="N719" s="6" t="s">
        <v>28</v>
      </c>
      <c r="O719" s="9">
        <v>2810.8</v>
      </c>
      <c r="P719" s="6" t="s">
        <v>28</v>
      </c>
      <c r="Q719" s="6" t="s">
        <v>286</v>
      </c>
      <c r="R719" s="6" t="s">
        <v>1356</v>
      </c>
      <c r="S719" s="6" t="s">
        <v>31</v>
      </c>
      <c r="T719" s="12" t="s">
        <v>20</v>
      </c>
    </row>
    <row r="720" spans="1:20" ht="12.75" x14ac:dyDescent="0.2">
      <c r="A720" s="7" t="s">
        <v>21</v>
      </c>
      <c r="B720" s="6" t="s">
        <v>22</v>
      </c>
      <c r="C720" s="6" t="s">
        <v>22</v>
      </c>
      <c r="D720" s="6" t="s">
        <v>260</v>
      </c>
      <c r="E720" s="6" t="s">
        <v>261</v>
      </c>
      <c r="F720" s="10">
        <v>4502106155</v>
      </c>
      <c r="G720" s="23" t="str">
        <f>VLOOKUP(טבלה1[[#This Row],[הזמנת רכש]],[1]גיליון1!$F:$G,2,FALSE)</f>
        <v>ציוד משרדי רבעון א 2022, מחוז ירושלים, מנהל התכנון</v>
      </c>
      <c r="H720" s="8">
        <v>44536</v>
      </c>
      <c r="I720" s="8"/>
      <c r="J720" s="6" t="s">
        <v>1353</v>
      </c>
      <c r="K720" s="6" t="s">
        <v>1354</v>
      </c>
      <c r="L720" s="6" t="s">
        <v>1355</v>
      </c>
      <c r="M720" s="9">
        <v>1197.95</v>
      </c>
      <c r="N720" s="6" t="s">
        <v>28</v>
      </c>
      <c r="O720" s="9">
        <v>1220.0999999999999</v>
      </c>
      <c r="P720" s="6" t="s">
        <v>28</v>
      </c>
      <c r="Q720" s="6" t="s">
        <v>286</v>
      </c>
      <c r="R720" s="6" t="s">
        <v>1356</v>
      </c>
      <c r="S720" s="6" t="s">
        <v>31</v>
      </c>
      <c r="T720" s="12" t="s">
        <v>20</v>
      </c>
    </row>
    <row r="721" spans="1:20" ht="12.75" x14ac:dyDescent="0.2">
      <c r="A721" s="7" t="s">
        <v>21</v>
      </c>
      <c r="B721" s="6" t="s">
        <v>22</v>
      </c>
      <c r="C721" s="6" t="s">
        <v>22</v>
      </c>
      <c r="D721" s="6" t="s">
        <v>260</v>
      </c>
      <c r="E721" s="6" t="s">
        <v>261</v>
      </c>
      <c r="F721" s="10">
        <v>4502106194</v>
      </c>
      <c r="G721" s="23" t="str">
        <f>VLOOKUP(טבלה1[[#This Row],[הזמנת רכש]],[1]גיליון1!$F:$G,2,FALSE)</f>
        <v>ציוד משרדי רבעון א 2022, מחוז ת"א, מנהל התכנון</v>
      </c>
      <c r="H721" s="8">
        <v>44536</v>
      </c>
      <c r="I721" s="8"/>
      <c r="J721" s="6" t="s">
        <v>1353</v>
      </c>
      <c r="K721" s="6" t="s">
        <v>1354</v>
      </c>
      <c r="L721" s="6" t="s">
        <v>1355</v>
      </c>
      <c r="M721" s="10">
        <v>690.97</v>
      </c>
      <c r="N721" s="6" t="s">
        <v>28</v>
      </c>
      <c r="O721" s="10">
        <v>701.03</v>
      </c>
      <c r="P721" s="6" t="s">
        <v>28</v>
      </c>
      <c r="Q721" s="6" t="s">
        <v>286</v>
      </c>
      <c r="R721" s="6" t="s">
        <v>1356</v>
      </c>
      <c r="S721" s="6" t="s">
        <v>31</v>
      </c>
      <c r="T721" s="12" t="s">
        <v>20</v>
      </c>
    </row>
    <row r="722" spans="1:20" ht="12.75" x14ac:dyDescent="0.2">
      <c r="A722" s="7" t="s">
        <v>21</v>
      </c>
      <c r="B722" s="6" t="s">
        <v>22</v>
      </c>
      <c r="C722" s="6" t="s">
        <v>22</v>
      </c>
      <c r="D722" s="6" t="s">
        <v>260</v>
      </c>
      <c r="E722" s="6" t="s">
        <v>261</v>
      </c>
      <c r="F722" s="10">
        <v>4502106236</v>
      </c>
      <c r="G722" s="23" t="str">
        <f>VLOOKUP(טבלה1[[#This Row],[הזמנת רכש]],[1]גיליון1!$F:$G,2,FALSE)</f>
        <v>ציוד משרדי רבעון א 2022, מחוז חיפה, מנהל התכנון</v>
      </c>
      <c r="H722" s="8">
        <v>44536</v>
      </c>
      <c r="I722" s="8"/>
      <c r="J722" s="6" t="s">
        <v>1353</v>
      </c>
      <c r="K722" s="6" t="s">
        <v>1354</v>
      </c>
      <c r="L722" s="6" t="s">
        <v>1355</v>
      </c>
      <c r="M722" s="9">
        <v>1018.42</v>
      </c>
      <c r="N722" s="6" t="s">
        <v>28</v>
      </c>
      <c r="O722" s="10">
        <v>956.11</v>
      </c>
      <c r="P722" s="6" t="s">
        <v>28</v>
      </c>
      <c r="Q722" s="6" t="s">
        <v>286</v>
      </c>
      <c r="R722" s="6" t="s">
        <v>1356</v>
      </c>
      <c r="S722" s="6" t="s">
        <v>31</v>
      </c>
      <c r="T722" s="12" t="s">
        <v>20</v>
      </c>
    </row>
    <row r="723" spans="1:20" ht="12.75" x14ac:dyDescent="0.2">
      <c r="A723" s="7" t="s">
        <v>21</v>
      </c>
      <c r="B723" s="6" t="s">
        <v>22</v>
      </c>
      <c r="C723" s="6" t="s">
        <v>22</v>
      </c>
      <c r="D723" s="6" t="s">
        <v>260</v>
      </c>
      <c r="E723" s="6" t="s">
        <v>261</v>
      </c>
      <c r="F723" s="10">
        <v>4502106254</v>
      </c>
      <c r="G723" s="23" t="str">
        <f>VLOOKUP(טבלה1[[#This Row],[הזמנת רכש]],[1]גיליון1!$F:$G,2,FALSE)</f>
        <v>ציוד משרדי רבעון א 2022, מחוז נצרת, מנהל התכנון</v>
      </c>
      <c r="H723" s="8">
        <v>44536</v>
      </c>
      <c r="I723" s="8"/>
      <c r="J723" s="6" t="s">
        <v>1353</v>
      </c>
      <c r="K723" s="6" t="s">
        <v>1354</v>
      </c>
      <c r="L723" s="6" t="s">
        <v>1355</v>
      </c>
      <c r="M723" s="9">
        <v>1630.48</v>
      </c>
      <c r="N723" s="6" t="s">
        <v>28</v>
      </c>
      <c r="O723" s="9">
        <v>1617.21</v>
      </c>
      <c r="P723" s="6" t="s">
        <v>28</v>
      </c>
      <c r="Q723" s="6" t="s">
        <v>286</v>
      </c>
      <c r="R723" s="6" t="s">
        <v>1356</v>
      </c>
      <c r="S723" s="6" t="s">
        <v>31</v>
      </c>
      <c r="T723" s="12" t="s">
        <v>20</v>
      </c>
    </row>
    <row r="724" spans="1:20" ht="12.75" x14ac:dyDescent="0.2">
      <c r="A724" s="7" t="s">
        <v>21</v>
      </c>
      <c r="B724" s="6" t="s">
        <v>22</v>
      </c>
      <c r="C724" s="6" t="s">
        <v>22</v>
      </c>
      <c r="D724" s="6" t="s">
        <v>260</v>
      </c>
      <c r="E724" s="6" t="s">
        <v>261</v>
      </c>
      <c r="F724" s="10">
        <v>4502106320</v>
      </c>
      <c r="G724" s="23" t="str">
        <f>VLOOKUP(טבלה1[[#This Row],[הזמנת רכש]],[1]גיליון1!$F:$G,2,FALSE)</f>
        <v>ציוד משקי רבעון א 2022, מחוז ירושלים, מנהל התכנון</v>
      </c>
      <c r="H724" s="8">
        <v>44536</v>
      </c>
      <c r="I724" s="8"/>
      <c r="J724" s="6" t="s">
        <v>1489</v>
      </c>
      <c r="K724" s="6" t="s">
        <v>1490</v>
      </c>
      <c r="L724" s="6" t="s">
        <v>1491</v>
      </c>
      <c r="M724" s="9">
        <v>1332.05</v>
      </c>
      <c r="N724" s="6" t="s">
        <v>28</v>
      </c>
      <c r="O724" s="9">
        <v>1332.05</v>
      </c>
      <c r="P724" s="6" t="s">
        <v>28</v>
      </c>
      <c r="Q724" s="6" t="s">
        <v>37</v>
      </c>
      <c r="R724" s="6" t="s">
        <v>1492</v>
      </c>
      <c r="S724" s="6" t="s">
        <v>31</v>
      </c>
      <c r="T724" s="12" t="s">
        <v>20</v>
      </c>
    </row>
    <row r="725" spans="1:20" ht="12.75" x14ac:dyDescent="0.2">
      <c r="A725" s="7" t="s">
        <v>21</v>
      </c>
      <c r="B725" s="6" t="s">
        <v>22</v>
      </c>
      <c r="C725" s="6" t="s">
        <v>22</v>
      </c>
      <c r="D725" s="6" t="s">
        <v>260</v>
      </c>
      <c r="E725" s="6" t="s">
        <v>261</v>
      </c>
      <c r="F725" s="10">
        <v>4502106334</v>
      </c>
      <c r="G725" s="23" t="str">
        <f>VLOOKUP(טבלה1[[#This Row],[הזמנת רכש]],[1]גיליון1!$F:$G,2,FALSE)</f>
        <v>ציוד משקי רבעון א 2022, מחוז ת"א, מנהל התכנון</v>
      </c>
      <c r="H725" s="8">
        <v>44536</v>
      </c>
      <c r="I725" s="8"/>
      <c r="J725" s="6" t="s">
        <v>1489</v>
      </c>
      <c r="K725" s="6" t="s">
        <v>1490</v>
      </c>
      <c r="L725" s="6" t="s">
        <v>1491</v>
      </c>
      <c r="M725" s="9">
        <v>1030.19</v>
      </c>
      <c r="N725" s="6" t="s">
        <v>28</v>
      </c>
      <c r="O725" s="9">
        <v>1030.19</v>
      </c>
      <c r="P725" s="6" t="s">
        <v>28</v>
      </c>
      <c r="Q725" s="6" t="s">
        <v>37</v>
      </c>
      <c r="R725" s="6" t="s">
        <v>1492</v>
      </c>
      <c r="S725" s="6" t="s">
        <v>31</v>
      </c>
      <c r="T725" s="12" t="s">
        <v>20</v>
      </c>
    </row>
    <row r="726" spans="1:20" ht="12.75" x14ac:dyDescent="0.2">
      <c r="A726" s="7" t="s">
        <v>21</v>
      </c>
      <c r="B726" s="6" t="s">
        <v>22</v>
      </c>
      <c r="C726" s="6" t="s">
        <v>22</v>
      </c>
      <c r="D726" s="6" t="s">
        <v>260</v>
      </c>
      <c r="E726" s="6" t="s">
        <v>261</v>
      </c>
      <c r="F726" s="10">
        <v>4502106355</v>
      </c>
      <c r="G726" s="23" t="str">
        <f>VLOOKUP(טבלה1[[#This Row],[הזמנת רכש]],[1]גיליון1!$F:$G,2,FALSE)</f>
        <v>ציוד משקי רבעון א 2022, מחוז חיפה, מנהל התכנון</v>
      </c>
      <c r="H726" s="8">
        <v>44536</v>
      </c>
      <c r="I726" s="8"/>
      <c r="J726" s="6" t="s">
        <v>1489</v>
      </c>
      <c r="K726" s="6" t="s">
        <v>1490</v>
      </c>
      <c r="L726" s="6" t="s">
        <v>1491</v>
      </c>
      <c r="M726" s="10">
        <v>771.39</v>
      </c>
      <c r="N726" s="6" t="s">
        <v>28</v>
      </c>
      <c r="O726" s="10">
        <v>771.38</v>
      </c>
      <c r="P726" s="6" t="s">
        <v>28</v>
      </c>
      <c r="Q726" s="6" t="s">
        <v>37</v>
      </c>
      <c r="R726" s="6" t="s">
        <v>1492</v>
      </c>
      <c r="S726" s="6" t="s">
        <v>31</v>
      </c>
      <c r="T726" s="12" t="s">
        <v>20</v>
      </c>
    </row>
    <row r="727" spans="1:20" ht="12.75" x14ac:dyDescent="0.2">
      <c r="A727" s="7" t="s">
        <v>21</v>
      </c>
      <c r="B727" s="6" t="s">
        <v>22</v>
      </c>
      <c r="C727" s="6" t="s">
        <v>22</v>
      </c>
      <c r="D727" s="6" t="s">
        <v>260</v>
      </c>
      <c r="E727" s="6" t="s">
        <v>261</v>
      </c>
      <c r="F727" s="10">
        <v>4502106368</v>
      </c>
      <c r="G727" s="23" t="str">
        <f>VLOOKUP(טבלה1[[#This Row],[הזמנת רכש]],[1]גיליון1!$F:$G,2,FALSE)</f>
        <v>ציוד משקי רבעון א 2022, מחוז צפון, מנהל התכנון</v>
      </c>
      <c r="H727" s="8">
        <v>44536</v>
      </c>
      <c r="I727" s="8"/>
      <c r="J727" s="6" t="s">
        <v>1489</v>
      </c>
      <c r="K727" s="6" t="s">
        <v>1490</v>
      </c>
      <c r="L727" s="6" t="s">
        <v>1491</v>
      </c>
      <c r="M727" s="9">
        <v>1460.75</v>
      </c>
      <c r="N727" s="6" t="s">
        <v>28</v>
      </c>
      <c r="O727" s="9">
        <v>1460.75</v>
      </c>
      <c r="P727" s="6" t="s">
        <v>28</v>
      </c>
      <c r="Q727" s="6" t="s">
        <v>37</v>
      </c>
      <c r="R727" s="6" t="s">
        <v>1492</v>
      </c>
      <c r="S727" s="6" t="s">
        <v>31</v>
      </c>
      <c r="T727" s="12" t="s">
        <v>20</v>
      </c>
    </row>
    <row r="728" spans="1:20" ht="12.75" x14ac:dyDescent="0.2">
      <c r="A728" s="7" t="s">
        <v>21</v>
      </c>
      <c r="B728" s="6" t="s">
        <v>22</v>
      </c>
      <c r="C728" s="6" t="s">
        <v>22</v>
      </c>
      <c r="D728" s="6" t="s">
        <v>260</v>
      </c>
      <c r="E728" s="6" t="s">
        <v>261</v>
      </c>
      <c r="F728" s="10">
        <v>4502106441</v>
      </c>
      <c r="G728" s="23" t="str">
        <f>VLOOKUP(טבלה1[[#This Row],[הזמנת רכש]],[1]גיליון1!$F:$G,2,FALSE)</f>
        <v>ערכות ציוד משרדי אישיות לעובדים - קריה מחוזית חדשה צפון, מנהל התכנון</v>
      </c>
      <c r="H728" s="8">
        <v>44536</v>
      </c>
      <c r="I728" s="8"/>
      <c r="J728" s="6" t="s">
        <v>1353</v>
      </c>
      <c r="K728" s="6" t="s">
        <v>1354</v>
      </c>
      <c r="L728" s="6" t="s">
        <v>1355</v>
      </c>
      <c r="M728" s="9">
        <v>5019.43</v>
      </c>
      <c r="N728" s="6" t="s">
        <v>28</v>
      </c>
      <c r="O728" s="10">
        <v>0</v>
      </c>
      <c r="P728" s="6" t="s">
        <v>31</v>
      </c>
      <c r="Q728" s="6" t="s">
        <v>286</v>
      </c>
      <c r="R728" s="6" t="s">
        <v>1356</v>
      </c>
      <c r="S728" s="6" t="s">
        <v>31</v>
      </c>
      <c r="T728" s="12" t="s">
        <v>20</v>
      </c>
    </row>
    <row r="729" spans="1:20" ht="12.75" x14ac:dyDescent="0.2">
      <c r="A729" s="7" t="s">
        <v>21</v>
      </c>
      <c r="B729" s="6" t="s">
        <v>22</v>
      </c>
      <c r="C729" s="6" t="s">
        <v>22</v>
      </c>
      <c r="D729" s="6" t="s">
        <v>260</v>
      </c>
      <c r="E729" s="6" t="s">
        <v>261</v>
      </c>
      <c r="F729" s="10">
        <v>4502106530</v>
      </c>
      <c r="G729" s="23" t="str">
        <f>VLOOKUP(טבלה1[[#This Row],[הזמנת רכש]],[1]גיליון1!$F:$G,2,FALSE)</f>
        <v>העתקת בקרת דלת מאבטחים מקומה 4 לקומה 3, מטה מנהל התכנון</v>
      </c>
      <c r="H729" s="8">
        <v>44536</v>
      </c>
      <c r="I729" s="8"/>
      <c r="J729" s="6" t="s">
        <v>1016</v>
      </c>
      <c r="K729" s="6" t="s">
        <v>1017</v>
      </c>
      <c r="L729" s="6" t="s">
        <v>1018</v>
      </c>
      <c r="M729" s="9">
        <v>4531.4399999999996</v>
      </c>
      <c r="N729" s="6" t="s">
        <v>28</v>
      </c>
      <c r="O729" s="10">
        <v>0</v>
      </c>
      <c r="P729" s="6" t="s">
        <v>31</v>
      </c>
      <c r="Q729" s="6" t="s">
        <v>91</v>
      </c>
      <c r="R729" s="6" t="s">
        <v>31</v>
      </c>
      <c r="S729" s="6" t="s">
        <v>137</v>
      </c>
      <c r="T729" s="12" t="s">
        <v>20</v>
      </c>
    </row>
    <row r="730" spans="1:20" ht="12.75" x14ac:dyDescent="0.2">
      <c r="A730" s="7" t="s">
        <v>21</v>
      </c>
      <c r="B730" s="6" t="s">
        <v>22</v>
      </c>
      <c r="C730" s="6" t="s">
        <v>22</v>
      </c>
      <c r="D730" s="6" t="s">
        <v>260</v>
      </c>
      <c r="E730" s="6" t="s">
        <v>261</v>
      </c>
      <c r="F730" s="10">
        <v>4502106574</v>
      </c>
      <c r="G730" s="23" t="str">
        <f>VLOOKUP(טבלה1[[#This Row],[הזמנת רכש]],[1]גיליון1!$F:$G,2,FALSE)</f>
        <v>מארזי כוסות רב פעמיות עבור עובדי מנהל התכנון</v>
      </c>
      <c r="H730" s="8">
        <v>44536</v>
      </c>
      <c r="I730" s="8"/>
      <c r="J730" s="6" t="s">
        <v>1526</v>
      </c>
      <c r="K730" s="6" t="s">
        <v>1527</v>
      </c>
      <c r="L730" s="6" t="s">
        <v>1528</v>
      </c>
      <c r="M730" s="9">
        <v>40447.15</v>
      </c>
      <c r="N730" s="6" t="s">
        <v>28</v>
      </c>
      <c r="O730" s="9">
        <v>40447.15</v>
      </c>
      <c r="P730" s="6" t="s">
        <v>28</v>
      </c>
      <c r="Q730" s="6" t="s">
        <v>91</v>
      </c>
      <c r="R730" s="6" t="s">
        <v>31</v>
      </c>
      <c r="S730" s="6" t="s">
        <v>137</v>
      </c>
      <c r="T730" s="12" t="s">
        <v>20</v>
      </c>
    </row>
    <row r="731" spans="1:20" ht="12.75" x14ac:dyDescent="0.2">
      <c r="A731" s="7" t="s">
        <v>21</v>
      </c>
      <c r="B731" s="6" t="s">
        <v>22</v>
      </c>
      <c r="C731" s="6" t="s">
        <v>22</v>
      </c>
      <c r="D731" s="6" t="s">
        <v>260</v>
      </c>
      <c r="E731" s="6" t="s">
        <v>261</v>
      </c>
      <c r="F731" s="10">
        <v>4502107827</v>
      </c>
      <c r="G731" s="23" t="str">
        <f>VLOOKUP(טבלה1[[#This Row],[הזמנת רכש]],[1]גיליון1!$F:$G,2,FALSE)</f>
        <v>מתכלים עבור מדפסות בכלל מנהל התכנון חציון 2 2021</v>
      </c>
      <c r="H731" s="8">
        <v>44538</v>
      </c>
      <c r="I731" s="8"/>
      <c r="J731" s="6" t="s">
        <v>283</v>
      </c>
      <c r="K731" s="6" t="s">
        <v>284</v>
      </c>
      <c r="L731" s="6" t="s">
        <v>285</v>
      </c>
      <c r="M731" s="10">
        <v>159</v>
      </c>
      <c r="N731" s="6" t="s">
        <v>28</v>
      </c>
      <c r="O731" s="10">
        <v>148.19999999999999</v>
      </c>
      <c r="P731" s="6" t="s">
        <v>28</v>
      </c>
      <c r="Q731" s="6" t="s">
        <v>286</v>
      </c>
      <c r="R731" s="6" t="s">
        <v>287</v>
      </c>
      <c r="S731" s="6" t="s">
        <v>31</v>
      </c>
      <c r="T731" s="12" t="s">
        <v>20</v>
      </c>
    </row>
    <row r="732" spans="1:20" ht="12.75" x14ac:dyDescent="0.2">
      <c r="A732" s="7" t="s">
        <v>21</v>
      </c>
      <c r="B732" s="6" t="s">
        <v>22</v>
      </c>
      <c r="C732" s="6" t="s">
        <v>22</v>
      </c>
      <c r="D732" s="6" t="s">
        <v>260</v>
      </c>
      <c r="E732" s="6" t="s">
        <v>261</v>
      </c>
      <c r="F732" s="10">
        <v>4502108248</v>
      </c>
      <c r="G732" s="23" t="str">
        <f>VLOOKUP(טבלה1[[#This Row],[הזמנת רכש]],[1]גיליון1!$F:$G,2,FALSE)</f>
        <v>דמי ניהול ותחזוקה עבור מטה מנהל התכנון, בניין B, תקופה 11-12/2021</v>
      </c>
      <c r="H732" s="8">
        <v>44538</v>
      </c>
      <c r="I732" s="8">
        <v>44561</v>
      </c>
      <c r="J732" s="6" t="s">
        <v>1016</v>
      </c>
      <c r="K732" s="6" t="s">
        <v>1017</v>
      </c>
      <c r="L732" s="6" t="s">
        <v>1018</v>
      </c>
      <c r="M732" s="9">
        <v>8005.14</v>
      </c>
      <c r="N732" s="6" t="s">
        <v>28</v>
      </c>
      <c r="O732" s="9">
        <v>11320.45</v>
      </c>
      <c r="P732" s="6" t="s">
        <v>28</v>
      </c>
      <c r="Q732" s="6" t="s">
        <v>286</v>
      </c>
      <c r="R732" s="6" t="s">
        <v>1161</v>
      </c>
      <c r="S732" s="6" t="s">
        <v>31</v>
      </c>
      <c r="T732" s="12" t="s">
        <v>20</v>
      </c>
    </row>
    <row r="733" spans="1:20" ht="12.75" x14ac:dyDescent="0.2">
      <c r="A733" s="7" t="s">
        <v>21</v>
      </c>
      <c r="B733" s="6" t="s">
        <v>22</v>
      </c>
      <c r="C733" s="6" t="s">
        <v>22</v>
      </c>
      <c r="D733" s="6" t="s">
        <v>260</v>
      </c>
      <c r="E733" s="6" t="s">
        <v>261</v>
      </c>
      <c r="F733" s="10">
        <v>4502108285</v>
      </c>
      <c r="G733" s="23" t="str">
        <f>VLOOKUP(טבלה1[[#This Row],[הזמנת רכש]],[1]גיליון1!$F:$G,2,FALSE)</f>
        <v>דמי ניהול ותחזוקה עבור מטה מנהל התכנון, בניין B, שנת 2022</v>
      </c>
      <c r="H733" s="8">
        <v>44538</v>
      </c>
      <c r="I733" s="8">
        <v>44926</v>
      </c>
      <c r="J733" s="6" t="s">
        <v>1016</v>
      </c>
      <c r="K733" s="6" t="s">
        <v>1017</v>
      </c>
      <c r="L733" s="6" t="s">
        <v>1018</v>
      </c>
      <c r="M733" s="9">
        <v>48030.84</v>
      </c>
      <c r="N733" s="6" t="s">
        <v>28</v>
      </c>
      <c r="O733" s="9">
        <v>16980.669999999998</v>
      </c>
      <c r="P733" s="6" t="s">
        <v>28</v>
      </c>
      <c r="Q733" s="6" t="s">
        <v>286</v>
      </c>
      <c r="R733" s="6" t="s">
        <v>764</v>
      </c>
      <c r="S733" s="6" t="s">
        <v>31</v>
      </c>
      <c r="T733" s="12" t="s">
        <v>20</v>
      </c>
    </row>
    <row r="734" spans="1:20" ht="12.75" x14ac:dyDescent="0.2">
      <c r="A734" s="7" t="s">
        <v>21</v>
      </c>
      <c r="B734" s="6" t="s">
        <v>22</v>
      </c>
      <c r="C734" s="6" t="s">
        <v>22</v>
      </c>
      <c r="D734" s="6" t="s">
        <v>260</v>
      </c>
      <c r="E734" s="6" t="s">
        <v>261</v>
      </c>
      <c r="F734" s="10">
        <v>4502108306</v>
      </c>
      <c r="G734" s="23" t="str">
        <f>VLOOKUP(טבלה1[[#This Row],[הזמנת רכש]],[1]גיליון1!$F:$G,2,FALSE)</f>
        <v>אספקת חותמות עבור מנהל התכנון</v>
      </c>
      <c r="H734" s="8">
        <v>44538</v>
      </c>
      <c r="I734" s="8">
        <v>44926</v>
      </c>
      <c r="J734" s="6" t="s">
        <v>1076</v>
      </c>
      <c r="K734" s="6" t="s">
        <v>1077</v>
      </c>
      <c r="L734" s="6" t="s">
        <v>1078</v>
      </c>
      <c r="M734" s="9">
        <v>19999.98</v>
      </c>
      <c r="N734" s="6" t="s">
        <v>28</v>
      </c>
      <c r="O734" s="9">
        <v>2090.79</v>
      </c>
      <c r="P734" s="6" t="s">
        <v>28</v>
      </c>
      <c r="Q734" s="6" t="s">
        <v>91</v>
      </c>
      <c r="R734" s="6" t="s">
        <v>31</v>
      </c>
      <c r="S734" s="6" t="s">
        <v>137</v>
      </c>
      <c r="T734" s="12" t="s">
        <v>20</v>
      </c>
    </row>
    <row r="735" spans="1:20" ht="12.75" x14ac:dyDescent="0.2">
      <c r="A735" s="7" t="s">
        <v>21</v>
      </c>
      <c r="B735" s="6" t="s">
        <v>22</v>
      </c>
      <c r="C735" s="6" t="s">
        <v>22</v>
      </c>
      <c r="D735" s="6" t="s">
        <v>260</v>
      </c>
      <c r="E735" s="6" t="s">
        <v>261</v>
      </c>
      <c r="F735" s="10">
        <v>4502108316</v>
      </c>
      <c r="G735" s="23" t="str">
        <f>VLOOKUP(טבלה1[[#This Row],[הזמנת רכש]],[1]גיליון1!$F:$G,2,FALSE)</f>
        <v>אספקת נייר למחוז דרום-מנהל התכנון, רבעון א 2022</v>
      </c>
      <c r="H735" s="8">
        <v>44538</v>
      </c>
      <c r="I735" s="8"/>
      <c r="J735" s="6" t="s">
        <v>1450</v>
      </c>
      <c r="K735" s="6" t="s">
        <v>1451</v>
      </c>
      <c r="L735" s="6" t="s">
        <v>1452</v>
      </c>
      <c r="M735" s="9">
        <v>1017.9</v>
      </c>
      <c r="N735" s="6" t="s">
        <v>28</v>
      </c>
      <c r="O735" s="9">
        <v>1017.9</v>
      </c>
      <c r="P735" s="6" t="s">
        <v>28</v>
      </c>
      <c r="Q735" s="6" t="s">
        <v>286</v>
      </c>
      <c r="R735" s="6" t="s">
        <v>1453</v>
      </c>
      <c r="S735" s="6" t="s">
        <v>31</v>
      </c>
      <c r="T735" s="12" t="s">
        <v>20</v>
      </c>
    </row>
    <row r="736" spans="1:20" ht="12.75" x14ac:dyDescent="0.2">
      <c r="A736" s="7" t="s">
        <v>21</v>
      </c>
      <c r="B736" s="6" t="s">
        <v>22</v>
      </c>
      <c r="C736" s="6" t="s">
        <v>22</v>
      </c>
      <c r="D736" s="6" t="s">
        <v>260</v>
      </c>
      <c r="E736" s="6" t="s">
        <v>261</v>
      </c>
      <c r="F736" s="10">
        <v>4502108339</v>
      </c>
      <c r="G736" s="23" t="str">
        <f>VLOOKUP(טבלה1[[#This Row],[הזמנת רכש]],[1]גיליון1!$F:$G,2,FALSE)</f>
        <v>ציוד משרדי רבעון א 2022, מחוז דרום, מנהל התכנון</v>
      </c>
      <c r="H736" s="8">
        <v>44538</v>
      </c>
      <c r="I736" s="8"/>
      <c r="J736" s="6" t="s">
        <v>1353</v>
      </c>
      <c r="K736" s="6" t="s">
        <v>1354</v>
      </c>
      <c r="L736" s="6" t="s">
        <v>1355</v>
      </c>
      <c r="M736" s="10">
        <v>745.28</v>
      </c>
      <c r="N736" s="6" t="s">
        <v>28</v>
      </c>
      <c r="O736" s="10">
        <v>683.19</v>
      </c>
      <c r="P736" s="6" t="s">
        <v>28</v>
      </c>
      <c r="Q736" s="6" t="s">
        <v>286</v>
      </c>
      <c r="R736" s="6" t="s">
        <v>1356</v>
      </c>
      <c r="S736" s="6" t="s">
        <v>31</v>
      </c>
      <c r="T736" s="12" t="s">
        <v>20</v>
      </c>
    </row>
    <row r="737" spans="1:20" ht="12.75" x14ac:dyDescent="0.2">
      <c r="A737" s="7" t="s">
        <v>21</v>
      </c>
      <c r="B737" s="6" t="s">
        <v>22</v>
      </c>
      <c r="C737" s="6" t="s">
        <v>22</v>
      </c>
      <c r="D737" s="6" t="s">
        <v>260</v>
      </c>
      <c r="E737" s="6" t="s">
        <v>261</v>
      </c>
      <c r="F737" s="10">
        <v>4502108356</v>
      </c>
      <c r="G737" s="23" t="str">
        <f>VLOOKUP(טבלה1[[#This Row],[הזמנת רכש]],[1]גיליון1!$F:$G,2,FALSE)</f>
        <v>ציוד משקי רבעון א 2022, מחוז דרום, מנהל התכנון</v>
      </c>
      <c r="H737" s="8">
        <v>44538</v>
      </c>
      <c r="I737" s="8"/>
      <c r="J737" s="6" t="s">
        <v>1489</v>
      </c>
      <c r="K737" s="6" t="s">
        <v>1490</v>
      </c>
      <c r="L737" s="6" t="s">
        <v>1491</v>
      </c>
      <c r="M737" s="9">
        <v>1817.01</v>
      </c>
      <c r="N737" s="6" t="s">
        <v>28</v>
      </c>
      <c r="O737" s="9">
        <v>1817.01</v>
      </c>
      <c r="P737" s="6" t="s">
        <v>28</v>
      </c>
      <c r="Q737" s="6" t="s">
        <v>37</v>
      </c>
      <c r="R737" s="6" t="s">
        <v>1492</v>
      </c>
      <c r="S737" s="6" t="s">
        <v>31</v>
      </c>
      <c r="T737" s="12" t="s">
        <v>20</v>
      </c>
    </row>
    <row r="738" spans="1:20" ht="12.75" x14ac:dyDescent="0.2">
      <c r="A738" s="7" t="s">
        <v>21</v>
      </c>
      <c r="B738" s="6" t="s">
        <v>22</v>
      </c>
      <c r="C738" s="6" t="s">
        <v>22</v>
      </c>
      <c r="D738" s="6" t="s">
        <v>39</v>
      </c>
      <c r="E738" s="6" t="s">
        <v>40</v>
      </c>
      <c r="F738" s="10">
        <v>4502108642</v>
      </c>
      <c r="G738" s="23" t="str">
        <f>VLOOKUP(טבלה1[[#This Row],[הזמנת רכש]],[1]גיליון1!$F:$G,2,FALSE)</f>
        <v>הזמנת שירותי בתי תכנה שנת 2022</v>
      </c>
      <c r="H738" s="8">
        <v>44539</v>
      </c>
      <c r="I738" s="8">
        <v>44926</v>
      </c>
      <c r="J738" s="6" t="s">
        <v>718</v>
      </c>
      <c r="K738" s="6" t="s">
        <v>719</v>
      </c>
      <c r="L738" s="6" t="s">
        <v>720</v>
      </c>
      <c r="M738" s="9">
        <v>3839620.79</v>
      </c>
      <c r="N738" s="6" t="s">
        <v>28</v>
      </c>
      <c r="O738" s="10">
        <v>0</v>
      </c>
      <c r="P738" s="6" t="s">
        <v>31</v>
      </c>
      <c r="Q738" s="6" t="s">
        <v>286</v>
      </c>
      <c r="R738" s="6" t="s">
        <v>1529</v>
      </c>
      <c r="S738" s="6" t="s">
        <v>31</v>
      </c>
      <c r="T738" s="12" t="s">
        <v>20</v>
      </c>
    </row>
    <row r="739" spans="1:20" ht="12.75" x14ac:dyDescent="0.2">
      <c r="A739" s="7" t="s">
        <v>21</v>
      </c>
      <c r="B739" s="6" t="s">
        <v>22</v>
      </c>
      <c r="C739" s="6" t="s">
        <v>22</v>
      </c>
      <c r="D739" s="6" t="s">
        <v>39</v>
      </c>
      <c r="E739" s="6" t="s">
        <v>40</v>
      </c>
      <c r="F739" s="10">
        <v>4502108653</v>
      </c>
      <c r="G739" s="23" t="str">
        <f>VLOOKUP(טבלה1[[#This Row],[הזמנת רכש]],[1]גיליון1!$F:$G,2,FALSE)</f>
        <v>הזמנת שירותי בתי תכנה שנת 2022</v>
      </c>
      <c r="H739" s="8">
        <v>44539</v>
      </c>
      <c r="I739" s="8">
        <v>44926</v>
      </c>
      <c r="J739" s="6" t="s">
        <v>827</v>
      </c>
      <c r="K739" s="6" t="s">
        <v>828</v>
      </c>
      <c r="L739" s="6" t="s">
        <v>829</v>
      </c>
      <c r="M739" s="9">
        <v>506002</v>
      </c>
      <c r="N739" s="6" t="s">
        <v>28</v>
      </c>
      <c r="O739" s="9">
        <v>78058.31</v>
      </c>
      <c r="P739" s="6" t="s">
        <v>28</v>
      </c>
      <c r="Q739" s="6" t="s">
        <v>286</v>
      </c>
      <c r="R739" s="6" t="s">
        <v>1529</v>
      </c>
      <c r="S739" s="6" t="s">
        <v>31</v>
      </c>
      <c r="T739" s="12" t="s">
        <v>20</v>
      </c>
    </row>
    <row r="740" spans="1:20" ht="12.75" x14ac:dyDescent="0.2">
      <c r="A740" s="7" t="s">
        <v>21</v>
      </c>
      <c r="B740" s="6" t="s">
        <v>22</v>
      </c>
      <c r="C740" s="6" t="s">
        <v>22</v>
      </c>
      <c r="D740" s="6" t="s">
        <v>39</v>
      </c>
      <c r="E740" s="6" t="s">
        <v>40</v>
      </c>
      <c r="F740" s="10">
        <v>4502108691</v>
      </c>
      <c r="G740" s="23" t="str">
        <f>VLOOKUP(טבלה1[[#This Row],[הזמנת רכש]],[1]גיליון1!$F:$G,2,FALSE)</f>
        <v>הזמנת שירותי בתי תכנה שנת 2022</v>
      </c>
      <c r="H740" s="8">
        <v>44539</v>
      </c>
      <c r="I740" s="8">
        <v>44926</v>
      </c>
      <c r="J740" s="6" t="s">
        <v>812</v>
      </c>
      <c r="K740" s="6" t="s">
        <v>813</v>
      </c>
      <c r="L740" s="6" t="s">
        <v>814</v>
      </c>
      <c r="M740" s="9">
        <v>955492.6</v>
      </c>
      <c r="N740" s="6" t="s">
        <v>28</v>
      </c>
      <c r="O740" s="9">
        <v>212290.67</v>
      </c>
      <c r="P740" s="6" t="s">
        <v>28</v>
      </c>
      <c r="Q740" s="6" t="s">
        <v>286</v>
      </c>
      <c r="R740" s="6" t="s">
        <v>1529</v>
      </c>
      <c r="S740" s="6" t="s">
        <v>31</v>
      </c>
      <c r="T740" s="12" t="s">
        <v>20</v>
      </c>
    </row>
    <row r="741" spans="1:20" ht="12.75" x14ac:dyDescent="0.2">
      <c r="A741" s="7" t="s">
        <v>21</v>
      </c>
      <c r="B741" s="6" t="s">
        <v>22</v>
      </c>
      <c r="C741" s="6" t="s">
        <v>22</v>
      </c>
      <c r="D741" s="6" t="s">
        <v>39</v>
      </c>
      <c r="E741" s="6" t="s">
        <v>40</v>
      </c>
      <c r="F741" s="10">
        <v>4502108699</v>
      </c>
      <c r="G741" s="23" t="str">
        <f>VLOOKUP(טבלה1[[#This Row],[הזמנת רכש]],[1]גיליון1!$F:$G,2,FALSE)</f>
        <v xml:space="preserve"> הזמנת שירותי בתי תכנה שנת 2022</v>
      </c>
      <c r="H741" s="8">
        <v>44539</v>
      </c>
      <c r="I741" s="8">
        <v>44926</v>
      </c>
      <c r="J741" s="6" t="s">
        <v>927</v>
      </c>
      <c r="K741" s="6" t="s">
        <v>928</v>
      </c>
      <c r="L741" s="6" t="s">
        <v>929</v>
      </c>
      <c r="M741" s="9">
        <v>1955432.7</v>
      </c>
      <c r="N741" s="6" t="s">
        <v>28</v>
      </c>
      <c r="O741" s="9">
        <v>211117.58</v>
      </c>
      <c r="P741" s="6" t="s">
        <v>28</v>
      </c>
      <c r="Q741" s="6" t="s">
        <v>286</v>
      </c>
      <c r="R741" s="6" t="s">
        <v>1529</v>
      </c>
      <c r="S741" s="6" t="s">
        <v>31</v>
      </c>
      <c r="T741" s="12" t="s">
        <v>20</v>
      </c>
    </row>
    <row r="742" spans="1:20" ht="12.75" x14ac:dyDescent="0.2">
      <c r="A742" s="7" t="s">
        <v>21</v>
      </c>
      <c r="B742" s="6" t="s">
        <v>22</v>
      </c>
      <c r="C742" s="6" t="s">
        <v>22</v>
      </c>
      <c r="D742" s="6" t="s">
        <v>39</v>
      </c>
      <c r="E742" s="6" t="s">
        <v>40</v>
      </c>
      <c r="F742" s="10">
        <v>4502108705</v>
      </c>
      <c r="G742" s="23" t="str">
        <f>VLOOKUP(טבלה1[[#This Row],[הזמנת רכש]],[1]גיליון1!$F:$G,2,FALSE)</f>
        <v>הזמנת שירותי בתי תכנה שנת 2022</v>
      </c>
      <c r="H742" s="8">
        <v>44539</v>
      </c>
      <c r="I742" s="8">
        <v>44926</v>
      </c>
      <c r="J742" s="6" t="s">
        <v>821</v>
      </c>
      <c r="K742" s="6" t="s">
        <v>822</v>
      </c>
      <c r="L742" s="6" t="s">
        <v>823</v>
      </c>
      <c r="M742" s="9">
        <v>3206542.7</v>
      </c>
      <c r="N742" s="6" t="s">
        <v>28</v>
      </c>
      <c r="O742" s="9">
        <v>303845.46000000002</v>
      </c>
      <c r="P742" s="6" t="s">
        <v>28</v>
      </c>
      <c r="Q742" s="6" t="s">
        <v>286</v>
      </c>
      <c r="R742" s="6" t="s">
        <v>1529</v>
      </c>
      <c r="S742" s="6" t="s">
        <v>31</v>
      </c>
      <c r="T742" s="12" t="s">
        <v>20</v>
      </c>
    </row>
    <row r="743" spans="1:20" ht="12.75" x14ac:dyDescent="0.2">
      <c r="A743" s="7" t="s">
        <v>21</v>
      </c>
      <c r="B743" s="6" t="s">
        <v>22</v>
      </c>
      <c r="C743" s="6" t="s">
        <v>22</v>
      </c>
      <c r="D743" s="6" t="s">
        <v>39</v>
      </c>
      <c r="E743" s="6" t="s">
        <v>40</v>
      </c>
      <c r="F743" s="10">
        <v>4502108717</v>
      </c>
      <c r="G743" s="23" t="str">
        <f>VLOOKUP(טבלה1[[#This Row],[הזמנת רכש]],[1]גיליון1!$F:$G,2,FALSE)</f>
        <v>הזמנת שירותי בתי תכנה שנת 2022</v>
      </c>
      <c r="H743" s="8">
        <v>44539</v>
      </c>
      <c r="I743" s="8">
        <v>44926</v>
      </c>
      <c r="J743" s="6" t="s">
        <v>746</v>
      </c>
      <c r="K743" s="6" t="s">
        <v>747</v>
      </c>
      <c r="L743" s="6" t="s">
        <v>748</v>
      </c>
      <c r="M743" s="9">
        <v>13844873.66</v>
      </c>
      <c r="N743" s="6" t="s">
        <v>28</v>
      </c>
      <c r="O743" s="10">
        <v>0</v>
      </c>
      <c r="P743" s="6" t="s">
        <v>31</v>
      </c>
      <c r="Q743" s="6" t="s">
        <v>286</v>
      </c>
      <c r="R743" s="6" t="s">
        <v>1529</v>
      </c>
      <c r="S743" s="6" t="s">
        <v>31</v>
      </c>
      <c r="T743" s="12" t="s">
        <v>20</v>
      </c>
    </row>
    <row r="744" spans="1:20" ht="12.75" x14ac:dyDescent="0.2">
      <c r="A744" s="7" t="s">
        <v>21</v>
      </c>
      <c r="B744" s="6" t="s">
        <v>22</v>
      </c>
      <c r="C744" s="6" t="s">
        <v>22</v>
      </c>
      <c r="D744" s="6" t="s">
        <v>39</v>
      </c>
      <c r="E744" s="6" t="s">
        <v>40</v>
      </c>
      <c r="F744" s="10">
        <v>4502108725</v>
      </c>
      <c r="G744" s="23" t="str">
        <f>VLOOKUP(טבלה1[[#This Row],[הזמנת רכש]],[1]גיליון1!$F:$G,2,FALSE)</f>
        <v>הזמנת שירותי בתי תכנה שנת 2022</v>
      </c>
      <c r="H744" s="8">
        <v>44539</v>
      </c>
      <c r="I744" s="8">
        <v>44926</v>
      </c>
      <c r="J744" s="6" t="s">
        <v>824</v>
      </c>
      <c r="K744" s="6" t="s">
        <v>825</v>
      </c>
      <c r="L744" s="6" t="s">
        <v>826</v>
      </c>
      <c r="M744" s="9">
        <v>253001</v>
      </c>
      <c r="N744" s="6" t="s">
        <v>28</v>
      </c>
      <c r="O744" s="9">
        <v>49889.53</v>
      </c>
      <c r="P744" s="6" t="s">
        <v>28</v>
      </c>
      <c r="Q744" s="6" t="s">
        <v>286</v>
      </c>
      <c r="R744" s="6" t="s">
        <v>1529</v>
      </c>
      <c r="S744" s="6" t="s">
        <v>31</v>
      </c>
      <c r="T744" s="12" t="s">
        <v>20</v>
      </c>
    </row>
    <row r="745" spans="1:20" ht="12.75" x14ac:dyDescent="0.2">
      <c r="A745" s="7" t="s">
        <v>21</v>
      </c>
      <c r="B745" s="6" t="s">
        <v>22</v>
      </c>
      <c r="C745" s="6" t="s">
        <v>22</v>
      </c>
      <c r="D745" s="6" t="s">
        <v>39</v>
      </c>
      <c r="E745" s="6" t="s">
        <v>40</v>
      </c>
      <c r="F745" s="10">
        <v>4502108743</v>
      </c>
      <c r="G745" s="23" t="str">
        <f>VLOOKUP(טבלה1[[#This Row],[הזמנת רכש]],[1]גיליון1!$F:$G,2,FALSE)</f>
        <v>הזמנת שירותי בתי תכנה שנת 2022</v>
      </c>
      <c r="H745" s="8">
        <v>44539</v>
      </c>
      <c r="I745" s="8">
        <v>44926</v>
      </c>
      <c r="J745" s="6" t="s">
        <v>912</v>
      </c>
      <c r="K745" s="6" t="s">
        <v>913</v>
      </c>
      <c r="L745" s="6" t="s">
        <v>914</v>
      </c>
      <c r="M745" s="9">
        <v>1576066.25</v>
      </c>
      <c r="N745" s="6" t="s">
        <v>28</v>
      </c>
      <c r="O745" s="10">
        <v>0</v>
      </c>
      <c r="P745" s="6" t="s">
        <v>31</v>
      </c>
      <c r="Q745" s="6" t="s">
        <v>286</v>
      </c>
      <c r="R745" s="6" t="s">
        <v>1529</v>
      </c>
      <c r="S745" s="6" t="s">
        <v>31</v>
      </c>
      <c r="T745" s="12" t="s">
        <v>20</v>
      </c>
    </row>
    <row r="746" spans="1:20" ht="12.75" x14ac:dyDescent="0.2">
      <c r="A746" s="7" t="s">
        <v>21</v>
      </c>
      <c r="B746" s="6" t="s">
        <v>22</v>
      </c>
      <c r="C746" s="6" t="s">
        <v>22</v>
      </c>
      <c r="D746" s="6" t="s">
        <v>39</v>
      </c>
      <c r="E746" s="6" t="s">
        <v>40</v>
      </c>
      <c r="F746" s="10">
        <v>4502108758</v>
      </c>
      <c r="G746" s="23" t="str">
        <f>VLOOKUP(טבלה1[[#This Row],[הזמנת רכש]],[1]גיליון1!$F:$G,2,FALSE)</f>
        <v>הזמנת שירותי בתי תכנה שנת 2022</v>
      </c>
      <c r="H746" s="8">
        <v>44539</v>
      </c>
      <c r="I746" s="8">
        <v>44926</v>
      </c>
      <c r="J746" s="6" t="s">
        <v>749</v>
      </c>
      <c r="K746" s="6" t="s">
        <v>750</v>
      </c>
      <c r="L746" s="6" t="s">
        <v>751</v>
      </c>
      <c r="M746" s="9">
        <v>1346809.99</v>
      </c>
      <c r="N746" s="6" t="s">
        <v>28</v>
      </c>
      <c r="O746" s="9">
        <v>83874.92</v>
      </c>
      <c r="P746" s="6" t="s">
        <v>28</v>
      </c>
      <c r="Q746" s="6" t="s">
        <v>286</v>
      </c>
      <c r="R746" s="6" t="s">
        <v>1529</v>
      </c>
      <c r="S746" s="6" t="s">
        <v>31</v>
      </c>
      <c r="T746" s="12" t="s">
        <v>20</v>
      </c>
    </row>
    <row r="747" spans="1:20" ht="12.75" x14ac:dyDescent="0.2">
      <c r="A747" s="7" t="s">
        <v>21</v>
      </c>
      <c r="B747" s="6" t="s">
        <v>22</v>
      </c>
      <c r="C747" s="6" t="s">
        <v>22</v>
      </c>
      <c r="D747" s="6" t="s">
        <v>39</v>
      </c>
      <c r="E747" s="6" t="s">
        <v>40</v>
      </c>
      <c r="F747" s="10">
        <v>4502108768</v>
      </c>
      <c r="G747" s="23" t="str">
        <f>VLOOKUP(טבלה1[[#This Row],[הזמנת רכש]],[1]גיליון1!$F:$G,2,FALSE)</f>
        <v>הזמנת שירותי בתי תכנה שנת 2022</v>
      </c>
      <c r="H747" s="8">
        <v>44539</v>
      </c>
      <c r="I747" s="8">
        <v>44926</v>
      </c>
      <c r="J747" s="6" t="s">
        <v>752</v>
      </c>
      <c r="K747" s="6" t="s">
        <v>753</v>
      </c>
      <c r="L747" s="6" t="s">
        <v>754</v>
      </c>
      <c r="M747" s="9">
        <v>553245.99</v>
      </c>
      <c r="N747" s="6" t="s">
        <v>28</v>
      </c>
      <c r="O747" s="9">
        <v>130738.05</v>
      </c>
      <c r="P747" s="6" t="s">
        <v>28</v>
      </c>
      <c r="Q747" s="6" t="s">
        <v>286</v>
      </c>
      <c r="R747" s="6" t="s">
        <v>1529</v>
      </c>
      <c r="S747" s="6" t="s">
        <v>31</v>
      </c>
      <c r="T747" s="12" t="s">
        <v>20</v>
      </c>
    </row>
    <row r="748" spans="1:20" ht="12.75" x14ac:dyDescent="0.2">
      <c r="A748" s="7" t="s">
        <v>21</v>
      </c>
      <c r="B748" s="6" t="s">
        <v>22</v>
      </c>
      <c r="C748" s="6" t="s">
        <v>22</v>
      </c>
      <c r="D748" s="6" t="s">
        <v>39</v>
      </c>
      <c r="E748" s="6" t="s">
        <v>40</v>
      </c>
      <c r="F748" s="10">
        <v>4502108842</v>
      </c>
      <c r="G748" s="23" t="str">
        <f>VLOOKUP(טבלה1[[#This Row],[הזמנת רכש]],[1]גיליון1!$F:$G,2,FALSE)</f>
        <v>הזמנת שירותי בתי תכנה שנת 2022</v>
      </c>
      <c r="H748" s="8">
        <v>44539</v>
      </c>
      <c r="I748" s="8">
        <v>44926</v>
      </c>
      <c r="J748" s="6" t="s">
        <v>815</v>
      </c>
      <c r="K748" s="6" t="s">
        <v>816</v>
      </c>
      <c r="L748" s="6" t="s">
        <v>817</v>
      </c>
      <c r="M748" s="9">
        <v>748135</v>
      </c>
      <c r="N748" s="6" t="s">
        <v>28</v>
      </c>
      <c r="O748" s="9">
        <v>179621.09</v>
      </c>
      <c r="P748" s="6" t="s">
        <v>28</v>
      </c>
      <c r="Q748" s="6" t="s">
        <v>286</v>
      </c>
      <c r="R748" s="6" t="s">
        <v>1529</v>
      </c>
      <c r="S748" s="6" t="s">
        <v>31</v>
      </c>
      <c r="T748" s="12" t="s">
        <v>20</v>
      </c>
    </row>
    <row r="749" spans="1:20" ht="12.75" x14ac:dyDescent="0.2">
      <c r="A749" s="7" t="s">
        <v>21</v>
      </c>
      <c r="B749" s="6" t="s">
        <v>22</v>
      </c>
      <c r="C749" s="6" t="s">
        <v>22</v>
      </c>
      <c r="D749" s="6" t="s">
        <v>39</v>
      </c>
      <c r="E749" s="6" t="s">
        <v>40</v>
      </c>
      <c r="F749" s="10">
        <v>4502110256</v>
      </c>
      <c r="G749" s="23" t="str">
        <f>VLOOKUP(טבלה1[[#This Row],[הזמנת רכש]],[1]גיליון1!$F:$G,2,FALSE)</f>
        <v>הזמנת שירותי בתי תכנה שנת 2022</v>
      </c>
      <c r="H749" s="8">
        <v>44542</v>
      </c>
      <c r="I749" s="8">
        <v>44926</v>
      </c>
      <c r="J749" s="6" t="s">
        <v>800</v>
      </c>
      <c r="K749" s="6" t="s">
        <v>801</v>
      </c>
      <c r="L749" s="6" t="s">
        <v>802</v>
      </c>
      <c r="M749" s="9">
        <v>1633718</v>
      </c>
      <c r="N749" s="6" t="s">
        <v>28</v>
      </c>
      <c r="O749" s="9">
        <v>200933.85</v>
      </c>
      <c r="P749" s="6" t="s">
        <v>28</v>
      </c>
      <c r="Q749" s="6" t="s">
        <v>286</v>
      </c>
      <c r="R749" s="6" t="s">
        <v>1529</v>
      </c>
      <c r="S749" s="6" t="s">
        <v>31</v>
      </c>
      <c r="T749" s="12" t="s">
        <v>20</v>
      </c>
    </row>
    <row r="750" spans="1:20" ht="12.75" x14ac:dyDescent="0.2">
      <c r="A750" s="7" t="s">
        <v>21</v>
      </c>
      <c r="B750" s="6" t="s">
        <v>22</v>
      </c>
      <c r="C750" s="6" t="s">
        <v>22</v>
      </c>
      <c r="D750" s="6" t="s">
        <v>39</v>
      </c>
      <c r="E750" s="6" t="s">
        <v>40</v>
      </c>
      <c r="F750" s="10">
        <v>4502110261</v>
      </c>
      <c r="G750" s="23" t="str">
        <f>VLOOKUP(טבלה1[[#This Row],[הזמנת רכש]],[1]גיליון1!$F:$G,2,FALSE)</f>
        <v>הזמנת שירותי בתי תכנה שנת 2022</v>
      </c>
      <c r="H750" s="8">
        <v>44542</v>
      </c>
      <c r="I750" s="8">
        <v>44926</v>
      </c>
      <c r="J750" s="6" t="s">
        <v>740</v>
      </c>
      <c r="K750" s="6" t="s">
        <v>741</v>
      </c>
      <c r="L750" s="6" t="s">
        <v>742</v>
      </c>
      <c r="M750" s="9">
        <v>465005</v>
      </c>
      <c r="N750" s="6" t="s">
        <v>28</v>
      </c>
      <c r="O750" s="10">
        <v>0</v>
      </c>
      <c r="P750" s="6" t="s">
        <v>31</v>
      </c>
      <c r="Q750" s="6" t="s">
        <v>286</v>
      </c>
      <c r="R750" s="6" t="s">
        <v>1529</v>
      </c>
      <c r="S750" s="6" t="s">
        <v>31</v>
      </c>
      <c r="T750" s="12" t="s">
        <v>20</v>
      </c>
    </row>
    <row r="751" spans="1:20" ht="12.75" x14ac:dyDescent="0.2">
      <c r="A751" s="7" t="s">
        <v>21</v>
      </c>
      <c r="B751" s="6" t="s">
        <v>22</v>
      </c>
      <c r="C751" s="6" t="s">
        <v>22</v>
      </c>
      <c r="D751" s="6" t="s">
        <v>39</v>
      </c>
      <c r="E751" s="6" t="s">
        <v>40</v>
      </c>
      <c r="F751" s="10">
        <v>4502110264</v>
      </c>
      <c r="G751" s="23" t="str">
        <f>VLOOKUP(טבלה1[[#This Row],[הזמנת רכש]],[1]גיליון1!$F:$G,2,FALSE)</f>
        <v>הזמנת שירותי בתי תכנה שנת 2022</v>
      </c>
      <c r="H751" s="8">
        <v>44542</v>
      </c>
      <c r="I751" s="8">
        <v>44926</v>
      </c>
      <c r="J751" s="6" t="s">
        <v>737</v>
      </c>
      <c r="K751" s="6" t="s">
        <v>738</v>
      </c>
      <c r="L751" s="6" t="s">
        <v>739</v>
      </c>
      <c r="M751" s="9">
        <v>6877206.0999999996</v>
      </c>
      <c r="N751" s="6" t="s">
        <v>28</v>
      </c>
      <c r="O751" s="9">
        <v>1237996.06</v>
      </c>
      <c r="P751" s="6" t="s">
        <v>28</v>
      </c>
      <c r="Q751" s="6" t="s">
        <v>286</v>
      </c>
      <c r="R751" s="6" t="s">
        <v>1529</v>
      </c>
      <c r="S751" s="6" t="s">
        <v>31</v>
      </c>
      <c r="T751" s="12" t="s">
        <v>20</v>
      </c>
    </row>
    <row r="752" spans="1:20" ht="12.75" x14ac:dyDescent="0.2">
      <c r="A752" s="7" t="s">
        <v>21</v>
      </c>
      <c r="B752" s="6" t="s">
        <v>22</v>
      </c>
      <c r="C752" s="6" t="s">
        <v>22</v>
      </c>
      <c r="D752" s="6" t="s">
        <v>39</v>
      </c>
      <c r="E752" s="6" t="s">
        <v>40</v>
      </c>
      <c r="F752" s="10">
        <v>4502110267</v>
      </c>
      <c r="G752" s="23" t="str">
        <f>VLOOKUP(טבלה1[[#This Row],[הזמנת רכש]],[1]גיליון1!$F:$G,2,FALSE)</f>
        <v>הזמנת שירותי בתי תכנה שנת 2022</v>
      </c>
      <c r="H752" s="8">
        <v>44542</v>
      </c>
      <c r="I752" s="8">
        <v>44926</v>
      </c>
      <c r="J752" s="6" t="s">
        <v>806</v>
      </c>
      <c r="K752" s="6" t="s">
        <v>807</v>
      </c>
      <c r="L752" s="6" t="s">
        <v>808</v>
      </c>
      <c r="M752" s="9">
        <v>1093493.49</v>
      </c>
      <c r="N752" s="6" t="s">
        <v>28</v>
      </c>
      <c r="O752" s="9">
        <v>43070.63</v>
      </c>
      <c r="P752" s="6" t="s">
        <v>28</v>
      </c>
      <c r="Q752" s="6" t="s">
        <v>286</v>
      </c>
      <c r="R752" s="6" t="s">
        <v>1529</v>
      </c>
      <c r="S752" s="6" t="s">
        <v>31</v>
      </c>
      <c r="T752" s="12" t="s">
        <v>20</v>
      </c>
    </row>
    <row r="753" spans="1:20" ht="12.75" x14ac:dyDescent="0.2">
      <c r="A753" s="7" t="s">
        <v>21</v>
      </c>
      <c r="B753" s="6" t="s">
        <v>22</v>
      </c>
      <c r="C753" s="6" t="s">
        <v>22</v>
      </c>
      <c r="D753" s="6" t="s">
        <v>39</v>
      </c>
      <c r="E753" s="6" t="s">
        <v>40</v>
      </c>
      <c r="F753" s="10">
        <v>4502110271</v>
      </c>
      <c r="G753" s="23" t="str">
        <f>VLOOKUP(טבלה1[[#This Row],[הזמנת רכש]],[1]גיליון1!$F:$G,2,FALSE)</f>
        <v>הזמנת שירותי בתי תכנה שנת 2022</v>
      </c>
      <c r="H753" s="8">
        <v>44542</v>
      </c>
      <c r="I753" s="8">
        <v>44926</v>
      </c>
      <c r="J753" s="6" t="s">
        <v>743</v>
      </c>
      <c r="K753" s="6" t="s">
        <v>744</v>
      </c>
      <c r="L753" s="6" t="s">
        <v>745</v>
      </c>
      <c r="M753" s="9">
        <v>4815605.3899999997</v>
      </c>
      <c r="N753" s="6" t="s">
        <v>28</v>
      </c>
      <c r="O753" s="9">
        <v>1035067.63</v>
      </c>
      <c r="P753" s="6" t="s">
        <v>28</v>
      </c>
      <c r="Q753" s="6" t="s">
        <v>286</v>
      </c>
      <c r="R753" s="6" t="s">
        <v>1529</v>
      </c>
      <c r="S753" s="6" t="s">
        <v>31</v>
      </c>
      <c r="T753" s="12" t="s">
        <v>20</v>
      </c>
    </row>
    <row r="754" spans="1:20" ht="12.75" x14ac:dyDescent="0.2">
      <c r="A754" s="7" t="s">
        <v>21</v>
      </c>
      <c r="B754" s="6" t="s">
        <v>22</v>
      </c>
      <c r="C754" s="6" t="s">
        <v>22</v>
      </c>
      <c r="D754" s="6" t="s">
        <v>39</v>
      </c>
      <c r="E754" s="6" t="s">
        <v>40</v>
      </c>
      <c r="F754" s="10">
        <v>4502110274</v>
      </c>
      <c r="G754" s="23" t="str">
        <f>VLOOKUP(טבלה1[[#This Row],[הזמנת רכש]],[1]גיליון1!$F:$G,2,FALSE)</f>
        <v>הזמנת שירותי בתי תכנה שנת 2022</v>
      </c>
      <c r="H754" s="8">
        <v>44542</v>
      </c>
      <c r="I754" s="8">
        <v>44926</v>
      </c>
      <c r="J754" s="6" t="s">
        <v>41</v>
      </c>
      <c r="K754" s="6" t="s">
        <v>42</v>
      </c>
      <c r="L754" s="6" t="s">
        <v>43</v>
      </c>
      <c r="M754" s="9">
        <v>3046623.39</v>
      </c>
      <c r="N754" s="6" t="s">
        <v>28</v>
      </c>
      <c r="O754" s="9">
        <v>320500.11</v>
      </c>
      <c r="P754" s="6" t="s">
        <v>28</v>
      </c>
      <c r="Q754" s="6" t="s">
        <v>286</v>
      </c>
      <c r="R754" s="6" t="s">
        <v>1529</v>
      </c>
      <c r="S754" s="6" t="s">
        <v>31</v>
      </c>
      <c r="T754" s="12" t="s">
        <v>20</v>
      </c>
    </row>
    <row r="755" spans="1:20" ht="12.75" x14ac:dyDescent="0.2">
      <c r="A755" s="7" t="s">
        <v>21</v>
      </c>
      <c r="B755" s="6" t="s">
        <v>22</v>
      </c>
      <c r="C755" s="6" t="s">
        <v>22</v>
      </c>
      <c r="D755" s="6" t="s">
        <v>260</v>
      </c>
      <c r="E755" s="6" t="s">
        <v>261</v>
      </c>
      <c r="F755" s="10">
        <v>4502110414</v>
      </c>
      <c r="G755" s="23" t="str">
        <f>VLOOKUP(טבלה1[[#This Row],[הזמנת רכש]],[1]גיליון1!$F:$G,2,FALSE)</f>
        <v>פריקה, אריזה, הובלה , התאמה והרכבה קומפקטוס-מחוז צפון, נוף הגליל-מנהל התכנון</v>
      </c>
      <c r="H755" s="8">
        <v>44543</v>
      </c>
      <c r="I755" s="8"/>
      <c r="J755" s="6" t="s">
        <v>1530</v>
      </c>
      <c r="K755" s="6" t="s">
        <v>1531</v>
      </c>
      <c r="L755" s="6" t="s">
        <v>1532</v>
      </c>
      <c r="M755" s="9">
        <v>48262.5</v>
      </c>
      <c r="N755" s="6" t="s">
        <v>28</v>
      </c>
      <c r="O755" s="10">
        <v>0</v>
      </c>
      <c r="P755" s="6" t="s">
        <v>31</v>
      </c>
      <c r="Q755" s="6" t="s">
        <v>91</v>
      </c>
      <c r="R755" s="6" t="s">
        <v>31</v>
      </c>
      <c r="S755" s="6" t="s">
        <v>137</v>
      </c>
      <c r="T755" s="12" t="s">
        <v>20</v>
      </c>
    </row>
    <row r="756" spans="1:20" ht="12.75" x14ac:dyDescent="0.2">
      <c r="A756" s="7" t="s">
        <v>21</v>
      </c>
      <c r="B756" s="6" t="s">
        <v>22</v>
      </c>
      <c r="C756" s="6" t="s">
        <v>22</v>
      </c>
      <c r="D756" s="6" t="s">
        <v>260</v>
      </c>
      <c r="E756" s="6" t="s">
        <v>261</v>
      </c>
      <c r="F756" s="10">
        <v>4502110559</v>
      </c>
      <c r="G756" s="23" t="str">
        <f>VLOOKUP(טבלה1[[#This Row],[הזמנת רכש]],[1]גיליון1!$F:$G,2,FALSE)</f>
        <v>תחזוקה ושירות שנתיים למכונות ביול GOLD IS למחוזות ולמטה מנהל התכנון, 2022</v>
      </c>
      <c r="H756" s="8">
        <v>44543</v>
      </c>
      <c r="I756" s="8">
        <v>44957</v>
      </c>
      <c r="J756" s="6" t="s">
        <v>1533</v>
      </c>
      <c r="K756" s="6" t="s">
        <v>1534</v>
      </c>
      <c r="L756" s="6" t="s">
        <v>1535</v>
      </c>
      <c r="M756" s="9">
        <v>12156.3</v>
      </c>
      <c r="N756" s="6" t="s">
        <v>28</v>
      </c>
      <c r="O756" s="9">
        <v>12156.3</v>
      </c>
      <c r="P756" s="6" t="s">
        <v>28</v>
      </c>
      <c r="Q756" s="6" t="s">
        <v>91</v>
      </c>
      <c r="R756" s="6" t="s">
        <v>31</v>
      </c>
      <c r="S756" s="6" t="s">
        <v>137</v>
      </c>
      <c r="T756" s="12" t="s">
        <v>20</v>
      </c>
    </row>
    <row r="757" spans="1:20" ht="12.75" x14ac:dyDescent="0.2">
      <c r="A757" s="7" t="s">
        <v>21</v>
      </c>
      <c r="B757" s="6" t="s">
        <v>22</v>
      </c>
      <c r="C757" s="6" t="s">
        <v>22</v>
      </c>
      <c r="D757" s="6" t="s">
        <v>39</v>
      </c>
      <c r="E757" s="6" t="s">
        <v>40</v>
      </c>
      <c r="F757" s="10">
        <v>4502110906</v>
      </c>
      <c r="G757" s="23" t="str">
        <f>VLOOKUP(טבלה1[[#This Row],[הזמנת רכש]],[1]גיליון1!$F:$G,2,FALSE)</f>
        <v>שירות תיקונים ותחזוקה עבור ציוד התקשורת רבעון 1 שנת 2022</v>
      </c>
      <c r="H757" s="8">
        <v>44543</v>
      </c>
      <c r="I757" s="8">
        <v>44651</v>
      </c>
      <c r="J757" s="6" t="s">
        <v>611</v>
      </c>
      <c r="K757" s="6" t="s">
        <v>612</v>
      </c>
      <c r="L757" s="6" t="s">
        <v>613</v>
      </c>
      <c r="M757" s="9">
        <v>9889.51</v>
      </c>
      <c r="N757" s="6" t="s">
        <v>28</v>
      </c>
      <c r="O757" s="9">
        <v>8810.19</v>
      </c>
      <c r="P757" s="6" t="s">
        <v>28</v>
      </c>
      <c r="Q757" s="6" t="s">
        <v>286</v>
      </c>
      <c r="R757" s="6" t="s">
        <v>1265</v>
      </c>
      <c r="S757" s="6" t="s">
        <v>31</v>
      </c>
      <c r="T757" s="12" t="s">
        <v>20</v>
      </c>
    </row>
    <row r="758" spans="1:20" ht="12.75" x14ac:dyDescent="0.2">
      <c r="A758" s="7" t="s">
        <v>21</v>
      </c>
      <c r="B758" s="6" t="s">
        <v>22</v>
      </c>
      <c r="C758" s="6" t="s">
        <v>22</v>
      </c>
      <c r="D758" s="6" t="s">
        <v>206</v>
      </c>
      <c r="E758" s="6" t="s">
        <v>207</v>
      </c>
      <c r="F758" s="10">
        <v>4502111617</v>
      </c>
      <c r="G758" s="23" t="str">
        <f>VLOOKUP(טבלה1[[#This Row],[הזמנת רכש]],[1]גיליון1!$F:$G,2,FALSE)</f>
        <v>קורסים כולל הטמעה ימי עיון וסדרת הרצאות</v>
      </c>
      <c r="H758" s="8">
        <v>44544</v>
      </c>
      <c r="I758" s="8">
        <v>44926</v>
      </c>
      <c r="J758" s="6" t="s">
        <v>208</v>
      </c>
      <c r="K758" s="6" t="s">
        <v>209</v>
      </c>
      <c r="L758" s="6" t="s">
        <v>210</v>
      </c>
      <c r="M758" s="9">
        <v>1659491.15</v>
      </c>
      <c r="N758" s="6" t="s">
        <v>28</v>
      </c>
      <c r="O758" s="10">
        <v>0</v>
      </c>
      <c r="P758" s="6" t="s">
        <v>31</v>
      </c>
      <c r="Q758" s="6" t="s">
        <v>37</v>
      </c>
      <c r="R758" s="6" t="s">
        <v>211</v>
      </c>
      <c r="S758" s="6" t="s">
        <v>31</v>
      </c>
      <c r="T758" s="12" t="s">
        <v>20</v>
      </c>
    </row>
    <row r="759" spans="1:20" ht="12.75" x14ac:dyDescent="0.2">
      <c r="A759" s="7" t="s">
        <v>21</v>
      </c>
      <c r="B759" s="6" t="s">
        <v>22</v>
      </c>
      <c r="C759" s="6" t="s">
        <v>22</v>
      </c>
      <c r="D759" s="6" t="s">
        <v>206</v>
      </c>
      <c r="E759" s="6" t="s">
        <v>207</v>
      </c>
      <c r="F759" s="10">
        <v>4502111629</v>
      </c>
      <c r="G759" s="23" t="str">
        <f>VLOOKUP(טבלה1[[#This Row],[הזמנת רכש]],[1]גיליון1!$F:$G,2,FALSE)</f>
        <v>הדרכה - תוצרים מתוקשבים</v>
      </c>
      <c r="H759" s="8">
        <v>44544</v>
      </c>
      <c r="I759" s="8">
        <v>44926</v>
      </c>
      <c r="J759" s="6" t="s">
        <v>208</v>
      </c>
      <c r="K759" s="6" t="s">
        <v>209</v>
      </c>
      <c r="L759" s="6" t="s">
        <v>210</v>
      </c>
      <c r="M759" s="9">
        <v>430560</v>
      </c>
      <c r="N759" s="6" t="s">
        <v>28</v>
      </c>
      <c r="O759" s="9">
        <v>35708.379999999997</v>
      </c>
      <c r="P759" s="6" t="s">
        <v>28</v>
      </c>
      <c r="Q759" s="6" t="s">
        <v>37</v>
      </c>
      <c r="R759" s="6" t="s">
        <v>211</v>
      </c>
      <c r="S759" s="6" t="s">
        <v>31</v>
      </c>
      <c r="T759" s="12" t="s">
        <v>20</v>
      </c>
    </row>
    <row r="760" spans="1:20" ht="12.75" x14ac:dyDescent="0.2">
      <c r="A760" s="7" t="s">
        <v>21</v>
      </c>
      <c r="B760" s="6" t="s">
        <v>22</v>
      </c>
      <c r="C760" s="6" t="s">
        <v>22</v>
      </c>
      <c r="D760" s="6" t="s">
        <v>32</v>
      </c>
      <c r="E760" s="6" t="s">
        <v>33</v>
      </c>
      <c r="F760" s="10">
        <v>4502111900</v>
      </c>
      <c r="G760" s="23" t="str">
        <f>VLOOKUP(טבלה1[[#This Row],[הזמנת רכש]],[1]גיליון1!$F:$G,2,FALSE)</f>
        <v>שדרות קדם התחדשות עירונית 7/2019</v>
      </c>
      <c r="H760" s="8">
        <v>44544</v>
      </c>
      <c r="I760" s="8">
        <v>44926</v>
      </c>
      <c r="J760" s="6" t="s">
        <v>138</v>
      </c>
      <c r="K760" s="6" t="s">
        <v>139</v>
      </c>
      <c r="L760" s="6" t="s">
        <v>140</v>
      </c>
      <c r="M760" s="9">
        <v>1626300</v>
      </c>
      <c r="N760" s="6" t="s">
        <v>28</v>
      </c>
      <c r="O760" s="10">
        <v>0</v>
      </c>
      <c r="P760" s="6" t="s">
        <v>31</v>
      </c>
      <c r="Q760" s="6" t="s">
        <v>37</v>
      </c>
      <c r="R760" s="6" t="s">
        <v>38</v>
      </c>
      <c r="S760" s="6" t="s">
        <v>31</v>
      </c>
      <c r="T760" s="12" t="s">
        <v>20</v>
      </c>
    </row>
    <row r="761" spans="1:20" ht="12.75" x14ac:dyDescent="0.2">
      <c r="A761" s="7" t="s">
        <v>21</v>
      </c>
      <c r="B761" s="6" t="s">
        <v>22</v>
      </c>
      <c r="C761" s="6" t="s">
        <v>22</v>
      </c>
      <c r="D761" s="6" t="s">
        <v>39</v>
      </c>
      <c r="E761" s="6" t="s">
        <v>40</v>
      </c>
      <c r="F761" s="10">
        <v>4502112984</v>
      </c>
      <c r="G761" s="23" t="str">
        <f>VLOOKUP(טבלה1[[#This Row],[הזמנת רכש]],[1]גיליון1!$F:$G,2,FALSE)</f>
        <v>הזמנת שירותי בתי תכנה שנת 2022</v>
      </c>
      <c r="H761" s="8">
        <v>44545</v>
      </c>
      <c r="I761" s="8">
        <v>44926</v>
      </c>
      <c r="J761" s="6" t="s">
        <v>954</v>
      </c>
      <c r="K761" s="6" t="s">
        <v>955</v>
      </c>
      <c r="L761" s="6" t="s">
        <v>956</v>
      </c>
      <c r="M761" s="9">
        <v>5943989.5999999996</v>
      </c>
      <c r="N761" s="6" t="s">
        <v>28</v>
      </c>
      <c r="O761" s="9">
        <v>577095.93000000005</v>
      </c>
      <c r="P761" s="6" t="s">
        <v>28</v>
      </c>
      <c r="Q761" s="6" t="s">
        <v>286</v>
      </c>
      <c r="R761" s="6" t="s">
        <v>1529</v>
      </c>
      <c r="S761" s="6" t="s">
        <v>31</v>
      </c>
      <c r="T761" s="12" t="s">
        <v>20</v>
      </c>
    </row>
    <row r="762" spans="1:20" ht="12.75" x14ac:dyDescent="0.2">
      <c r="A762" s="7" t="s">
        <v>21</v>
      </c>
      <c r="B762" s="6" t="s">
        <v>22</v>
      </c>
      <c r="C762" s="6" t="s">
        <v>22</v>
      </c>
      <c r="D762" s="6" t="s">
        <v>260</v>
      </c>
      <c r="E762" s="6" t="s">
        <v>261</v>
      </c>
      <c r="F762" s="10">
        <v>4502114603</v>
      </c>
      <c r="G762" s="23" t="str">
        <f>VLOOKUP(טבלה1[[#This Row],[הזמנת רכש]],[1]גיליון1!$F:$G,2,FALSE)</f>
        <v>תיקי ארכיב עבור מחוז צפון, מנהל התכנון</v>
      </c>
      <c r="H762" s="8">
        <v>44550</v>
      </c>
      <c r="I762" s="8"/>
      <c r="J762" s="6" t="s">
        <v>1536</v>
      </c>
      <c r="K762" s="6" t="s">
        <v>1537</v>
      </c>
      <c r="L762" s="6" t="s">
        <v>1538</v>
      </c>
      <c r="M762" s="9">
        <v>7827.3</v>
      </c>
      <c r="N762" s="6" t="s">
        <v>28</v>
      </c>
      <c r="O762" s="9">
        <v>7827.3</v>
      </c>
      <c r="P762" s="6" t="s">
        <v>28</v>
      </c>
      <c r="Q762" s="6" t="s">
        <v>91</v>
      </c>
      <c r="R762" s="6" t="s">
        <v>31</v>
      </c>
      <c r="S762" s="6" t="s">
        <v>137</v>
      </c>
      <c r="T762" s="12" t="s">
        <v>20</v>
      </c>
    </row>
    <row r="763" spans="1:20" ht="12.75" x14ac:dyDescent="0.2">
      <c r="A763" s="7" t="s">
        <v>21</v>
      </c>
      <c r="B763" s="6" t="s">
        <v>22</v>
      </c>
      <c r="C763" s="6" t="s">
        <v>22</v>
      </c>
      <c r="D763" s="6" t="s">
        <v>260</v>
      </c>
      <c r="E763" s="6" t="s">
        <v>261</v>
      </c>
      <c r="F763" s="10">
        <v>4502114606</v>
      </c>
      <c r="G763" s="23" t="str">
        <f>VLOOKUP(טבלה1[[#This Row],[הזמנת רכש]],[1]גיליון1!$F:$G,2,FALSE)</f>
        <v>אספקת תיקי ארכיב עבור מטה מנהל התכנון</v>
      </c>
      <c r="H763" s="8">
        <v>44550</v>
      </c>
      <c r="I763" s="8"/>
      <c r="J763" s="6" t="s">
        <v>1536</v>
      </c>
      <c r="K763" s="6" t="s">
        <v>1537</v>
      </c>
      <c r="L763" s="6" t="s">
        <v>1538</v>
      </c>
      <c r="M763" s="9">
        <v>25260.3</v>
      </c>
      <c r="N763" s="6" t="s">
        <v>28</v>
      </c>
      <c r="O763" s="9">
        <v>25260.3</v>
      </c>
      <c r="P763" s="6" t="s">
        <v>28</v>
      </c>
      <c r="Q763" s="6" t="s">
        <v>91</v>
      </c>
      <c r="R763" s="6" t="s">
        <v>31</v>
      </c>
      <c r="S763" s="6" t="s">
        <v>137</v>
      </c>
      <c r="T763" s="12" t="s">
        <v>20</v>
      </c>
    </row>
    <row r="764" spans="1:20" ht="12.75" x14ac:dyDescent="0.2">
      <c r="A764" s="7" t="s">
        <v>21</v>
      </c>
      <c r="B764" s="6" t="s">
        <v>22</v>
      </c>
      <c r="C764" s="6" t="s">
        <v>22</v>
      </c>
      <c r="D764" s="6" t="s">
        <v>260</v>
      </c>
      <c r="E764" s="6" t="s">
        <v>261</v>
      </c>
      <c r="F764" s="10">
        <v>4502114610</v>
      </c>
      <c r="G764" s="23" t="str">
        <f>VLOOKUP(טבלה1[[#This Row],[הזמנת רכש]],[1]גיליון1!$F:$G,2,FALSE)</f>
        <v>תיקי ארכיב עבור מחוז חיפה, מנהל התכנון</v>
      </c>
      <c r="H764" s="8">
        <v>44550</v>
      </c>
      <c r="I764" s="8"/>
      <c r="J764" s="6" t="s">
        <v>1536</v>
      </c>
      <c r="K764" s="6" t="s">
        <v>1537</v>
      </c>
      <c r="L764" s="6" t="s">
        <v>1538</v>
      </c>
      <c r="M764" s="9">
        <v>12255.75</v>
      </c>
      <c r="N764" s="6" t="s">
        <v>28</v>
      </c>
      <c r="O764" s="9">
        <v>12255.75</v>
      </c>
      <c r="P764" s="6" t="s">
        <v>28</v>
      </c>
      <c r="Q764" s="6" t="s">
        <v>91</v>
      </c>
      <c r="R764" s="6" t="s">
        <v>31</v>
      </c>
      <c r="S764" s="6" t="s">
        <v>137</v>
      </c>
      <c r="T764" s="12" t="s">
        <v>20</v>
      </c>
    </row>
    <row r="765" spans="1:20" ht="12.75" x14ac:dyDescent="0.2">
      <c r="A765" s="7" t="s">
        <v>21</v>
      </c>
      <c r="B765" s="6" t="s">
        <v>22</v>
      </c>
      <c r="C765" s="6" t="s">
        <v>22</v>
      </c>
      <c r="D765" s="6" t="s">
        <v>260</v>
      </c>
      <c r="E765" s="6" t="s">
        <v>261</v>
      </c>
      <c r="F765" s="10">
        <v>4502114752</v>
      </c>
      <c r="G765" s="23" t="str">
        <f>VLOOKUP(טבלה1[[#This Row],[הזמנת רכש]],[1]גיליון1!$F:$G,2,FALSE)</f>
        <v xml:space="preserve"> רשיונות שנתיים למאגר נבו לשנת 2022</v>
      </c>
      <c r="H765" s="8">
        <v>44550</v>
      </c>
      <c r="I765" s="8">
        <v>44926</v>
      </c>
      <c r="J765" s="6" t="s">
        <v>1175</v>
      </c>
      <c r="K765" s="6" t="s">
        <v>1176</v>
      </c>
      <c r="L765" s="6" t="s">
        <v>1177</v>
      </c>
      <c r="M765" s="9">
        <v>25272</v>
      </c>
      <c r="N765" s="6" t="s">
        <v>28</v>
      </c>
      <c r="O765" s="9">
        <v>22113</v>
      </c>
      <c r="P765" s="6" t="s">
        <v>28</v>
      </c>
      <c r="Q765" s="6" t="s">
        <v>91</v>
      </c>
      <c r="R765" s="6" t="s">
        <v>764</v>
      </c>
      <c r="S765" s="6" t="s">
        <v>498</v>
      </c>
      <c r="T765" s="12" t="s">
        <v>20</v>
      </c>
    </row>
    <row r="766" spans="1:20" ht="12.75" x14ac:dyDescent="0.2">
      <c r="A766" s="7" t="s">
        <v>21</v>
      </c>
      <c r="B766" s="6" t="s">
        <v>22</v>
      </c>
      <c r="C766" s="6" t="s">
        <v>22</v>
      </c>
      <c r="D766" s="6" t="s">
        <v>23</v>
      </c>
      <c r="E766" s="6" t="s">
        <v>24</v>
      </c>
      <c r="F766" s="10">
        <v>4502114947</v>
      </c>
      <c r="G766" s="23" t="str">
        <f>VLOOKUP(טבלה1[[#This Row],[הזמנת רכש]],[1]גיליון1!$F:$G,2,FALSE)</f>
        <v>יועץ מודל תמחור</v>
      </c>
      <c r="H766" s="8">
        <v>44550</v>
      </c>
      <c r="I766" s="8">
        <v>44916</v>
      </c>
      <c r="J766" s="6" t="s">
        <v>1539</v>
      </c>
      <c r="K766" s="6" t="s">
        <v>1540</v>
      </c>
      <c r="L766" s="6" t="s">
        <v>1541</v>
      </c>
      <c r="M766" s="9">
        <v>5000</v>
      </c>
      <c r="N766" s="6" t="s">
        <v>28</v>
      </c>
      <c r="O766" s="9">
        <v>5000.01</v>
      </c>
      <c r="P766" s="6" t="s">
        <v>28</v>
      </c>
      <c r="Q766" s="6" t="s">
        <v>91</v>
      </c>
      <c r="R766" s="6" t="s">
        <v>31</v>
      </c>
      <c r="S766" s="6" t="s">
        <v>137</v>
      </c>
      <c r="T766" s="12" t="s">
        <v>20</v>
      </c>
    </row>
    <row r="767" spans="1:20" ht="12.75" x14ac:dyDescent="0.2">
      <c r="A767" s="7" t="s">
        <v>21</v>
      </c>
      <c r="B767" s="6" t="s">
        <v>22</v>
      </c>
      <c r="C767" s="6" t="s">
        <v>22</v>
      </c>
      <c r="D767" s="6" t="s">
        <v>23</v>
      </c>
      <c r="E767" s="6" t="s">
        <v>24</v>
      </c>
      <c r="F767" s="10">
        <v>4502115720</v>
      </c>
      <c r="G767" s="23" t="str">
        <f>VLOOKUP(טבלה1[[#This Row],[הזמנת רכש]],[1]גיליון1!$F:$G,2,FALSE)</f>
        <v>שירותי נגמ"פ</v>
      </c>
      <c r="H767" s="8">
        <v>44551</v>
      </c>
      <c r="I767" s="8">
        <v>44916</v>
      </c>
      <c r="J767" s="6" t="s">
        <v>202</v>
      </c>
      <c r="K767" s="6" t="s">
        <v>203</v>
      </c>
      <c r="L767" s="6" t="s">
        <v>204</v>
      </c>
      <c r="M767" s="9">
        <v>4999999.67</v>
      </c>
      <c r="N767" s="6" t="s">
        <v>28</v>
      </c>
      <c r="O767" s="9">
        <v>321975.36</v>
      </c>
      <c r="P767" s="6" t="s">
        <v>28</v>
      </c>
      <c r="Q767" s="6" t="s">
        <v>37</v>
      </c>
      <c r="R767" s="6" t="s">
        <v>38</v>
      </c>
      <c r="S767" s="6" t="s">
        <v>31</v>
      </c>
      <c r="T767" s="12" t="s">
        <v>20</v>
      </c>
    </row>
    <row r="768" spans="1:20" ht="12.75" x14ac:dyDescent="0.2">
      <c r="A768" s="7" t="s">
        <v>21</v>
      </c>
      <c r="B768" s="6" t="s">
        <v>22</v>
      </c>
      <c r="C768" s="6" t="s">
        <v>22</v>
      </c>
      <c r="D768" s="6" t="s">
        <v>260</v>
      </c>
      <c r="E768" s="6" t="s">
        <v>261</v>
      </c>
      <c r="F768" s="10">
        <v>4502116106</v>
      </c>
      <c r="G768" s="23" t="str">
        <f>VLOOKUP(טבלה1[[#This Row],[הזמנת רכש]],[1]גיליון1!$F:$G,2,FALSE)</f>
        <v>רכישת חולצות לקבוצת הבאולינג של מנהל התכנון</v>
      </c>
      <c r="H768" s="8">
        <v>44552</v>
      </c>
      <c r="I768" s="8"/>
      <c r="J768" s="6" t="s">
        <v>1542</v>
      </c>
      <c r="K768" s="6" t="s">
        <v>1543</v>
      </c>
      <c r="L768" s="6" t="s">
        <v>1544</v>
      </c>
      <c r="M768" s="10">
        <v>400.05</v>
      </c>
      <c r="N768" s="6" t="s">
        <v>28</v>
      </c>
      <c r="O768" s="10">
        <v>400.05</v>
      </c>
      <c r="P768" s="6" t="s">
        <v>28</v>
      </c>
      <c r="Q768" s="6" t="s">
        <v>91</v>
      </c>
      <c r="R768" s="6" t="s">
        <v>31</v>
      </c>
      <c r="S768" s="6" t="s">
        <v>137</v>
      </c>
      <c r="T768" s="12" t="s">
        <v>20</v>
      </c>
    </row>
    <row r="769" spans="1:20" ht="12.75" x14ac:dyDescent="0.2">
      <c r="A769" s="7" t="s">
        <v>21</v>
      </c>
      <c r="B769" s="6" t="s">
        <v>22</v>
      </c>
      <c r="C769" s="6" t="s">
        <v>22</v>
      </c>
      <c r="D769" s="6" t="s">
        <v>23</v>
      </c>
      <c r="E769" s="6" t="s">
        <v>24</v>
      </c>
      <c r="F769" s="10">
        <v>4502116335</v>
      </c>
      <c r="G769" s="23" t="str">
        <f>VLOOKUP(טבלה1[[#This Row],[הזמנת רכש]],[1]גיליון1!$F:$G,2,FALSE)</f>
        <v>שמאית מכריעה לועדה מחוזית חיפה-פארק התעשייה קיסריה</v>
      </c>
      <c r="H769" s="8">
        <v>44552</v>
      </c>
      <c r="I769" s="8"/>
      <c r="J769" s="6" t="s">
        <v>1545</v>
      </c>
      <c r="K769" s="6" t="s">
        <v>1546</v>
      </c>
      <c r="L769" s="6" t="s">
        <v>1547</v>
      </c>
      <c r="M769" s="9">
        <v>3703.64</v>
      </c>
      <c r="N769" s="6" t="s">
        <v>28</v>
      </c>
      <c r="O769" s="9">
        <v>3703.64</v>
      </c>
      <c r="P769" s="6" t="s">
        <v>28</v>
      </c>
      <c r="Q769" s="6" t="s">
        <v>1548</v>
      </c>
      <c r="R769" s="6" t="s">
        <v>38</v>
      </c>
      <c r="S769" s="6" t="s">
        <v>31</v>
      </c>
      <c r="T769" s="12" t="s">
        <v>20</v>
      </c>
    </row>
    <row r="770" spans="1:20" ht="12.75" x14ac:dyDescent="0.2">
      <c r="A770" s="7" t="s">
        <v>21</v>
      </c>
      <c r="B770" s="6" t="s">
        <v>22</v>
      </c>
      <c r="C770" s="6" t="s">
        <v>22</v>
      </c>
      <c r="D770" s="6" t="s">
        <v>260</v>
      </c>
      <c r="E770" s="6" t="s">
        <v>261</v>
      </c>
      <c r="F770" s="10">
        <v>4502116823</v>
      </c>
      <c r="G770" s="23" t="str">
        <f>VLOOKUP(טבלה1[[#This Row],[הזמנת רכש]],[1]גיליון1!$F:$G,2,FALSE)</f>
        <v>כיבוד לפורום סמנכ"לים</v>
      </c>
      <c r="H770" s="8">
        <v>44553</v>
      </c>
      <c r="I770" s="8"/>
      <c r="J770" s="6" t="s">
        <v>1549</v>
      </c>
      <c r="K770" s="6" t="s">
        <v>1550</v>
      </c>
      <c r="L770" s="6" t="s">
        <v>1551</v>
      </c>
      <c r="M770" s="10">
        <v>980.01</v>
      </c>
      <c r="N770" s="6" t="s">
        <v>28</v>
      </c>
      <c r="O770" s="10">
        <v>0</v>
      </c>
      <c r="P770" s="6" t="s">
        <v>31</v>
      </c>
      <c r="Q770" s="6" t="s">
        <v>91</v>
      </c>
      <c r="R770" s="6" t="s">
        <v>31</v>
      </c>
      <c r="S770" s="6" t="s">
        <v>137</v>
      </c>
      <c r="T770" s="12" t="s">
        <v>20</v>
      </c>
    </row>
    <row r="771" spans="1:20" ht="12.75" x14ac:dyDescent="0.2">
      <c r="A771" s="7" t="s">
        <v>21</v>
      </c>
      <c r="B771" s="6" t="s">
        <v>22</v>
      </c>
      <c r="C771" s="6" t="s">
        <v>22</v>
      </c>
      <c r="D771" s="6" t="s">
        <v>23</v>
      </c>
      <c r="E771" s="6" t="s">
        <v>24</v>
      </c>
      <c r="F771" s="10">
        <v>4502116987</v>
      </c>
      <c r="G771" s="23" t="str">
        <f>VLOOKUP(טבלה1[[#This Row],[הזמנת רכש]],[1]גיליון1!$F:$G,2,FALSE)</f>
        <v>ראש צוות לותל</v>
      </c>
      <c r="H771" s="8">
        <v>44553</v>
      </c>
      <c r="I771" s="8">
        <v>44921</v>
      </c>
      <c r="J771" s="6" t="s">
        <v>1552</v>
      </c>
      <c r="K771" s="6" t="s">
        <v>1553</v>
      </c>
      <c r="L771" s="6" t="s">
        <v>1554</v>
      </c>
      <c r="M771" s="9">
        <v>547799.85</v>
      </c>
      <c r="N771" s="6" t="s">
        <v>28</v>
      </c>
      <c r="O771" s="10">
        <v>0</v>
      </c>
      <c r="P771" s="6" t="s">
        <v>31</v>
      </c>
      <c r="Q771" s="6" t="s">
        <v>37</v>
      </c>
      <c r="R771" s="6" t="s">
        <v>38</v>
      </c>
      <c r="S771" s="6" t="s">
        <v>31</v>
      </c>
      <c r="T771" s="12" t="s">
        <v>20</v>
      </c>
    </row>
    <row r="772" spans="1:20" ht="12.75" x14ac:dyDescent="0.2">
      <c r="A772" s="7" t="s">
        <v>21</v>
      </c>
      <c r="B772" s="6" t="s">
        <v>22</v>
      </c>
      <c r="C772" s="6" t="s">
        <v>22</v>
      </c>
      <c r="D772" s="6" t="s">
        <v>32</v>
      </c>
      <c r="E772" s="6" t="s">
        <v>33</v>
      </c>
      <c r="F772" s="10">
        <v>4502118171</v>
      </c>
      <c r="G772" s="23" t="str">
        <f>VLOOKUP(טבלה1[[#This Row],[הזמנת רכש]],[1]גיליון1!$F:$G,2,FALSE)</f>
        <v>הכנת מסמך מדיניות להתחדשות עירונית-לציר העמק ברכה-כצנלסון-ירושלים</v>
      </c>
      <c r="H772" s="8">
        <v>44557</v>
      </c>
      <c r="I772" s="8">
        <v>44926</v>
      </c>
      <c r="J772" s="6" t="s">
        <v>1555</v>
      </c>
      <c r="K772" s="6" t="s">
        <v>1556</v>
      </c>
      <c r="L772" s="6" t="s">
        <v>1557</v>
      </c>
      <c r="M772" s="9">
        <v>1534829.4</v>
      </c>
      <c r="N772" s="6" t="s">
        <v>28</v>
      </c>
      <c r="O772" s="10">
        <v>0</v>
      </c>
      <c r="P772" s="6" t="s">
        <v>31</v>
      </c>
      <c r="Q772" s="6" t="s">
        <v>37</v>
      </c>
      <c r="R772" s="6" t="s">
        <v>38</v>
      </c>
      <c r="S772" s="6" t="s">
        <v>31</v>
      </c>
      <c r="T772" s="12" t="s">
        <v>20</v>
      </c>
    </row>
    <row r="773" spans="1:20" ht="12.75" x14ac:dyDescent="0.2">
      <c r="A773" s="7" t="s">
        <v>21</v>
      </c>
      <c r="B773" s="6" t="s">
        <v>22</v>
      </c>
      <c r="C773" s="6" t="s">
        <v>22</v>
      </c>
      <c r="D773" s="6" t="s">
        <v>260</v>
      </c>
      <c r="E773" s="6" t="s">
        <v>261</v>
      </c>
      <c r="F773" s="10">
        <v>4502120806</v>
      </c>
      <c r="G773" s="24" t="s">
        <v>1558</v>
      </c>
      <c r="H773" s="8">
        <v>44563</v>
      </c>
      <c r="I773" s="8">
        <v>44926</v>
      </c>
      <c r="J773" s="6" t="s">
        <v>768</v>
      </c>
      <c r="K773" s="6" t="s">
        <v>769</v>
      </c>
      <c r="L773" s="6" t="s">
        <v>770</v>
      </c>
      <c r="M773" s="9">
        <v>5000</v>
      </c>
      <c r="N773" s="6" t="s">
        <v>28</v>
      </c>
      <c r="O773" s="10">
        <v>538.20000000000005</v>
      </c>
      <c r="P773" s="6" t="s">
        <v>28</v>
      </c>
      <c r="Q773" s="6" t="s">
        <v>91</v>
      </c>
      <c r="R773" s="6" t="s">
        <v>31</v>
      </c>
      <c r="S773" s="6" t="s">
        <v>137</v>
      </c>
      <c r="T773" s="12" t="s">
        <v>20</v>
      </c>
    </row>
    <row r="774" spans="1:20" ht="12.75" x14ac:dyDescent="0.2">
      <c r="A774" s="7" t="s">
        <v>21</v>
      </c>
      <c r="B774" s="6" t="s">
        <v>22</v>
      </c>
      <c r="C774" s="6" t="s">
        <v>22</v>
      </c>
      <c r="D774" s="6" t="s">
        <v>260</v>
      </c>
      <c r="E774" s="6" t="s">
        <v>261</v>
      </c>
      <c r="F774" s="10">
        <v>4502120818</v>
      </c>
      <c r="G774" s="25" t="s">
        <v>1925</v>
      </c>
      <c r="H774" s="8">
        <v>44563</v>
      </c>
      <c r="I774" s="8"/>
      <c r="J774" s="6" t="s">
        <v>1559</v>
      </c>
      <c r="K774" s="6" t="s">
        <v>1560</v>
      </c>
      <c r="L774" s="6" t="s">
        <v>1561</v>
      </c>
      <c r="M774" s="9">
        <v>1496.01</v>
      </c>
      <c r="N774" s="6" t="s">
        <v>28</v>
      </c>
      <c r="O774" s="9">
        <v>1716.06</v>
      </c>
      <c r="P774" s="6" t="s">
        <v>28</v>
      </c>
      <c r="Q774" s="6" t="s">
        <v>286</v>
      </c>
      <c r="R774" s="6" t="s">
        <v>1049</v>
      </c>
      <c r="S774" s="6" t="s">
        <v>31</v>
      </c>
      <c r="T774" s="12" t="s">
        <v>20</v>
      </c>
    </row>
    <row r="775" spans="1:20" ht="12.75" x14ac:dyDescent="0.2">
      <c r="A775" s="7" t="s">
        <v>21</v>
      </c>
      <c r="B775" s="6" t="s">
        <v>22</v>
      </c>
      <c r="C775" s="6" t="s">
        <v>22</v>
      </c>
      <c r="D775" s="6" t="s">
        <v>260</v>
      </c>
      <c r="E775" s="6" t="s">
        <v>261</v>
      </c>
      <c r="F775" s="10">
        <v>4502120902</v>
      </c>
      <c r="G775" s="24" t="s">
        <v>1562</v>
      </c>
      <c r="H775" s="8">
        <v>44563</v>
      </c>
      <c r="I775" s="8"/>
      <c r="J775" s="6" t="s">
        <v>1563</v>
      </c>
      <c r="K775" s="6" t="s">
        <v>1564</v>
      </c>
      <c r="L775" s="6" t="s">
        <v>1565</v>
      </c>
      <c r="M775" s="9">
        <v>29828.21</v>
      </c>
      <c r="N775" s="6" t="s">
        <v>28</v>
      </c>
      <c r="O775" s="9">
        <v>29828.21</v>
      </c>
      <c r="P775" s="6" t="s">
        <v>28</v>
      </c>
      <c r="Q775" s="6" t="s">
        <v>91</v>
      </c>
      <c r="R775" s="6" t="s">
        <v>31</v>
      </c>
      <c r="S775" s="6" t="s">
        <v>137</v>
      </c>
      <c r="T775" s="12" t="s">
        <v>20</v>
      </c>
    </row>
    <row r="776" spans="1:20" ht="12.75" x14ac:dyDescent="0.2">
      <c r="A776" s="7" t="s">
        <v>21</v>
      </c>
      <c r="B776" s="6" t="s">
        <v>22</v>
      </c>
      <c r="C776" s="6" t="s">
        <v>22</v>
      </c>
      <c r="D776" s="6" t="s">
        <v>260</v>
      </c>
      <c r="E776" s="6" t="s">
        <v>261</v>
      </c>
      <c r="F776" s="10">
        <v>4502121037</v>
      </c>
      <c r="G776" s="24" t="s">
        <v>1566</v>
      </c>
      <c r="H776" s="8">
        <v>44564</v>
      </c>
      <c r="I776" s="8"/>
      <c r="J776" s="6" t="s">
        <v>1323</v>
      </c>
      <c r="K776" s="6" t="s">
        <v>1324</v>
      </c>
      <c r="L776" s="6" t="s">
        <v>1325</v>
      </c>
      <c r="M776" s="9">
        <v>1315.25</v>
      </c>
      <c r="N776" s="6" t="s">
        <v>28</v>
      </c>
      <c r="O776" s="10">
        <v>0</v>
      </c>
      <c r="P776" s="6" t="s">
        <v>31</v>
      </c>
      <c r="Q776" s="6" t="s">
        <v>286</v>
      </c>
      <c r="R776" s="6" t="s">
        <v>1326</v>
      </c>
      <c r="S776" s="6" t="s">
        <v>31</v>
      </c>
      <c r="T776" s="12" t="s">
        <v>20</v>
      </c>
    </row>
    <row r="777" spans="1:20" ht="12.75" x14ac:dyDescent="0.2">
      <c r="A777" s="7" t="s">
        <v>21</v>
      </c>
      <c r="B777" s="6" t="s">
        <v>22</v>
      </c>
      <c r="C777" s="6" t="s">
        <v>22</v>
      </c>
      <c r="D777" s="6" t="s">
        <v>260</v>
      </c>
      <c r="E777" s="6" t="s">
        <v>261</v>
      </c>
      <c r="F777" s="10">
        <v>4502121131</v>
      </c>
      <c r="G777" s="24" t="s">
        <v>1567</v>
      </c>
      <c r="H777" s="8">
        <v>44564</v>
      </c>
      <c r="I777" s="8">
        <v>44926</v>
      </c>
      <c r="J777" s="6" t="s">
        <v>1185</v>
      </c>
      <c r="K777" s="6" t="s">
        <v>1186</v>
      </c>
      <c r="L777" s="6" t="s">
        <v>1187</v>
      </c>
      <c r="M777" s="9">
        <v>140400</v>
      </c>
      <c r="N777" s="6" t="s">
        <v>28</v>
      </c>
      <c r="O777" s="9">
        <v>13712.77</v>
      </c>
      <c r="P777" s="6" t="s">
        <v>28</v>
      </c>
      <c r="Q777" s="6" t="s">
        <v>324</v>
      </c>
      <c r="R777" s="6" t="s">
        <v>31</v>
      </c>
      <c r="S777" s="6" t="s">
        <v>31</v>
      </c>
      <c r="T777" s="12" t="s">
        <v>20</v>
      </c>
    </row>
    <row r="778" spans="1:20" ht="12.75" x14ac:dyDescent="0.2">
      <c r="A778" s="7" t="s">
        <v>21</v>
      </c>
      <c r="B778" s="6" t="s">
        <v>22</v>
      </c>
      <c r="C778" s="6" t="s">
        <v>22</v>
      </c>
      <c r="D778" s="6" t="s">
        <v>260</v>
      </c>
      <c r="E778" s="6" t="s">
        <v>261</v>
      </c>
      <c r="F778" s="10">
        <v>4502121134</v>
      </c>
      <c r="G778" s="24" t="s">
        <v>1568</v>
      </c>
      <c r="H778" s="8">
        <v>44564</v>
      </c>
      <c r="I778" s="8">
        <v>44926</v>
      </c>
      <c r="J778" s="6" t="s">
        <v>1182</v>
      </c>
      <c r="K778" s="6" t="s">
        <v>1183</v>
      </c>
      <c r="L778" s="6" t="s">
        <v>1184</v>
      </c>
      <c r="M778" s="9">
        <v>6821.1</v>
      </c>
      <c r="N778" s="6" t="s">
        <v>28</v>
      </c>
      <c r="O778" s="10">
        <v>635.41999999999996</v>
      </c>
      <c r="P778" s="6" t="s">
        <v>28</v>
      </c>
      <c r="Q778" s="6" t="s">
        <v>324</v>
      </c>
      <c r="R778" s="6" t="s">
        <v>31</v>
      </c>
      <c r="S778" s="6" t="s">
        <v>31</v>
      </c>
      <c r="T778" s="12" t="s">
        <v>20</v>
      </c>
    </row>
    <row r="779" spans="1:20" ht="12.75" x14ac:dyDescent="0.2">
      <c r="A779" s="7" t="s">
        <v>21</v>
      </c>
      <c r="B779" s="6" t="s">
        <v>22</v>
      </c>
      <c r="C779" s="6" t="s">
        <v>22</v>
      </c>
      <c r="D779" s="6" t="s">
        <v>260</v>
      </c>
      <c r="E779" s="6" t="s">
        <v>261</v>
      </c>
      <c r="F779" s="10">
        <v>4502121155</v>
      </c>
      <c r="G779" s="24" t="s">
        <v>1569</v>
      </c>
      <c r="H779" s="8">
        <v>44564</v>
      </c>
      <c r="I779" s="8"/>
      <c r="J779" s="6" t="s">
        <v>1410</v>
      </c>
      <c r="K779" s="6" t="s">
        <v>1411</v>
      </c>
      <c r="L779" s="6" t="s">
        <v>1412</v>
      </c>
      <c r="M779" s="9">
        <v>59326.29</v>
      </c>
      <c r="N779" s="6" t="s">
        <v>28</v>
      </c>
      <c r="O779" s="10">
        <v>0</v>
      </c>
      <c r="P779" s="6" t="s">
        <v>31</v>
      </c>
      <c r="Q779" s="6" t="s">
        <v>286</v>
      </c>
      <c r="R779" s="6" t="s">
        <v>764</v>
      </c>
      <c r="S779" s="6" t="s">
        <v>31</v>
      </c>
      <c r="T779" s="12" t="s">
        <v>20</v>
      </c>
    </row>
    <row r="780" spans="1:20" ht="12.75" x14ac:dyDescent="0.2">
      <c r="A780" s="7" t="s">
        <v>21</v>
      </c>
      <c r="B780" s="6" t="s">
        <v>22</v>
      </c>
      <c r="C780" s="6" t="s">
        <v>22</v>
      </c>
      <c r="D780" s="6" t="s">
        <v>260</v>
      </c>
      <c r="E780" s="6" t="s">
        <v>261</v>
      </c>
      <c r="F780" s="10">
        <v>4502121208</v>
      </c>
      <c r="G780" s="24" t="s">
        <v>1570</v>
      </c>
      <c r="H780" s="8">
        <v>44564</v>
      </c>
      <c r="I780" s="8"/>
      <c r="J780" s="6" t="s">
        <v>283</v>
      </c>
      <c r="K780" s="6" t="s">
        <v>284</v>
      </c>
      <c r="L780" s="6" t="s">
        <v>285</v>
      </c>
      <c r="M780" s="9">
        <v>4854.5600000000004</v>
      </c>
      <c r="N780" s="6" t="s">
        <v>28</v>
      </c>
      <c r="O780" s="9">
        <v>4524.76</v>
      </c>
      <c r="P780" s="6" t="s">
        <v>28</v>
      </c>
      <c r="Q780" s="6" t="s">
        <v>286</v>
      </c>
      <c r="R780" s="6" t="s">
        <v>287</v>
      </c>
      <c r="S780" s="6" t="s">
        <v>31</v>
      </c>
      <c r="T780" s="12" t="s">
        <v>20</v>
      </c>
    </row>
    <row r="781" spans="1:20" ht="12.75" x14ac:dyDescent="0.2">
      <c r="A781" s="7" t="s">
        <v>21</v>
      </c>
      <c r="B781" s="6" t="s">
        <v>22</v>
      </c>
      <c r="C781" s="6" t="s">
        <v>22</v>
      </c>
      <c r="D781" s="6" t="s">
        <v>260</v>
      </c>
      <c r="E781" s="6" t="s">
        <v>261</v>
      </c>
      <c r="F781" s="10">
        <v>4502121272</v>
      </c>
      <c r="G781" s="24" t="s">
        <v>1571</v>
      </c>
      <c r="H781" s="8">
        <v>44564</v>
      </c>
      <c r="I781" s="8">
        <v>44926</v>
      </c>
      <c r="J781" s="6" t="s">
        <v>1169</v>
      </c>
      <c r="K781" s="6" t="s">
        <v>1170</v>
      </c>
      <c r="L781" s="6" t="s">
        <v>1171</v>
      </c>
      <c r="M781" s="9">
        <v>1500</v>
      </c>
      <c r="N781" s="6" t="s">
        <v>28</v>
      </c>
      <c r="O781" s="10">
        <v>79</v>
      </c>
      <c r="P781" s="6" t="s">
        <v>28</v>
      </c>
      <c r="Q781" s="6" t="s">
        <v>324</v>
      </c>
      <c r="R781" s="6" t="s">
        <v>31</v>
      </c>
      <c r="S781" s="6" t="s">
        <v>31</v>
      </c>
      <c r="T781" s="12" t="s">
        <v>20</v>
      </c>
    </row>
    <row r="782" spans="1:20" ht="12.75" x14ac:dyDescent="0.2">
      <c r="A782" s="7" t="s">
        <v>21</v>
      </c>
      <c r="B782" s="6" t="s">
        <v>22</v>
      </c>
      <c r="C782" s="6" t="s">
        <v>22</v>
      </c>
      <c r="D782" s="6" t="s">
        <v>260</v>
      </c>
      <c r="E782" s="6" t="s">
        <v>261</v>
      </c>
      <c r="F782" s="10">
        <v>4502121281</v>
      </c>
      <c r="G782" s="24" t="s">
        <v>1572</v>
      </c>
      <c r="H782" s="8">
        <v>44564</v>
      </c>
      <c r="I782" s="8">
        <v>44926</v>
      </c>
      <c r="J782" s="6" t="s">
        <v>1179</v>
      </c>
      <c r="K782" s="6" t="s">
        <v>1180</v>
      </c>
      <c r="L782" s="6" t="s">
        <v>1181</v>
      </c>
      <c r="M782" s="9">
        <v>1200</v>
      </c>
      <c r="N782" s="6" t="s">
        <v>28</v>
      </c>
      <c r="O782" s="10">
        <v>21.25</v>
      </c>
      <c r="P782" s="6" t="s">
        <v>28</v>
      </c>
      <c r="Q782" s="6" t="s">
        <v>324</v>
      </c>
      <c r="R782" s="6" t="s">
        <v>31</v>
      </c>
      <c r="S782" s="6" t="s">
        <v>31</v>
      </c>
      <c r="T782" s="12" t="s">
        <v>20</v>
      </c>
    </row>
    <row r="783" spans="1:20" ht="12.75" x14ac:dyDescent="0.2">
      <c r="A783" s="7" t="s">
        <v>21</v>
      </c>
      <c r="B783" s="6" t="s">
        <v>22</v>
      </c>
      <c r="C783" s="6" t="s">
        <v>22</v>
      </c>
      <c r="D783" s="6" t="s">
        <v>260</v>
      </c>
      <c r="E783" s="6" t="s">
        <v>261</v>
      </c>
      <c r="F783" s="10">
        <v>4502121285</v>
      </c>
      <c r="G783" s="24" t="s">
        <v>1573</v>
      </c>
      <c r="H783" s="8">
        <v>44564</v>
      </c>
      <c r="I783" s="8">
        <v>44926</v>
      </c>
      <c r="J783" s="6" t="s">
        <v>1172</v>
      </c>
      <c r="K783" s="6" t="s">
        <v>1173</v>
      </c>
      <c r="L783" s="6" t="s">
        <v>1174</v>
      </c>
      <c r="M783" s="10">
        <v>500</v>
      </c>
      <c r="N783" s="6" t="s">
        <v>28</v>
      </c>
      <c r="O783" s="10">
        <v>0</v>
      </c>
      <c r="P783" s="6" t="s">
        <v>31</v>
      </c>
      <c r="Q783" s="6" t="s">
        <v>324</v>
      </c>
      <c r="R783" s="6" t="s">
        <v>31</v>
      </c>
      <c r="S783" s="6" t="s">
        <v>31</v>
      </c>
      <c r="T783" s="12" t="s">
        <v>20</v>
      </c>
    </row>
    <row r="784" spans="1:20" ht="12.75" x14ac:dyDescent="0.2">
      <c r="A784" s="7" t="s">
        <v>21</v>
      </c>
      <c r="B784" s="6" t="s">
        <v>22</v>
      </c>
      <c r="C784" s="6" t="s">
        <v>22</v>
      </c>
      <c r="D784" s="6" t="s">
        <v>260</v>
      </c>
      <c r="E784" s="6" t="s">
        <v>261</v>
      </c>
      <c r="F784" s="10">
        <v>4502121306</v>
      </c>
      <c r="G784" s="24" t="s">
        <v>1574</v>
      </c>
      <c r="H784" s="8">
        <v>44564</v>
      </c>
      <c r="I784" s="8">
        <v>44926</v>
      </c>
      <c r="J784" s="6" t="s">
        <v>1019</v>
      </c>
      <c r="K784" s="6" t="s">
        <v>1020</v>
      </c>
      <c r="L784" s="6" t="s">
        <v>1021</v>
      </c>
      <c r="M784" s="9">
        <v>195000</v>
      </c>
      <c r="N784" s="6" t="s">
        <v>28</v>
      </c>
      <c r="O784" s="9">
        <v>20185.21</v>
      </c>
      <c r="P784" s="6" t="s">
        <v>28</v>
      </c>
      <c r="Q784" s="6" t="s">
        <v>286</v>
      </c>
      <c r="R784" s="6" t="s">
        <v>764</v>
      </c>
      <c r="S784" s="6" t="s">
        <v>31</v>
      </c>
      <c r="T784" s="12" t="s">
        <v>20</v>
      </c>
    </row>
    <row r="785" spans="1:20" ht="12.75" x14ac:dyDescent="0.2">
      <c r="A785" s="7" t="s">
        <v>21</v>
      </c>
      <c r="B785" s="6" t="s">
        <v>22</v>
      </c>
      <c r="C785" s="6" t="s">
        <v>22</v>
      </c>
      <c r="D785" s="6" t="s">
        <v>260</v>
      </c>
      <c r="E785" s="6" t="s">
        <v>261</v>
      </c>
      <c r="F785" s="10">
        <v>4502121308</v>
      </c>
      <c r="G785" s="24" t="s">
        <v>1575</v>
      </c>
      <c r="H785" s="8">
        <v>44564</v>
      </c>
      <c r="I785" s="8">
        <v>44926</v>
      </c>
      <c r="J785" s="6" t="s">
        <v>1166</v>
      </c>
      <c r="K785" s="6" t="s">
        <v>1167</v>
      </c>
      <c r="L785" s="6" t="s">
        <v>1168</v>
      </c>
      <c r="M785" s="9">
        <v>6000.01</v>
      </c>
      <c r="N785" s="6" t="s">
        <v>28</v>
      </c>
      <c r="O785" s="10">
        <v>0</v>
      </c>
      <c r="P785" s="6" t="s">
        <v>31</v>
      </c>
      <c r="Q785" s="6" t="s">
        <v>324</v>
      </c>
      <c r="R785" s="6" t="s">
        <v>31</v>
      </c>
      <c r="S785" s="6" t="s">
        <v>31</v>
      </c>
      <c r="T785" s="12" t="s">
        <v>20</v>
      </c>
    </row>
    <row r="786" spans="1:20" ht="12.75" x14ac:dyDescent="0.2">
      <c r="A786" s="7" t="s">
        <v>21</v>
      </c>
      <c r="B786" s="6" t="s">
        <v>22</v>
      </c>
      <c r="C786" s="6" t="s">
        <v>22</v>
      </c>
      <c r="D786" s="6" t="s">
        <v>260</v>
      </c>
      <c r="E786" s="6" t="s">
        <v>261</v>
      </c>
      <c r="F786" s="10">
        <v>4502121314</v>
      </c>
      <c r="G786" s="24" t="s">
        <v>1576</v>
      </c>
      <c r="H786" s="8">
        <v>44564</v>
      </c>
      <c r="I786" s="8">
        <v>44926</v>
      </c>
      <c r="J786" s="6" t="s">
        <v>1022</v>
      </c>
      <c r="K786" s="6" t="s">
        <v>1023</v>
      </c>
      <c r="L786" s="6" t="s">
        <v>1024</v>
      </c>
      <c r="M786" s="9">
        <v>240000</v>
      </c>
      <c r="N786" s="6" t="s">
        <v>28</v>
      </c>
      <c r="O786" s="9">
        <v>17538.3</v>
      </c>
      <c r="P786" s="6" t="s">
        <v>28</v>
      </c>
      <c r="Q786" s="6" t="s">
        <v>286</v>
      </c>
      <c r="R786" s="6" t="s">
        <v>764</v>
      </c>
      <c r="S786" s="6" t="s">
        <v>31</v>
      </c>
      <c r="T786" s="12" t="s">
        <v>20</v>
      </c>
    </row>
    <row r="787" spans="1:20" ht="12.75" x14ac:dyDescent="0.2">
      <c r="A787" s="7" t="s">
        <v>21</v>
      </c>
      <c r="B787" s="6" t="s">
        <v>22</v>
      </c>
      <c r="C787" s="6" t="s">
        <v>22</v>
      </c>
      <c r="D787" s="6" t="s">
        <v>260</v>
      </c>
      <c r="E787" s="6" t="s">
        <v>261</v>
      </c>
      <c r="F787" s="10">
        <v>4502121545</v>
      </c>
      <c r="G787" s="25" t="s">
        <v>1895</v>
      </c>
      <c r="H787" s="8">
        <v>44565</v>
      </c>
      <c r="I787" s="8"/>
      <c r="J787" s="6" t="s">
        <v>1577</v>
      </c>
      <c r="K787" s="6" t="s">
        <v>1578</v>
      </c>
      <c r="L787" s="6" t="s">
        <v>31</v>
      </c>
      <c r="M787" s="10">
        <v>538.20000000000005</v>
      </c>
      <c r="N787" s="6" t="s">
        <v>28</v>
      </c>
      <c r="O787" s="10">
        <v>538.20000000000005</v>
      </c>
      <c r="P787" s="6" t="s">
        <v>28</v>
      </c>
      <c r="Q787" s="6" t="s">
        <v>53</v>
      </c>
      <c r="R787" s="6" t="s">
        <v>31</v>
      </c>
      <c r="S787" s="6" t="s">
        <v>31</v>
      </c>
      <c r="T787" s="12" t="s">
        <v>20</v>
      </c>
    </row>
    <row r="788" spans="1:20" ht="12.75" x14ac:dyDescent="0.2">
      <c r="A788" s="7" t="s">
        <v>21</v>
      </c>
      <c r="B788" s="6" t="s">
        <v>22</v>
      </c>
      <c r="C788" s="6" t="s">
        <v>22</v>
      </c>
      <c r="D788" s="6" t="s">
        <v>39</v>
      </c>
      <c r="E788" s="6" t="s">
        <v>40</v>
      </c>
      <c r="F788" s="10">
        <v>4502121554</v>
      </c>
      <c r="G788" s="24" t="s">
        <v>1579</v>
      </c>
      <c r="H788" s="8">
        <v>44565</v>
      </c>
      <c r="I788" s="8"/>
      <c r="J788" s="6" t="s">
        <v>793</v>
      </c>
      <c r="K788" s="6" t="s">
        <v>794</v>
      </c>
      <c r="L788" s="6" t="s">
        <v>795</v>
      </c>
      <c r="M788" s="9">
        <v>11056.5</v>
      </c>
      <c r="N788" s="6" t="s">
        <v>28</v>
      </c>
      <c r="O788" s="10">
        <v>0</v>
      </c>
      <c r="P788" s="6" t="s">
        <v>31</v>
      </c>
      <c r="Q788" s="6" t="s">
        <v>37</v>
      </c>
      <c r="R788" s="6" t="s">
        <v>1086</v>
      </c>
      <c r="S788" s="6" t="s">
        <v>31</v>
      </c>
      <c r="T788" s="12" t="s">
        <v>20</v>
      </c>
    </row>
    <row r="789" spans="1:20" ht="12.75" x14ac:dyDescent="0.2">
      <c r="A789" s="7" t="s">
        <v>21</v>
      </c>
      <c r="B789" s="6" t="s">
        <v>22</v>
      </c>
      <c r="C789" s="6" t="s">
        <v>22</v>
      </c>
      <c r="D789" s="6" t="s">
        <v>206</v>
      </c>
      <c r="E789" s="6" t="s">
        <v>207</v>
      </c>
      <c r="F789" s="10">
        <v>4502121921</v>
      </c>
      <c r="G789" s="25" t="s">
        <v>1896</v>
      </c>
      <c r="H789" s="8">
        <v>44566</v>
      </c>
      <c r="I789" s="8">
        <v>44658</v>
      </c>
      <c r="J789" s="6" t="s">
        <v>208</v>
      </c>
      <c r="K789" s="6" t="s">
        <v>209</v>
      </c>
      <c r="L789" s="6" t="s">
        <v>210</v>
      </c>
      <c r="M789" s="9">
        <v>67152.149999999994</v>
      </c>
      <c r="N789" s="6" t="s">
        <v>28</v>
      </c>
      <c r="O789" s="9">
        <v>22800.03</v>
      </c>
      <c r="P789" s="6" t="s">
        <v>28</v>
      </c>
      <c r="Q789" s="6" t="s">
        <v>37</v>
      </c>
      <c r="R789" s="6" t="s">
        <v>211</v>
      </c>
      <c r="S789" s="6" t="s">
        <v>31</v>
      </c>
      <c r="T789" s="12" t="s">
        <v>20</v>
      </c>
    </row>
    <row r="790" spans="1:20" ht="12.75" x14ac:dyDescent="0.2">
      <c r="A790" s="7" t="s">
        <v>21</v>
      </c>
      <c r="B790" s="6" t="s">
        <v>22</v>
      </c>
      <c r="C790" s="6" t="s">
        <v>22</v>
      </c>
      <c r="D790" s="6" t="s">
        <v>206</v>
      </c>
      <c r="E790" s="6" t="s">
        <v>207</v>
      </c>
      <c r="F790" s="10">
        <v>4502121940</v>
      </c>
      <c r="G790" s="24" t="s">
        <v>1580</v>
      </c>
      <c r="H790" s="8">
        <v>44566</v>
      </c>
      <c r="I790" s="8">
        <v>44926</v>
      </c>
      <c r="J790" s="6" t="s">
        <v>208</v>
      </c>
      <c r="K790" s="6" t="s">
        <v>209</v>
      </c>
      <c r="L790" s="6" t="s">
        <v>210</v>
      </c>
      <c r="M790" s="9">
        <v>92965.86</v>
      </c>
      <c r="N790" s="6" t="s">
        <v>28</v>
      </c>
      <c r="O790" s="9">
        <v>2076.8000000000002</v>
      </c>
      <c r="P790" s="6" t="s">
        <v>28</v>
      </c>
      <c r="Q790" s="6" t="s">
        <v>37</v>
      </c>
      <c r="R790" s="6" t="s">
        <v>211</v>
      </c>
      <c r="S790" s="6" t="s">
        <v>31</v>
      </c>
      <c r="T790" s="12" t="s">
        <v>20</v>
      </c>
    </row>
    <row r="791" spans="1:20" ht="12.75" x14ac:dyDescent="0.2">
      <c r="A791" s="7" t="s">
        <v>21</v>
      </c>
      <c r="B791" s="6" t="s">
        <v>22</v>
      </c>
      <c r="C791" s="6" t="s">
        <v>22</v>
      </c>
      <c r="D791" s="6" t="s">
        <v>260</v>
      </c>
      <c r="E791" s="6" t="s">
        <v>261</v>
      </c>
      <c r="F791" s="10">
        <v>4502122096</v>
      </c>
      <c r="G791" s="24" t="s">
        <v>1581</v>
      </c>
      <c r="H791" s="8">
        <v>44566</v>
      </c>
      <c r="I791" s="8"/>
      <c r="J791" s="6" t="s">
        <v>1353</v>
      </c>
      <c r="K791" s="6" t="s">
        <v>1354</v>
      </c>
      <c r="L791" s="6" t="s">
        <v>1355</v>
      </c>
      <c r="M791" s="9">
        <v>1877.85</v>
      </c>
      <c r="N791" s="6" t="s">
        <v>28</v>
      </c>
      <c r="O791" s="9">
        <v>1877.85</v>
      </c>
      <c r="P791" s="6" t="s">
        <v>28</v>
      </c>
      <c r="Q791" s="6" t="s">
        <v>91</v>
      </c>
      <c r="R791" s="6" t="s">
        <v>31</v>
      </c>
      <c r="S791" s="6" t="s">
        <v>137</v>
      </c>
      <c r="T791" s="12" t="s">
        <v>20</v>
      </c>
    </row>
    <row r="792" spans="1:20" ht="12.75" x14ac:dyDescent="0.2">
      <c r="A792" s="7" t="s">
        <v>21</v>
      </c>
      <c r="B792" s="6" t="s">
        <v>22</v>
      </c>
      <c r="C792" s="6" t="s">
        <v>22</v>
      </c>
      <c r="D792" s="6" t="s">
        <v>260</v>
      </c>
      <c r="E792" s="6" t="s">
        <v>261</v>
      </c>
      <c r="F792" s="10">
        <v>4502122130</v>
      </c>
      <c r="G792" s="24" t="s">
        <v>1582</v>
      </c>
      <c r="H792" s="8">
        <v>44566</v>
      </c>
      <c r="I792" s="8"/>
      <c r="J792" s="6" t="s">
        <v>1533</v>
      </c>
      <c r="K792" s="6" t="s">
        <v>1534</v>
      </c>
      <c r="L792" s="6" t="s">
        <v>1535</v>
      </c>
      <c r="M792" s="9">
        <v>1010.88</v>
      </c>
      <c r="N792" s="6" t="s">
        <v>28</v>
      </c>
      <c r="O792" s="10">
        <v>0</v>
      </c>
      <c r="P792" s="6" t="s">
        <v>31</v>
      </c>
      <c r="Q792" s="6" t="s">
        <v>91</v>
      </c>
      <c r="R792" s="6" t="s">
        <v>31</v>
      </c>
      <c r="S792" s="6" t="s">
        <v>137</v>
      </c>
      <c r="T792" s="12" t="s">
        <v>20</v>
      </c>
    </row>
    <row r="793" spans="1:20" ht="12.75" x14ac:dyDescent="0.2">
      <c r="A793" s="7" t="s">
        <v>21</v>
      </c>
      <c r="B793" s="6" t="s">
        <v>22</v>
      </c>
      <c r="C793" s="6" t="s">
        <v>22</v>
      </c>
      <c r="D793" s="6" t="s">
        <v>260</v>
      </c>
      <c r="E793" s="6" t="s">
        <v>261</v>
      </c>
      <c r="F793" s="10">
        <v>4502122704</v>
      </c>
      <c r="G793" s="24" t="s">
        <v>1583</v>
      </c>
      <c r="H793" s="8">
        <v>44567</v>
      </c>
      <c r="I793" s="8"/>
      <c r="J793" s="6" t="s">
        <v>1353</v>
      </c>
      <c r="K793" s="6" t="s">
        <v>1354</v>
      </c>
      <c r="L793" s="6" t="s">
        <v>1355</v>
      </c>
      <c r="M793" s="9">
        <v>1825.2</v>
      </c>
      <c r="N793" s="6" t="s">
        <v>28</v>
      </c>
      <c r="O793" s="9">
        <v>1861.76</v>
      </c>
      <c r="P793" s="6" t="s">
        <v>28</v>
      </c>
      <c r="Q793" s="6" t="s">
        <v>286</v>
      </c>
      <c r="R793" s="6" t="s">
        <v>1356</v>
      </c>
      <c r="S793" s="6" t="s">
        <v>31</v>
      </c>
      <c r="T793" s="12" t="s">
        <v>20</v>
      </c>
    </row>
    <row r="794" spans="1:20" ht="12.75" x14ac:dyDescent="0.2">
      <c r="A794" s="7" t="s">
        <v>21</v>
      </c>
      <c r="B794" s="6" t="s">
        <v>22</v>
      </c>
      <c r="C794" s="6" t="s">
        <v>22</v>
      </c>
      <c r="D794" s="6" t="s">
        <v>260</v>
      </c>
      <c r="E794" s="6" t="s">
        <v>261</v>
      </c>
      <c r="F794" s="10">
        <v>4502122757</v>
      </c>
      <c r="G794" s="24" t="s">
        <v>1584</v>
      </c>
      <c r="H794" s="8">
        <v>44567</v>
      </c>
      <c r="I794" s="8"/>
      <c r="J794" s="6" t="s">
        <v>1489</v>
      </c>
      <c r="K794" s="6" t="s">
        <v>1490</v>
      </c>
      <c r="L794" s="6" t="s">
        <v>1491</v>
      </c>
      <c r="M794" s="9">
        <v>21778.74</v>
      </c>
      <c r="N794" s="6" t="s">
        <v>28</v>
      </c>
      <c r="O794" s="9">
        <v>21778.73</v>
      </c>
      <c r="P794" s="6" t="s">
        <v>28</v>
      </c>
      <c r="Q794" s="6" t="s">
        <v>37</v>
      </c>
      <c r="R794" s="6" t="s">
        <v>1492</v>
      </c>
      <c r="S794" s="6" t="s">
        <v>31</v>
      </c>
      <c r="T794" s="12" t="s">
        <v>20</v>
      </c>
    </row>
    <row r="795" spans="1:20" ht="12.75" x14ac:dyDescent="0.2">
      <c r="A795" s="7" t="s">
        <v>21</v>
      </c>
      <c r="B795" s="6" t="s">
        <v>22</v>
      </c>
      <c r="C795" s="6" t="s">
        <v>22</v>
      </c>
      <c r="D795" s="6" t="s">
        <v>260</v>
      </c>
      <c r="E795" s="6" t="s">
        <v>261</v>
      </c>
      <c r="F795" s="10">
        <v>4502123298</v>
      </c>
      <c r="G795" s="24" t="s">
        <v>1585</v>
      </c>
      <c r="H795" s="8">
        <v>44570</v>
      </c>
      <c r="I795" s="8"/>
      <c r="J795" s="6" t="s">
        <v>1586</v>
      </c>
      <c r="K795" s="6" t="s">
        <v>1587</v>
      </c>
      <c r="L795" s="6" t="s">
        <v>1588</v>
      </c>
      <c r="M795" s="9">
        <v>5000</v>
      </c>
      <c r="N795" s="6" t="s">
        <v>28</v>
      </c>
      <c r="O795" s="10">
        <v>0</v>
      </c>
      <c r="P795" s="6" t="s">
        <v>31</v>
      </c>
      <c r="Q795" s="6" t="s">
        <v>91</v>
      </c>
      <c r="R795" s="6" t="s">
        <v>31</v>
      </c>
      <c r="S795" s="6" t="s">
        <v>137</v>
      </c>
      <c r="T795" s="12" t="s">
        <v>20</v>
      </c>
    </row>
    <row r="796" spans="1:20" ht="12.75" x14ac:dyDescent="0.2">
      <c r="A796" s="7" t="s">
        <v>21</v>
      </c>
      <c r="B796" s="6" t="s">
        <v>22</v>
      </c>
      <c r="C796" s="6" t="s">
        <v>22</v>
      </c>
      <c r="D796" s="6" t="s">
        <v>260</v>
      </c>
      <c r="E796" s="6" t="s">
        <v>261</v>
      </c>
      <c r="F796" s="10">
        <v>4502123302</v>
      </c>
      <c r="G796" s="24" t="s">
        <v>1589</v>
      </c>
      <c r="H796" s="8">
        <v>44570</v>
      </c>
      <c r="I796" s="8"/>
      <c r="J796" s="6" t="s">
        <v>1586</v>
      </c>
      <c r="K796" s="6" t="s">
        <v>1587</v>
      </c>
      <c r="L796" s="6" t="s">
        <v>1588</v>
      </c>
      <c r="M796" s="9">
        <v>5000</v>
      </c>
      <c r="N796" s="6" t="s">
        <v>28</v>
      </c>
      <c r="O796" s="10">
        <v>0</v>
      </c>
      <c r="P796" s="6" t="s">
        <v>31</v>
      </c>
      <c r="Q796" s="6" t="s">
        <v>91</v>
      </c>
      <c r="R796" s="6" t="s">
        <v>31</v>
      </c>
      <c r="S796" s="6" t="s">
        <v>137</v>
      </c>
      <c r="T796" s="12" t="s">
        <v>20</v>
      </c>
    </row>
    <row r="797" spans="1:20" ht="12.75" x14ac:dyDescent="0.2">
      <c r="A797" s="7" t="s">
        <v>21</v>
      </c>
      <c r="B797" s="6" t="s">
        <v>22</v>
      </c>
      <c r="C797" s="6" t="s">
        <v>22</v>
      </c>
      <c r="D797" s="6" t="s">
        <v>260</v>
      </c>
      <c r="E797" s="6" t="s">
        <v>261</v>
      </c>
      <c r="F797" s="10">
        <v>4502123839</v>
      </c>
      <c r="G797" s="24" t="s">
        <v>1590</v>
      </c>
      <c r="H797" s="8">
        <v>44571</v>
      </c>
      <c r="I797" s="8"/>
      <c r="J797" s="6" t="s">
        <v>1466</v>
      </c>
      <c r="K797" s="6" t="s">
        <v>1467</v>
      </c>
      <c r="L797" s="6" t="s">
        <v>1468</v>
      </c>
      <c r="M797" s="9">
        <v>1421.55</v>
      </c>
      <c r="N797" s="6" t="s">
        <v>28</v>
      </c>
      <c r="O797" s="9">
        <v>1093.95</v>
      </c>
      <c r="P797" s="6" t="s">
        <v>28</v>
      </c>
      <c r="Q797" s="6" t="s">
        <v>91</v>
      </c>
      <c r="R797" s="6" t="s">
        <v>31</v>
      </c>
      <c r="S797" s="6" t="s">
        <v>137</v>
      </c>
      <c r="T797" s="12" t="s">
        <v>20</v>
      </c>
    </row>
    <row r="798" spans="1:20" ht="12.75" x14ac:dyDescent="0.2">
      <c r="A798" s="7" t="s">
        <v>21</v>
      </c>
      <c r="B798" s="6" t="s">
        <v>22</v>
      </c>
      <c r="C798" s="6" t="s">
        <v>22</v>
      </c>
      <c r="D798" s="6" t="s">
        <v>39</v>
      </c>
      <c r="E798" s="6" t="s">
        <v>40</v>
      </c>
      <c r="F798" s="10">
        <v>4502123902</v>
      </c>
      <c r="G798" s="24" t="s">
        <v>1591</v>
      </c>
      <c r="H798" s="8">
        <v>44571</v>
      </c>
      <c r="I798" s="8">
        <v>44992</v>
      </c>
      <c r="J798" s="6" t="s">
        <v>1592</v>
      </c>
      <c r="K798" s="6" t="s">
        <v>1593</v>
      </c>
      <c r="L798" s="6" t="s">
        <v>1594</v>
      </c>
      <c r="M798" s="10">
        <v>800.26</v>
      </c>
      <c r="N798" s="6" t="s">
        <v>28</v>
      </c>
      <c r="O798" s="10">
        <v>835.26</v>
      </c>
      <c r="P798" s="6" t="s">
        <v>28</v>
      </c>
      <c r="Q798" s="6" t="s">
        <v>91</v>
      </c>
      <c r="R798" s="6" t="s">
        <v>31</v>
      </c>
      <c r="S798" s="6" t="s">
        <v>137</v>
      </c>
      <c r="T798" s="12" t="s">
        <v>20</v>
      </c>
    </row>
    <row r="799" spans="1:20" ht="12.75" x14ac:dyDescent="0.2">
      <c r="A799" s="7" t="s">
        <v>21</v>
      </c>
      <c r="B799" s="6" t="s">
        <v>22</v>
      </c>
      <c r="C799" s="6" t="s">
        <v>22</v>
      </c>
      <c r="D799" s="6" t="s">
        <v>260</v>
      </c>
      <c r="E799" s="6" t="s">
        <v>261</v>
      </c>
      <c r="F799" s="10">
        <v>4502123919</v>
      </c>
      <c r="G799" s="24" t="s">
        <v>1595</v>
      </c>
      <c r="H799" s="8">
        <v>44571</v>
      </c>
      <c r="I799" s="8"/>
      <c r="J799" s="6" t="s">
        <v>1384</v>
      </c>
      <c r="K799" s="6" t="s">
        <v>1385</v>
      </c>
      <c r="L799" s="6" t="s">
        <v>1386</v>
      </c>
      <c r="M799" s="10">
        <v>250.01</v>
      </c>
      <c r="N799" s="6" t="s">
        <v>28</v>
      </c>
      <c r="O799" s="10">
        <v>0</v>
      </c>
      <c r="P799" s="6" t="s">
        <v>31</v>
      </c>
      <c r="Q799" s="6" t="s">
        <v>286</v>
      </c>
      <c r="R799" s="6" t="s">
        <v>287</v>
      </c>
      <c r="S799" s="6" t="s">
        <v>31</v>
      </c>
      <c r="T799" s="12" t="s">
        <v>20</v>
      </c>
    </row>
    <row r="800" spans="1:20" ht="12.75" x14ac:dyDescent="0.2">
      <c r="A800" s="7" t="s">
        <v>21</v>
      </c>
      <c r="B800" s="6" t="s">
        <v>22</v>
      </c>
      <c r="C800" s="6" t="s">
        <v>22</v>
      </c>
      <c r="D800" s="6" t="s">
        <v>39</v>
      </c>
      <c r="E800" s="6" t="s">
        <v>40</v>
      </c>
      <c r="F800" s="10">
        <v>4502123949</v>
      </c>
      <c r="G800" s="24" t="s">
        <v>1596</v>
      </c>
      <c r="H800" s="8">
        <v>44571</v>
      </c>
      <c r="I800" s="8">
        <v>44993</v>
      </c>
      <c r="J800" s="6" t="s">
        <v>1592</v>
      </c>
      <c r="K800" s="6" t="s">
        <v>1593</v>
      </c>
      <c r="L800" s="6" t="s">
        <v>1594</v>
      </c>
      <c r="M800" s="9">
        <v>2575.37</v>
      </c>
      <c r="N800" s="6" t="s">
        <v>28</v>
      </c>
      <c r="O800" s="9">
        <v>2733.59</v>
      </c>
      <c r="P800" s="6" t="s">
        <v>28</v>
      </c>
      <c r="Q800" s="6" t="s">
        <v>91</v>
      </c>
      <c r="R800" s="6" t="s">
        <v>31</v>
      </c>
      <c r="S800" s="6" t="s">
        <v>137</v>
      </c>
      <c r="T800" s="12" t="s">
        <v>20</v>
      </c>
    </row>
    <row r="801" spans="1:20" ht="12.75" x14ac:dyDescent="0.2">
      <c r="A801" s="7" t="s">
        <v>21</v>
      </c>
      <c r="B801" s="6" t="s">
        <v>22</v>
      </c>
      <c r="C801" s="6" t="s">
        <v>22</v>
      </c>
      <c r="D801" s="6" t="s">
        <v>260</v>
      </c>
      <c r="E801" s="6" t="s">
        <v>261</v>
      </c>
      <c r="F801" s="10">
        <v>4502124507</v>
      </c>
      <c r="G801" s="24" t="s">
        <v>1597</v>
      </c>
      <c r="H801" s="8">
        <v>44572</v>
      </c>
      <c r="I801" s="8"/>
      <c r="J801" s="6" t="s">
        <v>1598</v>
      </c>
      <c r="K801" s="6" t="s">
        <v>1599</v>
      </c>
      <c r="L801" s="6" t="s">
        <v>1600</v>
      </c>
      <c r="M801" s="9">
        <v>1011.58</v>
      </c>
      <c r="N801" s="6" t="s">
        <v>28</v>
      </c>
      <c r="O801" s="9">
        <v>1011.58</v>
      </c>
      <c r="P801" s="6" t="s">
        <v>28</v>
      </c>
      <c r="Q801" s="6" t="s">
        <v>91</v>
      </c>
      <c r="R801" s="6" t="s">
        <v>31</v>
      </c>
      <c r="S801" s="6" t="s">
        <v>137</v>
      </c>
      <c r="T801" s="12" t="s">
        <v>20</v>
      </c>
    </row>
    <row r="802" spans="1:20" ht="12.75" x14ac:dyDescent="0.2">
      <c r="A802" s="7" t="s">
        <v>21</v>
      </c>
      <c r="B802" s="6" t="s">
        <v>22</v>
      </c>
      <c r="C802" s="6" t="s">
        <v>22</v>
      </c>
      <c r="D802" s="6" t="s">
        <v>260</v>
      </c>
      <c r="E802" s="6" t="s">
        <v>261</v>
      </c>
      <c r="F802" s="10">
        <v>4502124665</v>
      </c>
      <c r="G802" s="24" t="s">
        <v>1601</v>
      </c>
      <c r="H802" s="8">
        <v>44572</v>
      </c>
      <c r="I802" s="8">
        <v>44926</v>
      </c>
      <c r="J802" s="6" t="s">
        <v>1197</v>
      </c>
      <c r="K802" s="6" t="s">
        <v>1198</v>
      </c>
      <c r="L802" s="6" t="s">
        <v>1199</v>
      </c>
      <c r="M802" s="9">
        <v>7020</v>
      </c>
      <c r="N802" s="6" t="s">
        <v>28</v>
      </c>
      <c r="O802" s="9">
        <v>2184.88</v>
      </c>
      <c r="P802" s="6" t="s">
        <v>28</v>
      </c>
      <c r="Q802" s="6" t="s">
        <v>286</v>
      </c>
      <c r="R802" s="6" t="s">
        <v>764</v>
      </c>
      <c r="S802" s="6" t="s">
        <v>31</v>
      </c>
      <c r="T802" s="12" t="s">
        <v>20</v>
      </c>
    </row>
    <row r="803" spans="1:20" ht="12.75" x14ac:dyDescent="0.2">
      <c r="A803" s="7" t="s">
        <v>21</v>
      </c>
      <c r="B803" s="6" t="s">
        <v>22</v>
      </c>
      <c r="C803" s="6" t="s">
        <v>22</v>
      </c>
      <c r="D803" s="6" t="s">
        <v>206</v>
      </c>
      <c r="E803" s="6" t="s">
        <v>207</v>
      </c>
      <c r="F803" s="10">
        <v>4502124913</v>
      </c>
      <c r="G803" s="25" t="s">
        <v>1906</v>
      </c>
      <c r="H803" s="8">
        <v>44572</v>
      </c>
      <c r="I803" s="8">
        <v>44641</v>
      </c>
      <c r="J803" s="6" t="s">
        <v>208</v>
      </c>
      <c r="K803" s="6" t="s">
        <v>209</v>
      </c>
      <c r="L803" s="6" t="s">
        <v>210</v>
      </c>
      <c r="M803" s="9">
        <v>65831.45</v>
      </c>
      <c r="N803" s="6" t="s">
        <v>28</v>
      </c>
      <c r="O803" s="9">
        <v>19306.900000000001</v>
      </c>
      <c r="P803" s="6" t="s">
        <v>28</v>
      </c>
      <c r="Q803" s="6" t="s">
        <v>37</v>
      </c>
      <c r="R803" s="6" t="s">
        <v>211</v>
      </c>
      <c r="S803" s="6" t="s">
        <v>31</v>
      </c>
      <c r="T803" s="12" t="s">
        <v>20</v>
      </c>
    </row>
    <row r="804" spans="1:20" ht="12.75" x14ac:dyDescent="0.2">
      <c r="A804" s="7" t="s">
        <v>21</v>
      </c>
      <c r="B804" s="6" t="s">
        <v>22</v>
      </c>
      <c r="C804" s="6" t="s">
        <v>22</v>
      </c>
      <c r="D804" s="6" t="s">
        <v>206</v>
      </c>
      <c r="E804" s="6" t="s">
        <v>207</v>
      </c>
      <c r="F804" s="10">
        <v>4502124919</v>
      </c>
      <c r="G804" s="25" t="s">
        <v>1897</v>
      </c>
      <c r="H804" s="8">
        <v>44572</v>
      </c>
      <c r="I804" s="8">
        <v>44654</v>
      </c>
      <c r="J804" s="6" t="s">
        <v>208</v>
      </c>
      <c r="K804" s="6" t="s">
        <v>209</v>
      </c>
      <c r="L804" s="6" t="s">
        <v>210</v>
      </c>
      <c r="M804" s="9">
        <v>62118.34</v>
      </c>
      <c r="N804" s="6" t="s">
        <v>28</v>
      </c>
      <c r="O804" s="9">
        <v>19349.57</v>
      </c>
      <c r="P804" s="6" t="s">
        <v>28</v>
      </c>
      <c r="Q804" s="6" t="s">
        <v>37</v>
      </c>
      <c r="R804" s="6" t="s">
        <v>211</v>
      </c>
      <c r="S804" s="6" t="s">
        <v>31</v>
      </c>
      <c r="T804" s="12" t="s">
        <v>20</v>
      </c>
    </row>
    <row r="805" spans="1:20" ht="12.75" x14ac:dyDescent="0.2">
      <c r="A805" s="7" t="s">
        <v>21</v>
      </c>
      <c r="B805" s="6" t="s">
        <v>22</v>
      </c>
      <c r="C805" s="6" t="s">
        <v>22</v>
      </c>
      <c r="D805" s="6" t="s">
        <v>206</v>
      </c>
      <c r="E805" s="6" t="s">
        <v>207</v>
      </c>
      <c r="F805" s="10">
        <v>4502124926</v>
      </c>
      <c r="G805" s="25" t="s">
        <v>1898</v>
      </c>
      <c r="H805" s="8">
        <v>44572</v>
      </c>
      <c r="I805" s="8">
        <v>44654</v>
      </c>
      <c r="J805" s="6" t="s">
        <v>208</v>
      </c>
      <c r="K805" s="6" t="s">
        <v>209</v>
      </c>
      <c r="L805" s="6" t="s">
        <v>210</v>
      </c>
      <c r="M805" s="9">
        <v>126633.78</v>
      </c>
      <c r="N805" s="6" t="s">
        <v>28</v>
      </c>
      <c r="O805" s="9">
        <v>30010.69</v>
      </c>
      <c r="P805" s="6" t="s">
        <v>28</v>
      </c>
      <c r="Q805" s="6" t="s">
        <v>37</v>
      </c>
      <c r="R805" s="6" t="s">
        <v>211</v>
      </c>
      <c r="S805" s="6" t="s">
        <v>31</v>
      </c>
      <c r="T805" s="12" t="s">
        <v>20</v>
      </c>
    </row>
    <row r="806" spans="1:20" ht="12.75" x14ac:dyDescent="0.2">
      <c r="A806" s="7" t="s">
        <v>21</v>
      </c>
      <c r="B806" s="6" t="s">
        <v>22</v>
      </c>
      <c r="C806" s="6" t="s">
        <v>22</v>
      </c>
      <c r="D806" s="6" t="s">
        <v>260</v>
      </c>
      <c r="E806" s="6" t="s">
        <v>261</v>
      </c>
      <c r="F806" s="10">
        <v>4502125355</v>
      </c>
      <c r="G806" s="24" t="s">
        <v>1602</v>
      </c>
      <c r="H806" s="8">
        <v>44573</v>
      </c>
      <c r="I806" s="8"/>
      <c r="J806" s="6" t="s">
        <v>1603</v>
      </c>
      <c r="K806" s="6" t="s">
        <v>1604</v>
      </c>
      <c r="L806" s="6" t="s">
        <v>1605</v>
      </c>
      <c r="M806" s="9">
        <v>25740</v>
      </c>
      <c r="N806" s="6" t="s">
        <v>28</v>
      </c>
      <c r="O806" s="10">
        <v>0</v>
      </c>
      <c r="P806" s="6" t="s">
        <v>31</v>
      </c>
      <c r="Q806" s="6" t="s">
        <v>91</v>
      </c>
      <c r="R806" s="6" t="s">
        <v>31</v>
      </c>
      <c r="S806" s="6" t="s">
        <v>137</v>
      </c>
      <c r="T806" s="12" t="s">
        <v>20</v>
      </c>
    </row>
    <row r="807" spans="1:20" ht="12.75" x14ac:dyDescent="0.2">
      <c r="A807" s="7" t="s">
        <v>21</v>
      </c>
      <c r="B807" s="6" t="s">
        <v>22</v>
      </c>
      <c r="C807" s="6" t="s">
        <v>22</v>
      </c>
      <c r="D807" s="6" t="s">
        <v>260</v>
      </c>
      <c r="E807" s="6" t="s">
        <v>261</v>
      </c>
      <c r="F807" s="10">
        <v>4502125446</v>
      </c>
      <c r="G807" s="24" t="s">
        <v>1606</v>
      </c>
      <c r="H807" s="8">
        <v>44573</v>
      </c>
      <c r="I807" s="8">
        <v>44926</v>
      </c>
      <c r="J807" s="6" t="s">
        <v>321</v>
      </c>
      <c r="K807" s="6" t="s">
        <v>322</v>
      </c>
      <c r="L807" s="6" t="s">
        <v>323</v>
      </c>
      <c r="M807" s="9">
        <v>2250496.9300000002</v>
      </c>
      <c r="N807" s="6" t="s">
        <v>28</v>
      </c>
      <c r="O807" s="9">
        <v>2181466.27</v>
      </c>
      <c r="P807" s="6" t="s">
        <v>28</v>
      </c>
      <c r="Q807" s="6" t="s">
        <v>324</v>
      </c>
      <c r="R807" s="6" t="s">
        <v>31</v>
      </c>
      <c r="S807" s="6" t="s">
        <v>31</v>
      </c>
      <c r="T807" s="12" t="s">
        <v>20</v>
      </c>
    </row>
    <row r="808" spans="1:20" ht="12.75" x14ac:dyDescent="0.2">
      <c r="A808" s="7" t="s">
        <v>21</v>
      </c>
      <c r="B808" s="6" t="s">
        <v>22</v>
      </c>
      <c r="C808" s="6" t="s">
        <v>22</v>
      </c>
      <c r="D808" s="6" t="s">
        <v>260</v>
      </c>
      <c r="E808" s="6" t="s">
        <v>261</v>
      </c>
      <c r="F808" s="10">
        <v>4502125487</v>
      </c>
      <c r="G808" s="24" t="s">
        <v>1607</v>
      </c>
      <c r="H808" s="8">
        <v>44573</v>
      </c>
      <c r="I808" s="8">
        <v>44926</v>
      </c>
      <c r="J808" s="6" t="s">
        <v>1608</v>
      </c>
      <c r="K808" s="6" t="s">
        <v>1609</v>
      </c>
      <c r="L808" s="6" t="s">
        <v>1610</v>
      </c>
      <c r="M808" s="9">
        <v>214906.65</v>
      </c>
      <c r="N808" s="6" t="s">
        <v>28</v>
      </c>
      <c r="O808" s="9">
        <v>208745.3</v>
      </c>
      <c r="P808" s="6" t="s">
        <v>28</v>
      </c>
      <c r="Q808" s="6" t="s">
        <v>324</v>
      </c>
      <c r="R808" s="6" t="s">
        <v>31</v>
      </c>
      <c r="S808" s="6" t="s">
        <v>31</v>
      </c>
      <c r="T808" s="12" t="s">
        <v>20</v>
      </c>
    </row>
    <row r="809" spans="1:20" ht="12.75" x14ac:dyDescent="0.2">
      <c r="A809" s="7" t="s">
        <v>21</v>
      </c>
      <c r="B809" s="6" t="s">
        <v>22</v>
      </c>
      <c r="C809" s="6" t="s">
        <v>22</v>
      </c>
      <c r="D809" s="6" t="s">
        <v>260</v>
      </c>
      <c r="E809" s="6" t="s">
        <v>261</v>
      </c>
      <c r="F809" s="10">
        <v>4502125498</v>
      </c>
      <c r="G809" s="24" t="s">
        <v>1611</v>
      </c>
      <c r="H809" s="8">
        <v>44573</v>
      </c>
      <c r="I809" s="8">
        <v>44926</v>
      </c>
      <c r="J809" s="6" t="s">
        <v>1612</v>
      </c>
      <c r="K809" s="6" t="s">
        <v>1613</v>
      </c>
      <c r="L809" s="6" t="s">
        <v>1614</v>
      </c>
      <c r="M809" s="9">
        <v>173914</v>
      </c>
      <c r="N809" s="6" t="s">
        <v>28</v>
      </c>
      <c r="O809" s="9">
        <v>70828</v>
      </c>
      <c r="P809" s="6" t="s">
        <v>28</v>
      </c>
      <c r="Q809" s="6" t="s">
        <v>324</v>
      </c>
      <c r="R809" s="6" t="s">
        <v>31</v>
      </c>
      <c r="S809" s="6" t="s">
        <v>31</v>
      </c>
      <c r="T809" s="12" t="s">
        <v>20</v>
      </c>
    </row>
    <row r="810" spans="1:20" ht="12.75" x14ac:dyDescent="0.2">
      <c r="A810" s="7" t="s">
        <v>21</v>
      </c>
      <c r="B810" s="6" t="s">
        <v>22</v>
      </c>
      <c r="C810" s="6" t="s">
        <v>22</v>
      </c>
      <c r="D810" s="6" t="s">
        <v>260</v>
      </c>
      <c r="E810" s="6" t="s">
        <v>261</v>
      </c>
      <c r="F810" s="10">
        <v>4502125506</v>
      </c>
      <c r="G810" s="24" t="s">
        <v>1615</v>
      </c>
      <c r="H810" s="8">
        <v>44573</v>
      </c>
      <c r="I810" s="8">
        <v>44926</v>
      </c>
      <c r="J810" s="6" t="s">
        <v>1616</v>
      </c>
      <c r="K810" s="6" t="s">
        <v>1617</v>
      </c>
      <c r="L810" s="6" t="s">
        <v>1618</v>
      </c>
      <c r="M810" s="9">
        <v>260219.03</v>
      </c>
      <c r="N810" s="6" t="s">
        <v>28</v>
      </c>
      <c r="O810" s="9">
        <v>233037.34</v>
      </c>
      <c r="P810" s="6" t="s">
        <v>28</v>
      </c>
      <c r="Q810" s="6" t="s">
        <v>324</v>
      </c>
      <c r="R810" s="6" t="s">
        <v>31</v>
      </c>
      <c r="S810" s="6" t="s">
        <v>31</v>
      </c>
      <c r="T810" s="12" t="s">
        <v>20</v>
      </c>
    </row>
    <row r="811" spans="1:20" ht="12.75" x14ac:dyDescent="0.2">
      <c r="A811" s="7" t="s">
        <v>21</v>
      </c>
      <c r="B811" s="6" t="s">
        <v>22</v>
      </c>
      <c r="C811" s="6" t="s">
        <v>22</v>
      </c>
      <c r="D811" s="6" t="s">
        <v>260</v>
      </c>
      <c r="E811" s="6" t="s">
        <v>261</v>
      </c>
      <c r="F811" s="10">
        <v>4502126000</v>
      </c>
      <c r="G811" s="24" t="s">
        <v>1619</v>
      </c>
      <c r="H811" s="8">
        <v>44574</v>
      </c>
      <c r="I811" s="8">
        <v>44926</v>
      </c>
      <c r="J811" s="6" t="s">
        <v>1620</v>
      </c>
      <c r="K811" s="6" t="s">
        <v>1621</v>
      </c>
      <c r="L811" s="6" t="s">
        <v>1622</v>
      </c>
      <c r="M811" s="9">
        <v>274250.40999999997</v>
      </c>
      <c r="N811" s="6" t="s">
        <v>28</v>
      </c>
      <c r="O811" s="9">
        <v>268872.96000000002</v>
      </c>
      <c r="P811" s="6" t="s">
        <v>28</v>
      </c>
      <c r="Q811" s="6" t="s">
        <v>324</v>
      </c>
      <c r="R811" s="6" t="s">
        <v>31</v>
      </c>
      <c r="S811" s="6" t="s">
        <v>31</v>
      </c>
      <c r="T811" s="12" t="s">
        <v>20</v>
      </c>
    </row>
    <row r="812" spans="1:20" ht="12.75" x14ac:dyDescent="0.2">
      <c r="A812" s="7" t="s">
        <v>21</v>
      </c>
      <c r="B812" s="6" t="s">
        <v>22</v>
      </c>
      <c r="C812" s="6" t="s">
        <v>22</v>
      </c>
      <c r="D812" s="6" t="s">
        <v>260</v>
      </c>
      <c r="E812" s="6" t="s">
        <v>261</v>
      </c>
      <c r="F812" s="10">
        <v>4502126056</v>
      </c>
      <c r="G812" s="24" t="s">
        <v>1623</v>
      </c>
      <c r="H812" s="8">
        <v>44574</v>
      </c>
      <c r="I812" s="8">
        <v>44926</v>
      </c>
      <c r="J812" s="6" t="s">
        <v>1188</v>
      </c>
      <c r="K812" s="6" t="s">
        <v>1189</v>
      </c>
      <c r="L812" s="6" t="s">
        <v>1190</v>
      </c>
      <c r="M812" s="9">
        <v>114814.53</v>
      </c>
      <c r="N812" s="6" t="s">
        <v>28</v>
      </c>
      <c r="O812" s="9">
        <v>107563.26</v>
      </c>
      <c r="P812" s="6" t="s">
        <v>28</v>
      </c>
      <c r="Q812" s="6" t="s">
        <v>324</v>
      </c>
      <c r="R812" s="6" t="s">
        <v>31</v>
      </c>
      <c r="S812" s="6" t="s">
        <v>31</v>
      </c>
      <c r="T812" s="12" t="s">
        <v>20</v>
      </c>
    </row>
    <row r="813" spans="1:20" ht="12.75" x14ac:dyDescent="0.2">
      <c r="A813" s="7" t="s">
        <v>21</v>
      </c>
      <c r="B813" s="6" t="s">
        <v>22</v>
      </c>
      <c r="C813" s="6" t="s">
        <v>22</v>
      </c>
      <c r="D813" s="6" t="s">
        <v>260</v>
      </c>
      <c r="E813" s="6" t="s">
        <v>261</v>
      </c>
      <c r="F813" s="10">
        <v>4502126110</v>
      </c>
      <c r="G813" s="24" t="s">
        <v>1624</v>
      </c>
      <c r="H813" s="8">
        <v>44574</v>
      </c>
      <c r="I813" s="8"/>
      <c r="J813" s="6" t="s">
        <v>1625</v>
      </c>
      <c r="K813" s="6" t="s">
        <v>1626</v>
      </c>
      <c r="L813" s="6" t="s">
        <v>1627</v>
      </c>
      <c r="M813" s="9">
        <v>11069.56</v>
      </c>
      <c r="N813" s="6" t="s">
        <v>28</v>
      </c>
      <c r="O813" s="9">
        <v>11069.56</v>
      </c>
      <c r="P813" s="6" t="s">
        <v>28</v>
      </c>
      <c r="Q813" s="6" t="s">
        <v>91</v>
      </c>
      <c r="R813" s="6" t="s">
        <v>31</v>
      </c>
      <c r="S813" s="6" t="s">
        <v>137</v>
      </c>
      <c r="T813" s="12" t="s">
        <v>20</v>
      </c>
    </row>
    <row r="814" spans="1:20" ht="12.75" x14ac:dyDescent="0.2">
      <c r="A814" s="7" t="s">
        <v>21</v>
      </c>
      <c r="B814" s="6" t="s">
        <v>22</v>
      </c>
      <c r="C814" s="6" t="s">
        <v>22</v>
      </c>
      <c r="D814" s="6" t="s">
        <v>260</v>
      </c>
      <c r="E814" s="6" t="s">
        <v>261</v>
      </c>
      <c r="F814" s="10">
        <v>4502126852</v>
      </c>
      <c r="G814" s="25" t="s">
        <v>1907</v>
      </c>
      <c r="H814" s="8">
        <v>44577</v>
      </c>
      <c r="I814" s="8">
        <v>44652</v>
      </c>
      <c r="J814" s="6" t="s">
        <v>1195</v>
      </c>
      <c r="K814" s="6" t="s">
        <v>1196</v>
      </c>
      <c r="L814" s="6" t="s">
        <v>966</v>
      </c>
      <c r="M814" s="10">
        <v>912.6</v>
      </c>
      <c r="N814" s="6" t="s">
        <v>28</v>
      </c>
      <c r="O814" s="10">
        <v>0</v>
      </c>
      <c r="P814" s="6" t="s">
        <v>31</v>
      </c>
      <c r="Q814" s="6" t="s">
        <v>286</v>
      </c>
      <c r="R814" s="6" t="s">
        <v>764</v>
      </c>
      <c r="S814" s="6" t="s">
        <v>31</v>
      </c>
      <c r="T814" s="12" t="s">
        <v>20</v>
      </c>
    </row>
    <row r="815" spans="1:20" ht="12.75" x14ac:dyDescent="0.2">
      <c r="A815" s="7" t="s">
        <v>21</v>
      </c>
      <c r="B815" s="6" t="s">
        <v>22</v>
      </c>
      <c r="C815" s="6" t="s">
        <v>22</v>
      </c>
      <c r="D815" s="6" t="s">
        <v>260</v>
      </c>
      <c r="E815" s="6" t="s">
        <v>261</v>
      </c>
      <c r="F815" s="10">
        <v>4502126970</v>
      </c>
      <c r="G815" s="24" t="s">
        <v>1628</v>
      </c>
      <c r="H815" s="8">
        <v>44577</v>
      </c>
      <c r="I815" s="8"/>
      <c r="J815" s="6" t="s">
        <v>611</v>
      </c>
      <c r="K815" s="6" t="s">
        <v>612</v>
      </c>
      <c r="L815" s="6" t="s">
        <v>613</v>
      </c>
      <c r="M815" s="9">
        <v>4478.76</v>
      </c>
      <c r="N815" s="6" t="s">
        <v>28</v>
      </c>
      <c r="O815" s="10">
        <v>0</v>
      </c>
      <c r="P815" s="6" t="s">
        <v>31</v>
      </c>
      <c r="Q815" s="6" t="s">
        <v>286</v>
      </c>
      <c r="R815" s="6" t="s">
        <v>717</v>
      </c>
      <c r="S815" s="6" t="s">
        <v>31</v>
      </c>
      <c r="T815" s="12" t="s">
        <v>20</v>
      </c>
    </row>
    <row r="816" spans="1:20" ht="12.75" x14ac:dyDescent="0.2">
      <c r="A816" s="7" t="s">
        <v>21</v>
      </c>
      <c r="B816" s="6" t="s">
        <v>22</v>
      </c>
      <c r="C816" s="6" t="s">
        <v>22</v>
      </c>
      <c r="D816" s="6" t="s">
        <v>206</v>
      </c>
      <c r="E816" s="6" t="s">
        <v>207</v>
      </c>
      <c r="F816" s="10">
        <v>4502127815</v>
      </c>
      <c r="G816" s="25" t="s">
        <v>1899</v>
      </c>
      <c r="H816" s="8">
        <v>44578</v>
      </c>
      <c r="I816" s="8">
        <v>44676</v>
      </c>
      <c r="J816" s="6" t="s">
        <v>208</v>
      </c>
      <c r="K816" s="6" t="s">
        <v>209</v>
      </c>
      <c r="L816" s="6" t="s">
        <v>210</v>
      </c>
      <c r="M816" s="9">
        <v>76601.3</v>
      </c>
      <c r="N816" s="6" t="s">
        <v>28</v>
      </c>
      <c r="O816" s="9">
        <v>11129.67</v>
      </c>
      <c r="P816" s="6" t="s">
        <v>28</v>
      </c>
      <c r="Q816" s="6" t="s">
        <v>37</v>
      </c>
      <c r="R816" s="6" t="s">
        <v>211</v>
      </c>
      <c r="S816" s="6" t="s">
        <v>31</v>
      </c>
      <c r="T816" s="12" t="s">
        <v>20</v>
      </c>
    </row>
    <row r="817" spans="1:20" ht="12.75" x14ac:dyDescent="0.2">
      <c r="A817" s="7" t="s">
        <v>21</v>
      </c>
      <c r="B817" s="6" t="s">
        <v>22</v>
      </c>
      <c r="C817" s="6" t="s">
        <v>22</v>
      </c>
      <c r="D817" s="6" t="s">
        <v>23</v>
      </c>
      <c r="E817" s="6" t="s">
        <v>24</v>
      </c>
      <c r="F817" s="10">
        <v>4502128987</v>
      </c>
      <c r="G817" s="24" t="s">
        <v>1629</v>
      </c>
      <c r="H817" s="8">
        <v>44579</v>
      </c>
      <c r="I817" s="8">
        <v>44965</v>
      </c>
      <c r="J817" s="6" t="s">
        <v>1630</v>
      </c>
      <c r="K817" s="6" t="s">
        <v>1631</v>
      </c>
      <c r="L817" s="6" t="s">
        <v>1632</v>
      </c>
      <c r="M817" s="9">
        <v>509068.87</v>
      </c>
      <c r="N817" s="6" t="s">
        <v>28</v>
      </c>
      <c r="O817" s="10">
        <v>0</v>
      </c>
      <c r="P817" s="6" t="s">
        <v>31</v>
      </c>
      <c r="Q817" s="6" t="s">
        <v>37</v>
      </c>
      <c r="R817" s="6" t="s">
        <v>38</v>
      </c>
      <c r="S817" s="6" t="s">
        <v>31</v>
      </c>
      <c r="T817" s="12" t="s">
        <v>20</v>
      </c>
    </row>
    <row r="818" spans="1:20" ht="12.75" x14ac:dyDescent="0.2">
      <c r="A818" s="7" t="s">
        <v>21</v>
      </c>
      <c r="B818" s="6" t="s">
        <v>22</v>
      </c>
      <c r="C818" s="6" t="s">
        <v>22</v>
      </c>
      <c r="D818" s="6" t="s">
        <v>260</v>
      </c>
      <c r="E818" s="6" t="s">
        <v>261</v>
      </c>
      <c r="F818" s="10">
        <v>4502129641</v>
      </c>
      <c r="G818" s="24" t="s">
        <v>1633</v>
      </c>
      <c r="H818" s="8">
        <v>44580</v>
      </c>
      <c r="I818" s="8">
        <v>44773</v>
      </c>
      <c r="J818" s="6" t="s">
        <v>1050</v>
      </c>
      <c r="K818" s="6" t="s">
        <v>1051</v>
      </c>
      <c r="L818" s="6" t="s">
        <v>1052</v>
      </c>
      <c r="M818" s="10">
        <v>148.82</v>
      </c>
      <c r="N818" s="6" t="s">
        <v>28</v>
      </c>
      <c r="O818" s="10">
        <v>0</v>
      </c>
      <c r="P818" s="6" t="s">
        <v>31</v>
      </c>
      <c r="Q818" s="6" t="s">
        <v>286</v>
      </c>
      <c r="R818" s="6" t="s">
        <v>1634</v>
      </c>
      <c r="S818" s="6" t="s">
        <v>31</v>
      </c>
      <c r="T818" s="12" t="s">
        <v>20</v>
      </c>
    </row>
    <row r="819" spans="1:20" ht="12.75" x14ac:dyDescent="0.2">
      <c r="A819" s="7" t="s">
        <v>21</v>
      </c>
      <c r="B819" s="6" t="s">
        <v>22</v>
      </c>
      <c r="C819" s="6" t="s">
        <v>22</v>
      </c>
      <c r="D819" s="6" t="s">
        <v>260</v>
      </c>
      <c r="E819" s="6" t="s">
        <v>261</v>
      </c>
      <c r="F819" s="10">
        <v>4502129695</v>
      </c>
      <c r="G819" s="25" t="s">
        <v>1900</v>
      </c>
      <c r="H819" s="8">
        <v>44580</v>
      </c>
      <c r="I819" s="8"/>
      <c r="J819" s="6" t="s">
        <v>1635</v>
      </c>
      <c r="K819" s="6" t="s">
        <v>1636</v>
      </c>
      <c r="L819" s="6" t="s">
        <v>1637</v>
      </c>
      <c r="M819" s="9">
        <v>1000</v>
      </c>
      <c r="N819" s="6" t="s">
        <v>28</v>
      </c>
      <c r="O819" s="10">
        <v>0</v>
      </c>
      <c r="P819" s="6" t="s">
        <v>31</v>
      </c>
      <c r="Q819" s="6" t="s">
        <v>91</v>
      </c>
      <c r="R819" s="6" t="s">
        <v>31</v>
      </c>
      <c r="S819" s="6" t="s">
        <v>137</v>
      </c>
      <c r="T819" s="12" t="s">
        <v>20</v>
      </c>
    </row>
    <row r="820" spans="1:20" ht="12.75" x14ac:dyDescent="0.2">
      <c r="A820" s="7" t="s">
        <v>21</v>
      </c>
      <c r="B820" s="6" t="s">
        <v>22</v>
      </c>
      <c r="C820" s="6" t="s">
        <v>22</v>
      </c>
      <c r="D820" s="6" t="s">
        <v>260</v>
      </c>
      <c r="E820" s="6" t="s">
        <v>261</v>
      </c>
      <c r="F820" s="10">
        <v>4502129796</v>
      </c>
      <c r="G820" s="24" t="s">
        <v>1638</v>
      </c>
      <c r="H820" s="8">
        <v>44580</v>
      </c>
      <c r="I820" s="8"/>
      <c r="J820" s="6" t="s">
        <v>1366</v>
      </c>
      <c r="K820" s="6" t="s">
        <v>1367</v>
      </c>
      <c r="L820" s="6" t="s">
        <v>1368</v>
      </c>
      <c r="M820" s="10">
        <v>514.79999999999995</v>
      </c>
      <c r="N820" s="6" t="s">
        <v>28</v>
      </c>
      <c r="O820" s="10">
        <v>0</v>
      </c>
      <c r="P820" s="6" t="s">
        <v>31</v>
      </c>
      <c r="Q820" s="6" t="s">
        <v>286</v>
      </c>
      <c r="R820" s="6" t="s">
        <v>1326</v>
      </c>
      <c r="S820" s="6" t="s">
        <v>31</v>
      </c>
      <c r="T820" s="12" t="s">
        <v>20</v>
      </c>
    </row>
    <row r="821" spans="1:20" ht="12.75" x14ac:dyDescent="0.2">
      <c r="A821" s="7" t="s">
        <v>21</v>
      </c>
      <c r="B821" s="6" t="s">
        <v>22</v>
      </c>
      <c r="C821" s="6" t="s">
        <v>22</v>
      </c>
      <c r="D821" s="6" t="s">
        <v>260</v>
      </c>
      <c r="E821" s="6" t="s">
        <v>261</v>
      </c>
      <c r="F821" s="10">
        <v>4502130143</v>
      </c>
      <c r="G821" s="24" t="s">
        <v>1639</v>
      </c>
      <c r="H821" s="8">
        <v>44581</v>
      </c>
      <c r="I821" s="8">
        <v>44926</v>
      </c>
      <c r="J821" s="6" t="s">
        <v>1640</v>
      </c>
      <c r="K821" s="6" t="s">
        <v>1641</v>
      </c>
      <c r="L821" s="6" t="s">
        <v>1642</v>
      </c>
      <c r="M821" s="9">
        <v>1614.6</v>
      </c>
      <c r="N821" s="6" t="s">
        <v>28</v>
      </c>
      <c r="O821" s="10">
        <v>538.20000000000005</v>
      </c>
      <c r="P821" s="6" t="s">
        <v>28</v>
      </c>
      <c r="Q821" s="6" t="s">
        <v>53</v>
      </c>
      <c r="R821" s="6" t="s">
        <v>31</v>
      </c>
      <c r="S821" s="6" t="s">
        <v>31</v>
      </c>
      <c r="T821" s="12" t="s">
        <v>20</v>
      </c>
    </row>
    <row r="822" spans="1:20" ht="12.75" x14ac:dyDescent="0.2">
      <c r="A822" s="7" t="s">
        <v>21</v>
      </c>
      <c r="B822" s="6" t="s">
        <v>22</v>
      </c>
      <c r="C822" s="6" t="s">
        <v>22</v>
      </c>
      <c r="D822" s="6" t="s">
        <v>383</v>
      </c>
      <c r="E822" s="6" t="s">
        <v>384</v>
      </c>
      <c r="F822" s="10">
        <v>4502130259</v>
      </c>
      <c r="G822" s="25" t="s">
        <v>1908</v>
      </c>
      <c r="H822" s="8">
        <v>44581</v>
      </c>
      <c r="I822" s="8"/>
      <c r="J822" s="6" t="s">
        <v>1508</v>
      </c>
      <c r="K822" s="6" t="s">
        <v>1509</v>
      </c>
      <c r="L822" s="6" t="s">
        <v>1510</v>
      </c>
      <c r="M822" s="9">
        <v>58639.519999999997</v>
      </c>
      <c r="N822" s="6" t="s">
        <v>28</v>
      </c>
      <c r="O822" s="10">
        <v>0</v>
      </c>
      <c r="P822" s="6" t="s">
        <v>31</v>
      </c>
      <c r="Q822" s="6" t="s">
        <v>37</v>
      </c>
      <c r="R822" s="6" t="s">
        <v>38</v>
      </c>
      <c r="S822" s="6" t="s">
        <v>31</v>
      </c>
      <c r="T822" s="12" t="s">
        <v>20</v>
      </c>
    </row>
    <row r="823" spans="1:20" ht="12.75" x14ac:dyDescent="0.2">
      <c r="A823" s="7" t="s">
        <v>21</v>
      </c>
      <c r="B823" s="6" t="s">
        <v>22</v>
      </c>
      <c r="C823" s="6" t="s">
        <v>22</v>
      </c>
      <c r="D823" s="6" t="s">
        <v>206</v>
      </c>
      <c r="E823" s="6" t="s">
        <v>207</v>
      </c>
      <c r="F823" s="10">
        <v>4502131385</v>
      </c>
      <c r="G823" s="25" t="s">
        <v>1901</v>
      </c>
      <c r="H823" s="8">
        <v>44585</v>
      </c>
      <c r="I823" s="8">
        <v>44718</v>
      </c>
      <c r="J823" s="6" t="s">
        <v>208</v>
      </c>
      <c r="K823" s="6" t="s">
        <v>209</v>
      </c>
      <c r="L823" s="6" t="s">
        <v>210</v>
      </c>
      <c r="M823" s="9">
        <v>177369.43</v>
      </c>
      <c r="N823" s="6" t="s">
        <v>28</v>
      </c>
      <c r="O823" s="10">
        <v>0</v>
      </c>
      <c r="P823" s="6" t="s">
        <v>31</v>
      </c>
      <c r="Q823" s="6" t="s">
        <v>37</v>
      </c>
      <c r="R823" s="6" t="s">
        <v>211</v>
      </c>
      <c r="S823" s="6" t="s">
        <v>31</v>
      </c>
      <c r="T823" s="12" t="s">
        <v>20</v>
      </c>
    </row>
    <row r="824" spans="1:20" ht="12.75" x14ac:dyDescent="0.2">
      <c r="A824" s="7" t="s">
        <v>21</v>
      </c>
      <c r="B824" s="6" t="s">
        <v>22</v>
      </c>
      <c r="C824" s="6" t="s">
        <v>22</v>
      </c>
      <c r="D824" s="6" t="s">
        <v>260</v>
      </c>
      <c r="E824" s="6" t="s">
        <v>261</v>
      </c>
      <c r="F824" s="10">
        <v>4502133706</v>
      </c>
      <c r="G824" s="24" t="s">
        <v>1643</v>
      </c>
      <c r="H824" s="8">
        <v>44587</v>
      </c>
      <c r="I824" s="8"/>
      <c r="J824" s="6" t="s">
        <v>1353</v>
      </c>
      <c r="K824" s="6" t="s">
        <v>1354</v>
      </c>
      <c r="L824" s="6" t="s">
        <v>1355</v>
      </c>
      <c r="M824" s="10">
        <v>726.89</v>
      </c>
      <c r="N824" s="6" t="s">
        <v>28</v>
      </c>
      <c r="O824" s="10">
        <v>748.73</v>
      </c>
      <c r="P824" s="6" t="s">
        <v>28</v>
      </c>
      <c r="Q824" s="6" t="s">
        <v>286</v>
      </c>
      <c r="R824" s="6" t="s">
        <v>1356</v>
      </c>
      <c r="S824" s="6" t="s">
        <v>31</v>
      </c>
      <c r="T824" s="12" t="s">
        <v>20</v>
      </c>
    </row>
    <row r="825" spans="1:20" ht="12.75" x14ac:dyDescent="0.2">
      <c r="A825" s="7" t="s">
        <v>21</v>
      </c>
      <c r="B825" s="6" t="s">
        <v>22</v>
      </c>
      <c r="C825" s="6" t="s">
        <v>22</v>
      </c>
      <c r="D825" s="6" t="s">
        <v>260</v>
      </c>
      <c r="E825" s="6" t="s">
        <v>261</v>
      </c>
      <c r="F825" s="10">
        <v>4502133708</v>
      </c>
      <c r="G825" s="24" t="s">
        <v>1644</v>
      </c>
      <c r="H825" s="8">
        <v>44587</v>
      </c>
      <c r="I825" s="8"/>
      <c r="J825" s="6" t="s">
        <v>1489</v>
      </c>
      <c r="K825" s="6" t="s">
        <v>1490</v>
      </c>
      <c r="L825" s="6" t="s">
        <v>1491</v>
      </c>
      <c r="M825" s="9">
        <v>2048.44</v>
      </c>
      <c r="N825" s="6" t="s">
        <v>28</v>
      </c>
      <c r="O825" s="9">
        <v>2048.44</v>
      </c>
      <c r="P825" s="6" t="s">
        <v>28</v>
      </c>
      <c r="Q825" s="6" t="s">
        <v>37</v>
      </c>
      <c r="R825" s="6" t="s">
        <v>1492</v>
      </c>
      <c r="S825" s="6" t="s">
        <v>31</v>
      </c>
      <c r="T825" s="12" t="s">
        <v>20</v>
      </c>
    </row>
    <row r="826" spans="1:20" ht="12.75" x14ac:dyDescent="0.2">
      <c r="A826" s="7" t="s">
        <v>21</v>
      </c>
      <c r="B826" s="6" t="s">
        <v>22</v>
      </c>
      <c r="C826" s="6" t="s">
        <v>22</v>
      </c>
      <c r="D826" s="6" t="s">
        <v>260</v>
      </c>
      <c r="E826" s="6" t="s">
        <v>261</v>
      </c>
      <c r="F826" s="10">
        <v>4502133709</v>
      </c>
      <c r="G826" s="24" t="s">
        <v>1645</v>
      </c>
      <c r="H826" s="8">
        <v>44587</v>
      </c>
      <c r="I826" s="8"/>
      <c r="J826" s="6" t="s">
        <v>1450</v>
      </c>
      <c r="K826" s="6" t="s">
        <v>1451</v>
      </c>
      <c r="L826" s="6" t="s">
        <v>1452</v>
      </c>
      <c r="M826" s="10">
        <v>789.75</v>
      </c>
      <c r="N826" s="6" t="s">
        <v>28</v>
      </c>
      <c r="O826" s="10">
        <v>789.75</v>
      </c>
      <c r="P826" s="6" t="s">
        <v>28</v>
      </c>
      <c r="Q826" s="6" t="s">
        <v>286</v>
      </c>
      <c r="R826" s="6" t="s">
        <v>1453</v>
      </c>
      <c r="S826" s="6" t="s">
        <v>31</v>
      </c>
      <c r="T826" s="12" t="s">
        <v>20</v>
      </c>
    </row>
    <row r="827" spans="1:20" ht="12.75" x14ac:dyDescent="0.2">
      <c r="A827" s="7" t="s">
        <v>21</v>
      </c>
      <c r="B827" s="6" t="s">
        <v>22</v>
      </c>
      <c r="C827" s="6" t="s">
        <v>22</v>
      </c>
      <c r="D827" s="6" t="s">
        <v>383</v>
      </c>
      <c r="E827" s="6" t="s">
        <v>384</v>
      </c>
      <c r="F827" s="10">
        <v>4502133908</v>
      </c>
      <c r="G827" s="24" t="s">
        <v>1646</v>
      </c>
      <c r="H827" s="8">
        <v>44588</v>
      </c>
      <c r="I827" s="8">
        <v>44715</v>
      </c>
      <c r="J827" s="6" t="s">
        <v>998</v>
      </c>
      <c r="K827" s="6" t="s">
        <v>999</v>
      </c>
      <c r="L827" s="6" t="s">
        <v>1000</v>
      </c>
      <c r="M827" s="9">
        <v>25277.85</v>
      </c>
      <c r="N827" s="6" t="s">
        <v>28</v>
      </c>
      <c r="O827" s="10">
        <v>0</v>
      </c>
      <c r="P827" s="6" t="s">
        <v>31</v>
      </c>
      <c r="Q827" s="6" t="s">
        <v>343</v>
      </c>
      <c r="R827" s="6" t="s">
        <v>38</v>
      </c>
      <c r="S827" s="6" t="s">
        <v>31</v>
      </c>
      <c r="T827" s="12" t="s">
        <v>20</v>
      </c>
    </row>
    <row r="828" spans="1:20" ht="12.75" x14ac:dyDescent="0.2">
      <c r="A828" s="7" t="s">
        <v>21</v>
      </c>
      <c r="B828" s="6" t="s">
        <v>22</v>
      </c>
      <c r="C828" s="6" t="s">
        <v>22</v>
      </c>
      <c r="D828" s="6" t="s">
        <v>260</v>
      </c>
      <c r="E828" s="6" t="s">
        <v>261</v>
      </c>
      <c r="F828" s="10">
        <v>4502134688</v>
      </c>
      <c r="G828" s="24" t="s">
        <v>1647</v>
      </c>
      <c r="H828" s="8">
        <v>44591</v>
      </c>
      <c r="I828" s="8">
        <v>44985</v>
      </c>
      <c r="J828" s="6" t="s">
        <v>1648</v>
      </c>
      <c r="K828" s="6" t="s">
        <v>1649</v>
      </c>
      <c r="L828" s="6" t="s">
        <v>1650</v>
      </c>
      <c r="M828" s="9">
        <v>18603</v>
      </c>
      <c r="N828" s="6" t="s">
        <v>28</v>
      </c>
      <c r="O828" s="10">
        <v>0</v>
      </c>
      <c r="P828" s="6" t="s">
        <v>31</v>
      </c>
      <c r="Q828" s="6" t="s">
        <v>91</v>
      </c>
      <c r="R828" s="6" t="s">
        <v>31</v>
      </c>
      <c r="S828" s="6" t="s">
        <v>137</v>
      </c>
      <c r="T828" s="12" t="s">
        <v>20</v>
      </c>
    </row>
    <row r="829" spans="1:20" ht="12.75" x14ac:dyDescent="0.2">
      <c r="A829" s="7" t="s">
        <v>21</v>
      </c>
      <c r="B829" s="6" t="s">
        <v>22</v>
      </c>
      <c r="C829" s="6" t="s">
        <v>22</v>
      </c>
      <c r="D829" s="6" t="s">
        <v>39</v>
      </c>
      <c r="E829" s="6" t="s">
        <v>40</v>
      </c>
      <c r="F829" s="10">
        <v>4502135826</v>
      </c>
      <c r="G829" s="25" t="s">
        <v>1902</v>
      </c>
      <c r="H829" s="8">
        <v>44593</v>
      </c>
      <c r="I829" s="8">
        <v>44985</v>
      </c>
      <c r="J829" s="6" t="s">
        <v>1102</v>
      </c>
      <c r="K829" s="6" t="s">
        <v>1103</v>
      </c>
      <c r="L829" s="6" t="s">
        <v>1104</v>
      </c>
      <c r="M829" s="9">
        <v>49771.8</v>
      </c>
      <c r="N829" s="6" t="s">
        <v>28</v>
      </c>
      <c r="O829" s="9">
        <v>49771.8</v>
      </c>
      <c r="P829" s="6" t="s">
        <v>28</v>
      </c>
      <c r="Q829" s="6" t="s">
        <v>91</v>
      </c>
      <c r="R829" s="6" t="s">
        <v>31</v>
      </c>
      <c r="S829" s="6" t="s">
        <v>137</v>
      </c>
      <c r="T829" s="12" t="s">
        <v>20</v>
      </c>
    </row>
    <row r="830" spans="1:20" ht="12.75" x14ac:dyDescent="0.2">
      <c r="A830" s="7" t="s">
        <v>21</v>
      </c>
      <c r="B830" s="6" t="s">
        <v>22</v>
      </c>
      <c r="C830" s="6" t="s">
        <v>22</v>
      </c>
      <c r="D830" s="6" t="s">
        <v>260</v>
      </c>
      <c r="E830" s="6" t="s">
        <v>261</v>
      </c>
      <c r="F830" s="10">
        <v>4502135879</v>
      </c>
      <c r="G830" s="25" t="s">
        <v>1903</v>
      </c>
      <c r="H830" s="8">
        <v>44593</v>
      </c>
      <c r="I830" s="8"/>
      <c r="J830" s="6" t="s">
        <v>1651</v>
      </c>
      <c r="K830" s="6" t="s">
        <v>1652</v>
      </c>
      <c r="L830" s="6" t="s">
        <v>1653</v>
      </c>
      <c r="M830" s="9">
        <v>2925</v>
      </c>
      <c r="N830" s="6" t="s">
        <v>28</v>
      </c>
      <c r="O830" s="9">
        <v>2925</v>
      </c>
      <c r="P830" s="6" t="s">
        <v>28</v>
      </c>
      <c r="Q830" s="6" t="s">
        <v>91</v>
      </c>
      <c r="R830" s="6" t="s">
        <v>31</v>
      </c>
      <c r="S830" s="6" t="s">
        <v>137</v>
      </c>
      <c r="T830" s="12" t="s">
        <v>20</v>
      </c>
    </row>
    <row r="831" spans="1:20" ht="12.75" x14ac:dyDescent="0.2">
      <c r="A831" s="7" t="s">
        <v>21</v>
      </c>
      <c r="B831" s="6" t="s">
        <v>22</v>
      </c>
      <c r="C831" s="6" t="s">
        <v>22</v>
      </c>
      <c r="D831" s="6" t="s">
        <v>260</v>
      </c>
      <c r="E831" s="6" t="s">
        <v>261</v>
      </c>
      <c r="F831" s="10">
        <v>4502135916</v>
      </c>
      <c r="G831" s="25" t="s">
        <v>1904</v>
      </c>
      <c r="H831" s="8">
        <v>44593</v>
      </c>
      <c r="I831" s="8"/>
      <c r="J831" s="6" t="s">
        <v>1635</v>
      </c>
      <c r="K831" s="6" t="s">
        <v>1636</v>
      </c>
      <c r="L831" s="6" t="s">
        <v>1637</v>
      </c>
      <c r="M831" s="9">
        <v>3800</v>
      </c>
      <c r="N831" s="6" t="s">
        <v>28</v>
      </c>
      <c r="O831" s="10">
        <v>0</v>
      </c>
      <c r="P831" s="6" t="s">
        <v>31</v>
      </c>
      <c r="Q831" s="6" t="s">
        <v>91</v>
      </c>
      <c r="R831" s="6" t="s">
        <v>31</v>
      </c>
      <c r="S831" s="6" t="s">
        <v>137</v>
      </c>
      <c r="T831" s="12" t="s">
        <v>20</v>
      </c>
    </row>
    <row r="832" spans="1:20" ht="12.75" x14ac:dyDescent="0.2">
      <c r="A832" s="7" t="s">
        <v>21</v>
      </c>
      <c r="B832" s="6" t="s">
        <v>22</v>
      </c>
      <c r="C832" s="6" t="s">
        <v>22</v>
      </c>
      <c r="D832" s="6" t="s">
        <v>260</v>
      </c>
      <c r="E832" s="6" t="s">
        <v>261</v>
      </c>
      <c r="F832" s="10">
        <v>4502135983</v>
      </c>
      <c r="G832" s="24" t="s">
        <v>1654</v>
      </c>
      <c r="H832" s="8">
        <v>44593</v>
      </c>
      <c r="I832" s="8"/>
      <c r="J832" s="6" t="s">
        <v>1655</v>
      </c>
      <c r="K832" s="6" t="s">
        <v>1656</v>
      </c>
      <c r="L832" s="6" t="s">
        <v>1657</v>
      </c>
      <c r="M832" s="9">
        <v>1316.25</v>
      </c>
      <c r="N832" s="6" t="s">
        <v>28</v>
      </c>
      <c r="O832" s="9">
        <v>1316.25</v>
      </c>
      <c r="P832" s="6" t="s">
        <v>28</v>
      </c>
      <c r="Q832" s="6" t="s">
        <v>91</v>
      </c>
      <c r="R832" s="6" t="s">
        <v>31</v>
      </c>
      <c r="S832" s="6" t="s">
        <v>137</v>
      </c>
      <c r="T832" s="12" t="s">
        <v>20</v>
      </c>
    </row>
    <row r="833" spans="1:20" ht="12.75" x14ac:dyDescent="0.2">
      <c r="A833" s="7" t="s">
        <v>21</v>
      </c>
      <c r="B833" s="6" t="s">
        <v>22</v>
      </c>
      <c r="C833" s="6" t="s">
        <v>22</v>
      </c>
      <c r="D833" s="6" t="s">
        <v>260</v>
      </c>
      <c r="E833" s="6" t="s">
        <v>261</v>
      </c>
      <c r="F833" s="10">
        <v>4502136289</v>
      </c>
      <c r="G833" s="24" t="s">
        <v>1658</v>
      </c>
      <c r="H833" s="8">
        <v>44593</v>
      </c>
      <c r="I833" s="8">
        <v>44985</v>
      </c>
      <c r="J833" s="6" t="s">
        <v>1659</v>
      </c>
      <c r="K833" s="6" t="s">
        <v>1660</v>
      </c>
      <c r="L833" s="6" t="s">
        <v>1661</v>
      </c>
      <c r="M833" s="10">
        <v>239.38</v>
      </c>
      <c r="N833" s="6" t="s">
        <v>28</v>
      </c>
      <c r="O833" s="10">
        <v>239.38</v>
      </c>
      <c r="P833" s="6" t="s">
        <v>28</v>
      </c>
      <c r="Q833" s="6" t="s">
        <v>286</v>
      </c>
      <c r="R833" s="6" t="s">
        <v>764</v>
      </c>
      <c r="S833" s="6" t="s">
        <v>31</v>
      </c>
      <c r="T833" s="12" t="s">
        <v>20</v>
      </c>
    </row>
    <row r="834" spans="1:20" ht="12.75" x14ac:dyDescent="0.2">
      <c r="A834" s="7" t="s">
        <v>21</v>
      </c>
      <c r="B834" s="6" t="s">
        <v>22</v>
      </c>
      <c r="C834" s="6" t="s">
        <v>22</v>
      </c>
      <c r="D834" s="6" t="s">
        <v>231</v>
      </c>
      <c r="E834" s="6" t="s">
        <v>232</v>
      </c>
      <c r="F834" s="10">
        <v>4502137114</v>
      </c>
      <c r="G834" s="24" t="s">
        <v>1662</v>
      </c>
      <c r="H834" s="8">
        <v>44595</v>
      </c>
      <c r="I834" s="8">
        <v>44960</v>
      </c>
      <c r="J834" s="6" t="s">
        <v>239</v>
      </c>
      <c r="K834" s="6" t="s">
        <v>240</v>
      </c>
      <c r="L834" s="6" t="s">
        <v>241</v>
      </c>
      <c r="M834" s="9">
        <v>616184</v>
      </c>
      <c r="N834" s="6" t="s">
        <v>28</v>
      </c>
      <c r="O834" s="9">
        <v>52369.13</v>
      </c>
      <c r="P834" s="6" t="s">
        <v>28</v>
      </c>
      <c r="Q834" s="6" t="s">
        <v>37</v>
      </c>
      <c r="R834" s="6" t="s">
        <v>38</v>
      </c>
      <c r="S834" s="6" t="s">
        <v>31</v>
      </c>
      <c r="T834" s="12" t="s">
        <v>20</v>
      </c>
    </row>
    <row r="835" spans="1:20" ht="12.75" x14ac:dyDescent="0.2">
      <c r="A835" s="7" t="s">
        <v>21</v>
      </c>
      <c r="B835" s="6" t="s">
        <v>22</v>
      </c>
      <c r="C835" s="6" t="s">
        <v>22</v>
      </c>
      <c r="D835" s="6" t="s">
        <v>260</v>
      </c>
      <c r="E835" s="6" t="s">
        <v>261</v>
      </c>
      <c r="F835" s="10">
        <v>4502137128</v>
      </c>
      <c r="G835" s="24" t="s">
        <v>1663</v>
      </c>
      <c r="H835" s="8">
        <v>44595</v>
      </c>
      <c r="I835" s="8">
        <v>44834</v>
      </c>
      <c r="J835" s="6" t="s">
        <v>859</v>
      </c>
      <c r="K835" s="6" t="s">
        <v>860</v>
      </c>
      <c r="L835" s="6" t="s">
        <v>861</v>
      </c>
      <c r="M835" s="9">
        <v>400684.76</v>
      </c>
      <c r="N835" s="6" t="s">
        <v>28</v>
      </c>
      <c r="O835" s="9">
        <v>120067.59</v>
      </c>
      <c r="P835" s="6" t="s">
        <v>28</v>
      </c>
      <c r="Q835" s="6" t="s">
        <v>286</v>
      </c>
      <c r="R835" s="6" t="s">
        <v>764</v>
      </c>
      <c r="S835" s="6" t="s">
        <v>31</v>
      </c>
      <c r="T835" s="12" t="s">
        <v>20</v>
      </c>
    </row>
    <row r="836" spans="1:20" ht="12.75" x14ac:dyDescent="0.2">
      <c r="A836" s="7" t="s">
        <v>21</v>
      </c>
      <c r="B836" s="6" t="s">
        <v>22</v>
      </c>
      <c r="C836" s="6" t="s">
        <v>22</v>
      </c>
      <c r="D836" s="6" t="s">
        <v>260</v>
      </c>
      <c r="E836" s="6" t="s">
        <v>261</v>
      </c>
      <c r="F836" s="10">
        <v>4502137292</v>
      </c>
      <c r="G836" s="24" t="s">
        <v>1664</v>
      </c>
      <c r="H836" s="8">
        <v>44595</v>
      </c>
      <c r="I836" s="8"/>
      <c r="J836" s="6" t="s">
        <v>1665</v>
      </c>
      <c r="K836" s="6" t="s">
        <v>1666</v>
      </c>
      <c r="L836" s="6" t="s">
        <v>1667</v>
      </c>
      <c r="M836" s="9">
        <v>3334.5</v>
      </c>
      <c r="N836" s="6" t="s">
        <v>28</v>
      </c>
      <c r="O836" s="9">
        <v>3334.5</v>
      </c>
      <c r="P836" s="6" t="s">
        <v>28</v>
      </c>
      <c r="Q836" s="6" t="s">
        <v>91</v>
      </c>
      <c r="R836" s="6" t="s">
        <v>31</v>
      </c>
      <c r="S836" s="6" t="s">
        <v>137</v>
      </c>
      <c r="T836" s="12" t="s">
        <v>20</v>
      </c>
    </row>
    <row r="837" spans="1:20" ht="12.75" x14ac:dyDescent="0.2">
      <c r="A837" s="7" t="s">
        <v>21</v>
      </c>
      <c r="B837" s="6" t="s">
        <v>22</v>
      </c>
      <c r="C837" s="6" t="s">
        <v>22</v>
      </c>
      <c r="D837" s="6" t="s">
        <v>260</v>
      </c>
      <c r="E837" s="6" t="s">
        <v>261</v>
      </c>
      <c r="F837" s="10">
        <v>4502137769</v>
      </c>
      <c r="G837" s="24" t="s">
        <v>1668</v>
      </c>
      <c r="H837" s="8">
        <v>44598</v>
      </c>
      <c r="I837" s="8"/>
      <c r="J837" s="6" t="s">
        <v>1489</v>
      </c>
      <c r="K837" s="6" t="s">
        <v>1490</v>
      </c>
      <c r="L837" s="6" t="s">
        <v>1491</v>
      </c>
      <c r="M837" s="9">
        <v>12479.22</v>
      </c>
      <c r="N837" s="6" t="s">
        <v>28</v>
      </c>
      <c r="O837" s="9">
        <v>12479.22</v>
      </c>
      <c r="P837" s="6" t="s">
        <v>28</v>
      </c>
      <c r="Q837" s="6" t="s">
        <v>37</v>
      </c>
      <c r="R837" s="6" t="s">
        <v>1492</v>
      </c>
      <c r="S837" s="6" t="s">
        <v>31</v>
      </c>
      <c r="T837" s="12" t="s">
        <v>20</v>
      </c>
    </row>
    <row r="838" spans="1:20" ht="12.75" x14ac:dyDescent="0.2">
      <c r="A838" s="7" t="s">
        <v>21</v>
      </c>
      <c r="B838" s="6" t="s">
        <v>22</v>
      </c>
      <c r="C838" s="6" t="s">
        <v>22</v>
      </c>
      <c r="D838" s="6" t="s">
        <v>260</v>
      </c>
      <c r="E838" s="6" t="s">
        <v>261</v>
      </c>
      <c r="F838" s="10">
        <v>4502138523</v>
      </c>
      <c r="G838" s="24" t="s">
        <v>1669</v>
      </c>
      <c r="H838" s="8">
        <v>44599</v>
      </c>
      <c r="I838" s="8"/>
      <c r="J838" s="6" t="s">
        <v>1466</v>
      </c>
      <c r="K838" s="6" t="s">
        <v>1467</v>
      </c>
      <c r="L838" s="6" t="s">
        <v>1468</v>
      </c>
      <c r="M838" s="9">
        <v>1210.95</v>
      </c>
      <c r="N838" s="6" t="s">
        <v>28</v>
      </c>
      <c r="O838" s="10">
        <v>0</v>
      </c>
      <c r="P838" s="6" t="s">
        <v>31</v>
      </c>
      <c r="Q838" s="6" t="s">
        <v>91</v>
      </c>
      <c r="R838" s="6" t="s">
        <v>31</v>
      </c>
      <c r="S838" s="6" t="s">
        <v>137</v>
      </c>
      <c r="T838" s="12" t="s">
        <v>20</v>
      </c>
    </row>
    <row r="839" spans="1:20" ht="12.75" x14ac:dyDescent="0.2">
      <c r="A839" s="7" t="s">
        <v>21</v>
      </c>
      <c r="B839" s="6" t="s">
        <v>22</v>
      </c>
      <c r="C839" s="6" t="s">
        <v>22</v>
      </c>
      <c r="D839" s="6" t="s">
        <v>260</v>
      </c>
      <c r="E839" s="6" t="s">
        <v>261</v>
      </c>
      <c r="F839" s="10">
        <v>4502138556</v>
      </c>
      <c r="G839" s="24" t="s">
        <v>1670</v>
      </c>
      <c r="H839" s="8">
        <v>44599</v>
      </c>
      <c r="I839" s="8">
        <v>46811</v>
      </c>
      <c r="J839" s="6" t="s">
        <v>1671</v>
      </c>
      <c r="K839" s="6" t="s">
        <v>1672</v>
      </c>
      <c r="L839" s="6" t="s">
        <v>1673</v>
      </c>
      <c r="M839" s="9">
        <v>1021.44</v>
      </c>
      <c r="N839" s="6" t="s">
        <v>28</v>
      </c>
      <c r="O839" s="9">
        <v>1002.11</v>
      </c>
      <c r="P839" s="6" t="s">
        <v>28</v>
      </c>
      <c r="Q839" s="6" t="s">
        <v>286</v>
      </c>
      <c r="R839" s="6" t="s">
        <v>836</v>
      </c>
      <c r="S839" s="6" t="s">
        <v>31</v>
      </c>
      <c r="T839" s="12" t="s">
        <v>20</v>
      </c>
    </row>
    <row r="840" spans="1:20" ht="12.75" x14ac:dyDescent="0.2">
      <c r="A840" s="7" t="s">
        <v>21</v>
      </c>
      <c r="B840" s="6" t="s">
        <v>22</v>
      </c>
      <c r="C840" s="6" t="s">
        <v>22</v>
      </c>
      <c r="D840" s="6" t="s">
        <v>39</v>
      </c>
      <c r="E840" s="6" t="s">
        <v>40</v>
      </c>
      <c r="F840" s="10">
        <v>4502138771</v>
      </c>
      <c r="G840" s="24" t="s">
        <v>1674</v>
      </c>
      <c r="H840" s="8">
        <v>44599</v>
      </c>
      <c r="I840" s="8">
        <v>44967</v>
      </c>
      <c r="J840" s="6" t="s">
        <v>1675</v>
      </c>
      <c r="K840" s="6" t="s">
        <v>1676</v>
      </c>
      <c r="L840" s="6" t="s">
        <v>1677</v>
      </c>
      <c r="M840" s="9">
        <v>49999.95</v>
      </c>
      <c r="N840" s="6" t="s">
        <v>28</v>
      </c>
      <c r="O840" s="10">
        <v>0</v>
      </c>
      <c r="P840" s="6" t="s">
        <v>31</v>
      </c>
      <c r="Q840" s="6" t="s">
        <v>91</v>
      </c>
      <c r="R840" s="6" t="s">
        <v>31</v>
      </c>
      <c r="S840" s="6" t="s">
        <v>137</v>
      </c>
      <c r="T840" s="12" t="s">
        <v>20</v>
      </c>
    </row>
    <row r="841" spans="1:20" ht="12.75" x14ac:dyDescent="0.2">
      <c r="A841" s="7" t="s">
        <v>21</v>
      </c>
      <c r="B841" s="6" t="s">
        <v>22</v>
      </c>
      <c r="C841" s="6" t="s">
        <v>22</v>
      </c>
      <c r="D841" s="6" t="s">
        <v>23</v>
      </c>
      <c r="E841" s="6" t="s">
        <v>24</v>
      </c>
      <c r="F841" s="10">
        <v>4502139031</v>
      </c>
      <c r="G841" s="24" t="s">
        <v>1678</v>
      </c>
      <c r="H841" s="8">
        <v>44599</v>
      </c>
      <c r="I841" s="8">
        <v>44964</v>
      </c>
      <c r="J841" s="6" t="s">
        <v>1679</v>
      </c>
      <c r="K841" s="6" t="s">
        <v>1680</v>
      </c>
      <c r="L841" s="6" t="s">
        <v>1681</v>
      </c>
      <c r="M841" s="9">
        <v>603496.53</v>
      </c>
      <c r="N841" s="6" t="s">
        <v>28</v>
      </c>
      <c r="O841" s="9">
        <v>10170.81</v>
      </c>
      <c r="P841" s="6" t="s">
        <v>28</v>
      </c>
      <c r="Q841" s="6" t="s">
        <v>37</v>
      </c>
      <c r="R841" s="6" t="s">
        <v>38</v>
      </c>
      <c r="S841" s="6" t="s">
        <v>31</v>
      </c>
      <c r="T841" s="12" t="s">
        <v>20</v>
      </c>
    </row>
    <row r="842" spans="1:20" ht="12.75" x14ac:dyDescent="0.2">
      <c r="A842" s="7" t="s">
        <v>21</v>
      </c>
      <c r="B842" s="6" t="s">
        <v>22</v>
      </c>
      <c r="C842" s="6" t="s">
        <v>22</v>
      </c>
      <c r="D842" s="6" t="s">
        <v>260</v>
      </c>
      <c r="E842" s="6" t="s">
        <v>261</v>
      </c>
      <c r="F842" s="10">
        <v>4502139315</v>
      </c>
      <c r="G842" s="24" t="s">
        <v>1682</v>
      </c>
      <c r="H842" s="8">
        <v>44600</v>
      </c>
      <c r="I842" s="8"/>
      <c r="J842" s="6" t="s">
        <v>1473</v>
      </c>
      <c r="K842" s="6" t="s">
        <v>1474</v>
      </c>
      <c r="L842" s="6" t="s">
        <v>1475</v>
      </c>
      <c r="M842" s="10">
        <v>82.16</v>
      </c>
      <c r="N842" s="6" t="s">
        <v>28</v>
      </c>
      <c r="O842" s="10">
        <v>0</v>
      </c>
      <c r="P842" s="6" t="s">
        <v>31</v>
      </c>
      <c r="Q842" s="6" t="s">
        <v>91</v>
      </c>
      <c r="R842" s="6" t="s">
        <v>764</v>
      </c>
      <c r="S842" s="6" t="s">
        <v>282</v>
      </c>
      <c r="T842" s="12" t="s">
        <v>20</v>
      </c>
    </row>
    <row r="843" spans="1:20" ht="12.75" x14ac:dyDescent="0.2">
      <c r="A843" s="7" t="s">
        <v>21</v>
      </c>
      <c r="B843" s="6" t="s">
        <v>22</v>
      </c>
      <c r="C843" s="6" t="s">
        <v>22</v>
      </c>
      <c r="D843" s="6" t="s">
        <v>260</v>
      </c>
      <c r="E843" s="6" t="s">
        <v>261</v>
      </c>
      <c r="F843" s="10">
        <v>4502139318</v>
      </c>
      <c r="G843" s="24" t="s">
        <v>1683</v>
      </c>
      <c r="H843" s="8">
        <v>44600</v>
      </c>
      <c r="I843" s="8"/>
      <c r="J843" s="6" t="s">
        <v>337</v>
      </c>
      <c r="K843" s="6" t="s">
        <v>338</v>
      </c>
      <c r="L843" s="6" t="s">
        <v>339</v>
      </c>
      <c r="M843" s="9">
        <v>25437.88</v>
      </c>
      <c r="N843" s="6" t="s">
        <v>28</v>
      </c>
      <c r="O843" s="10">
        <v>0</v>
      </c>
      <c r="P843" s="6" t="s">
        <v>31</v>
      </c>
      <c r="Q843" s="6" t="s">
        <v>286</v>
      </c>
      <c r="R843" s="6" t="s">
        <v>1409</v>
      </c>
      <c r="S843" s="6" t="s">
        <v>31</v>
      </c>
      <c r="T843" s="12" t="s">
        <v>20</v>
      </c>
    </row>
    <row r="844" spans="1:20" ht="12.75" x14ac:dyDescent="0.2">
      <c r="A844" s="7" t="s">
        <v>21</v>
      </c>
      <c r="B844" s="6" t="s">
        <v>22</v>
      </c>
      <c r="C844" s="6" t="s">
        <v>22</v>
      </c>
      <c r="D844" s="6" t="s">
        <v>48</v>
      </c>
      <c r="E844" s="6" t="s">
        <v>49</v>
      </c>
      <c r="F844" s="10">
        <v>4502140673</v>
      </c>
      <c r="G844" s="25" t="s">
        <v>1905</v>
      </c>
      <c r="H844" s="8">
        <v>44602</v>
      </c>
      <c r="I844" s="8">
        <v>44926</v>
      </c>
      <c r="J844" s="6" t="s">
        <v>1684</v>
      </c>
      <c r="K844" s="6" t="s">
        <v>1685</v>
      </c>
      <c r="L844" s="6" t="s">
        <v>1686</v>
      </c>
      <c r="M844" s="9">
        <v>537451.19999999995</v>
      </c>
      <c r="N844" s="6" t="s">
        <v>28</v>
      </c>
      <c r="O844" s="9">
        <v>71544.33</v>
      </c>
      <c r="P844" s="6" t="s">
        <v>28</v>
      </c>
      <c r="Q844" s="6" t="s">
        <v>53</v>
      </c>
      <c r="R844" s="6" t="s">
        <v>31</v>
      </c>
      <c r="S844" s="6" t="s">
        <v>31</v>
      </c>
      <c r="T844" s="12" t="s">
        <v>20</v>
      </c>
    </row>
    <row r="845" spans="1:20" ht="12.75" x14ac:dyDescent="0.2">
      <c r="A845" s="7" t="s">
        <v>21</v>
      </c>
      <c r="B845" s="6" t="s">
        <v>22</v>
      </c>
      <c r="C845" s="6" t="s">
        <v>22</v>
      </c>
      <c r="D845" s="6" t="s">
        <v>48</v>
      </c>
      <c r="E845" s="6" t="s">
        <v>49</v>
      </c>
      <c r="F845" s="10">
        <v>4502140686</v>
      </c>
      <c r="G845" s="24" t="s">
        <v>1687</v>
      </c>
      <c r="H845" s="8">
        <v>44602</v>
      </c>
      <c r="I845" s="8">
        <v>44926</v>
      </c>
      <c r="J845" s="6" t="s">
        <v>1688</v>
      </c>
      <c r="K845" s="6" t="s">
        <v>1689</v>
      </c>
      <c r="L845" s="6" t="s">
        <v>1690</v>
      </c>
      <c r="M845" s="9">
        <v>537451.19999999995</v>
      </c>
      <c r="N845" s="6" t="s">
        <v>28</v>
      </c>
      <c r="O845" s="9">
        <v>76778.75</v>
      </c>
      <c r="P845" s="6" t="s">
        <v>28</v>
      </c>
      <c r="Q845" s="6" t="s">
        <v>53</v>
      </c>
      <c r="R845" s="6" t="s">
        <v>31</v>
      </c>
      <c r="S845" s="6" t="s">
        <v>31</v>
      </c>
      <c r="T845" s="12" t="s">
        <v>20</v>
      </c>
    </row>
    <row r="846" spans="1:20" ht="12.75" x14ac:dyDescent="0.2">
      <c r="A846" s="7" t="s">
        <v>21</v>
      </c>
      <c r="B846" s="6" t="s">
        <v>22</v>
      </c>
      <c r="C846" s="6" t="s">
        <v>22</v>
      </c>
      <c r="D846" s="6" t="s">
        <v>48</v>
      </c>
      <c r="E846" s="6" t="s">
        <v>49</v>
      </c>
      <c r="F846" s="10">
        <v>4502140695</v>
      </c>
      <c r="G846" s="24" t="s">
        <v>1691</v>
      </c>
      <c r="H846" s="8">
        <v>44602</v>
      </c>
      <c r="I846" s="8">
        <v>44926</v>
      </c>
      <c r="J846" s="6" t="s">
        <v>1692</v>
      </c>
      <c r="K846" s="6" t="s">
        <v>1693</v>
      </c>
      <c r="L846" s="6" t="s">
        <v>1694</v>
      </c>
      <c r="M846" s="9">
        <v>537451.19999999995</v>
      </c>
      <c r="N846" s="6" t="s">
        <v>28</v>
      </c>
      <c r="O846" s="9">
        <v>48859.199999999997</v>
      </c>
      <c r="P846" s="6" t="s">
        <v>28</v>
      </c>
      <c r="Q846" s="6" t="s">
        <v>53</v>
      </c>
      <c r="R846" s="6" t="s">
        <v>31</v>
      </c>
      <c r="S846" s="6" t="s">
        <v>31</v>
      </c>
      <c r="T846" s="12" t="s">
        <v>20</v>
      </c>
    </row>
    <row r="847" spans="1:20" ht="12.75" x14ac:dyDescent="0.2">
      <c r="A847" s="7" t="s">
        <v>21</v>
      </c>
      <c r="B847" s="6" t="s">
        <v>22</v>
      </c>
      <c r="C847" s="6" t="s">
        <v>22</v>
      </c>
      <c r="D847" s="6" t="s">
        <v>23</v>
      </c>
      <c r="E847" s="6" t="s">
        <v>24</v>
      </c>
      <c r="F847" s="10">
        <v>4502140709</v>
      </c>
      <c r="G847" s="24" t="s">
        <v>1695</v>
      </c>
      <c r="H847" s="8">
        <v>44602</v>
      </c>
      <c r="I847" s="8">
        <v>44977</v>
      </c>
      <c r="J847" s="6" t="s">
        <v>1696</v>
      </c>
      <c r="K847" s="6" t="s">
        <v>1697</v>
      </c>
      <c r="L847" s="6" t="s">
        <v>1698</v>
      </c>
      <c r="M847" s="9">
        <v>336807.9</v>
      </c>
      <c r="N847" s="6" t="s">
        <v>28</v>
      </c>
      <c r="O847" s="10">
        <v>0</v>
      </c>
      <c r="P847" s="6" t="s">
        <v>31</v>
      </c>
      <c r="Q847" s="6" t="s">
        <v>37</v>
      </c>
      <c r="R847" s="6" t="s">
        <v>38</v>
      </c>
      <c r="S847" s="6" t="s">
        <v>31</v>
      </c>
      <c r="T847" s="12" t="s">
        <v>20</v>
      </c>
    </row>
    <row r="848" spans="1:20" ht="12.75" x14ac:dyDescent="0.2">
      <c r="A848" s="7" t="s">
        <v>21</v>
      </c>
      <c r="B848" s="6" t="s">
        <v>22</v>
      </c>
      <c r="C848" s="6" t="s">
        <v>22</v>
      </c>
      <c r="D848" s="6" t="s">
        <v>23</v>
      </c>
      <c r="E848" s="6" t="s">
        <v>24</v>
      </c>
      <c r="F848" s="10">
        <v>4502141320</v>
      </c>
      <c r="G848" s="24" t="s">
        <v>1699</v>
      </c>
      <c r="H848" s="8">
        <v>44605</v>
      </c>
      <c r="I848" s="8">
        <v>44977</v>
      </c>
      <c r="J848" s="6" t="s">
        <v>450</v>
      </c>
      <c r="K848" s="6" t="s">
        <v>451</v>
      </c>
      <c r="L848" s="6" t="s">
        <v>452</v>
      </c>
      <c r="M848" s="9">
        <v>673615.79</v>
      </c>
      <c r="N848" s="6" t="s">
        <v>28</v>
      </c>
      <c r="O848" s="10">
        <v>0</v>
      </c>
      <c r="P848" s="6" t="s">
        <v>31</v>
      </c>
      <c r="Q848" s="6" t="s">
        <v>37</v>
      </c>
      <c r="R848" s="6" t="s">
        <v>38</v>
      </c>
      <c r="S848" s="6" t="s">
        <v>31</v>
      </c>
      <c r="T848" s="12" t="s">
        <v>20</v>
      </c>
    </row>
    <row r="849" spans="1:20" ht="12.75" x14ac:dyDescent="0.2">
      <c r="A849" s="7" t="s">
        <v>21</v>
      </c>
      <c r="B849" s="6" t="s">
        <v>22</v>
      </c>
      <c r="C849" s="6" t="s">
        <v>22</v>
      </c>
      <c r="D849" s="6" t="s">
        <v>23</v>
      </c>
      <c r="E849" s="6" t="s">
        <v>24</v>
      </c>
      <c r="F849" s="10">
        <v>4502141399</v>
      </c>
      <c r="G849" s="24" t="s">
        <v>1700</v>
      </c>
      <c r="H849" s="8">
        <v>44605</v>
      </c>
      <c r="I849" s="8">
        <v>44977</v>
      </c>
      <c r="J849" s="6" t="s">
        <v>1701</v>
      </c>
      <c r="K849" s="6" t="s">
        <v>1702</v>
      </c>
      <c r="L849" s="6" t="s">
        <v>1703</v>
      </c>
      <c r="M849" s="9">
        <v>270301.82</v>
      </c>
      <c r="N849" s="6" t="s">
        <v>28</v>
      </c>
      <c r="O849" s="10">
        <v>0</v>
      </c>
      <c r="P849" s="6" t="s">
        <v>31</v>
      </c>
      <c r="Q849" s="6" t="s">
        <v>37</v>
      </c>
      <c r="R849" s="6" t="s">
        <v>38</v>
      </c>
      <c r="S849" s="6" t="s">
        <v>31</v>
      </c>
      <c r="T849" s="12" t="s">
        <v>20</v>
      </c>
    </row>
    <row r="850" spans="1:20" ht="12.75" x14ac:dyDescent="0.2">
      <c r="A850" s="7" t="s">
        <v>21</v>
      </c>
      <c r="B850" s="6" t="s">
        <v>22</v>
      </c>
      <c r="C850" s="6" t="s">
        <v>22</v>
      </c>
      <c r="D850" s="6" t="s">
        <v>260</v>
      </c>
      <c r="E850" s="6" t="s">
        <v>261</v>
      </c>
      <c r="F850" s="10">
        <v>4502142804</v>
      </c>
      <c r="G850" s="24" t="s">
        <v>1028</v>
      </c>
      <c r="H850" s="8">
        <v>44607</v>
      </c>
      <c r="I850" s="8"/>
      <c r="J850" s="6" t="s">
        <v>1029</v>
      </c>
      <c r="K850" s="6" t="s">
        <v>1030</v>
      </c>
      <c r="L850" s="6" t="s">
        <v>1031</v>
      </c>
      <c r="M850" s="9">
        <v>4890.6000000000004</v>
      </c>
      <c r="N850" s="6" t="s">
        <v>28</v>
      </c>
      <c r="O850" s="10">
        <v>0</v>
      </c>
      <c r="P850" s="6" t="s">
        <v>31</v>
      </c>
      <c r="Q850" s="6" t="s">
        <v>91</v>
      </c>
      <c r="R850" s="6" t="s">
        <v>31</v>
      </c>
      <c r="S850" s="6" t="s">
        <v>137</v>
      </c>
      <c r="T850" s="12" t="s">
        <v>20</v>
      </c>
    </row>
    <row r="851" spans="1:20" ht="12.75" x14ac:dyDescent="0.2">
      <c r="A851" s="7" t="s">
        <v>21</v>
      </c>
      <c r="B851" s="6" t="s">
        <v>22</v>
      </c>
      <c r="C851" s="6" t="s">
        <v>22</v>
      </c>
      <c r="D851" s="6" t="s">
        <v>39</v>
      </c>
      <c r="E851" s="6" t="s">
        <v>40</v>
      </c>
      <c r="F851" s="10">
        <v>4502142950</v>
      </c>
      <c r="G851" s="24" t="s">
        <v>1704</v>
      </c>
      <c r="H851" s="8">
        <v>44607</v>
      </c>
      <c r="I851" s="8">
        <v>45336</v>
      </c>
      <c r="J851" s="6" t="s">
        <v>611</v>
      </c>
      <c r="K851" s="6" t="s">
        <v>612</v>
      </c>
      <c r="L851" s="6" t="s">
        <v>613</v>
      </c>
      <c r="M851" s="9">
        <v>19688.759999999998</v>
      </c>
      <c r="N851" s="6" t="s">
        <v>28</v>
      </c>
      <c r="O851" s="10">
        <v>0</v>
      </c>
      <c r="P851" s="6" t="s">
        <v>31</v>
      </c>
      <c r="Q851" s="6" t="s">
        <v>91</v>
      </c>
      <c r="R851" s="6" t="s">
        <v>31</v>
      </c>
      <c r="S851" s="6" t="s">
        <v>137</v>
      </c>
      <c r="T851" s="12" t="s">
        <v>20</v>
      </c>
    </row>
    <row r="852" spans="1:20" ht="12.75" x14ac:dyDescent="0.2">
      <c r="A852" s="7" t="s">
        <v>21</v>
      </c>
      <c r="B852" s="6" t="s">
        <v>22</v>
      </c>
      <c r="C852" s="6" t="s">
        <v>22</v>
      </c>
      <c r="D852" s="6" t="s">
        <v>39</v>
      </c>
      <c r="E852" s="6" t="s">
        <v>40</v>
      </c>
      <c r="F852" s="10">
        <v>4502143191</v>
      </c>
      <c r="G852" s="25" t="s">
        <v>1909</v>
      </c>
      <c r="H852" s="8">
        <v>44608</v>
      </c>
      <c r="I852" s="8"/>
      <c r="J852" s="6" t="s">
        <v>337</v>
      </c>
      <c r="K852" s="6" t="s">
        <v>338</v>
      </c>
      <c r="L852" s="6" t="s">
        <v>339</v>
      </c>
      <c r="M852" s="9">
        <v>1452964.12</v>
      </c>
      <c r="N852" s="6" t="s">
        <v>28</v>
      </c>
      <c r="O852" s="10">
        <v>0</v>
      </c>
      <c r="P852" s="6" t="s">
        <v>31</v>
      </c>
      <c r="Q852" s="6" t="s">
        <v>286</v>
      </c>
      <c r="R852" s="6" t="s">
        <v>1493</v>
      </c>
      <c r="S852" s="6" t="s">
        <v>31</v>
      </c>
      <c r="T852" s="12" t="s">
        <v>20</v>
      </c>
    </row>
    <row r="853" spans="1:20" ht="12.75" x14ac:dyDescent="0.2">
      <c r="A853" s="7" t="s">
        <v>21</v>
      </c>
      <c r="B853" s="6" t="s">
        <v>22</v>
      </c>
      <c r="C853" s="6" t="s">
        <v>22</v>
      </c>
      <c r="D853" s="6" t="s">
        <v>39</v>
      </c>
      <c r="E853" s="6" t="s">
        <v>40</v>
      </c>
      <c r="F853" s="10">
        <v>4502143444</v>
      </c>
      <c r="G853" s="25" t="s">
        <v>1910</v>
      </c>
      <c r="H853" s="8">
        <v>44608</v>
      </c>
      <c r="I853" s="8">
        <v>45047</v>
      </c>
      <c r="J853" s="6" t="s">
        <v>1438</v>
      </c>
      <c r="K853" s="6" t="s">
        <v>1439</v>
      </c>
      <c r="L853" s="6" t="s">
        <v>1440</v>
      </c>
      <c r="M853" s="9">
        <v>1737.45</v>
      </c>
      <c r="N853" s="6" t="s">
        <v>28</v>
      </c>
      <c r="O853" s="9">
        <v>1737.45</v>
      </c>
      <c r="P853" s="6" t="s">
        <v>28</v>
      </c>
      <c r="Q853" s="6" t="s">
        <v>91</v>
      </c>
      <c r="R853" s="6" t="s">
        <v>31</v>
      </c>
      <c r="S853" s="6" t="s">
        <v>137</v>
      </c>
      <c r="T853" s="12" t="s">
        <v>20</v>
      </c>
    </row>
    <row r="854" spans="1:20" ht="12.75" x14ac:dyDescent="0.2">
      <c r="A854" s="7" t="s">
        <v>21</v>
      </c>
      <c r="B854" s="6" t="s">
        <v>22</v>
      </c>
      <c r="C854" s="6" t="s">
        <v>22</v>
      </c>
      <c r="D854" s="6" t="s">
        <v>260</v>
      </c>
      <c r="E854" s="6" t="s">
        <v>261</v>
      </c>
      <c r="F854" s="10">
        <v>4502143452</v>
      </c>
      <c r="G854" s="24" t="s">
        <v>1705</v>
      </c>
      <c r="H854" s="8">
        <v>44608</v>
      </c>
      <c r="I854" s="8"/>
      <c r="J854" s="6" t="s">
        <v>1158</v>
      </c>
      <c r="K854" s="6" t="s">
        <v>1159</v>
      </c>
      <c r="L854" s="6" t="s">
        <v>1160</v>
      </c>
      <c r="M854" s="9">
        <v>48309.3</v>
      </c>
      <c r="N854" s="6" t="s">
        <v>28</v>
      </c>
      <c r="O854" s="9">
        <v>48309.3</v>
      </c>
      <c r="P854" s="6" t="s">
        <v>28</v>
      </c>
      <c r="Q854" s="6" t="s">
        <v>91</v>
      </c>
      <c r="R854" s="6" t="s">
        <v>38</v>
      </c>
      <c r="S854" s="6" t="s">
        <v>137</v>
      </c>
      <c r="T854" s="12" t="s">
        <v>20</v>
      </c>
    </row>
    <row r="855" spans="1:20" ht="12.75" x14ac:dyDescent="0.2">
      <c r="A855" s="7" t="s">
        <v>21</v>
      </c>
      <c r="B855" s="6" t="s">
        <v>22</v>
      </c>
      <c r="C855" s="6" t="s">
        <v>22</v>
      </c>
      <c r="D855" s="6" t="s">
        <v>260</v>
      </c>
      <c r="E855" s="6" t="s">
        <v>261</v>
      </c>
      <c r="F855" s="10">
        <v>4502143486</v>
      </c>
      <c r="G855" s="24" t="s">
        <v>1706</v>
      </c>
      <c r="H855" s="8">
        <v>44608</v>
      </c>
      <c r="I855" s="8"/>
      <c r="J855" s="6" t="s">
        <v>1029</v>
      </c>
      <c r="K855" s="6" t="s">
        <v>1030</v>
      </c>
      <c r="L855" s="6" t="s">
        <v>1031</v>
      </c>
      <c r="M855" s="10">
        <v>642.19000000000005</v>
      </c>
      <c r="N855" s="6" t="s">
        <v>28</v>
      </c>
      <c r="O855" s="10">
        <v>0</v>
      </c>
      <c r="P855" s="6" t="s">
        <v>31</v>
      </c>
      <c r="Q855" s="6" t="s">
        <v>286</v>
      </c>
      <c r="R855" s="6" t="s">
        <v>287</v>
      </c>
      <c r="S855" s="6" t="s">
        <v>31</v>
      </c>
      <c r="T855" s="12" t="s">
        <v>20</v>
      </c>
    </row>
    <row r="856" spans="1:20" ht="12.75" x14ac:dyDescent="0.2">
      <c r="A856" s="7" t="s">
        <v>21</v>
      </c>
      <c r="B856" s="6" t="s">
        <v>22</v>
      </c>
      <c r="C856" s="6" t="s">
        <v>22</v>
      </c>
      <c r="D856" s="6" t="s">
        <v>260</v>
      </c>
      <c r="E856" s="6" t="s">
        <v>261</v>
      </c>
      <c r="F856" s="10">
        <v>4502143555</v>
      </c>
      <c r="G856" s="24" t="s">
        <v>1707</v>
      </c>
      <c r="H856" s="8">
        <v>44608</v>
      </c>
      <c r="I856" s="8"/>
      <c r="J856" s="6" t="s">
        <v>852</v>
      </c>
      <c r="K856" s="6" t="s">
        <v>853</v>
      </c>
      <c r="L856" s="6" t="s">
        <v>854</v>
      </c>
      <c r="M856" s="9">
        <v>3217.5</v>
      </c>
      <c r="N856" s="6" t="s">
        <v>28</v>
      </c>
      <c r="O856" s="10">
        <v>0</v>
      </c>
      <c r="P856" s="6" t="s">
        <v>31</v>
      </c>
      <c r="Q856" s="6" t="s">
        <v>286</v>
      </c>
      <c r="R856" s="6" t="s">
        <v>1493</v>
      </c>
      <c r="S856" s="6" t="s">
        <v>31</v>
      </c>
      <c r="T856" s="12" t="s">
        <v>20</v>
      </c>
    </row>
    <row r="857" spans="1:20" ht="12.75" x14ac:dyDescent="0.2">
      <c r="A857" s="7" t="s">
        <v>21</v>
      </c>
      <c r="B857" s="6" t="s">
        <v>22</v>
      </c>
      <c r="C857" s="6" t="s">
        <v>22</v>
      </c>
      <c r="D857" s="6" t="s">
        <v>231</v>
      </c>
      <c r="E857" s="6" t="s">
        <v>232</v>
      </c>
      <c r="F857" s="10">
        <v>4502143577</v>
      </c>
      <c r="G857" s="24" t="s">
        <v>1708</v>
      </c>
      <c r="H857" s="8">
        <v>44608</v>
      </c>
      <c r="I857" s="8">
        <v>44973</v>
      </c>
      <c r="J857" s="6" t="s">
        <v>460</v>
      </c>
      <c r="K857" s="6" t="s">
        <v>461</v>
      </c>
      <c r="L857" s="6" t="s">
        <v>462</v>
      </c>
      <c r="M857" s="9">
        <v>637244.01</v>
      </c>
      <c r="N857" s="6" t="s">
        <v>28</v>
      </c>
      <c r="O857" s="10">
        <v>0</v>
      </c>
      <c r="P857" s="6" t="s">
        <v>31</v>
      </c>
      <c r="Q857" s="6" t="s">
        <v>37</v>
      </c>
      <c r="R857" s="6" t="s">
        <v>38</v>
      </c>
      <c r="S857" s="6" t="s">
        <v>31</v>
      </c>
      <c r="T857" s="12" t="s">
        <v>20</v>
      </c>
    </row>
    <row r="858" spans="1:20" ht="12.75" x14ac:dyDescent="0.2">
      <c r="A858" s="7" t="s">
        <v>21</v>
      </c>
      <c r="B858" s="6" t="s">
        <v>22</v>
      </c>
      <c r="C858" s="6" t="s">
        <v>22</v>
      </c>
      <c r="D858" s="6" t="s">
        <v>260</v>
      </c>
      <c r="E858" s="6" t="s">
        <v>261</v>
      </c>
      <c r="F858" s="10">
        <v>4502143630</v>
      </c>
      <c r="G858" s="24" t="s">
        <v>1264</v>
      </c>
      <c r="H858" s="8">
        <v>44608</v>
      </c>
      <c r="I858" s="8">
        <v>44985</v>
      </c>
      <c r="J858" s="6" t="s">
        <v>611</v>
      </c>
      <c r="K858" s="6" t="s">
        <v>612</v>
      </c>
      <c r="L858" s="6" t="s">
        <v>613</v>
      </c>
      <c r="M858" s="9">
        <v>16121.66</v>
      </c>
      <c r="N858" s="6" t="s">
        <v>28</v>
      </c>
      <c r="O858" s="10">
        <v>0</v>
      </c>
      <c r="P858" s="6" t="s">
        <v>31</v>
      </c>
      <c r="Q858" s="6" t="s">
        <v>286</v>
      </c>
      <c r="R858" s="6" t="s">
        <v>1265</v>
      </c>
      <c r="S858" s="6" t="s">
        <v>31</v>
      </c>
      <c r="T858" s="12" t="s">
        <v>20</v>
      </c>
    </row>
    <row r="859" spans="1:20" ht="12.75" x14ac:dyDescent="0.2">
      <c r="A859" s="7" t="s">
        <v>21</v>
      </c>
      <c r="B859" s="6" t="s">
        <v>22</v>
      </c>
      <c r="C859" s="6" t="s">
        <v>22</v>
      </c>
      <c r="D859" s="6" t="s">
        <v>231</v>
      </c>
      <c r="E859" s="6" t="s">
        <v>232</v>
      </c>
      <c r="F859" s="10">
        <v>4502143875</v>
      </c>
      <c r="G859" s="24" t="s">
        <v>1709</v>
      </c>
      <c r="H859" s="8">
        <v>44609</v>
      </c>
      <c r="I859" s="8">
        <v>44973</v>
      </c>
      <c r="J859" s="6" t="s">
        <v>1710</v>
      </c>
      <c r="K859" s="6" t="s">
        <v>1711</v>
      </c>
      <c r="L859" s="6" t="s">
        <v>1712</v>
      </c>
      <c r="M859" s="9">
        <v>296885.15999999997</v>
      </c>
      <c r="N859" s="6" t="s">
        <v>28</v>
      </c>
      <c r="O859" s="9">
        <v>5085.25</v>
      </c>
      <c r="P859" s="6" t="s">
        <v>28</v>
      </c>
      <c r="Q859" s="6" t="s">
        <v>37</v>
      </c>
      <c r="R859" s="6" t="s">
        <v>38</v>
      </c>
      <c r="S859" s="6" t="s">
        <v>31</v>
      </c>
      <c r="T859" s="12" t="s">
        <v>20</v>
      </c>
    </row>
    <row r="860" spans="1:20" ht="12.75" x14ac:dyDescent="0.2">
      <c r="A860" s="7" t="s">
        <v>21</v>
      </c>
      <c r="B860" s="6" t="s">
        <v>22</v>
      </c>
      <c r="C860" s="6" t="s">
        <v>22</v>
      </c>
      <c r="D860" s="6" t="s">
        <v>231</v>
      </c>
      <c r="E860" s="6" t="s">
        <v>232</v>
      </c>
      <c r="F860" s="10">
        <v>4502143881</v>
      </c>
      <c r="G860" s="24" t="s">
        <v>1709</v>
      </c>
      <c r="H860" s="8">
        <v>44609</v>
      </c>
      <c r="I860" s="8">
        <v>44973</v>
      </c>
      <c r="J860" s="6" t="s">
        <v>1713</v>
      </c>
      <c r="K860" s="6" t="s">
        <v>1714</v>
      </c>
      <c r="L860" s="6" t="s">
        <v>1715</v>
      </c>
      <c r="M860" s="9">
        <v>536621.67000000004</v>
      </c>
      <c r="N860" s="6" t="s">
        <v>28</v>
      </c>
      <c r="O860" s="9">
        <v>2588.31</v>
      </c>
      <c r="P860" s="6" t="s">
        <v>28</v>
      </c>
      <c r="Q860" s="6" t="s">
        <v>37</v>
      </c>
      <c r="R860" s="6" t="s">
        <v>38</v>
      </c>
      <c r="S860" s="6" t="s">
        <v>31</v>
      </c>
      <c r="T860" s="12" t="s">
        <v>20</v>
      </c>
    </row>
    <row r="861" spans="1:20" ht="12.75" x14ac:dyDescent="0.2">
      <c r="A861" s="7" t="s">
        <v>21</v>
      </c>
      <c r="B861" s="6" t="s">
        <v>22</v>
      </c>
      <c r="C861" s="6" t="s">
        <v>22</v>
      </c>
      <c r="D861" s="6" t="s">
        <v>23</v>
      </c>
      <c r="E861" s="6" t="s">
        <v>24</v>
      </c>
      <c r="F861" s="10">
        <v>4502143908</v>
      </c>
      <c r="G861" s="24" t="s">
        <v>1716</v>
      </c>
      <c r="H861" s="8">
        <v>44609</v>
      </c>
      <c r="I861" s="8">
        <v>44974</v>
      </c>
      <c r="J861" s="6" t="s">
        <v>1717</v>
      </c>
      <c r="K861" s="6" t="s">
        <v>1718</v>
      </c>
      <c r="L861" s="6" t="s">
        <v>1719</v>
      </c>
      <c r="M861" s="9">
        <v>149692.12</v>
      </c>
      <c r="N861" s="6" t="s">
        <v>28</v>
      </c>
      <c r="O861" s="10">
        <v>0</v>
      </c>
      <c r="P861" s="6" t="s">
        <v>31</v>
      </c>
      <c r="Q861" s="6" t="s">
        <v>37</v>
      </c>
      <c r="R861" s="6" t="s">
        <v>38</v>
      </c>
      <c r="S861" s="6" t="s">
        <v>31</v>
      </c>
      <c r="T861" s="12" t="s">
        <v>20</v>
      </c>
    </row>
    <row r="862" spans="1:20" ht="12.75" x14ac:dyDescent="0.2">
      <c r="A862" s="7" t="s">
        <v>21</v>
      </c>
      <c r="B862" s="6" t="s">
        <v>22</v>
      </c>
      <c r="C862" s="6" t="s">
        <v>22</v>
      </c>
      <c r="D862" s="6" t="s">
        <v>231</v>
      </c>
      <c r="E862" s="6" t="s">
        <v>232</v>
      </c>
      <c r="F862" s="10">
        <v>4502143908</v>
      </c>
      <c r="G862" s="24" t="s">
        <v>1716</v>
      </c>
      <c r="H862" s="8">
        <v>44609</v>
      </c>
      <c r="I862" s="8">
        <v>44974</v>
      </c>
      <c r="J862" s="6" t="s">
        <v>1717</v>
      </c>
      <c r="K862" s="6" t="s">
        <v>1718</v>
      </c>
      <c r="L862" s="6" t="s">
        <v>1719</v>
      </c>
      <c r="M862" s="9">
        <v>523922.49</v>
      </c>
      <c r="N862" s="6" t="s">
        <v>28</v>
      </c>
      <c r="O862" s="10">
        <v>0</v>
      </c>
      <c r="P862" s="6" t="s">
        <v>31</v>
      </c>
      <c r="Q862" s="6" t="s">
        <v>37</v>
      </c>
      <c r="R862" s="6" t="s">
        <v>38</v>
      </c>
      <c r="S862" s="6" t="s">
        <v>31</v>
      </c>
      <c r="T862" s="12" t="s">
        <v>20</v>
      </c>
    </row>
    <row r="863" spans="1:20" ht="12.75" x14ac:dyDescent="0.2">
      <c r="A863" s="7" t="s">
        <v>21</v>
      </c>
      <c r="B863" s="6" t="s">
        <v>22</v>
      </c>
      <c r="C863" s="6" t="s">
        <v>22</v>
      </c>
      <c r="D863" s="6" t="s">
        <v>231</v>
      </c>
      <c r="E863" s="6" t="s">
        <v>232</v>
      </c>
      <c r="F863" s="10">
        <v>4502143939</v>
      </c>
      <c r="G863" s="24" t="s">
        <v>1720</v>
      </c>
      <c r="H863" s="8">
        <v>44609</v>
      </c>
      <c r="I863" s="8">
        <v>44973</v>
      </c>
      <c r="J863" s="6" t="s">
        <v>1721</v>
      </c>
      <c r="K863" s="6" t="s">
        <v>1722</v>
      </c>
      <c r="L863" s="6" t="s">
        <v>1723</v>
      </c>
      <c r="M863" s="9">
        <v>650610.09</v>
      </c>
      <c r="N863" s="6" t="s">
        <v>28</v>
      </c>
      <c r="O863" s="10">
        <v>0</v>
      </c>
      <c r="P863" s="6" t="s">
        <v>31</v>
      </c>
      <c r="Q863" s="6" t="s">
        <v>37</v>
      </c>
      <c r="R863" s="6" t="s">
        <v>38</v>
      </c>
      <c r="S863" s="6" t="s">
        <v>31</v>
      </c>
      <c r="T863" s="12" t="s">
        <v>20</v>
      </c>
    </row>
    <row r="864" spans="1:20" ht="12.75" x14ac:dyDescent="0.2">
      <c r="A864" s="7" t="s">
        <v>21</v>
      </c>
      <c r="B864" s="6" t="s">
        <v>22</v>
      </c>
      <c r="C864" s="6" t="s">
        <v>22</v>
      </c>
      <c r="D864" s="6" t="s">
        <v>23</v>
      </c>
      <c r="E864" s="6" t="s">
        <v>24</v>
      </c>
      <c r="F864" s="10">
        <v>4502143958</v>
      </c>
      <c r="G864" s="25" t="s">
        <v>1911</v>
      </c>
      <c r="H864" s="8">
        <v>44609</v>
      </c>
      <c r="I864" s="8">
        <v>44973</v>
      </c>
      <c r="J864" s="6" t="s">
        <v>1724</v>
      </c>
      <c r="K864" s="6" t="s">
        <v>1725</v>
      </c>
      <c r="L864" s="6" t="s">
        <v>1726</v>
      </c>
      <c r="M864" s="9">
        <v>536441.49</v>
      </c>
      <c r="N864" s="6" t="s">
        <v>28</v>
      </c>
      <c r="O864" s="10">
        <v>0</v>
      </c>
      <c r="P864" s="6" t="s">
        <v>31</v>
      </c>
      <c r="Q864" s="6" t="s">
        <v>37</v>
      </c>
      <c r="R864" s="6" t="s">
        <v>38</v>
      </c>
      <c r="S864" s="6" t="s">
        <v>31</v>
      </c>
      <c r="T864" s="12" t="s">
        <v>20</v>
      </c>
    </row>
    <row r="865" spans="1:20" ht="12.75" x14ac:dyDescent="0.2">
      <c r="A865" s="7" t="s">
        <v>21</v>
      </c>
      <c r="B865" s="6" t="s">
        <v>22</v>
      </c>
      <c r="C865" s="6" t="s">
        <v>22</v>
      </c>
      <c r="D865" s="6" t="s">
        <v>260</v>
      </c>
      <c r="E865" s="6" t="s">
        <v>261</v>
      </c>
      <c r="F865" s="10">
        <v>4502143969</v>
      </c>
      <c r="G865" s="24" t="s">
        <v>1727</v>
      </c>
      <c r="H865" s="8">
        <v>44609</v>
      </c>
      <c r="I865" s="8">
        <v>44985</v>
      </c>
      <c r="J865" s="6" t="s">
        <v>1728</v>
      </c>
      <c r="K865" s="6" t="s">
        <v>1729</v>
      </c>
      <c r="L865" s="6" t="s">
        <v>1730</v>
      </c>
      <c r="M865" s="9">
        <v>50000</v>
      </c>
      <c r="N865" s="6" t="s">
        <v>28</v>
      </c>
      <c r="O865" s="10">
        <v>0</v>
      </c>
      <c r="P865" s="6" t="s">
        <v>31</v>
      </c>
      <c r="Q865" s="6" t="s">
        <v>91</v>
      </c>
      <c r="R865" s="6" t="s">
        <v>31</v>
      </c>
      <c r="S865" s="6" t="s">
        <v>137</v>
      </c>
      <c r="T865" s="12" t="s">
        <v>20</v>
      </c>
    </row>
    <row r="866" spans="1:20" ht="12.75" x14ac:dyDescent="0.2">
      <c r="A866" s="7" t="s">
        <v>21</v>
      </c>
      <c r="B866" s="6" t="s">
        <v>22</v>
      </c>
      <c r="C866" s="6" t="s">
        <v>22</v>
      </c>
      <c r="D866" s="6" t="s">
        <v>23</v>
      </c>
      <c r="E866" s="6" t="s">
        <v>24</v>
      </c>
      <c r="F866" s="10">
        <v>4502143995</v>
      </c>
      <c r="G866" s="25" t="s">
        <v>1912</v>
      </c>
      <c r="H866" s="8">
        <v>44609</v>
      </c>
      <c r="I866" s="8">
        <v>44973</v>
      </c>
      <c r="J866" s="6" t="s">
        <v>1731</v>
      </c>
      <c r="K866" s="6" t="s">
        <v>1732</v>
      </c>
      <c r="L866" s="6" t="s">
        <v>1733</v>
      </c>
      <c r="M866" s="9">
        <v>392687.1</v>
      </c>
      <c r="N866" s="6" t="s">
        <v>28</v>
      </c>
      <c r="O866" s="10">
        <v>0</v>
      </c>
      <c r="P866" s="6" t="s">
        <v>31</v>
      </c>
      <c r="Q866" s="6" t="s">
        <v>37</v>
      </c>
      <c r="R866" s="6" t="s">
        <v>38</v>
      </c>
      <c r="S866" s="6" t="s">
        <v>31</v>
      </c>
      <c r="T866" s="12" t="s">
        <v>20</v>
      </c>
    </row>
    <row r="867" spans="1:20" ht="12.75" x14ac:dyDescent="0.2">
      <c r="A867" s="7" t="s">
        <v>21</v>
      </c>
      <c r="B867" s="6" t="s">
        <v>22</v>
      </c>
      <c r="C867" s="6" t="s">
        <v>22</v>
      </c>
      <c r="D867" s="6" t="s">
        <v>23</v>
      </c>
      <c r="E867" s="6" t="s">
        <v>24</v>
      </c>
      <c r="F867" s="10">
        <v>4502144004</v>
      </c>
      <c r="G867" s="24" t="s">
        <v>1734</v>
      </c>
      <c r="H867" s="8">
        <v>44609</v>
      </c>
      <c r="I867" s="8">
        <v>44973</v>
      </c>
      <c r="J867" s="6" t="s">
        <v>309</v>
      </c>
      <c r="K867" s="6" t="s">
        <v>310</v>
      </c>
      <c r="L867" s="6" t="s">
        <v>311</v>
      </c>
      <c r="M867" s="9">
        <v>141609.78</v>
      </c>
      <c r="N867" s="6" t="s">
        <v>28</v>
      </c>
      <c r="O867" s="10">
        <v>0</v>
      </c>
      <c r="P867" s="6" t="s">
        <v>31</v>
      </c>
      <c r="Q867" s="6" t="s">
        <v>37</v>
      </c>
      <c r="R867" s="6" t="s">
        <v>38</v>
      </c>
      <c r="S867" s="6" t="s">
        <v>31</v>
      </c>
      <c r="T867" s="12" t="s">
        <v>20</v>
      </c>
    </row>
    <row r="868" spans="1:20" ht="12.75" x14ac:dyDescent="0.2">
      <c r="A868" s="7" t="s">
        <v>21</v>
      </c>
      <c r="B868" s="6" t="s">
        <v>22</v>
      </c>
      <c r="C868" s="6" t="s">
        <v>22</v>
      </c>
      <c r="D868" s="6" t="s">
        <v>23</v>
      </c>
      <c r="E868" s="6" t="s">
        <v>24</v>
      </c>
      <c r="F868" s="10">
        <v>4502144020</v>
      </c>
      <c r="G868" s="24" t="s">
        <v>1735</v>
      </c>
      <c r="H868" s="8">
        <v>44609</v>
      </c>
      <c r="I868" s="8">
        <v>44973</v>
      </c>
      <c r="J868" s="6" t="s">
        <v>1736</v>
      </c>
      <c r="K868" s="6" t="s">
        <v>1737</v>
      </c>
      <c r="L868" s="6" t="s">
        <v>1738</v>
      </c>
      <c r="M868" s="9">
        <v>536440.79</v>
      </c>
      <c r="N868" s="6" t="s">
        <v>28</v>
      </c>
      <c r="O868" s="10">
        <v>0</v>
      </c>
      <c r="P868" s="6" t="s">
        <v>31</v>
      </c>
      <c r="Q868" s="6" t="s">
        <v>37</v>
      </c>
      <c r="R868" s="6" t="s">
        <v>38</v>
      </c>
      <c r="S868" s="6" t="s">
        <v>31</v>
      </c>
      <c r="T868" s="12" t="s">
        <v>20</v>
      </c>
    </row>
    <row r="869" spans="1:20" ht="12.75" x14ac:dyDescent="0.2">
      <c r="A869" s="7" t="s">
        <v>21</v>
      </c>
      <c r="B869" s="6" t="s">
        <v>22</v>
      </c>
      <c r="C869" s="6" t="s">
        <v>22</v>
      </c>
      <c r="D869" s="6" t="s">
        <v>23</v>
      </c>
      <c r="E869" s="6" t="s">
        <v>24</v>
      </c>
      <c r="F869" s="10">
        <v>4502144037</v>
      </c>
      <c r="G869" s="24" t="s">
        <v>1739</v>
      </c>
      <c r="H869" s="8">
        <v>44609</v>
      </c>
      <c r="I869" s="8">
        <v>44973</v>
      </c>
      <c r="J869" s="6" t="s">
        <v>1740</v>
      </c>
      <c r="K869" s="6" t="s">
        <v>1741</v>
      </c>
      <c r="L869" s="6" t="s">
        <v>1742</v>
      </c>
      <c r="M869" s="9">
        <v>524675.77</v>
      </c>
      <c r="N869" s="6" t="s">
        <v>28</v>
      </c>
      <c r="O869" s="10">
        <v>0</v>
      </c>
      <c r="P869" s="6" t="s">
        <v>31</v>
      </c>
      <c r="Q869" s="6" t="s">
        <v>37</v>
      </c>
      <c r="R869" s="6" t="s">
        <v>38</v>
      </c>
      <c r="S869" s="6" t="s">
        <v>31</v>
      </c>
      <c r="T869" s="12" t="s">
        <v>20</v>
      </c>
    </row>
    <row r="870" spans="1:20" ht="12.75" x14ac:dyDescent="0.2">
      <c r="A870" s="7" t="s">
        <v>21</v>
      </c>
      <c r="B870" s="6" t="s">
        <v>22</v>
      </c>
      <c r="C870" s="6" t="s">
        <v>22</v>
      </c>
      <c r="D870" s="6" t="s">
        <v>23</v>
      </c>
      <c r="E870" s="6" t="s">
        <v>24</v>
      </c>
      <c r="F870" s="10">
        <v>4502144046</v>
      </c>
      <c r="G870" s="24" t="s">
        <v>1743</v>
      </c>
      <c r="H870" s="8">
        <v>44609</v>
      </c>
      <c r="I870" s="8">
        <v>44973</v>
      </c>
      <c r="J870" s="6" t="s">
        <v>1744</v>
      </c>
      <c r="K870" s="6" t="s">
        <v>1745</v>
      </c>
      <c r="L870" s="6" t="s">
        <v>1746</v>
      </c>
      <c r="M870" s="9">
        <v>603495.36</v>
      </c>
      <c r="N870" s="6" t="s">
        <v>28</v>
      </c>
      <c r="O870" s="10">
        <v>0</v>
      </c>
      <c r="P870" s="6" t="s">
        <v>31</v>
      </c>
      <c r="Q870" s="6" t="s">
        <v>37</v>
      </c>
      <c r="R870" s="6" t="s">
        <v>38</v>
      </c>
      <c r="S870" s="6" t="s">
        <v>31</v>
      </c>
      <c r="T870" s="12" t="s">
        <v>20</v>
      </c>
    </row>
    <row r="871" spans="1:20" ht="12.75" x14ac:dyDescent="0.2">
      <c r="A871" s="7" t="s">
        <v>21</v>
      </c>
      <c r="B871" s="6" t="s">
        <v>22</v>
      </c>
      <c r="C871" s="6" t="s">
        <v>22</v>
      </c>
      <c r="D871" s="6" t="s">
        <v>23</v>
      </c>
      <c r="E871" s="6" t="s">
        <v>24</v>
      </c>
      <c r="F871" s="10">
        <v>4502144059</v>
      </c>
      <c r="G871" s="24" t="s">
        <v>1747</v>
      </c>
      <c r="H871" s="8">
        <v>44609</v>
      </c>
      <c r="I871" s="8">
        <v>44973</v>
      </c>
      <c r="J871" s="6" t="s">
        <v>1748</v>
      </c>
      <c r="K871" s="6" t="s">
        <v>1749</v>
      </c>
      <c r="L871" s="6" t="s">
        <v>1750</v>
      </c>
      <c r="M871" s="9">
        <v>433769.31</v>
      </c>
      <c r="N871" s="6" t="s">
        <v>28</v>
      </c>
      <c r="O871" s="10">
        <v>0</v>
      </c>
      <c r="P871" s="6" t="s">
        <v>31</v>
      </c>
      <c r="Q871" s="6" t="s">
        <v>37</v>
      </c>
      <c r="R871" s="6" t="s">
        <v>38</v>
      </c>
      <c r="S871" s="6" t="s">
        <v>31</v>
      </c>
      <c r="T871" s="12" t="s">
        <v>20</v>
      </c>
    </row>
    <row r="872" spans="1:20" ht="12.75" x14ac:dyDescent="0.2">
      <c r="A872" s="7" t="s">
        <v>21</v>
      </c>
      <c r="B872" s="6" t="s">
        <v>22</v>
      </c>
      <c r="C872" s="6" t="s">
        <v>22</v>
      </c>
      <c r="D872" s="6" t="s">
        <v>260</v>
      </c>
      <c r="E872" s="6" t="s">
        <v>261</v>
      </c>
      <c r="F872" s="10">
        <v>4502144130</v>
      </c>
      <c r="G872" s="24" t="s">
        <v>1751</v>
      </c>
      <c r="H872" s="8">
        <v>44609</v>
      </c>
      <c r="I872" s="8"/>
      <c r="J872" s="6" t="s">
        <v>1256</v>
      </c>
      <c r="K872" s="6" t="s">
        <v>1257</v>
      </c>
      <c r="L872" s="6" t="s">
        <v>1258</v>
      </c>
      <c r="M872" s="9">
        <v>52306.76</v>
      </c>
      <c r="N872" s="6" t="s">
        <v>28</v>
      </c>
      <c r="O872" s="10">
        <v>0</v>
      </c>
      <c r="P872" s="6" t="s">
        <v>31</v>
      </c>
      <c r="Q872" s="6" t="s">
        <v>286</v>
      </c>
      <c r="R872" s="6" t="s">
        <v>1752</v>
      </c>
      <c r="S872" s="6" t="s">
        <v>31</v>
      </c>
      <c r="T872" s="12" t="s">
        <v>20</v>
      </c>
    </row>
    <row r="873" spans="1:20" ht="12.75" x14ac:dyDescent="0.2">
      <c r="A873" s="7" t="s">
        <v>21</v>
      </c>
      <c r="B873" s="6" t="s">
        <v>22</v>
      </c>
      <c r="C873" s="6" t="s">
        <v>22</v>
      </c>
      <c r="D873" s="6" t="s">
        <v>23</v>
      </c>
      <c r="E873" s="6" t="s">
        <v>24</v>
      </c>
      <c r="F873" s="10">
        <v>4502144140</v>
      </c>
      <c r="G873" s="24" t="s">
        <v>1753</v>
      </c>
      <c r="H873" s="8">
        <v>44609</v>
      </c>
      <c r="I873" s="8">
        <v>44973</v>
      </c>
      <c r="J873" s="6" t="s">
        <v>1754</v>
      </c>
      <c r="K873" s="6" t="s">
        <v>1755</v>
      </c>
      <c r="L873" s="6" t="s">
        <v>1756</v>
      </c>
      <c r="M873" s="9">
        <v>584314.38</v>
      </c>
      <c r="N873" s="6" t="s">
        <v>28</v>
      </c>
      <c r="O873" s="10">
        <v>0</v>
      </c>
      <c r="P873" s="6" t="s">
        <v>31</v>
      </c>
      <c r="Q873" s="6" t="s">
        <v>37</v>
      </c>
      <c r="R873" s="6" t="s">
        <v>38</v>
      </c>
      <c r="S873" s="6" t="s">
        <v>31</v>
      </c>
      <c r="T873" s="12" t="s">
        <v>20</v>
      </c>
    </row>
    <row r="874" spans="1:20" ht="12.75" x14ac:dyDescent="0.2">
      <c r="A874" s="7" t="s">
        <v>21</v>
      </c>
      <c r="B874" s="6" t="s">
        <v>22</v>
      </c>
      <c r="C874" s="6" t="s">
        <v>22</v>
      </c>
      <c r="D874" s="6" t="s">
        <v>231</v>
      </c>
      <c r="E874" s="6" t="s">
        <v>232</v>
      </c>
      <c r="F874" s="10">
        <v>4502144151</v>
      </c>
      <c r="G874" s="24" t="s">
        <v>1709</v>
      </c>
      <c r="H874" s="8">
        <v>44609</v>
      </c>
      <c r="I874" s="8">
        <v>44973</v>
      </c>
      <c r="J874" s="6" t="s">
        <v>711</v>
      </c>
      <c r="K874" s="6" t="s">
        <v>712</v>
      </c>
      <c r="L874" s="6" t="s">
        <v>713</v>
      </c>
      <c r="M874" s="9">
        <v>637244</v>
      </c>
      <c r="N874" s="6" t="s">
        <v>28</v>
      </c>
      <c r="O874" s="10">
        <v>0</v>
      </c>
      <c r="P874" s="6" t="s">
        <v>31</v>
      </c>
      <c r="Q874" s="6" t="s">
        <v>37</v>
      </c>
      <c r="R874" s="6" t="s">
        <v>38</v>
      </c>
      <c r="S874" s="6" t="s">
        <v>31</v>
      </c>
      <c r="T874" s="12" t="s">
        <v>20</v>
      </c>
    </row>
    <row r="875" spans="1:20" ht="12.75" x14ac:dyDescent="0.2">
      <c r="A875" s="7" t="s">
        <v>21</v>
      </c>
      <c r="B875" s="6" t="s">
        <v>22</v>
      </c>
      <c r="C875" s="6" t="s">
        <v>22</v>
      </c>
      <c r="D875" s="6" t="s">
        <v>260</v>
      </c>
      <c r="E875" s="6" t="s">
        <v>261</v>
      </c>
      <c r="F875" s="10">
        <v>4502144170</v>
      </c>
      <c r="G875" s="24" t="s">
        <v>1757</v>
      </c>
      <c r="H875" s="8">
        <v>44609</v>
      </c>
      <c r="I875" s="8"/>
      <c r="J875" s="6" t="s">
        <v>1758</v>
      </c>
      <c r="K875" s="6" t="s">
        <v>1759</v>
      </c>
      <c r="L875" s="6" t="s">
        <v>1760</v>
      </c>
      <c r="M875" s="9">
        <v>50244.480000000003</v>
      </c>
      <c r="N875" s="6" t="s">
        <v>28</v>
      </c>
      <c r="O875" s="10">
        <v>0</v>
      </c>
      <c r="P875" s="6" t="s">
        <v>31</v>
      </c>
      <c r="Q875" s="6" t="s">
        <v>1548</v>
      </c>
      <c r="R875" s="6" t="s">
        <v>31</v>
      </c>
      <c r="S875" s="6" t="s">
        <v>31</v>
      </c>
      <c r="T875" s="12" t="s">
        <v>20</v>
      </c>
    </row>
    <row r="876" spans="1:20" ht="12.75" x14ac:dyDescent="0.2">
      <c r="A876" s="7" t="s">
        <v>21</v>
      </c>
      <c r="B876" s="6" t="s">
        <v>22</v>
      </c>
      <c r="C876" s="6" t="s">
        <v>22</v>
      </c>
      <c r="D876" s="6" t="s">
        <v>23</v>
      </c>
      <c r="E876" s="6" t="s">
        <v>24</v>
      </c>
      <c r="F876" s="10">
        <v>4502144197</v>
      </c>
      <c r="G876" s="25" t="s">
        <v>1913</v>
      </c>
      <c r="H876" s="8">
        <v>44609</v>
      </c>
      <c r="I876" s="8">
        <v>44973</v>
      </c>
      <c r="J876" s="6" t="s">
        <v>1761</v>
      </c>
      <c r="K876" s="6" t="s">
        <v>1762</v>
      </c>
      <c r="L876" s="6" t="s">
        <v>1763</v>
      </c>
      <c r="M876" s="9">
        <v>514506.33</v>
      </c>
      <c r="N876" s="6" t="s">
        <v>28</v>
      </c>
      <c r="O876" s="10">
        <v>0</v>
      </c>
      <c r="P876" s="6" t="s">
        <v>31</v>
      </c>
      <c r="Q876" s="6" t="s">
        <v>37</v>
      </c>
      <c r="R876" s="6" t="s">
        <v>38</v>
      </c>
      <c r="S876" s="6" t="s">
        <v>31</v>
      </c>
      <c r="T876" s="12" t="s">
        <v>20</v>
      </c>
    </row>
    <row r="877" spans="1:20" ht="12.75" x14ac:dyDescent="0.2">
      <c r="A877" s="7" t="s">
        <v>21</v>
      </c>
      <c r="B877" s="6" t="s">
        <v>22</v>
      </c>
      <c r="C877" s="6" t="s">
        <v>22</v>
      </c>
      <c r="D877" s="6" t="s">
        <v>39</v>
      </c>
      <c r="E877" s="6" t="s">
        <v>40</v>
      </c>
      <c r="F877" s="10">
        <v>4502144824</v>
      </c>
      <c r="G877" s="24" t="s">
        <v>1764</v>
      </c>
      <c r="H877" s="8">
        <v>44612</v>
      </c>
      <c r="I877" s="8">
        <v>44742</v>
      </c>
      <c r="J877" s="6" t="s">
        <v>611</v>
      </c>
      <c r="K877" s="6" t="s">
        <v>612</v>
      </c>
      <c r="L877" s="6" t="s">
        <v>613</v>
      </c>
      <c r="M877" s="9">
        <v>3109.86</v>
      </c>
      <c r="N877" s="6" t="s">
        <v>28</v>
      </c>
      <c r="O877" s="9">
        <v>1317.51</v>
      </c>
      <c r="P877" s="6" t="s">
        <v>28</v>
      </c>
      <c r="Q877" s="6" t="s">
        <v>286</v>
      </c>
      <c r="R877" s="6" t="s">
        <v>1265</v>
      </c>
      <c r="S877" s="6" t="s">
        <v>31</v>
      </c>
      <c r="T877" s="12" t="s">
        <v>20</v>
      </c>
    </row>
    <row r="878" spans="1:20" ht="12.75" x14ac:dyDescent="0.2">
      <c r="A878" s="7" t="s">
        <v>21</v>
      </c>
      <c r="B878" s="6" t="s">
        <v>22</v>
      </c>
      <c r="C878" s="6" t="s">
        <v>22</v>
      </c>
      <c r="D878" s="6" t="s">
        <v>23</v>
      </c>
      <c r="E878" s="6" t="s">
        <v>24</v>
      </c>
      <c r="F878" s="10">
        <v>4502144953</v>
      </c>
      <c r="G878" s="25" t="s">
        <v>1914</v>
      </c>
      <c r="H878" s="8">
        <v>44612</v>
      </c>
      <c r="I878" s="8">
        <v>44977</v>
      </c>
      <c r="J878" s="6" t="s">
        <v>1765</v>
      </c>
      <c r="K878" s="6" t="s">
        <v>1766</v>
      </c>
      <c r="L878" s="6" t="s">
        <v>1767</v>
      </c>
      <c r="M878" s="9">
        <v>393927.3</v>
      </c>
      <c r="N878" s="6" t="s">
        <v>28</v>
      </c>
      <c r="O878" s="10">
        <v>0</v>
      </c>
      <c r="P878" s="6" t="s">
        <v>31</v>
      </c>
      <c r="Q878" s="6" t="s">
        <v>37</v>
      </c>
      <c r="R878" s="6" t="s">
        <v>38</v>
      </c>
      <c r="S878" s="6" t="s">
        <v>31</v>
      </c>
      <c r="T878" s="12" t="s">
        <v>20</v>
      </c>
    </row>
    <row r="879" spans="1:20" ht="12.75" x14ac:dyDescent="0.2">
      <c r="A879" s="7" t="s">
        <v>21</v>
      </c>
      <c r="B879" s="6" t="s">
        <v>22</v>
      </c>
      <c r="C879" s="6" t="s">
        <v>22</v>
      </c>
      <c r="D879" s="6" t="s">
        <v>260</v>
      </c>
      <c r="E879" s="6" t="s">
        <v>261</v>
      </c>
      <c r="F879" s="10">
        <v>4502145268</v>
      </c>
      <c r="G879" s="24" t="s">
        <v>1768</v>
      </c>
      <c r="H879" s="8">
        <v>44613</v>
      </c>
      <c r="I879" s="8"/>
      <c r="J879" s="6" t="s">
        <v>1353</v>
      </c>
      <c r="K879" s="6" t="s">
        <v>1354</v>
      </c>
      <c r="L879" s="6" t="s">
        <v>1355</v>
      </c>
      <c r="M879" s="10">
        <v>625.95000000000005</v>
      </c>
      <c r="N879" s="6" t="s">
        <v>28</v>
      </c>
      <c r="O879" s="10">
        <v>0</v>
      </c>
      <c r="P879" s="6" t="s">
        <v>31</v>
      </c>
      <c r="Q879" s="6" t="s">
        <v>91</v>
      </c>
      <c r="R879" s="6" t="s">
        <v>31</v>
      </c>
      <c r="S879" s="6" t="s">
        <v>137</v>
      </c>
      <c r="T879" s="12" t="s">
        <v>20</v>
      </c>
    </row>
    <row r="880" spans="1:20" ht="12.75" x14ac:dyDescent="0.2">
      <c r="A880" s="7" t="s">
        <v>21</v>
      </c>
      <c r="B880" s="6" t="s">
        <v>22</v>
      </c>
      <c r="C880" s="6" t="s">
        <v>22</v>
      </c>
      <c r="D880" s="6" t="s">
        <v>260</v>
      </c>
      <c r="E880" s="6" t="s">
        <v>261</v>
      </c>
      <c r="F880" s="10">
        <v>4502145420</v>
      </c>
      <c r="G880" s="24" t="s">
        <v>1769</v>
      </c>
      <c r="H880" s="8">
        <v>44613</v>
      </c>
      <c r="I880" s="8"/>
      <c r="J880" s="6" t="s">
        <v>1366</v>
      </c>
      <c r="K880" s="6" t="s">
        <v>1367</v>
      </c>
      <c r="L880" s="6" t="s">
        <v>1368</v>
      </c>
      <c r="M880" s="10">
        <v>994.21</v>
      </c>
      <c r="N880" s="6" t="s">
        <v>28</v>
      </c>
      <c r="O880" s="10">
        <v>0</v>
      </c>
      <c r="P880" s="6" t="s">
        <v>31</v>
      </c>
      <c r="Q880" s="6" t="s">
        <v>286</v>
      </c>
      <c r="R880" s="6" t="s">
        <v>1326</v>
      </c>
      <c r="S880" s="6" t="s">
        <v>31</v>
      </c>
      <c r="T880" s="12" t="s">
        <v>20</v>
      </c>
    </row>
    <row r="881" spans="1:20" ht="12.75" x14ac:dyDescent="0.2">
      <c r="A881" s="7" t="s">
        <v>21</v>
      </c>
      <c r="B881" s="6" t="s">
        <v>22</v>
      </c>
      <c r="C881" s="6" t="s">
        <v>22</v>
      </c>
      <c r="D881" s="6" t="s">
        <v>32</v>
      </c>
      <c r="E881" s="6" t="s">
        <v>33</v>
      </c>
      <c r="F881" s="10">
        <v>4502146758</v>
      </c>
      <c r="G881" s="24" t="s">
        <v>1770</v>
      </c>
      <c r="H881" s="8">
        <v>44615</v>
      </c>
      <c r="I881" s="8">
        <v>44980</v>
      </c>
      <c r="J881" s="6" t="s">
        <v>1771</v>
      </c>
      <c r="K881" s="6" t="s">
        <v>1772</v>
      </c>
      <c r="L881" s="6" t="s">
        <v>1773</v>
      </c>
      <c r="M881" s="9">
        <v>24429.599999999999</v>
      </c>
      <c r="N881" s="6" t="s">
        <v>28</v>
      </c>
      <c r="O881" s="10">
        <v>0</v>
      </c>
      <c r="P881" s="6" t="s">
        <v>31</v>
      </c>
      <c r="Q881" s="6" t="s">
        <v>91</v>
      </c>
      <c r="R881" s="6" t="s">
        <v>38</v>
      </c>
      <c r="S881" s="6" t="s">
        <v>137</v>
      </c>
      <c r="T881" s="12" t="s">
        <v>20</v>
      </c>
    </row>
    <row r="882" spans="1:20" ht="12.75" x14ac:dyDescent="0.2">
      <c r="A882" s="7" t="s">
        <v>21</v>
      </c>
      <c r="B882" s="6" t="s">
        <v>22</v>
      </c>
      <c r="C882" s="6" t="s">
        <v>22</v>
      </c>
      <c r="D882" s="6" t="s">
        <v>260</v>
      </c>
      <c r="E882" s="6" t="s">
        <v>261</v>
      </c>
      <c r="F882" s="10">
        <v>4502147173</v>
      </c>
      <c r="G882" s="24" t="s">
        <v>1774</v>
      </c>
      <c r="H882" s="8">
        <v>44615</v>
      </c>
      <c r="I882" s="8">
        <v>44926</v>
      </c>
      <c r="J882" s="6" t="s">
        <v>1775</v>
      </c>
      <c r="K882" s="6" t="s">
        <v>1776</v>
      </c>
      <c r="L882" s="6" t="s">
        <v>1777</v>
      </c>
      <c r="M882" s="9">
        <v>4549.95</v>
      </c>
      <c r="N882" s="6" t="s">
        <v>28</v>
      </c>
      <c r="O882" s="10">
        <v>649.99</v>
      </c>
      <c r="P882" s="6" t="s">
        <v>28</v>
      </c>
      <c r="Q882" s="6" t="s">
        <v>91</v>
      </c>
      <c r="R882" s="6" t="s">
        <v>31</v>
      </c>
      <c r="S882" s="6" t="s">
        <v>137</v>
      </c>
      <c r="T882" s="12" t="s">
        <v>20</v>
      </c>
    </row>
    <row r="883" spans="1:20" ht="12.75" x14ac:dyDescent="0.2">
      <c r="A883" s="7" t="s">
        <v>21</v>
      </c>
      <c r="B883" s="6" t="s">
        <v>22</v>
      </c>
      <c r="C883" s="6" t="s">
        <v>22</v>
      </c>
      <c r="D883" s="6" t="s">
        <v>260</v>
      </c>
      <c r="E883" s="6" t="s">
        <v>261</v>
      </c>
      <c r="F883" s="10">
        <v>4502147175</v>
      </c>
      <c r="G883" s="24" t="s">
        <v>1778</v>
      </c>
      <c r="H883" s="8">
        <v>44615</v>
      </c>
      <c r="I883" s="8"/>
      <c r="J883" s="6" t="s">
        <v>1603</v>
      </c>
      <c r="K883" s="6" t="s">
        <v>1604</v>
      </c>
      <c r="L883" s="6" t="s">
        <v>1605</v>
      </c>
      <c r="M883" s="9">
        <v>5000</v>
      </c>
      <c r="N883" s="6" t="s">
        <v>28</v>
      </c>
      <c r="O883" s="10">
        <v>0</v>
      </c>
      <c r="P883" s="6" t="s">
        <v>31</v>
      </c>
      <c r="Q883" s="6" t="s">
        <v>91</v>
      </c>
      <c r="R883" s="6" t="s">
        <v>31</v>
      </c>
      <c r="S883" s="6" t="s">
        <v>137</v>
      </c>
      <c r="T883" s="12" t="s">
        <v>20</v>
      </c>
    </row>
    <row r="884" spans="1:20" ht="12.75" x14ac:dyDescent="0.2">
      <c r="A884" s="7" t="s">
        <v>21</v>
      </c>
      <c r="B884" s="6" t="s">
        <v>22</v>
      </c>
      <c r="C884" s="6" t="s">
        <v>22</v>
      </c>
      <c r="D884" s="6" t="s">
        <v>206</v>
      </c>
      <c r="E884" s="6" t="s">
        <v>207</v>
      </c>
      <c r="F884" s="10">
        <v>4502147268</v>
      </c>
      <c r="G884" s="25" t="s">
        <v>1915</v>
      </c>
      <c r="H884" s="8">
        <v>44616</v>
      </c>
      <c r="I884" s="8">
        <v>44735</v>
      </c>
      <c r="J884" s="6" t="s">
        <v>208</v>
      </c>
      <c r="K884" s="6" t="s">
        <v>209</v>
      </c>
      <c r="L884" s="6" t="s">
        <v>210</v>
      </c>
      <c r="M884" s="9">
        <v>103745.07</v>
      </c>
      <c r="N884" s="6" t="s">
        <v>28</v>
      </c>
      <c r="O884" s="9">
        <v>1968.13</v>
      </c>
      <c r="P884" s="6" t="s">
        <v>28</v>
      </c>
      <c r="Q884" s="6" t="s">
        <v>37</v>
      </c>
      <c r="R884" s="6" t="s">
        <v>211</v>
      </c>
      <c r="S884" s="6" t="s">
        <v>31</v>
      </c>
      <c r="T884" s="12" t="s">
        <v>20</v>
      </c>
    </row>
    <row r="885" spans="1:20" ht="12.75" x14ac:dyDescent="0.2">
      <c r="A885" s="7" t="s">
        <v>21</v>
      </c>
      <c r="B885" s="6" t="s">
        <v>22</v>
      </c>
      <c r="C885" s="6" t="s">
        <v>22</v>
      </c>
      <c r="D885" s="6" t="s">
        <v>231</v>
      </c>
      <c r="E885" s="6" t="s">
        <v>232</v>
      </c>
      <c r="F885" s="10">
        <v>4502147346</v>
      </c>
      <c r="G885" s="24" t="s">
        <v>1779</v>
      </c>
      <c r="H885" s="8">
        <v>44616</v>
      </c>
      <c r="I885" s="8">
        <v>44980</v>
      </c>
      <c r="J885" s="6" t="s">
        <v>543</v>
      </c>
      <c r="K885" s="6" t="s">
        <v>544</v>
      </c>
      <c r="L885" s="6" t="s">
        <v>545</v>
      </c>
      <c r="M885" s="9">
        <v>441758.06</v>
      </c>
      <c r="N885" s="6" t="s">
        <v>28</v>
      </c>
      <c r="O885" s="10">
        <v>0</v>
      </c>
      <c r="P885" s="6" t="s">
        <v>31</v>
      </c>
      <c r="Q885" s="6" t="s">
        <v>37</v>
      </c>
      <c r="R885" s="6" t="s">
        <v>38</v>
      </c>
      <c r="S885" s="6" t="s">
        <v>31</v>
      </c>
      <c r="T885" s="12" t="s">
        <v>20</v>
      </c>
    </row>
    <row r="886" spans="1:20" ht="12.75" x14ac:dyDescent="0.2">
      <c r="A886" s="7" t="s">
        <v>21</v>
      </c>
      <c r="B886" s="6" t="s">
        <v>22</v>
      </c>
      <c r="C886" s="6" t="s">
        <v>22</v>
      </c>
      <c r="D886" s="6" t="s">
        <v>23</v>
      </c>
      <c r="E886" s="6" t="s">
        <v>24</v>
      </c>
      <c r="F886" s="10">
        <v>4502149180</v>
      </c>
      <c r="G886" s="24" t="s">
        <v>1780</v>
      </c>
      <c r="H886" s="8">
        <v>44621</v>
      </c>
      <c r="I886" s="8">
        <v>44988</v>
      </c>
      <c r="J886" s="6" t="s">
        <v>843</v>
      </c>
      <c r="K886" s="6" t="s">
        <v>844</v>
      </c>
      <c r="L886" s="6" t="s">
        <v>845</v>
      </c>
      <c r="M886" s="9">
        <v>680706.37</v>
      </c>
      <c r="N886" s="6" t="s">
        <v>28</v>
      </c>
      <c r="O886" s="10">
        <v>0</v>
      </c>
      <c r="P886" s="6" t="s">
        <v>31</v>
      </c>
      <c r="Q886" s="6" t="s">
        <v>37</v>
      </c>
      <c r="R886" s="6" t="s">
        <v>38</v>
      </c>
      <c r="S886" s="6" t="s">
        <v>31</v>
      </c>
      <c r="T886" s="12" t="s">
        <v>20</v>
      </c>
    </row>
    <row r="887" spans="1:20" ht="12.75" x14ac:dyDescent="0.2">
      <c r="A887" s="7" t="s">
        <v>21</v>
      </c>
      <c r="B887" s="6" t="s">
        <v>22</v>
      </c>
      <c r="C887" s="6" t="s">
        <v>22</v>
      </c>
      <c r="D887" s="6" t="s">
        <v>260</v>
      </c>
      <c r="E887" s="6" t="s">
        <v>261</v>
      </c>
      <c r="F887" s="10">
        <v>4502149358</v>
      </c>
      <c r="G887" s="24" t="s">
        <v>1781</v>
      </c>
      <c r="H887" s="8">
        <v>44621</v>
      </c>
      <c r="I887" s="8"/>
      <c r="J887" s="6" t="s">
        <v>1466</v>
      </c>
      <c r="K887" s="6" t="s">
        <v>1467</v>
      </c>
      <c r="L887" s="6" t="s">
        <v>1468</v>
      </c>
      <c r="M887" s="10">
        <v>544.04999999999995</v>
      </c>
      <c r="N887" s="6" t="s">
        <v>28</v>
      </c>
      <c r="O887" s="10">
        <v>0</v>
      </c>
      <c r="P887" s="6" t="s">
        <v>31</v>
      </c>
      <c r="Q887" s="6" t="s">
        <v>91</v>
      </c>
      <c r="R887" s="6" t="s">
        <v>31</v>
      </c>
      <c r="S887" s="6" t="s">
        <v>137</v>
      </c>
      <c r="T887" s="12" t="s">
        <v>20</v>
      </c>
    </row>
    <row r="888" spans="1:20" ht="12.75" x14ac:dyDescent="0.2">
      <c r="A888" s="7" t="s">
        <v>21</v>
      </c>
      <c r="B888" s="6" t="s">
        <v>22</v>
      </c>
      <c r="C888" s="6" t="s">
        <v>22</v>
      </c>
      <c r="D888" s="6" t="s">
        <v>260</v>
      </c>
      <c r="E888" s="6" t="s">
        <v>261</v>
      </c>
      <c r="F888" s="10">
        <v>4502149835</v>
      </c>
      <c r="G888" s="24" t="s">
        <v>1782</v>
      </c>
      <c r="H888" s="8">
        <v>44622</v>
      </c>
      <c r="I888" s="8"/>
      <c r="J888" s="6" t="s">
        <v>283</v>
      </c>
      <c r="K888" s="6" t="s">
        <v>284</v>
      </c>
      <c r="L888" s="6" t="s">
        <v>285</v>
      </c>
      <c r="M888" s="9">
        <v>54463.19</v>
      </c>
      <c r="N888" s="6" t="s">
        <v>28</v>
      </c>
      <c r="O888" s="10">
        <v>0</v>
      </c>
      <c r="P888" s="6" t="s">
        <v>31</v>
      </c>
      <c r="Q888" s="6" t="s">
        <v>286</v>
      </c>
      <c r="R888" s="6" t="s">
        <v>1783</v>
      </c>
      <c r="S888" s="6" t="s">
        <v>31</v>
      </c>
      <c r="T888" s="12" t="s">
        <v>20</v>
      </c>
    </row>
    <row r="889" spans="1:20" ht="12.75" x14ac:dyDescent="0.2">
      <c r="A889" s="7" t="s">
        <v>21</v>
      </c>
      <c r="B889" s="6" t="s">
        <v>22</v>
      </c>
      <c r="C889" s="6" t="s">
        <v>22</v>
      </c>
      <c r="D889" s="6" t="s">
        <v>260</v>
      </c>
      <c r="E889" s="6" t="s">
        <v>261</v>
      </c>
      <c r="F889" s="10">
        <v>4502150034</v>
      </c>
      <c r="G889" s="24" t="s">
        <v>1784</v>
      </c>
      <c r="H889" s="8">
        <v>44622</v>
      </c>
      <c r="I889" s="8"/>
      <c r="J889" s="6" t="s">
        <v>1785</v>
      </c>
      <c r="K889" s="6" t="s">
        <v>1786</v>
      </c>
      <c r="L889" s="6" t="s">
        <v>1787</v>
      </c>
      <c r="M889" s="9">
        <v>23669.1</v>
      </c>
      <c r="N889" s="6" t="s">
        <v>28</v>
      </c>
      <c r="O889" s="9">
        <v>23669.1</v>
      </c>
      <c r="P889" s="6" t="s">
        <v>28</v>
      </c>
      <c r="Q889" s="6" t="s">
        <v>91</v>
      </c>
      <c r="R889" s="6" t="s">
        <v>31</v>
      </c>
      <c r="S889" s="6" t="s">
        <v>137</v>
      </c>
      <c r="T889" s="12" t="s">
        <v>20</v>
      </c>
    </row>
    <row r="890" spans="1:20" ht="12.75" x14ac:dyDescent="0.2">
      <c r="A890" s="7" t="s">
        <v>21</v>
      </c>
      <c r="B890" s="6" t="s">
        <v>22</v>
      </c>
      <c r="C890" s="6" t="s">
        <v>22</v>
      </c>
      <c r="D890" s="6" t="s">
        <v>23</v>
      </c>
      <c r="E890" s="6" t="s">
        <v>24</v>
      </c>
      <c r="F890" s="10">
        <v>4502150164</v>
      </c>
      <c r="G890" s="24" t="s">
        <v>1788</v>
      </c>
      <c r="H890" s="8">
        <v>44622</v>
      </c>
      <c r="I890" s="8">
        <v>44981</v>
      </c>
      <c r="J890" s="6" t="s">
        <v>1789</v>
      </c>
      <c r="K890" s="6" t="s">
        <v>1790</v>
      </c>
      <c r="L890" s="6" t="s">
        <v>1791</v>
      </c>
      <c r="M890" s="9">
        <v>660700.17000000004</v>
      </c>
      <c r="N890" s="6" t="s">
        <v>28</v>
      </c>
      <c r="O890" s="9">
        <v>47176.59</v>
      </c>
      <c r="P890" s="6" t="s">
        <v>28</v>
      </c>
      <c r="Q890" s="6" t="s">
        <v>37</v>
      </c>
      <c r="R890" s="6" t="s">
        <v>38</v>
      </c>
      <c r="S890" s="6" t="s">
        <v>31</v>
      </c>
      <c r="T890" s="12" t="s">
        <v>20</v>
      </c>
    </row>
    <row r="891" spans="1:20" ht="12.75" x14ac:dyDescent="0.2">
      <c r="A891" s="7" t="s">
        <v>21</v>
      </c>
      <c r="B891" s="6" t="s">
        <v>22</v>
      </c>
      <c r="C891" s="6" t="s">
        <v>22</v>
      </c>
      <c r="D891" s="6" t="s">
        <v>260</v>
      </c>
      <c r="E891" s="6" t="s">
        <v>261</v>
      </c>
      <c r="F891" s="10">
        <v>4502150171</v>
      </c>
      <c r="G891" s="24" t="s">
        <v>1792</v>
      </c>
      <c r="H891" s="8">
        <v>44622</v>
      </c>
      <c r="I891" s="8">
        <v>44926</v>
      </c>
      <c r="J891" s="6" t="s">
        <v>1793</v>
      </c>
      <c r="K891" s="6" t="s">
        <v>1794</v>
      </c>
      <c r="L891" s="6" t="s">
        <v>1795</v>
      </c>
      <c r="M891" s="9">
        <v>4985.08</v>
      </c>
      <c r="N891" s="6" t="s">
        <v>28</v>
      </c>
      <c r="O891" s="10">
        <v>0</v>
      </c>
      <c r="P891" s="6" t="s">
        <v>31</v>
      </c>
      <c r="Q891" s="6" t="s">
        <v>91</v>
      </c>
      <c r="R891" s="6" t="s">
        <v>31</v>
      </c>
      <c r="S891" s="6" t="s">
        <v>137</v>
      </c>
      <c r="T891" s="12" t="s">
        <v>20</v>
      </c>
    </row>
    <row r="892" spans="1:20" ht="12.75" x14ac:dyDescent="0.2">
      <c r="A892" s="7" t="s">
        <v>21</v>
      </c>
      <c r="B892" s="6" t="s">
        <v>22</v>
      </c>
      <c r="C892" s="6" t="s">
        <v>22</v>
      </c>
      <c r="D892" s="6" t="s">
        <v>260</v>
      </c>
      <c r="E892" s="6" t="s">
        <v>261</v>
      </c>
      <c r="F892" s="10">
        <v>4502150408</v>
      </c>
      <c r="G892" s="24" t="s">
        <v>1796</v>
      </c>
      <c r="H892" s="8">
        <v>44623</v>
      </c>
      <c r="I892" s="8"/>
      <c r="J892" s="6" t="s">
        <v>1797</v>
      </c>
      <c r="K892" s="6" t="s">
        <v>1798</v>
      </c>
      <c r="L892" s="6" t="s">
        <v>1799</v>
      </c>
      <c r="M892" s="9">
        <v>35531.5</v>
      </c>
      <c r="N892" s="6" t="s">
        <v>28</v>
      </c>
      <c r="O892" s="9">
        <v>35531.5</v>
      </c>
      <c r="P892" s="6" t="s">
        <v>28</v>
      </c>
      <c r="Q892" s="6" t="s">
        <v>91</v>
      </c>
      <c r="R892" s="6" t="s">
        <v>31</v>
      </c>
      <c r="S892" s="6" t="s">
        <v>137</v>
      </c>
      <c r="T892" s="12" t="s">
        <v>20</v>
      </c>
    </row>
    <row r="893" spans="1:20" ht="12.75" x14ac:dyDescent="0.2">
      <c r="A893" s="7" t="s">
        <v>21</v>
      </c>
      <c r="B893" s="6" t="s">
        <v>22</v>
      </c>
      <c r="C893" s="6" t="s">
        <v>22</v>
      </c>
      <c r="D893" s="6" t="s">
        <v>260</v>
      </c>
      <c r="E893" s="6" t="s">
        <v>261</v>
      </c>
      <c r="F893" s="10">
        <v>4502150416</v>
      </c>
      <c r="G893" s="25" t="s">
        <v>1916</v>
      </c>
      <c r="H893" s="8">
        <v>44623</v>
      </c>
      <c r="I893" s="8"/>
      <c r="J893" s="6" t="s">
        <v>1800</v>
      </c>
      <c r="K893" s="6" t="s">
        <v>1801</v>
      </c>
      <c r="L893" s="6" t="s">
        <v>1802</v>
      </c>
      <c r="M893" s="9">
        <v>2600</v>
      </c>
      <c r="N893" s="6" t="s">
        <v>28</v>
      </c>
      <c r="O893" s="10">
        <v>0</v>
      </c>
      <c r="P893" s="6" t="s">
        <v>31</v>
      </c>
      <c r="Q893" s="6" t="s">
        <v>91</v>
      </c>
      <c r="R893" s="6" t="s">
        <v>31</v>
      </c>
      <c r="S893" s="6" t="s">
        <v>137</v>
      </c>
      <c r="T893" s="12" t="s">
        <v>20</v>
      </c>
    </row>
    <row r="894" spans="1:20" ht="12.75" x14ac:dyDescent="0.2">
      <c r="A894" s="7" t="s">
        <v>21</v>
      </c>
      <c r="B894" s="6" t="s">
        <v>22</v>
      </c>
      <c r="C894" s="6" t="s">
        <v>22</v>
      </c>
      <c r="D894" s="6" t="s">
        <v>260</v>
      </c>
      <c r="E894" s="6" t="s">
        <v>261</v>
      </c>
      <c r="F894" s="10">
        <v>4502150675</v>
      </c>
      <c r="G894" s="24" t="s">
        <v>1803</v>
      </c>
      <c r="H894" s="8">
        <v>44623</v>
      </c>
      <c r="I894" s="8"/>
      <c r="J894" s="6" t="s">
        <v>687</v>
      </c>
      <c r="K894" s="6" t="s">
        <v>688</v>
      </c>
      <c r="L894" s="6" t="s">
        <v>689</v>
      </c>
      <c r="M894" s="9">
        <v>2551.4299999999998</v>
      </c>
      <c r="N894" s="6" t="s">
        <v>28</v>
      </c>
      <c r="O894" s="10">
        <v>0</v>
      </c>
      <c r="P894" s="6" t="s">
        <v>31</v>
      </c>
      <c r="Q894" s="6" t="s">
        <v>91</v>
      </c>
      <c r="R894" s="6" t="s">
        <v>31</v>
      </c>
      <c r="S894" s="6" t="s">
        <v>137</v>
      </c>
      <c r="T894" s="12" t="s">
        <v>20</v>
      </c>
    </row>
    <row r="895" spans="1:20" ht="12.75" x14ac:dyDescent="0.2">
      <c r="A895" s="7" t="s">
        <v>21</v>
      </c>
      <c r="B895" s="6" t="s">
        <v>22</v>
      </c>
      <c r="C895" s="6" t="s">
        <v>22</v>
      </c>
      <c r="D895" s="6" t="s">
        <v>260</v>
      </c>
      <c r="E895" s="6" t="s">
        <v>261</v>
      </c>
      <c r="F895" s="10">
        <v>4502150751</v>
      </c>
      <c r="G895" s="24" t="s">
        <v>1804</v>
      </c>
      <c r="H895" s="8">
        <v>44623</v>
      </c>
      <c r="I895" s="8"/>
      <c r="J895" s="6" t="s">
        <v>1598</v>
      </c>
      <c r="K895" s="6" t="s">
        <v>1599</v>
      </c>
      <c r="L895" s="6" t="s">
        <v>1600</v>
      </c>
      <c r="M895" s="10">
        <v>148.47</v>
      </c>
      <c r="N895" s="6" t="s">
        <v>28</v>
      </c>
      <c r="O895" s="10">
        <v>148.47</v>
      </c>
      <c r="P895" s="6" t="s">
        <v>28</v>
      </c>
      <c r="Q895" s="6" t="s">
        <v>91</v>
      </c>
      <c r="R895" s="6" t="s">
        <v>31</v>
      </c>
      <c r="S895" s="6" t="s">
        <v>137</v>
      </c>
      <c r="T895" s="12" t="s">
        <v>20</v>
      </c>
    </row>
    <row r="896" spans="1:20" ht="12.75" x14ac:dyDescent="0.2">
      <c r="A896" s="7" t="s">
        <v>21</v>
      </c>
      <c r="B896" s="6" t="s">
        <v>22</v>
      </c>
      <c r="C896" s="6" t="s">
        <v>22</v>
      </c>
      <c r="D896" s="6" t="s">
        <v>23</v>
      </c>
      <c r="E896" s="6" t="s">
        <v>24</v>
      </c>
      <c r="F896" s="10">
        <v>4502150920</v>
      </c>
      <c r="G896" s="25" t="s">
        <v>1913</v>
      </c>
      <c r="H896" s="8">
        <v>44626</v>
      </c>
      <c r="I896" s="8">
        <v>44987</v>
      </c>
      <c r="J896" s="6" t="s">
        <v>1805</v>
      </c>
      <c r="K896" s="6" t="s">
        <v>1806</v>
      </c>
      <c r="L896" s="6" t="s">
        <v>1807</v>
      </c>
      <c r="M896" s="9">
        <v>485195.49</v>
      </c>
      <c r="N896" s="6" t="s">
        <v>28</v>
      </c>
      <c r="O896" s="10">
        <v>0</v>
      </c>
      <c r="P896" s="6" t="s">
        <v>31</v>
      </c>
      <c r="Q896" s="6" t="s">
        <v>37</v>
      </c>
      <c r="R896" s="6" t="s">
        <v>38</v>
      </c>
      <c r="S896" s="6" t="s">
        <v>31</v>
      </c>
      <c r="T896" s="12" t="s">
        <v>20</v>
      </c>
    </row>
    <row r="897" spans="1:20" ht="12.75" x14ac:dyDescent="0.2">
      <c r="A897" s="7" t="s">
        <v>21</v>
      </c>
      <c r="B897" s="6" t="s">
        <v>22</v>
      </c>
      <c r="C897" s="6" t="s">
        <v>22</v>
      </c>
      <c r="D897" s="6" t="s">
        <v>39</v>
      </c>
      <c r="E897" s="6" t="s">
        <v>40</v>
      </c>
      <c r="F897" s="10">
        <v>4502151331</v>
      </c>
      <c r="G897" s="24" t="s">
        <v>1808</v>
      </c>
      <c r="H897" s="8">
        <v>44626</v>
      </c>
      <c r="I897" s="8">
        <v>45358</v>
      </c>
      <c r="J897" s="6" t="s">
        <v>793</v>
      </c>
      <c r="K897" s="6" t="s">
        <v>794</v>
      </c>
      <c r="L897" s="6" t="s">
        <v>795</v>
      </c>
      <c r="M897" s="9">
        <v>756449</v>
      </c>
      <c r="N897" s="6" t="s">
        <v>28</v>
      </c>
      <c r="O897" s="10">
        <v>0</v>
      </c>
      <c r="P897" s="6" t="s">
        <v>31</v>
      </c>
      <c r="Q897" s="6" t="s">
        <v>286</v>
      </c>
      <c r="R897" s="6" t="s">
        <v>1809</v>
      </c>
      <c r="S897" s="6" t="s">
        <v>31</v>
      </c>
      <c r="T897" s="12" t="s">
        <v>20</v>
      </c>
    </row>
    <row r="898" spans="1:20" ht="12.75" x14ac:dyDescent="0.2">
      <c r="A898" s="7" t="s">
        <v>21</v>
      </c>
      <c r="B898" s="6" t="s">
        <v>22</v>
      </c>
      <c r="C898" s="6" t="s">
        <v>22</v>
      </c>
      <c r="D898" s="6" t="s">
        <v>260</v>
      </c>
      <c r="E898" s="6" t="s">
        <v>261</v>
      </c>
      <c r="F898" s="10">
        <v>4502152348</v>
      </c>
      <c r="G898" s="24" t="s">
        <v>1810</v>
      </c>
      <c r="H898" s="8">
        <v>44628</v>
      </c>
      <c r="I898" s="8"/>
      <c r="J898" s="6" t="s">
        <v>1811</v>
      </c>
      <c r="K898" s="6" t="s">
        <v>1812</v>
      </c>
      <c r="L898" s="6" t="s">
        <v>1813</v>
      </c>
      <c r="M898" s="9">
        <v>5000</v>
      </c>
      <c r="N898" s="6" t="s">
        <v>28</v>
      </c>
      <c r="O898" s="9">
        <v>5000</v>
      </c>
      <c r="P898" s="6" t="s">
        <v>28</v>
      </c>
      <c r="Q898" s="6" t="s">
        <v>91</v>
      </c>
      <c r="R898" s="6" t="s">
        <v>31</v>
      </c>
      <c r="S898" s="6" t="s">
        <v>137</v>
      </c>
      <c r="T898" s="12" t="s">
        <v>20</v>
      </c>
    </row>
    <row r="899" spans="1:20" ht="12.75" x14ac:dyDescent="0.2">
      <c r="A899" s="7" t="s">
        <v>21</v>
      </c>
      <c r="B899" s="6" t="s">
        <v>22</v>
      </c>
      <c r="C899" s="6" t="s">
        <v>22</v>
      </c>
      <c r="D899" s="6" t="s">
        <v>260</v>
      </c>
      <c r="E899" s="6" t="s">
        <v>261</v>
      </c>
      <c r="F899" s="10">
        <v>4502152522</v>
      </c>
      <c r="G899" s="24" t="s">
        <v>1814</v>
      </c>
      <c r="H899" s="8">
        <v>44628</v>
      </c>
      <c r="I899" s="8"/>
      <c r="J899" s="6" t="s">
        <v>1815</v>
      </c>
      <c r="K899" s="6" t="s">
        <v>1816</v>
      </c>
      <c r="L899" s="6" t="s">
        <v>1817</v>
      </c>
      <c r="M899" s="9">
        <v>16120.45</v>
      </c>
      <c r="N899" s="6" t="s">
        <v>28</v>
      </c>
      <c r="O899" s="10">
        <v>0</v>
      </c>
      <c r="P899" s="6" t="s">
        <v>31</v>
      </c>
      <c r="Q899" s="6" t="s">
        <v>91</v>
      </c>
      <c r="R899" s="6" t="s">
        <v>31</v>
      </c>
      <c r="S899" s="6" t="s">
        <v>137</v>
      </c>
      <c r="T899" s="12" t="s">
        <v>20</v>
      </c>
    </row>
    <row r="900" spans="1:20" ht="12.75" x14ac:dyDescent="0.2">
      <c r="A900" s="7" t="s">
        <v>21</v>
      </c>
      <c r="B900" s="6" t="s">
        <v>22</v>
      </c>
      <c r="C900" s="6" t="s">
        <v>22</v>
      </c>
      <c r="D900" s="6" t="s">
        <v>39</v>
      </c>
      <c r="E900" s="6" t="s">
        <v>40</v>
      </c>
      <c r="F900" s="10">
        <v>4502152694</v>
      </c>
      <c r="G900" s="24" t="s">
        <v>1818</v>
      </c>
      <c r="H900" s="8">
        <v>44629</v>
      </c>
      <c r="I900" s="8">
        <v>45359</v>
      </c>
      <c r="J900" s="6" t="s">
        <v>1819</v>
      </c>
      <c r="K900" s="6" t="s">
        <v>1820</v>
      </c>
      <c r="L900" s="6" t="s">
        <v>1821</v>
      </c>
      <c r="M900" s="9">
        <v>57999.99</v>
      </c>
      <c r="N900" s="6" t="s">
        <v>28</v>
      </c>
      <c r="O900" s="10">
        <v>0</v>
      </c>
      <c r="P900" s="6" t="s">
        <v>31</v>
      </c>
      <c r="Q900" s="6" t="s">
        <v>286</v>
      </c>
      <c r="R900" s="6" t="s">
        <v>1809</v>
      </c>
      <c r="S900" s="6" t="s">
        <v>31</v>
      </c>
      <c r="T900" s="12" t="s">
        <v>20</v>
      </c>
    </row>
    <row r="901" spans="1:20" ht="12.75" x14ac:dyDescent="0.2">
      <c r="A901" s="7" t="s">
        <v>21</v>
      </c>
      <c r="B901" s="6" t="s">
        <v>22</v>
      </c>
      <c r="C901" s="6" t="s">
        <v>22</v>
      </c>
      <c r="D901" s="6" t="s">
        <v>260</v>
      </c>
      <c r="E901" s="6" t="s">
        <v>261</v>
      </c>
      <c r="F901" s="10">
        <v>4502152859</v>
      </c>
      <c r="G901" s="25" t="s">
        <v>1926</v>
      </c>
      <c r="H901" s="8">
        <v>44629</v>
      </c>
      <c r="I901" s="8"/>
      <c r="J901" s="6" t="s">
        <v>1822</v>
      </c>
      <c r="K901" s="6" t="s">
        <v>1823</v>
      </c>
      <c r="L901" s="6" t="s">
        <v>1824</v>
      </c>
      <c r="M901" s="9">
        <v>4999.41</v>
      </c>
      <c r="N901" s="6" t="s">
        <v>28</v>
      </c>
      <c r="O901" s="10">
        <v>0</v>
      </c>
      <c r="P901" s="6" t="s">
        <v>31</v>
      </c>
      <c r="Q901" s="6" t="s">
        <v>91</v>
      </c>
      <c r="R901" s="6" t="s">
        <v>31</v>
      </c>
      <c r="S901" s="6" t="s">
        <v>137</v>
      </c>
      <c r="T901" s="12" t="s">
        <v>20</v>
      </c>
    </row>
    <row r="902" spans="1:20" ht="12.75" x14ac:dyDescent="0.2">
      <c r="A902" s="7" t="s">
        <v>21</v>
      </c>
      <c r="B902" s="6" t="s">
        <v>22</v>
      </c>
      <c r="C902" s="6" t="s">
        <v>22</v>
      </c>
      <c r="D902" s="6" t="s">
        <v>23</v>
      </c>
      <c r="E902" s="6" t="s">
        <v>24</v>
      </c>
      <c r="F902" s="10">
        <v>4502153062</v>
      </c>
      <c r="G902" s="24" t="s">
        <v>1825</v>
      </c>
      <c r="H902" s="8">
        <v>44629</v>
      </c>
      <c r="I902" s="8"/>
      <c r="J902" s="6" t="s">
        <v>1826</v>
      </c>
      <c r="K902" s="6" t="s">
        <v>1827</v>
      </c>
      <c r="L902" s="6" t="s">
        <v>1828</v>
      </c>
      <c r="M902" s="9">
        <v>524656.21</v>
      </c>
      <c r="N902" s="6" t="s">
        <v>28</v>
      </c>
      <c r="O902" s="10">
        <v>0</v>
      </c>
      <c r="P902" s="6" t="s">
        <v>31</v>
      </c>
      <c r="Q902" s="6" t="s">
        <v>286</v>
      </c>
      <c r="R902" s="6" t="s">
        <v>38</v>
      </c>
      <c r="S902" s="6" t="s">
        <v>31</v>
      </c>
      <c r="T902" s="12" t="s">
        <v>20</v>
      </c>
    </row>
    <row r="903" spans="1:20" ht="12.75" x14ac:dyDescent="0.2">
      <c r="A903" s="7" t="s">
        <v>21</v>
      </c>
      <c r="B903" s="6" t="s">
        <v>22</v>
      </c>
      <c r="C903" s="6" t="s">
        <v>22</v>
      </c>
      <c r="D903" s="6" t="s">
        <v>260</v>
      </c>
      <c r="E903" s="6" t="s">
        <v>261</v>
      </c>
      <c r="F903" s="10">
        <v>4502154026</v>
      </c>
      <c r="G903" s="24" t="s">
        <v>1829</v>
      </c>
      <c r="H903" s="8">
        <v>44633</v>
      </c>
      <c r="I903" s="8"/>
      <c r="J903" s="6" t="s">
        <v>1830</v>
      </c>
      <c r="K903" s="6" t="s">
        <v>1831</v>
      </c>
      <c r="L903" s="6" t="s">
        <v>1832</v>
      </c>
      <c r="M903" s="9">
        <v>7207.2</v>
      </c>
      <c r="N903" s="6" t="s">
        <v>28</v>
      </c>
      <c r="O903" s="10">
        <v>0</v>
      </c>
      <c r="P903" s="6" t="s">
        <v>31</v>
      </c>
      <c r="Q903" s="6" t="s">
        <v>91</v>
      </c>
      <c r="R903" s="6" t="s">
        <v>31</v>
      </c>
      <c r="S903" s="6" t="s">
        <v>137</v>
      </c>
      <c r="T903" s="12" t="s">
        <v>20</v>
      </c>
    </row>
    <row r="904" spans="1:20" ht="12.75" x14ac:dyDescent="0.2">
      <c r="A904" s="7" t="s">
        <v>21</v>
      </c>
      <c r="B904" s="6" t="s">
        <v>22</v>
      </c>
      <c r="C904" s="6" t="s">
        <v>22</v>
      </c>
      <c r="D904" s="6" t="s">
        <v>23</v>
      </c>
      <c r="E904" s="6" t="s">
        <v>24</v>
      </c>
      <c r="F904" s="10">
        <v>4502154799</v>
      </c>
      <c r="G904" s="24" t="s">
        <v>1833</v>
      </c>
      <c r="H904" s="8">
        <v>44634</v>
      </c>
      <c r="I904" s="8">
        <v>44995</v>
      </c>
      <c r="J904" s="6" t="s">
        <v>1834</v>
      </c>
      <c r="K904" s="6" t="s">
        <v>1835</v>
      </c>
      <c r="L904" s="6" t="s">
        <v>1836</v>
      </c>
      <c r="M904" s="9">
        <v>637235.81999999995</v>
      </c>
      <c r="N904" s="6" t="s">
        <v>28</v>
      </c>
      <c r="O904" s="10">
        <v>0</v>
      </c>
      <c r="P904" s="6" t="s">
        <v>31</v>
      </c>
      <c r="Q904" s="6" t="s">
        <v>37</v>
      </c>
      <c r="R904" s="6" t="s">
        <v>38</v>
      </c>
      <c r="S904" s="6" t="s">
        <v>31</v>
      </c>
      <c r="T904" s="12" t="s">
        <v>20</v>
      </c>
    </row>
    <row r="905" spans="1:20" ht="12.75" x14ac:dyDescent="0.2">
      <c r="A905" s="7" t="s">
        <v>21</v>
      </c>
      <c r="B905" s="6" t="s">
        <v>22</v>
      </c>
      <c r="C905" s="6" t="s">
        <v>22</v>
      </c>
      <c r="D905" s="6" t="s">
        <v>260</v>
      </c>
      <c r="E905" s="6" t="s">
        <v>261</v>
      </c>
      <c r="F905" s="10">
        <v>4502155316</v>
      </c>
      <c r="G905" s="24" t="s">
        <v>1837</v>
      </c>
      <c r="H905" s="8">
        <v>44635</v>
      </c>
      <c r="I905" s="8">
        <v>44644</v>
      </c>
      <c r="J905" s="6" t="s">
        <v>1838</v>
      </c>
      <c r="K905" s="6" t="s">
        <v>1839</v>
      </c>
      <c r="L905" s="6" t="s">
        <v>1840</v>
      </c>
      <c r="M905" s="9">
        <v>11749.79</v>
      </c>
      <c r="N905" s="6" t="s">
        <v>28</v>
      </c>
      <c r="O905" s="10">
        <v>0</v>
      </c>
      <c r="P905" s="6" t="s">
        <v>31</v>
      </c>
      <c r="Q905" s="6" t="s">
        <v>91</v>
      </c>
      <c r="R905" s="6" t="s">
        <v>31</v>
      </c>
      <c r="S905" s="6" t="s">
        <v>137</v>
      </c>
      <c r="T905" s="12" t="s">
        <v>20</v>
      </c>
    </row>
    <row r="906" spans="1:20" ht="12.75" x14ac:dyDescent="0.2">
      <c r="A906" s="7" t="s">
        <v>21</v>
      </c>
      <c r="B906" s="6" t="s">
        <v>22</v>
      </c>
      <c r="C906" s="6" t="s">
        <v>22</v>
      </c>
      <c r="D906" s="6" t="s">
        <v>23</v>
      </c>
      <c r="E906" s="6" t="s">
        <v>24</v>
      </c>
      <c r="F906" s="10">
        <v>4502155552</v>
      </c>
      <c r="G906" s="25" t="s">
        <v>1917</v>
      </c>
      <c r="H906" s="8">
        <v>44635</v>
      </c>
      <c r="I906" s="8">
        <v>45007</v>
      </c>
      <c r="J906" s="6" t="s">
        <v>473</v>
      </c>
      <c r="K906" s="6" t="s">
        <v>474</v>
      </c>
      <c r="L906" s="6" t="s">
        <v>475</v>
      </c>
      <c r="M906" s="9">
        <v>399769.34</v>
      </c>
      <c r="N906" s="6" t="s">
        <v>28</v>
      </c>
      <c r="O906" s="10">
        <v>0</v>
      </c>
      <c r="P906" s="6" t="s">
        <v>31</v>
      </c>
      <c r="Q906" s="6" t="s">
        <v>37</v>
      </c>
      <c r="R906" s="6" t="s">
        <v>38</v>
      </c>
      <c r="S906" s="6" t="s">
        <v>31</v>
      </c>
      <c r="T906" s="12" t="s">
        <v>20</v>
      </c>
    </row>
    <row r="907" spans="1:20" ht="12.75" x14ac:dyDescent="0.2">
      <c r="A907" s="7" t="s">
        <v>21</v>
      </c>
      <c r="B907" s="6" t="s">
        <v>22</v>
      </c>
      <c r="C907" s="6" t="s">
        <v>22</v>
      </c>
      <c r="D907" s="6" t="s">
        <v>260</v>
      </c>
      <c r="E907" s="6" t="s">
        <v>261</v>
      </c>
      <c r="F907" s="10">
        <v>4502156133</v>
      </c>
      <c r="G907" s="24" t="s">
        <v>1841</v>
      </c>
      <c r="H907" s="8">
        <v>44636</v>
      </c>
      <c r="I907" s="8"/>
      <c r="J907" s="6" t="s">
        <v>1450</v>
      </c>
      <c r="K907" s="6" t="s">
        <v>1451</v>
      </c>
      <c r="L907" s="6" t="s">
        <v>1452</v>
      </c>
      <c r="M907" s="10">
        <v>592.30999999999995</v>
      </c>
      <c r="N907" s="6" t="s">
        <v>28</v>
      </c>
      <c r="O907" s="10">
        <v>592.30999999999995</v>
      </c>
      <c r="P907" s="6" t="s">
        <v>28</v>
      </c>
      <c r="Q907" s="6" t="s">
        <v>286</v>
      </c>
      <c r="R907" s="6" t="s">
        <v>1453</v>
      </c>
      <c r="S907" s="6" t="s">
        <v>31</v>
      </c>
      <c r="T907" s="12" t="s">
        <v>20</v>
      </c>
    </row>
    <row r="908" spans="1:20" ht="12.75" x14ac:dyDescent="0.2">
      <c r="A908" s="7" t="s">
        <v>21</v>
      </c>
      <c r="B908" s="6" t="s">
        <v>22</v>
      </c>
      <c r="C908" s="6" t="s">
        <v>22</v>
      </c>
      <c r="D908" s="6" t="s">
        <v>260</v>
      </c>
      <c r="E908" s="6" t="s">
        <v>261</v>
      </c>
      <c r="F908" s="10">
        <v>4502156197</v>
      </c>
      <c r="G908" s="24" t="s">
        <v>1842</v>
      </c>
      <c r="H908" s="8">
        <v>44636</v>
      </c>
      <c r="I908" s="8"/>
      <c r="J908" s="6" t="s">
        <v>1450</v>
      </c>
      <c r="K908" s="6" t="s">
        <v>1451</v>
      </c>
      <c r="L908" s="6" t="s">
        <v>1452</v>
      </c>
      <c r="M908" s="9">
        <v>1199.25</v>
      </c>
      <c r="N908" s="6" t="s">
        <v>28</v>
      </c>
      <c r="O908" s="9">
        <v>1199.25</v>
      </c>
      <c r="P908" s="6" t="s">
        <v>28</v>
      </c>
      <c r="Q908" s="6" t="s">
        <v>286</v>
      </c>
      <c r="R908" s="6" t="s">
        <v>1453</v>
      </c>
      <c r="S908" s="6" t="s">
        <v>31</v>
      </c>
      <c r="T908" s="12" t="s">
        <v>20</v>
      </c>
    </row>
    <row r="909" spans="1:20" ht="12.75" x14ac:dyDescent="0.2">
      <c r="A909" s="7" t="s">
        <v>21</v>
      </c>
      <c r="B909" s="6" t="s">
        <v>22</v>
      </c>
      <c r="C909" s="6" t="s">
        <v>22</v>
      </c>
      <c r="D909" s="6" t="s">
        <v>260</v>
      </c>
      <c r="E909" s="6" t="s">
        <v>261</v>
      </c>
      <c r="F909" s="10">
        <v>4502156261</v>
      </c>
      <c r="G909" s="24" t="s">
        <v>1843</v>
      </c>
      <c r="H909" s="8">
        <v>44636</v>
      </c>
      <c r="I909" s="8"/>
      <c r="J909" s="6" t="s">
        <v>337</v>
      </c>
      <c r="K909" s="6" t="s">
        <v>338</v>
      </c>
      <c r="L909" s="6" t="s">
        <v>339</v>
      </c>
      <c r="M909" s="9">
        <v>4867.57</v>
      </c>
      <c r="N909" s="6" t="s">
        <v>28</v>
      </c>
      <c r="O909" s="10">
        <v>0</v>
      </c>
      <c r="P909" s="6" t="s">
        <v>31</v>
      </c>
      <c r="Q909" s="6" t="s">
        <v>91</v>
      </c>
      <c r="R909" s="6" t="s">
        <v>31</v>
      </c>
      <c r="S909" s="6" t="s">
        <v>137</v>
      </c>
      <c r="T909" s="12" t="s">
        <v>20</v>
      </c>
    </row>
    <row r="910" spans="1:20" ht="12.75" x14ac:dyDescent="0.2">
      <c r="A910" s="7" t="s">
        <v>21</v>
      </c>
      <c r="B910" s="6" t="s">
        <v>22</v>
      </c>
      <c r="C910" s="6" t="s">
        <v>22</v>
      </c>
      <c r="D910" s="6" t="s">
        <v>260</v>
      </c>
      <c r="E910" s="6" t="s">
        <v>261</v>
      </c>
      <c r="F910" s="10">
        <v>4502156336</v>
      </c>
      <c r="G910" s="24" t="s">
        <v>1844</v>
      </c>
      <c r="H910" s="8">
        <v>44636</v>
      </c>
      <c r="I910" s="8"/>
      <c r="J910" s="6" t="s">
        <v>852</v>
      </c>
      <c r="K910" s="6" t="s">
        <v>853</v>
      </c>
      <c r="L910" s="6" t="s">
        <v>854</v>
      </c>
      <c r="M910" s="9">
        <v>3311.98</v>
      </c>
      <c r="N910" s="6" t="s">
        <v>28</v>
      </c>
      <c r="O910" s="10">
        <v>0</v>
      </c>
      <c r="P910" s="6" t="s">
        <v>31</v>
      </c>
      <c r="Q910" s="6" t="s">
        <v>286</v>
      </c>
      <c r="R910" s="6" t="s">
        <v>1493</v>
      </c>
      <c r="S910" s="6" t="s">
        <v>31</v>
      </c>
      <c r="T910" s="12" t="s">
        <v>20</v>
      </c>
    </row>
    <row r="911" spans="1:20" ht="12.75" x14ac:dyDescent="0.2">
      <c r="A911" s="7" t="s">
        <v>21</v>
      </c>
      <c r="B911" s="6" t="s">
        <v>22</v>
      </c>
      <c r="C911" s="6" t="s">
        <v>22</v>
      </c>
      <c r="D911" s="6" t="s">
        <v>260</v>
      </c>
      <c r="E911" s="6" t="s">
        <v>261</v>
      </c>
      <c r="F911" s="10">
        <v>4502156423</v>
      </c>
      <c r="G911" s="24" t="s">
        <v>1845</v>
      </c>
      <c r="H911" s="8">
        <v>44637</v>
      </c>
      <c r="I911" s="8"/>
      <c r="J911" s="6" t="s">
        <v>1353</v>
      </c>
      <c r="K911" s="6" t="s">
        <v>1354</v>
      </c>
      <c r="L911" s="6" t="s">
        <v>1355</v>
      </c>
      <c r="M911" s="9">
        <v>24557.09</v>
      </c>
      <c r="N911" s="6" t="s">
        <v>28</v>
      </c>
      <c r="O911" s="10">
        <v>0</v>
      </c>
      <c r="P911" s="6" t="s">
        <v>31</v>
      </c>
      <c r="Q911" s="6" t="s">
        <v>286</v>
      </c>
      <c r="R911" s="6" t="s">
        <v>1356</v>
      </c>
      <c r="S911" s="6" t="s">
        <v>31</v>
      </c>
      <c r="T911" s="12" t="s">
        <v>20</v>
      </c>
    </row>
    <row r="912" spans="1:20" ht="12.75" x14ac:dyDescent="0.2">
      <c r="A912" s="7" t="s">
        <v>21</v>
      </c>
      <c r="B912" s="6" t="s">
        <v>22</v>
      </c>
      <c r="C912" s="6" t="s">
        <v>22</v>
      </c>
      <c r="D912" s="6" t="s">
        <v>260</v>
      </c>
      <c r="E912" s="6" t="s">
        <v>261</v>
      </c>
      <c r="F912" s="10">
        <v>4502156525</v>
      </c>
      <c r="G912" s="24" t="s">
        <v>1846</v>
      </c>
      <c r="H912" s="8">
        <v>44637</v>
      </c>
      <c r="I912" s="8"/>
      <c r="J912" s="6" t="s">
        <v>1375</v>
      </c>
      <c r="K912" s="6" t="s">
        <v>1376</v>
      </c>
      <c r="L912" s="6" t="s">
        <v>1377</v>
      </c>
      <c r="M912" s="9">
        <v>12440</v>
      </c>
      <c r="N912" s="6" t="s">
        <v>28</v>
      </c>
      <c r="O912" s="10">
        <v>0</v>
      </c>
      <c r="P912" s="6" t="s">
        <v>31</v>
      </c>
      <c r="Q912" s="6" t="s">
        <v>91</v>
      </c>
      <c r="R912" s="6" t="s">
        <v>38</v>
      </c>
      <c r="S912" s="6" t="s">
        <v>282</v>
      </c>
      <c r="T912" s="12" t="s">
        <v>20</v>
      </c>
    </row>
    <row r="913" spans="1:20" ht="12.75" x14ac:dyDescent="0.2">
      <c r="A913" s="7" t="s">
        <v>21</v>
      </c>
      <c r="B913" s="6" t="s">
        <v>22</v>
      </c>
      <c r="C913" s="6" t="s">
        <v>22</v>
      </c>
      <c r="D913" s="6" t="s">
        <v>23</v>
      </c>
      <c r="E913" s="6" t="s">
        <v>24</v>
      </c>
      <c r="F913" s="10">
        <v>4502156976</v>
      </c>
      <c r="G913" s="25" t="s">
        <v>1918</v>
      </c>
      <c r="H913" s="8">
        <v>44640</v>
      </c>
      <c r="I913" s="8">
        <v>44977</v>
      </c>
      <c r="J913" s="6" t="s">
        <v>1279</v>
      </c>
      <c r="K913" s="6" t="s">
        <v>1280</v>
      </c>
      <c r="L913" s="6" t="s">
        <v>1281</v>
      </c>
      <c r="M913" s="9">
        <v>374231.52</v>
      </c>
      <c r="N913" s="6" t="s">
        <v>28</v>
      </c>
      <c r="O913" s="10">
        <v>0</v>
      </c>
      <c r="P913" s="6" t="s">
        <v>31</v>
      </c>
      <c r="Q913" s="6" t="s">
        <v>37</v>
      </c>
      <c r="R913" s="6" t="s">
        <v>38</v>
      </c>
      <c r="S913" s="6" t="s">
        <v>31</v>
      </c>
      <c r="T913" s="12" t="s">
        <v>20</v>
      </c>
    </row>
    <row r="914" spans="1:20" ht="12.75" x14ac:dyDescent="0.2">
      <c r="A914" s="7" t="s">
        <v>21</v>
      </c>
      <c r="B914" s="6" t="s">
        <v>22</v>
      </c>
      <c r="C914" s="6" t="s">
        <v>22</v>
      </c>
      <c r="D914" s="6" t="s">
        <v>260</v>
      </c>
      <c r="E914" s="6" t="s">
        <v>261</v>
      </c>
      <c r="F914" s="10">
        <v>4502157156</v>
      </c>
      <c r="G914" s="24" t="s">
        <v>1847</v>
      </c>
      <c r="H914" s="8">
        <v>44640</v>
      </c>
      <c r="I914" s="8"/>
      <c r="J914" s="6" t="s">
        <v>859</v>
      </c>
      <c r="K914" s="6" t="s">
        <v>860</v>
      </c>
      <c r="L914" s="6" t="s">
        <v>861</v>
      </c>
      <c r="M914" s="9">
        <v>6740.25</v>
      </c>
      <c r="N914" s="6" t="s">
        <v>28</v>
      </c>
      <c r="O914" s="9">
        <v>6740.25</v>
      </c>
      <c r="P914" s="6" t="s">
        <v>28</v>
      </c>
      <c r="Q914" s="6" t="s">
        <v>286</v>
      </c>
      <c r="R914" s="6" t="s">
        <v>764</v>
      </c>
      <c r="S914" s="6" t="s">
        <v>31</v>
      </c>
      <c r="T914" s="12" t="s">
        <v>20</v>
      </c>
    </row>
    <row r="915" spans="1:20" ht="12.75" x14ac:dyDescent="0.2">
      <c r="A915" s="7" t="s">
        <v>21</v>
      </c>
      <c r="B915" s="6" t="s">
        <v>22</v>
      </c>
      <c r="C915" s="6" t="s">
        <v>22</v>
      </c>
      <c r="D915" s="6" t="s">
        <v>23</v>
      </c>
      <c r="E915" s="6" t="s">
        <v>24</v>
      </c>
      <c r="F915" s="10">
        <v>4502157210</v>
      </c>
      <c r="G915" s="25" t="s">
        <v>1919</v>
      </c>
      <c r="H915" s="8">
        <v>44640</v>
      </c>
      <c r="I915" s="8">
        <v>44977</v>
      </c>
      <c r="J915" s="6" t="s">
        <v>426</v>
      </c>
      <c r="K915" s="6" t="s">
        <v>427</v>
      </c>
      <c r="L915" s="6" t="s">
        <v>428</v>
      </c>
      <c r="M915" s="9">
        <v>631071.56000000006</v>
      </c>
      <c r="N915" s="6" t="s">
        <v>28</v>
      </c>
      <c r="O915" s="10">
        <v>0</v>
      </c>
      <c r="P915" s="6" t="s">
        <v>31</v>
      </c>
      <c r="Q915" s="6" t="s">
        <v>37</v>
      </c>
      <c r="R915" s="6" t="s">
        <v>38</v>
      </c>
      <c r="S915" s="6" t="s">
        <v>31</v>
      </c>
      <c r="T915" s="12" t="s">
        <v>20</v>
      </c>
    </row>
    <row r="916" spans="1:20" ht="12.75" x14ac:dyDescent="0.2">
      <c r="A916" s="7" t="s">
        <v>21</v>
      </c>
      <c r="B916" s="6" t="s">
        <v>22</v>
      </c>
      <c r="C916" s="6" t="s">
        <v>22</v>
      </c>
      <c r="D916" s="6" t="s">
        <v>260</v>
      </c>
      <c r="E916" s="6" t="s">
        <v>261</v>
      </c>
      <c r="F916" s="10">
        <v>4502157400</v>
      </c>
      <c r="G916" s="24" t="s">
        <v>1848</v>
      </c>
      <c r="H916" s="8">
        <v>44641</v>
      </c>
      <c r="I916" s="8"/>
      <c r="J916" s="6" t="s">
        <v>1353</v>
      </c>
      <c r="K916" s="6" t="s">
        <v>1354</v>
      </c>
      <c r="L916" s="6" t="s">
        <v>1355</v>
      </c>
      <c r="M916" s="9">
        <v>1101.45</v>
      </c>
      <c r="N916" s="6" t="s">
        <v>28</v>
      </c>
      <c r="O916" s="10">
        <v>0</v>
      </c>
      <c r="P916" s="6" t="s">
        <v>31</v>
      </c>
      <c r="Q916" s="6" t="s">
        <v>286</v>
      </c>
      <c r="R916" s="6" t="s">
        <v>1356</v>
      </c>
      <c r="S916" s="6" t="s">
        <v>31</v>
      </c>
      <c r="T916" s="12" t="s">
        <v>20</v>
      </c>
    </row>
    <row r="917" spans="1:20" ht="12.75" x14ac:dyDescent="0.2">
      <c r="A917" s="7" t="s">
        <v>21</v>
      </c>
      <c r="B917" s="6" t="s">
        <v>22</v>
      </c>
      <c r="C917" s="6" t="s">
        <v>22</v>
      </c>
      <c r="D917" s="6" t="s">
        <v>260</v>
      </c>
      <c r="E917" s="6" t="s">
        <v>261</v>
      </c>
      <c r="F917" s="10">
        <v>4502157426</v>
      </c>
      <c r="G917" s="24" t="s">
        <v>1849</v>
      </c>
      <c r="H917" s="8">
        <v>44641</v>
      </c>
      <c r="I917" s="8"/>
      <c r="J917" s="6" t="s">
        <v>1353</v>
      </c>
      <c r="K917" s="6" t="s">
        <v>1354</v>
      </c>
      <c r="L917" s="6" t="s">
        <v>1355</v>
      </c>
      <c r="M917" s="9">
        <v>1162.7</v>
      </c>
      <c r="N917" s="6" t="s">
        <v>28</v>
      </c>
      <c r="O917" s="10">
        <v>0</v>
      </c>
      <c r="P917" s="6" t="s">
        <v>31</v>
      </c>
      <c r="Q917" s="6" t="s">
        <v>286</v>
      </c>
      <c r="R917" s="6" t="s">
        <v>1356</v>
      </c>
      <c r="S917" s="6" t="s">
        <v>31</v>
      </c>
      <c r="T917" s="12" t="s">
        <v>20</v>
      </c>
    </row>
    <row r="918" spans="1:20" ht="12.75" x14ac:dyDescent="0.2">
      <c r="A918" s="7" t="s">
        <v>21</v>
      </c>
      <c r="B918" s="6" t="s">
        <v>22</v>
      </c>
      <c r="C918" s="6" t="s">
        <v>22</v>
      </c>
      <c r="D918" s="6" t="s">
        <v>260</v>
      </c>
      <c r="E918" s="6" t="s">
        <v>261</v>
      </c>
      <c r="F918" s="10">
        <v>4502157515</v>
      </c>
      <c r="G918" s="24" t="s">
        <v>1850</v>
      </c>
      <c r="H918" s="8">
        <v>44641</v>
      </c>
      <c r="I918" s="8"/>
      <c r="J918" s="6" t="s">
        <v>1353</v>
      </c>
      <c r="K918" s="6" t="s">
        <v>1354</v>
      </c>
      <c r="L918" s="6" t="s">
        <v>1355</v>
      </c>
      <c r="M918" s="9">
        <v>2429.2800000000002</v>
      </c>
      <c r="N918" s="6" t="s">
        <v>28</v>
      </c>
      <c r="O918" s="10">
        <v>0</v>
      </c>
      <c r="P918" s="6" t="s">
        <v>31</v>
      </c>
      <c r="Q918" s="6" t="s">
        <v>286</v>
      </c>
      <c r="R918" s="6" t="s">
        <v>1356</v>
      </c>
      <c r="S918" s="6" t="s">
        <v>31</v>
      </c>
      <c r="T918" s="12" t="s">
        <v>20</v>
      </c>
    </row>
    <row r="919" spans="1:20" ht="12.75" x14ac:dyDescent="0.2">
      <c r="A919" s="7" t="s">
        <v>21</v>
      </c>
      <c r="B919" s="6" t="s">
        <v>22</v>
      </c>
      <c r="C919" s="6" t="s">
        <v>22</v>
      </c>
      <c r="D919" s="6" t="s">
        <v>260</v>
      </c>
      <c r="E919" s="6" t="s">
        <v>261</v>
      </c>
      <c r="F919" s="10">
        <v>4502157548</v>
      </c>
      <c r="G919" s="24" t="s">
        <v>1851</v>
      </c>
      <c r="H919" s="8">
        <v>44641</v>
      </c>
      <c r="I919" s="8"/>
      <c r="J919" s="6" t="s">
        <v>1353</v>
      </c>
      <c r="K919" s="6" t="s">
        <v>1354</v>
      </c>
      <c r="L919" s="6" t="s">
        <v>1355</v>
      </c>
      <c r="M919" s="9">
        <v>3279.87</v>
      </c>
      <c r="N919" s="6" t="s">
        <v>28</v>
      </c>
      <c r="O919" s="10">
        <v>0</v>
      </c>
      <c r="P919" s="6" t="s">
        <v>31</v>
      </c>
      <c r="Q919" s="6" t="s">
        <v>286</v>
      </c>
      <c r="R919" s="6" t="s">
        <v>1356</v>
      </c>
      <c r="S919" s="6" t="s">
        <v>31</v>
      </c>
      <c r="T919" s="12" t="s">
        <v>20</v>
      </c>
    </row>
    <row r="920" spans="1:20" ht="12.75" x14ac:dyDescent="0.2">
      <c r="A920" s="7" t="s">
        <v>21</v>
      </c>
      <c r="B920" s="6" t="s">
        <v>22</v>
      </c>
      <c r="C920" s="6" t="s">
        <v>22</v>
      </c>
      <c r="D920" s="6" t="s">
        <v>260</v>
      </c>
      <c r="E920" s="6" t="s">
        <v>261</v>
      </c>
      <c r="F920" s="10">
        <v>4502157619</v>
      </c>
      <c r="G920" s="24" t="s">
        <v>1852</v>
      </c>
      <c r="H920" s="8">
        <v>44641</v>
      </c>
      <c r="I920" s="8"/>
      <c r="J920" s="6" t="s">
        <v>1353</v>
      </c>
      <c r="K920" s="6" t="s">
        <v>1354</v>
      </c>
      <c r="L920" s="6" t="s">
        <v>1355</v>
      </c>
      <c r="M920" s="9">
        <v>3230.86</v>
      </c>
      <c r="N920" s="6" t="s">
        <v>28</v>
      </c>
      <c r="O920" s="10">
        <v>0</v>
      </c>
      <c r="P920" s="6" t="s">
        <v>31</v>
      </c>
      <c r="Q920" s="6" t="s">
        <v>286</v>
      </c>
      <c r="R920" s="6" t="s">
        <v>1356</v>
      </c>
      <c r="S920" s="6" t="s">
        <v>31</v>
      </c>
      <c r="T920" s="12" t="s">
        <v>20</v>
      </c>
    </row>
    <row r="921" spans="1:20" ht="12.75" x14ac:dyDescent="0.2">
      <c r="A921" s="7" t="s">
        <v>21</v>
      </c>
      <c r="B921" s="6" t="s">
        <v>22</v>
      </c>
      <c r="C921" s="6" t="s">
        <v>22</v>
      </c>
      <c r="D921" s="6" t="s">
        <v>260</v>
      </c>
      <c r="E921" s="6" t="s">
        <v>261</v>
      </c>
      <c r="F921" s="10">
        <v>4502157727</v>
      </c>
      <c r="G921" s="24" t="s">
        <v>1853</v>
      </c>
      <c r="H921" s="8">
        <v>44641</v>
      </c>
      <c r="I921" s="8">
        <v>44926</v>
      </c>
      <c r="J921" s="6" t="s">
        <v>642</v>
      </c>
      <c r="K921" s="6" t="s">
        <v>643</v>
      </c>
      <c r="L921" s="6" t="s">
        <v>644</v>
      </c>
      <c r="M921" s="9">
        <v>1209729.17</v>
      </c>
      <c r="N921" s="6" t="s">
        <v>28</v>
      </c>
      <c r="O921" s="9">
        <v>180625.74</v>
      </c>
      <c r="P921" s="6" t="s">
        <v>28</v>
      </c>
      <c r="Q921" s="6" t="s">
        <v>286</v>
      </c>
      <c r="R921" s="6" t="s">
        <v>1854</v>
      </c>
      <c r="S921" s="6" t="s">
        <v>31</v>
      </c>
      <c r="T921" s="12" t="s">
        <v>20</v>
      </c>
    </row>
    <row r="922" spans="1:20" ht="12.75" x14ac:dyDescent="0.2">
      <c r="A922" s="7" t="s">
        <v>21</v>
      </c>
      <c r="B922" s="6" t="s">
        <v>22</v>
      </c>
      <c r="C922" s="6" t="s">
        <v>22</v>
      </c>
      <c r="D922" s="6" t="s">
        <v>23</v>
      </c>
      <c r="E922" s="6" t="s">
        <v>24</v>
      </c>
      <c r="F922" s="10">
        <v>4502158488</v>
      </c>
      <c r="G922" s="24" t="s">
        <v>1855</v>
      </c>
      <c r="H922" s="8">
        <v>44642</v>
      </c>
      <c r="I922" s="8">
        <v>45002</v>
      </c>
      <c r="J922" s="6" t="s">
        <v>1856</v>
      </c>
      <c r="K922" s="6" t="s">
        <v>1857</v>
      </c>
      <c r="L922" s="6" t="s">
        <v>1858</v>
      </c>
      <c r="M922" s="9">
        <v>506810.07</v>
      </c>
      <c r="N922" s="6" t="s">
        <v>28</v>
      </c>
      <c r="O922" s="10">
        <v>0</v>
      </c>
      <c r="P922" s="6" t="s">
        <v>31</v>
      </c>
      <c r="Q922" s="6" t="s">
        <v>37</v>
      </c>
      <c r="R922" s="6" t="s">
        <v>38</v>
      </c>
      <c r="S922" s="6" t="s">
        <v>31</v>
      </c>
      <c r="T922" s="12" t="s">
        <v>20</v>
      </c>
    </row>
    <row r="923" spans="1:20" ht="12.75" x14ac:dyDescent="0.2">
      <c r="A923" s="7" t="s">
        <v>21</v>
      </c>
      <c r="B923" s="6" t="s">
        <v>22</v>
      </c>
      <c r="C923" s="6" t="s">
        <v>22</v>
      </c>
      <c r="D923" s="6" t="s">
        <v>260</v>
      </c>
      <c r="E923" s="6" t="s">
        <v>261</v>
      </c>
      <c r="F923" s="10">
        <v>4502158621</v>
      </c>
      <c r="G923" s="24" t="s">
        <v>1859</v>
      </c>
      <c r="H923" s="8">
        <v>44643</v>
      </c>
      <c r="I923" s="8">
        <v>45012</v>
      </c>
      <c r="J923" s="6" t="s">
        <v>1659</v>
      </c>
      <c r="K923" s="6" t="s">
        <v>1660</v>
      </c>
      <c r="L923" s="6" t="s">
        <v>1661</v>
      </c>
      <c r="M923" s="9">
        <v>1908.04</v>
      </c>
      <c r="N923" s="6" t="s">
        <v>28</v>
      </c>
      <c r="O923" s="9">
        <v>1908.04</v>
      </c>
      <c r="P923" s="6" t="s">
        <v>28</v>
      </c>
      <c r="Q923" s="6" t="s">
        <v>286</v>
      </c>
      <c r="R923" s="6" t="s">
        <v>38</v>
      </c>
      <c r="S923" s="6" t="s">
        <v>31</v>
      </c>
      <c r="T923" s="12" t="s">
        <v>20</v>
      </c>
    </row>
    <row r="924" spans="1:20" ht="12.75" x14ac:dyDescent="0.2">
      <c r="A924" s="7" t="s">
        <v>21</v>
      </c>
      <c r="B924" s="6" t="s">
        <v>22</v>
      </c>
      <c r="C924" s="6" t="s">
        <v>22</v>
      </c>
      <c r="D924" s="6" t="s">
        <v>260</v>
      </c>
      <c r="E924" s="6" t="s">
        <v>261</v>
      </c>
      <c r="F924" s="10">
        <v>4502159170</v>
      </c>
      <c r="G924" s="24" t="s">
        <v>1860</v>
      </c>
      <c r="H924" s="8">
        <v>44644</v>
      </c>
      <c r="I924" s="8"/>
      <c r="J924" s="6" t="s">
        <v>1861</v>
      </c>
      <c r="K924" s="6" t="s">
        <v>1862</v>
      </c>
      <c r="L924" s="6" t="s">
        <v>1863</v>
      </c>
      <c r="M924" s="9">
        <v>5545.8</v>
      </c>
      <c r="N924" s="6" t="s">
        <v>28</v>
      </c>
      <c r="O924" s="10">
        <v>0</v>
      </c>
      <c r="P924" s="6" t="s">
        <v>31</v>
      </c>
      <c r="Q924" s="6" t="s">
        <v>91</v>
      </c>
      <c r="R924" s="6" t="s">
        <v>31</v>
      </c>
      <c r="S924" s="6" t="s">
        <v>137</v>
      </c>
      <c r="T924" s="12" t="s">
        <v>20</v>
      </c>
    </row>
    <row r="925" spans="1:20" ht="12.75" x14ac:dyDescent="0.2">
      <c r="A925" s="7" t="s">
        <v>21</v>
      </c>
      <c r="B925" s="6" t="s">
        <v>22</v>
      </c>
      <c r="C925" s="6" t="s">
        <v>22</v>
      </c>
      <c r="D925" s="6" t="s">
        <v>260</v>
      </c>
      <c r="E925" s="6" t="s">
        <v>261</v>
      </c>
      <c r="F925" s="10">
        <v>4502159236</v>
      </c>
      <c r="G925" s="24" t="s">
        <v>1864</v>
      </c>
      <c r="H925" s="8">
        <v>44644</v>
      </c>
      <c r="I925" s="8">
        <v>44732</v>
      </c>
      <c r="J925" s="6" t="s">
        <v>1375</v>
      </c>
      <c r="K925" s="6" t="s">
        <v>1376</v>
      </c>
      <c r="L925" s="6" t="s">
        <v>1377</v>
      </c>
      <c r="M925" s="9">
        <v>2806</v>
      </c>
      <c r="N925" s="6" t="s">
        <v>28</v>
      </c>
      <c r="O925" s="10">
        <v>0</v>
      </c>
      <c r="P925" s="6" t="s">
        <v>31</v>
      </c>
      <c r="Q925" s="6" t="s">
        <v>91</v>
      </c>
      <c r="R925" s="6" t="s">
        <v>38</v>
      </c>
      <c r="S925" s="6" t="s">
        <v>282</v>
      </c>
      <c r="T925" s="12" t="s">
        <v>20</v>
      </c>
    </row>
    <row r="926" spans="1:20" ht="12.75" x14ac:dyDescent="0.2">
      <c r="A926" s="7" t="s">
        <v>21</v>
      </c>
      <c r="B926" s="6" t="s">
        <v>22</v>
      </c>
      <c r="C926" s="6" t="s">
        <v>22</v>
      </c>
      <c r="D926" s="6" t="s">
        <v>23</v>
      </c>
      <c r="E926" s="6" t="s">
        <v>24</v>
      </c>
      <c r="F926" s="10">
        <v>4502159500</v>
      </c>
      <c r="G926" s="25" t="s">
        <v>1920</v>
      </c>
      <c r="H926" s="8">
        <v>44644</v>
      </c>
      <c r="I926" s="8">
        <v>45009</v>
      </c>
      <c r="J926" s="6" t="s">
        <v>1200</v>
      </c>
      <c r="K926" s="6" t="s">
        <v>1201</v>
      </c>
      <c r="L926" s="6" t="s">
        <v>1202</v>
      </c>
      <c r="M926" s="9">
        <v>363989.1</v>
      </c>
      <c r="N926" s="6" t="s">
        <v>28</v>
      </c>
      <c r="O926" s="9">
        <v>24881.55</v>
      </c>
      <c r="P926" s="6" t="s">
        <v>28</v>
      </c>
      <c r="Q926" s="6" t="s">
        <v>37</v>
      </c>
      <c r="R926" s="6" t="s">
        <v>38</v>
      </c>
      <c r="S926" s="6" t="s">
        <v>31</v>
      </c>
      <c r="T926" s="12" t="s">
        <v>20</v>
      </c>
    </row>
    <row r="927" spans="1:20" ht="12.75" x14ac:dyDescent="0.2">
      <c r="A927" s="7" t="s">
        <v>21</v>
      </c>
      <c r="B927" s="6" t="s">
        <v>22</v>
      </c>
      <c r="C927" s="6" t="s">
        <v>22</v>
      </c>
      <c r="D927" s="6" t="s">
        <v>206</v>
      </c>
      <c r="E927" s="6" t="s">
        <v>207</v>
      </c>
      <c r="F927" s="10">
        <v>4502160498</v>
      </c>
      <c r="G927" s="25" t="s">
        <v>1921</v>
      </c>
      <c r="H927" s="8">
        <v>44648</v>
      </c>
      <c r="I927" s="8">
        <v>44746</v>
      </c>
      <c r="J927" s="6" t="s">
        <v>208</v>
      </c>
      <c r="K927" s="6" t="s">
        <v>209</v>
      </c>
      <c r="L927" s="6" t="s">
        <v>210</v>
      </c>
      <c r="M927" s="9">
        <v>73440.899999999994</v>
      </c>
      <c r="N927" s="6" t="s">
        <v>28</v>
      </c>
      <c r="O927" s="10">
        <v>0</v>
      </c>
      <c r="P927" s="6" t="s">
        <v>31</v>
      </c>
      <c r="Q927" s="6" t="s">
        <v>37</v>
      </c>
      <c r="R927" s="6" t="s">
        <v>211</v>
      </c>
      <c r="S927" s="6" t="s">
        <v>31</v>
      </c>
      <c r="T927" s="12" t="s">
        <v>20</v>
      </c>
    </row>
    <row r="928" spans="1:20" ht="12.75" x14ac:dyDescent="0.2">
      <c r="A928" s="7" t="s">
        <v>21</v>
      </c>
      <c r="B928" s="6" t="s">
        <v>22</v>
      </c>
      <c r="C928" s="6" t="s">
        <v>22</v>
      </c>
      <c r="D928" s="6" t="s">
        <v>206</v>
      </c>
      <c r="E928" s="6" t="s">
        <v>207</v>
      </c>
      <c r="F928" s="10">
        <v>4502160529</v>
      </c>
      <c r="G928" s="25" t="s">
        <v>1922</v>
      </c>
      <c r="H928" s="8">
        <v>44648</v>
      </c>
      <c r="I928" s="8">
        <v>44752</v>
      </c>
      <c r="J928" s="6" t="s">
        <v>208</v>
      </c>
      <c r="K928" s="6" t="s">
        <v>209</v>
      </c>
      <c r="L928" s="6" t="s">
        <v>210</v>
      </c>
      <c r="M928" s="9">
        <v>62118.81</v>
      </c>
      <c r="N928" s="6" t="s">
        <v>28</v>
      </c>
      <c r="O928" s="10">
        <v>0</v>
      </c>
      <c r="P928" s="6" t="s">
        <v>31</v>
      </c>
      <c r="Q928" s="6" t="s">
        <v>37</v>
      </c>
      <c r="R928" s="6" t="s">
        <v>211</v>
      </c>
      <c r="S928" s="6" t="s">
        <v>31</v>
      </c>
      <c r="T928" s="12" t="s">
        <v>20</v>
      </c>
    </row>
    <row r="929" spans="1:20" ht="12.75" x14ac:dyDescent="0.2">
      <c r="A929" s="7" t="s">
        <v>21</v>
      </c>
      <c r="B929" s="6" t="s">
        <v>22</v>
      </c>
      <c r="C929" s="6" t="s">
        <v>22</v>
      </c>
      <c r="D929" s="6" t="s">
        <v>260</v>
      </c>
      <c r="E929" s="6" t="s">
        <v>261</v>
      </c>
      <c r="F929" s="10">
        <v>4502161261</v>
      </c>
      <c r="G929" s="24" t="s">
        <v>1865</v>
      </c>
      <c r="H929" s="8">
        <v>44649</v>
      </c>
      <c r="I929" s="8"/>
      <c r="J929" s="6" t="s">
        <v>1016</v>
      </c>
      <c r="K929" s="6" t="s">
        <v>1017</v>
      </c>
      <c r="L929" s="6" t="s">
        <v>1018</v>
      </c>
      <c r="M929" s="9">
        <v>1550.25</v>
      </c>
      <c r="N929" s="6" t="s">
        <v>28</v>
      </c>
      <c r="O929" s="10">
        <v>0</v>
      </c>
      <c r="P929" s="6" t="s">
        <v>31</v>
      </c>
      <c r="Q929" s="6" t="s">
        <v>91</v>
      </c>
      <c r="R929" s="6" t="s">
        <v>31</v>
      </c>
      <c r="S929" s="6" t="s">
        <v>137</v>
      </c>
      <c r="T929" s="12" t="s">
        <v>20</v>
      </c>
    </row>
    <row r="930" spans="1:20" ht="12.75" x14ac:dyDescent="0.2">
      <c r="A930" s="7" t="s">
        <v>21</v>
      </c>
      <c r="B930" s="6" t="s">
        <v>22</v>
      </c>
      <c r="C930" s="6" t="s">
        <v>22</v>
      </c>
      <c r="D930" s="6" t="s">
        <v>23</v>
      </c>
      <c r="E930" s="6" t="s">
        <v>24</v>
      </c>
      <c r="F930" s="10">
        <v>4502161446</v>
      </c>
      <c r="G930" s="25" t="s">
        <v>1923</v>
      </c>
      <c r="H930" s="8">
        <v>44650</v>
      </c>
      <c r="I930" s="8">
        <v>45002</v>
      </c>
      <c r="J930" s="6" t="s">
        <v>1866</v>
      </c>
      <c r="K930" s="6" t="s">
        <v>1867</v>
      </c>
      <c r="L930" s="6" t="s">
        <v>1868</v>
      </c>
      <c r="M930" s="9">
        <v>1463371.65</v>
      </c>
      <c r="N930" s="6" t="s">
        <v>28</v>
      </c>
      <c r="O930" s="10">
        <v>0</v>
      </c>
      <c r="P930" s="6" t="s">
        <v>31</v>
      </c>
      <c r="Q930" s="6" t="s">
        <v>37</v>
      </c>
      <c r="R930" s="6" t="s">
        <v>38</v>
      </c>
      <c r="S930" s="6" t="s">
        <v>31</v>
      </c>
      <c r="T930" s="12" t="s">
        <v>20</v>
      </c>
    </row>
    <row r="931" spans="1:20" ht="12.75" x14ac:dyDescent="0.2">
      <c r="A931" s="7" t="s">
        <v>21</v>
      </c>
      <c r="B931" s="6" t="s">
        <v>22</v>
      </c>
      <c r="C931" s="6" t="s">
        <v>22</v>
      </c>
      <c r="D931" s="6" t="s">
        <v>260</v>
      </c>
      <c r="E931" s="6" t="s">
        <v>261</v>
      </c>
      <c r="F931" s="10">
        <v>4502161691</v>
      </c>
      <c r="G931" s="24" t="s">
        <v>1869</v>
      </c>
      <c r="H931" s="8">
        <v>44650</v>
      </c>
      <c r="I931" s="8">
        <v>44689</v>
      </c>
      <c r="J931" s="6" t="s">
        <v>1559</v>
      </c>
      <c r="K931" s="6" t="s">
        <v>1560</v>
      </c>
      <c r="L931" s="6" t="s">
        <v>1561</v>
      </c>
      <c r="M931" s="9">
        <v>1496.01</v>
      </c>
      <c r="N931" s="6" t="s">
        <v>28</v>
      </c>
      <c r="O931" s="10">
        <v>0</v>
      </c>
      <c r="P931" s="6" t="s">
        <v>31</v>
      </c>
      <c r="Q931" s="6" t="s">
        <v>286</v>
      </c>
      <c r="R931" s="6" t="s">
        <v>1049</v>
      </c>
      <c r="S931" s="6" t="s">
        <v>31</v>
      </c>
      <c r="T931" s="12" t="s">
        <v>20</v>
      </c>
    </row>
    <row r="932" spans="1:20" ht="12.75" x14ac:dyDescent="0.2">
      <c r="A932" s="7" t="s">
        <v>21</v>
      </c>
      <c r="B932" s="6" t="s">
        <v>22</v>
      </c>
      <c r="C932" s="6" t="s">
        <v>22</v>
      </c>
      <c r="D932" s="6" t="s">
        <v>260</v>
      </c>
      <c r="E932" s="6" t="s">
        <v>261</v>
      </c>
      <c r="F932" s="10">
        <v>4502161770</v>
      </c>
      <c r="G932" s="24" t="s">
        <v>1870</v>
      </c>
      <c r="H932" s="8">
        <v>44650</v>
      </c>
      <c r="I932" s="8">
        <v>44926</v>
      </c>
      <c r="J932" s="6" t="s">
        <v>1871</v>
      </c>
      <c r="K932" s="6" t="s">
        <v>1872</v>
      </c>
      <c r="L932" s="6" t="s">
        <v>1873</v>
      </c>
      <c r="M932" s="9">
        <v>126251.54</v>
      </c>
      <c r="N932" s="6" t="s">
        <v>28</v>
      </c>
      <c r="O932" s="10">
        <v>0</v>
      </c>
      <c r="P932" s="6" t="s">
        <v>31</v>
      </c>
      <c r="Q932" s="6" t="s">
        <v>1874</v>
      </c>
      <c r="R932" s="6" t="s">
        <v>764</v>
      </c>
      <c r="S932" s="6" t="s">
        <v>31</v>
      </c>
      <c r="T932" s="12" t="s">
        <v>20</v>
      </c>
    </row>
    <row r="933" spans="1:20" ht="12.75" x14ac:dyDescent="0.2">
      <c r="A933" s="7" t="s">
        <v>21</v>
      </c>
      <c r="B933" s="6" t="s">
        <v>22</v>
      </c>
      <c r="C933" s="6" t="s">
        <v>22</v>
      </c>
      <c r="D933" s="6" t="s">
        <v>260</v>
      </c>
      <c r="E933" s="6" t="s">
        <v>261</v>
      </c>
      <c r="F933" s="10">
        <v>4502161831</v>
      </c>
      <c r="G933" s="24" t="s">
        <v>1875</v>
      </c>
      <c r="H933" s="8">
        <v>44650</v>
      </c>
      <c r="I933" s="8"/>
      <c r="J933" s="6" t="s">
        <v>852</v>
      </c>
      <c r="K933" s="6" t="s">
        <v>853</v>
      </c>
      <c r="L933" s="6" t="s">
        <v>854</v>
      </c>
      <c r="M933" s="9">
        <v>496887.65</v>
      </c>
      <c r="N933" s="6" t="s">
        <v>28</v>
      </c>
      <c r="O933" s="10">
        <v>0</v>
      </c>
      <c r="P933" s="6" t="s">
        <v>31</v>
      </c>
      <c r="Q933" s="6" t="s">
        <v>286</v>
      </c>
      <c r="R933" s="6" t="s">
        <v>855</v>
      </c>
      <c r="S933" s="6" t="s">
        <v>31</v>
      </c>
      <c r="T933" s="12" t="s">
        <v>20</v>
      </c>
    </row>
    <row r="934" spans="1:20" ht="12.75" x14ac:dyDescent="0.2">
      <c r="A934" s="7" t="s">
        <v>21</v>
      </c>
      <c r="B934" s="6" t="s">
        <v>22</v>
      </c>
      <c r="C934" s="6" t="s">
        <v>22</v>
      </c>
      <c r="D934" s="6" t="s">
        <v>231</v>
      </c>
      <c r="E934" s="6" t="s">
        <v>232</v>
      </c>
      <c r="F934" s="10">
        <v>4502161997</v>
      </c>
      <c r="G934" s="24" t="s">
        <v>1708</v>
      </c>
      <c r="H934" s="8">
        <v>44651</v>
      </c>
      <c r="I934" s="8">
        <v>44987</v>
      </c>
      <c r="J934" s="6" t="s">
        <v>921</v>
      </c>
      <c r="K934" s="6" t="s">
        <v>922</v>
      </c>
      <c r="L934" s="6" t="s">
        <v>923</v>
      </c>
      <c r="M934" s="9">
        <v>643932.9</v>
      </c>
      <c r="N934" s="6" t="s">
        <v>28</v>
      </c>
      <c r="O934" s="10">
        <v>0</v>
      </c>
      <c r="P934" s="6" t="s">
        <v>31</v>
      </c>
      <c r="Q934" s="6" t="s">
        <v>37</v>
      </c>
      <c r="R934" s="6" t="s">
        <v>38</v>
      </c>
      <c r="S934" s="6" t="s">
        <v>31</v>
      </c>
      <c r="T934" s="12" t="s">
        <v>20</v>
      </c>
    </row>
    <row r="935" spans="1:20" ht="12.75" x14ac:dyDescent="0.2">
      <c r="A935" s="7" t="s">
        <v>21</v>
      </c>
      <c r="B935" s="6" t="s">
        <v>22</v>
      </c>
      <c r="C935" s="6" t="s">
        <v>22</v>
      </c>
      <c r="D935" s="6" t="s">
        <v>260</v>
      </c>
      <c r="E935" s="6" t="s">
        <v>261</v>
      </c>
      <c r="F935" s="10">
        <v>4502162112</v>
      </c>
      <c r="G935" s="24" t="s">
        <v>1876</v>
      </c>
      <c r="H935" s="8">
        <v>44651</v>
      </c>
      <c r="I935" s="8"/>
      <c r="J935" s="6" t="s">
        <v>852</v>
      </c>
      <c r="K935" s="6" t="s">
        <v>853</v>
      </c>
      <c r="L935" s="6" t="s">
        <v>854</v>
      </c>
      <c r="M935" s="9">
        <v>55206.45</v>
      </c>
      <c r="N935" s="6" t="s">
        <v>28</v>
      </c>
      <c r="O935" s="10">
        <v>0</v>
      </c>
      <c r="P935" s="6" t="s">
        <v>31</v>
      </c>
      <c r="Q935" s="6" t="s">
        <v>286</v>
      </c>
      <c r="R935" s="6" t="s">
        <v>855</v>
      </c>
      <c r="S935" s="6" t="s">
        <v>31</v>
      </c>
      <c r="T935" s="12" t="s">
        <v>20</v>
      </c>
    </row>
    <row r="936" spans="1:20" ht="12.75" x14ac:dyDescent="0.2">
      <c r="A936" s="7" t="s">
        <v>21</v>
      </c>
      <c r="B936" s="6" t="s">
        <v>22</v>
      </c>
      <c r="C936" s="6" t="s">
        <v>22</v>
      </c>
      <c r="D936" s="6" t="s">
        <v>23</v>
      </c>
      <c r="E936" s="6" t="s">
        <v>24</v>
      </c>
      <c r="F936" s="10">
        <v>4502162205</v>
      </c>
      <c r="G936" s="25" t="s">
        <v>1924</v>
      </c>
      <c r="H936" s="8">
        <v>44651</v>
      </c>
      <c r="I936" s="8">
        <v>45014</v>
      </c>
      <c r="J936" s="6" t="s">
        <v>1877</v>
      </c>
      <c r="K936" s="6" t="s">
        <v>1878</v>
      </c>
      <c r="L936" s="6" t="s">
        <v>1879</v>
      </c>
      <c r="M936" s="9">
        <v>400825.62</v>
      </c>
      <c r="N936" s="6" t="s">
        <v>28</v>
      </c>
      <c r="O936" s="10">
        <v>0</v>
      </c>
      <c r="P936" s="6" t="s">
        <v>31</v>
      </c>
      <c r="Q936" s="6" t="s">
        <v>37</v>
      </c>
      <c r="R936" s="6" t="s">
        <v>38</v>
      </c>
      <c r="S936" s="6" t="s">
        <v>31</v>
      </c>
      <c r="T936" s="12" t="s">
        <v>20</v>
      </c>
    </row>
    <row r="937" spans="1:20" ht="12.75" x14ac:dyDescent="0.2">
      <c r="A937" s="7" t="s">
        <v>21</v>
      </c>
      <c r="B937" s="6" t="s">
        <v>22</v>
      </c>
      <c r="C937" s="6" t="s">
        <v>22</v>
      </c>
      <c r="D937" s="6" t="s">
        <v>39</v>
      </c>
      <c r="E937" s="6" t="s">
        <v>40</v>
      </c>
      <c r="F937" s="10">
        <v>4502162319</v>
      </c>
      <c r="G937" s="24" t="s">
        <v>1880</v>
      </c>
      <c r="H937" s="8">
        <v>44651</v>
      </c>
      <c r="I937" s="8">
        <v>45757</v>
      </c>
      <c r="J937" s="6" t="s">
        <v>1881</v>
      </c>
      <c r="K937" s="6" t="s">
        <v>1882</v>
      </c>
      <c r="L937" s="6" t="s">
        <v>1883</v>
      </c>
      <c r="M937" s="9">
        <v>549859.05000000005</v>
      </c>
      <c r="N937" s="6" t="s">
        <v>28</v>
      </c>
      <c r="O937" s="10">
        <v>0</v>
      </c>
      <c r="P937" s="6" t="s">
        <v>31</v>
      </c>
      <c r="Q937" s="6" t="s">
        <v>286</v>
      </c>
      <c r="R937" s="6" t="s">
        <v>1884</v>
      </c>
      <c r="S937" s="6" t="s">
        <v>31</v>
      </c>
      <c r="T937" s="12" t="s">
        <v>20</v>
      </c>
    </row>
    <row r="938" spans="1:20" ht="12.75" x14ac:dyDescent="0.2">
      <c r="A938" s="7" t="s">
        <v>21</v>
      </c>
      <c r="B938" s="6" t="s">
        <v>22</v>
      </c>
      <c r="C938" s="6" t="s">
        <v>22</v>
      </c>
      <c r="D938" s="6" t="s">
        <v>260</v>
      </c>
      <c r="E938" s="6" t="s">
        <v>261</v>
      </c>
      <c r="F938" s="10">
        <v>4502162338</v>
      </c>
      <c r="G938" s="24" t="s">
        <v>1885</v>
      </c>
      <c r="H938" s="8">
        <v>44651</v>
      </c>
      <c r="I938" s="8"/>
      <c r="J938" s="6" t="s">
        <v>1886</v>
      </c>
      <c r="K938" s="6" t="s">
        <v>1887</v>
      </c>
      <c r="L938" s="6" t="s">
        <v>1888</v>
      </c>
      <c r="M938" s="9">
        <v>10679.99</v>
      </c>
      <c r="N938" s="6" t="s">
        <v>28</v>
      </c>
      <c r="O938" s="10">
        <v>0</v>
      </c>
      <c r="P938" s="6" t="s">
        <v>31</v>
      </c>
      <c r="Q938" s="6" t="s">
        <v>286</v>
      </c>
      <c r="R938" s="6" t="s">
        <v>1889</v>
      </c>
      <c r="S938" s="6" t="s">
        <v>31</v>
      </c>
      <c r="T938" s="12" t="s">
        <v>20</v>
      </c>
    </row>
    <row r="939" spans="1:20" ht="12.75" x14ac:dyDescent="0.2">
      <c r="A939" s="7" t="s">
        <v>21</v>
      </c>
      <c r="B939" s="6" t="s">
        <v>22</v>
      </c>
      <c r="C939" s="6" t="s">
        <v>22</v>
      </c>
      <c r="D939" s="6" t="s">
        <v>39</v>
      </c>
      <c r="E939" s="6" t="s">
        <v>40</v>
      </c>
      <c r="F939" s="10">
        <v>4502162345</v>
      </c>
      <c r="G939" s="24" t="s">
        <v>1890</v>
      </c>
      <c r="H939" s="8">
        <v>44651</v>
      </c>
      <c r="I939" s="8">
        <v>45077</v>
      </c>
      <c r="J939" s="6" t="s">
        <v>1043</v>
      </c>
      <c r="K939" s="6" t="s">
        <v>1044</v>
      </c>
      <c r="L939" s="6" t="s">
        <v>1045</v>
      </c>
      <c r="M939" s="9">
        <v>1404</v>
      </c>
      <c r="N939" s="6" t="s">
        <v>28</v>
      </c>
      <c r="O939" s="10">
        <v>0</v>
      </c>
      <c r="P939" s="6" t="s">
        <v>31</v>
      </c>
      <c r="Q939" s="6" t="s">
        <v>91</v>
      </c>
      <c r="R939" s="6" t="s">
        <v>31</v>
      </c>
      <c r="S939" s="6" t="s">
        <v>137</v>
      </c>
      <c r="T939" s="12" t="s">
        <v>20</v>
      </c>
    </row>
    <row r="940" spans="1:20" ht="12.75" x14ac:dyDescent="0.2">
      <c r="A940" s="14" t="s">
        <v>21</v>
      </c>
      <c r="B940" s="15" t="s">
        <v>22</v>
      </c>
      <c r="C940" s="15" t="s">
        <v>22</v>
      </c>
      <c r="D940" s="15" t="s">
        <v>23</v>
      </c>
      <c r="E940" s="15" t="s">
        <v>24</v>
      </c>
      <c r="F940" s="18">
        <v>4502162350</v>
      </c>
      <c r="G940" s="26" t="s">
        <v>1891</v>
      </c>
      <c r="H940" s="16">
        <v>44651</v>
      </c>
      <c r="I940" s="16">
        <v>45014</v>
      </c>
      <c r="J940" s="15" t="s">
        <v>1892</v>
      </c>
      <c r="K940" s="15" t="s">
        <v>1893</v>
      </c>
      <c r="L940" s="15" t="s">
        <v>1894</v>
      </c>
      <c r="M940" s="17">
        <v>402331.41</v>
      </c>
      <c r="N940" s="15" t="s">
        <v>28</v>
      </c>
      <c r="O940" s="18">
        <v>0</v>
      </c>
      <c r="P940" s="15" t="s">
        <v>31</v>
      </c>
      <c r="Q940" s="15" t="s">
        <v>37</v>
      </c>
      <c r="R940" s="15" t="s">
        <v>38</v>
      </c>
      <c r="S940" s="15" t="s">
        <v>31</v>
      </c>
      <c r="T940" s="13" t="s">
        <v>20</v>
      </c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תמר פלדמן</dc:creator>
  <cp:lastModifiedBy>רמה קדמי-חיים</cp:lastModifiedBy>
  <dcterms:created xsi:type="dcterms:W3CDTF">2022-05-11T10:56:14Z</dcterms:created>
  <dcterms:modified xsi:type="dcterms:W3CDTF">2022-05-11T12:47:44Z</dcterms:modified>
</cp:coreProperties>
</file>