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h_Insurance\current\1_New Worker\שימור ידע\קודקס הדיווחים\תבניות דיווח\קבצים באתר\"/>
    </mc:Choice>
  </mc:AlternateContent>
  <workbookProtection workbookPassword="8F07" lockStructure="1"/>
  <bookViews>
    <workbookView xWindow="0" yWindow="0" windowWidth="25200" windowHeight="12015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Var!$A$2:$F$2449</definedName>
    <definedName name="Companies">'[1]מידע מנהלי'!$M$3:$M$28</definedName>
    <definedName name="Maslulim_Info" localSheetId="2">Var!$A$2:$F$2500</definedName>
    <definedName name="Maslulim_Info">#REF!</definedName>
    <definedName name="Periods">Var!$T$4:$T$20</definedName>
    <definedName name="_xlnm.Print_Area" localSheetId="0">הנחיות!$A$1:$D$26</definedName>
    <definedName name="_xlnm.Print_Area" localSheetId="1">'פרסום מרכיבי תשואה'!$B$1:$Z$66</definedName>
    <definedName name="Quarter">[1]הנחיות!$J$4:$J$7</definedName>
    <definedName name="Quarters">Var!$U$5:$U$8</definedName>
    <definedName name="Tab_Type">Var!$Y$5:$AA$7</definedName>
    <definedName name="TabA">Var!$A$3:$F$329</definedName>
    <definedName name="TabB">Var!$G$3:$L$1845</definedName>
    <definedName name="TabC">Var!$M$3:$R$332</definedName>
    <definedName name="type">Var!$Y$5:$Y$7</definedName>
    <definedName name="Year">[1]הנחיות!$I$4:$I$19</definedName>
    <definedName name="Years" localSheetId="2">Var!$T$4:$T$19</definedName>
  </definedNames>
  <calcPr calcId="162913"/>
</workbook>
</file>

<file path=xl/calcChain.xml><?xml version="1.0" encoding="utf-8"?>
<calcChain xmlns="http://schemas.openxmlformats.org/spreadsheetml/2006/main">
  <c r="T20" i="8" l="1"/>
  <c r="E5" i="5"/>
  <c r="C5" i="5"/>
  <c r="C2" i="5"/>
  <c r="D23" i="6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2" i="8"/>
  <c r="V16" i="8" s="1"/>
  <c r="V20" i="8" s="1"/>
  <c r="V11" i="8"/>
  <c r="V15" i="8" s="1"/>
  <c r="V19" i="8" s="1"/>
  <c r="V10" i="8"/>
  <c r="V14" i="8" s="1"/>
  <c r="V18" i="8" s="1"/>
  <c r="V9" i="8"/>
  <c r="V13" i="8" s="1"/>
  <c r="V17" i="8" s="1"/>
  <c r="T5" i="8"/>
  <c r="T6" i="8" s="1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U4" i="8"/>
  <c r="U8" i="8" s="1"/>
  <c r="B22" i="6"/>
  <c r="B20" i="6"/>
  <c r="B21" i="6"/>
  <c r="C4" i="5" l="1"/>
  <c r="C3" i="5"/>
  <c r="V3" i="8"/>
  <c r="U7" i="8"/>
  <c r="U5" i="8"/>
  <c r="U6" i="8"/>
  <c r="W3" i="8" l="1"/>
  <c r="B26" i="6" s="1"/>
  <c r="Y5" i="5" l="1"/>
</calcChain>
</file>

<file path=xl/sharedStrings.xml><?xml version="1.0" encoding="utf-8"?>
<sst xmlns="http://schemas.openxmlformats.org/spreadsheetml/2006/main" count="12638" uniqueCount="2865">
  <si>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</si>
  <si>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</si>
  <si>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</si>
  <si>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</si>
  <si>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</si>
  <si>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</si>
  <si>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</si>
  <si>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</si>
  <si>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</si>
  <si>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</si>
  <si>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</si>
  <si>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</si>
  <si>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</si>
  <si>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</si>
  <si>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</si>
  <si>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</si>
  <si>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</si>
  <si>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</si>
  <si>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</si>
  <si>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</si>
  <si>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</si>
  <si>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</si>
  <si>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</si>
  <si>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</si>
  <si>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</si>
  <si>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</si>
  <si>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</si>
  <si>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</si>
  <si>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</si>
  <si>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</si>
  <si>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</si>
  <si>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</si>
  <si>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</si>
  <si>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</si>
  <si>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</si>
  <si>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</si>
  <si>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</si>
  <si>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</si>
  <si>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</si>
  <si>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</si>
  <si>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</si>
  <si>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</si>
  <si>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</si>
  <si>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</si>
  <si>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</si>
  <si>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</si>
  <si>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</si>
  <si>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</si>
  <si>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</si>
  <si>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</si>
  <si>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</si>
  <si>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</si>
  <si>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</si>
  <si>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</si>
  <si>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</si>
  <si>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</si>
  <si>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</si>
  <si>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</si>
  <si>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</si>
  <si>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</si>
  <si>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</si>
  <si>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</si>
  <si>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</si>
  <si>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</si>
  <si>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</si>
  <si>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</si>
  <si>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</si>
  <si>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</si>
  <si>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</si>
  <si>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</si>
  <si>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</si>
  <si>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</si>
  <si>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</si>
  <si>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</si>
  <si>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</si>
  <si>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</si>
  <si>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</si>
  <si>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</si>
  <si>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מספר הזיהוי של החברה xxxxxxxxx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</si>
  <si>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</si>
  <si>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</si>
  <si>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</si>
  <si>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</si>
  <si>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</si>
  <si>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</si>
  <si>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</si>
  <si>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</si>
  <si>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</si>
  <si>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</si>
  <si>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</si>
  <si>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</si>
  <si>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</si>
  <si>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</si>
  <si>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</si>
  <si>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>קל גמל קופת גמל לחסכון מדרגות 50-60</t>
  </si>
  <si>
    <t xml:space="preserve">סלייס גמל בע"מ </t>
  </si>
  <si>
    <t>514767490</t>
  </si>
  <si>
    <t>גמל</t>
  </si>
  <si>
    <t>קל גמל קופת גמל לחסכון מדרגות עד 50</t>
  </si>
  <si>
    <t>קל גמל קופת גמל לחסכון מדרגות 60 ומעלה</t>
  </si>
  <si>
    <t>קל גמל קופת גמל לחסכון אג"ח צמוד מדד בינוני</t>
  </si>
  <si>
    <t>קל גמל קופת גמל לחסכון מדד אג"ח ישראל</t>
  </si>
  <si>
    <t>קל גמל קופת גמל לחסכון מדד חו"ל</t>
  </si>
  <si>
    <t>קל גמל קופת גמל לחסכון מדד מניות</t>
  </si>
  <si>
    <t>קל גמל קופת גמל לחסכון מדד אג"ח</t>
  </si>
  <si>
    <t>קל גמל קופת גמל לחסכון חו"ל חו"ל</t>
  </si>
  <si>
    <t xml:space="preserve">קל גמל קופת גמל לחסכון מניות מניות </t>
  </si>
  <si>
    <t>קל גמל קופת גמל לחסכון אג"ח אג"ח</t>
  </si>
  <si>
    <t>קל גמל קופת גמל לחסכון מדד מניות ישראל</t>
  </si>
  <si>
    <t>קל השתלמות חו"ל פאסיבי</t>
  </si>
  <si>
    <t>קל השתלמות מדד חו"ל</t>
  </si>
  <si>
    <t>קל השתלמות מדד אג"ח ישראל</t>
  </si>
  <si>
    <t>קל השתלמות חו"ל חו"ל</t>
  </si>
  <si>
    <t>קל השתלמות אג"ח צמוד מדד בינוני</t>
  </si>
  <si>
    <t>קל השתלמות מדד מניות ישראל</t>
  </si>
  <si>
    <t>קל השתלמות מניות פאסיבי</t>
  </si>
  <si>
    <t>קל השתלמות אג"ח פאסיבי</t>
  </si>
  <si>
    <t xml:space="preserve">קל השתלמות מניות מניות </t>
  </si>
  <si>
    <t>קל השתלמות אג"ח אג"ח</t>
  </si>
  <si>
    <t>קל השתלמות כללי פאסיבי</t>
  </si>
  <si>
    <t>קל השתלמות כללי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</si>
  <si>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</si>
  <si>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</si>
  <si>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</si>
  <si>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</si>
  <si>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</si>
  <si>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</si>
  <si>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</si>
  <si>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פסגות חיסכון לילד - הלכה</t>
  </si>
  <si>
    <t>פסגות קופות גמל ופנסיה בע"מ</t>
  </si>
  <si>
    <t>513765347</t>
  </si>
  <si>
    <t>פסגות חיסכון לילד  - חוסכים המעדיפים סיכון מוגבר</t>
  </si>
  <si>
    <t>פסגות חיסכון לילד - חוסכים המעדיפים סיכון בינוני</t>
  </si>
  <si>
    <t>פסגות חיסכון לילד - חוסכים המעדיפים סיכון מועט</t>
  </si>
  <si>
    <t>אינפיניטי חיסכון לילד - חוסכים המעדיפים סיכון מוגבר</t>
  </si>
  <si>
    <t>אינפיניטי ניהול השתלמות וגמל בע"מ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</si>
  <si>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</si>
  <si>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</si>
  <si>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</si>
  <si>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</si>
  <si>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הלמן-אלדובי חיסכון לילד- חוסכים המעדיפים סיכון מועט</t>
  </si>
  <si>
    <t>הלמן - אלדובי קופות גמל ופנסיה בע"מ</t>
  </si>
  <si>
    <t>512227265</t>
  </si>
  <si>
    <t>הלמן-אלדובי חיסכון לילד- הלכה</t>
  </si>
  <si>
    <t>הלמן-אלדובי חיסכון לילד- חוסכים המעדיפים סיכון מוגבר</t>
  </si>
  <si>
    <t>הלמן-אלדובי חיסכון לילד- חוסכים המעדיפים סיכון בינוני</t>
  </si>
  <si>
    <t>הלמן-אלדובי חיסכון לילד- שריעה</t>
  </si>
  <si>
    <t>קל גמל חסכון לילד - חוסכים המעדיפים סיכון מוגבר</t>
  </si>
  <si>
    <t>לא פעיל</t>
  </si>
  <si>
    <t>קל חיסכון לילד הלכתי הלכה יהודית</t>
  </si>
  <si>
    <t>קל גמל חסכון לילד - חוסכים המעדיפים סיכון בינוני</t>
  </si>
  <si>
    <t>קל חיסכון לילד הלכתי הלכה איסלאמית</t>
  </si>
  <si>
    <t>קל גמל חיסכון לילד - חוסכים המעדיפים סיכון מועט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</si>
  <si>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</si>
  <si>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</si>
  <si>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</si>
  <si>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</si>
  <si>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</si>
  <si>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</si>
  <si>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</si>
  <si>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</si>
  <si>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</si>
  <si>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</si>
  <si>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</si>
  <si>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</si>
  <si>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</si>
  <si>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</si>
  <si>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</si>
  <si>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</si>
  <si>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</si>
  <si>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</si>
  <si>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אקסלנס חיסכון לילד - חוסכים המעדיפים סיכון בינוני</t>
  </si>
  <si>
    <t xml:space="preserve">הפניקס אקסלנס פנסיה וגמל בע"מ </t>
  </si>
  <si>
    <t>513026484</t>
  </si>
  <si>
    <t>אקסלנס חיסכון לילד - חוסכים המעדיפים סיכון מועט</t>
  </si>
  <si>
    <t>אקסלנס חיסכון לילד - חוסכים המעדיפים סיכון מוגבר</t>
  </si>
  <si>
    <t xml:space="preserve">אקסלנס חיסכון לילד - הלכה 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</si>
  <si>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</si>
  <si>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</si>
  <si>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</si>
  <si>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</si>
  <si>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</si>
  <si>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</si>
  <si>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איילון קופת גמל מרכזית לפנסיה תקציבית כללי כללי</t>
  </si>
  <si>
    <t>איילון פנסיה וגמל בע"מ</t>
  </si>
  <si>
    <t>513741017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</si>
  <si>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</si>
  <si>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</si>
  <si>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</si>
  <si>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</si>
  <si>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</si>
  <si>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</si>
  <si>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</si>
  <si>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</si>
  <si>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</si>
  <si>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</si>
  <si>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אינפיניטי גמל לפנסיה תקציבית </t>
  </si>
  <si>
    <t xml:space="preserve">מיטב דש להשתתפות בפנסיה תקציבית כללי </t>
  </si>
  <si>
    <t xml:space="preserve">הלמן-אלדובי פנסיה תקציבית </t>
  </si>
  <si>
    <t>אי.בי.אי. - קופת גמל מרכזית להשתתפות בפנסיה תקציבית כללי כללי</t>
  </si>
  <si>
    <t xml:space="preserve">אי.בי.אי. חברת ניהול קופות גמל וקרנות השתלמות בע"מ </t>
  </si>
  <si>
    <t>513789842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</si>
  <si>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</si>
  <si>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</si>
  <si>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</si>
  <si>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</si>
  <si>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</si>
  <si>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</si>
  <si>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אקסלנס גמל מסלולית לפיצויים רבת מסלולים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</si>
  <si>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</si>
  <si>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</si>
  <si>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</si>
  <si>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קופות גמל בע"מ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</si>
  <si>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</si>
  <si>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</si>
  <si>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</si>
  <si>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</si>
  <si>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</si>
  <si>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הראל השתלמות IRA IRA</t>
  </si>
  <si>
    <t>הראל גמל IRA IRA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</si>
  <si>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</si>
  <si>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</si>
  <si>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</si>
  <si>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</si>
  <si>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</si>
  <si>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</si>
  <si>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</si>
  <si>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</si>
  <si>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</si>
  <si>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</si>
  <si>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</si>
  <si>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</si>
  <si>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</si>
  <si>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</si>
  <si>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</si>
  <si>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</si>
  <si>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</si>
  <si>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</si>
  <si>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</si>
  <si>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</si>
  <si>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</si>
  <si>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</si>
  <si>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</si>
  <si>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</si>
  <si>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</si>
  <si>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</si>
  <si>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</si>
  <si>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</si>
  <si>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</si>
  <si>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</si>
  <si>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</si>
  <si>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</si>
  <si>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</si>
  <si>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</si>
  <si>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</si>
  <si>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</si>
  <si>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</si>
  <si>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קרן עורכי דין כללי כללי</t>
  </si>
  <si>
    <t>קרן גמלאות של עורכי דין בישראל בע"מ</t>
  </si>
  <si>
    <t>510755770</t>
  </si>
  <si>
    <t>פנסיה</t>
  </si>
  <si>
    <t>הלמן-אלדובי להשקעה כללי</t>
  </si>
  <si>
    <t xml:space="preserve">הלמן-אלדובי להשקעה מניות </t>
  </si>
  <si>
    <t>הלמן-אלדובי להשקעה פאסיבי-כללי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</si>
  <si>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</si>
  <si>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</si>
  <si>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</si>
  <si>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</si>
  <si>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</si>
  <si>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</si>
  <si>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</si>
  <si>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</si>
  <si>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</si>
  <si>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</si>
  <si>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הלמן-אלדובי להשקעה פאסיבי - מדדי אג"ח עד 10% במדדי מניות</t>
  </si>
  <si>
    <t>הלמן-אלדובי להשקעה פאסיבי - מדדי מניות</t>
  </si>
  <si>
    <t>הלמן-אלדובי להשקעה פאסיבי - כללי</t>
  </si>
  <si>
    <t xml:space="preserve">הלמן-אלדובי גמל להשקעה כללי </t>
  </si>
  <si>
    <t>הלמן-אלדובי להשקעה שריעה</t>
  </si>
  <si>
    <t>הלמן-אלדובי להשקעה מחקה מדד S&amp;P500</t>
  </si>
  <si>
    <t>אי.בי.אי. גמל להשקעה מחקה מדד נדל"ן מניב ישראל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</si>
  <si>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</si>
  <si>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</si>
  <si>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</si>
  <si>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</si>
  <si>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אינטרגמל קופות גמל להשקעה כללי כללי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</si>
  <si>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</si>
  <si>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</si>
  <si>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</si>
  <si>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</si>
  <si>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</si>
  <si>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</si>
  <si>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</si>
  <si>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</si>
  <si>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</si>
  <si>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</si>
  <si>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</si>
  <si>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</si>
  <si>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</si>
  <si>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מחקה מדד s&amp;p500</t>
  </si>
  <si>
    <t>אקסלנס גמל להשקעה מניות פאסיבי</t>
  </si>
  <si>
    <t>אקסלנס גמל להשקעה אג"ח עד 15% מניות</t>
  </si>
  <si>
    <t>אקסלנס גמל להשקעה אג"ח ללא מניות</t>
  </si>
  <si>
    <t>אקסלנס גמל להשקעה מחקה מדד S&amp;P500</t>
  </si>
  <si>
    <t>אקסלנס גמל להשקעה שיקלי טווח קצר</t>
  </si>
  <si>
    <t xml:space="preserve">אקסלנס גמל להשקעה כללי </t>
  </si>
  <si>
    <t>אקסלנס גמל להשקעה כללי פאסיבי</t>
  </si>
  <si>
    <t>קל גמל להשקעה מדד ללא מניות</t>
  </si>
  <si>
    <t>קל גמל להשקעה מדד אג"ח ישראל</t>
  </si>
  <si>
    <t>קל גמל להשקעה מדד אג"ח</t>
  </si>
  <si>
    <t>קל גמל להשקעה מדד מניות</t>
  </si>
  <si>
    <t>קל גמל להשקעה אג"ח משולב מניות</t>
  </si>
  <si>
    <t>קל גמל להשקעה שיקלי כספית</t>
  </si>
  <si>
    <t>קל גמל להשקעה אג"ח ללא מניות</t>
  </si>
  <si>
    <t xml:space="preserve">קל גמל להשקעה מניות מניות </t>
  </si>
  <si>
    <t>קל גמל להשקעה אג"ח משולב במניות - פאסיבי</t>
  </si>
  <si>
    <t>קל גמל להשקעה כללי כללי</t>
  </si>
  <si>
    <t>קל גמל להשקעה מדד חו"ל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</si>
  <si>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</si>
  <si>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</si>
  <si>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</si>
  <si>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</si>
  <si>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</si>
  <si>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</si>
  <si>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</si>
  <si>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</si>
  <si>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</si>
  <si>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</si>
  <si>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</si>
  <si>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</si>
  <si>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</si>
  <si>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</si>
  <si>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</si>
  <si>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</si>
  <si>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</si>
  <si>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</si>
  <si>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</si>
  <si>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</si>
  <si>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</si>
  <si>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</si>
  <si>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</si>
  <si>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פסגות NEXT גמל להשקעה אג"ח קונצרני</t>
  </si>
  <si>
    <t>פסגות NEXT גמל להשקעה אג"ח עד 10% מניות</t>
  </si>
  <si>
    <t>פסגות NEXT גמל להשקעה כללי</t>
  </si>
  <si>
    <t xml:space="preserve">פסגות NEXT גמל להשקעה חו"ל </t>
  </si>
  <si>
    <t>פסגות NEXT גמל להשקעה אג"ח</t>
  </si>
  <si>
    <t xml:space="preserve">פסגות NEXT גמל להשקעה מניות  </t>
  </si>
  <si>
    <t>פסגות NEXT גמל להשקעה כספי</t>
  </si>
  <si>
    <t>פסגות NEXT גמל להשקעה מחקה מדד S&amp;P500</t>
  </si>
  <si>
    <t>יונט השתלמות בניהול אישי</t>
  </si>
  <si>
    <t>יונט ניהול קופות גמל בע"מ</t>
  </si>
  <si>
    <t>514733260</t>
  </si>
  <si>
    <t>יונט קופת גמל בניהול אישי</t>
  </si>
  <si>
    <t>השתלמות שיטת הפניקס אג"ח ממשלתי בריבית קבועה 2-5 ש</t>
  </si>
  <si>
    <t>הפניקס פנסיה בע"מ</t>
  </si>
  <si>
    <t>511751513</t>
  </si>
  <si>
    <t>תגמולים שיטת הפניקס אג"ח ממשלתי בריבית קבועה 2-5 ש</t>
  </si>
  <si>
    <t>איי.אר.איי ישראל השתלמות בניהול אישי</t>
  </si>
  <si>
    <t>איי.אר.איי ישראל גמל בניהול אישי</t>
  </si>
  <si>
    <t>השתלמות שיטת הפניקס סל עוקב ליבור דולר ארה"ב לחודש</t>
  </si>
  <si>
    <t xml:space="preserve">השתלמות שיטת הפניקס סל עוקב מדד IBoxx $ Liquid </t>
  </si>
  <si>
    <t>השתלמות שיטת הפניקס סל עוקב מדד J.P.Morgan</t>
  </si>
  <si>
    <t xml:space="preserve">השתלמות שיטת הפניקס סל עוקב מדד Barclays capital </t>
  </si>
  <si>
    <t>השתלמות שיטת הפניקס סל עוקב תל בונד שקלי</t>
  </si>
  <si>
    <t>השתלמות שיטת הפניקס סל עוקב מדד ת"א 25</t>
  </si>
  <si>
    <t>השתלמות שיטת הפניקס אגח ממשלתי שקלי ריבית קבועה +5</t>
  </si>
  <si>
    <t>השתלמות שיטת הפניקס סל עוקב מדד ממשלתי צמוד 5-10</t>
  </si>
  <si>
    <t>תגמולים שיטת הפניקס סל עוקב ליבור דולר ארה"ב לחודש</t>
  </si>
  <si>
    <t xml:space="preserve">תגמולים שיטת הפניקס סל עוקב מדד IBoxx $ Liquid </t>
  </si>
  <si>
    <t>תגמולים שיטת הפניקס סל עוקב מדד J.P.Morgan</t>
  </si>
  <si>
    <t xml:space="preserve">תגמולים שיטת הפניקס סל עוקב מדד Barclays capital </t>
  </si>
  <si>
    <t>תגמולים שיטת הפניקס סל עוקב תל בונד שקלי</t>
  </si>
  <si>
    <t>תגמולים שיטת הפניקס אגח ממשלתי שקלי ריבית קבועה +5</t>
  </si>
  <si>
    <t>תגמולים שיטת הפניקס סל עוקב מדד ת"א 25</t>
  </si>
  <si>
    <t>תגמולים שיטת הפניקס סל עוקב מדד ממשלתי צמוד 5-10</t>
  </si>
  <si>
    <t>אינפיניטי השתלמות IRA בניהול אישי</t>
  </si>
  <si>
    <t>אינפיניטי גמל IRA בניהול אישי</t>
  </si>
  <si>
    <t>אי.בי.אי השתלמות בניהול אישי - מתכונת מיוחדת</t>
  </si>
  <si>
    <t>אי.בי.אי השתלמות בניהול אישי</t>
  </si>
  <si>
    <t>אי.בי.אי גמל בניהול אישי</t>
  </si>
  <si>
    <t>אי.בי.אי גמל בניהול אישי - מתכונת מיוחדת</t>
  </si>
  <si>
    <t>מנורה מבטחים השתלמות בניהול אישי</t>
  </si>
  <si>
    <t>מנורה מבטחים גמל בע"מ</t>
  </si>
  <si>
    <t>512790221</t>
  </si>
  <si>
    <t>מנורה מבטחים גמל בניהול אישי</t>
  </si>
  <si>
    <t>קופת גמל למשרתי הקבע בצה"ל - לגילאי 60 ומעלה</t>
  </si>
  <si>
    <t>קופת גמל למשרתי הקבע בצה"ל  - לגילאי 50 עד 60</t>
  </si>
  <si>
    <t>קופת גמל למשרתי הקבע בצה"ל עד 50</t>
  </si>
  <si>
    <t>קופת גמל למשרתי הקבע בצה"ל - כללי</t>
  </si>
  <si>
    <t>הפניקס השתלמות בניהול אישי</t>
  </si>
  <si>
    <t>הפניקס גמל בניהול אישי</t>
  </si>
  <si>
    <t>אקסלנס השתלמות בניהול אישי</t>
  </si>
  <si>
    <t>אקסלנס תגמולים בניהול אישי</t>
  </si>
  <si>
    <t>מסלול לבני 50 עד 60</t>
  </si>
  <si>
    <t>פסגות פנסיה כללית מסלול לבני 60 ומעלה</t>
  </si>
  <si>
    <t>פסגות כללית - פנסיונרים</t>
  </si>
  <si>
    <t>פסגות כללית חו"ל</t>
  </si>
  <si>
    <t>פסגות כללית כללי - למקבלי  קצבה לאחר ה-1.1.18</t>
  </si>
  <si>
    <t>פסגות כללית מסלול הלכה</t>
  </si>
  <si>
    <t>פסגות כללית מסלול הלכה למקבלי קצבה</t>
  </si>
  <si>
    <t>פסגות כללית אג"ח עד 20% מניות</t>
  </si>
  <si>
    <t>פסגות כללית - אפיק מניות</t>
  </si>
  <si>
    <t>מסלול לבני 50 ומטה</t>
  </si>
  <si>
    <t>פסגות כללית - אפיק הלכתי</t>
  </si>
  <si>
    <t>פסגות פנסיה - פנסיונרים</t>
  </si>
  <si>
    <t>פסגות מקיפה פנסיונרים הלכתי</t>
  </si>
  <si>
    <t>פסגות לבני 60 ומעלה</t>
  </si>
  <si>
    <t>פסגות מקיפה חו"ל</t>
  </si>
  <si>
    <t>פסגות מקיפה אג"ח עד 20% מניות</t>
  </si>
  <si>
    <t>פסגות מקיפה - אפיק הלכה</t>
  </si>
  <si>
    <t>פסגות מקיפה פנסיונרים בסיסי למקבלי קצבה לאחר ה-1.1.18</t>
  </si>
  <si>
    <t>פסגות מקיפה הלכתי למקבלי קצבה לאחר ה-1.1.18</t>
  </si>
  <si>
    <t>פסגות מקיפה - אפיק אג"ח</t>
  </si>
  <si>
    <t>פסגות מסלול לבני 50 עד 60</t>
  </si>
  <si>
    <t>פסגות מקיפה - אפיק מניות</t>
  </si>
  <si>
    <t>פסגות השתלמות בניהול אישי</t>
  </si>
  <si>
    <t>פסגות גמל בניהול אישי</t>
  </si>
  <si>
    <t>הש שיטת הפניקס סל עוקב מדד msci שווקים מתעוררים</t>
  </si>
  <si>
    <t>השתלמות שיטת הפניקס סל עוקב מדד s&amp;p500</t>
  </si>
  <si>
    <t>השתלמות שיטת הפניקס סל עוקב מדד ד"ג יורו 50</t>
  </si>
  <si>
    <t>הש שיטת הפניקס סל עוקב מדד אג"ל ל"צ ריבית קבועה</t>
  </si>
  <si>
    <t>השתלמות שיטת הפניקס סל עוקב מדד מק"מ</t>
  </si>
  <si>
    <t>השתלמות שיטת הפניקס סל עוקב מדד ממשלתי צמוד 7-10</t>
  </si>
  <si>
    <t>השתלמות שיטת הפניקס סל עוקב מדד ממשלתי צמוד 5-7</t>
  </si>
  <si>
    <t>השתלמות שיטת הפניקס סל עוקב מדד ממשלתי צמוד 2-5</t>
  </si>
  <si>
    <t>השתלמות שיטת הפניקס סל עוקב מדד ממשלתי צמוד 0-2</t>
  </si>
  <si>
    <t>השתלמות שיטת הפניקס סל עוקב מדד תל בונד 20</t>
  </si>
  <si>
    <t>השתלמות שיטת הפניקס סל עוקב מדד ת"א 100</t>
  </si>
  <si>
    <t>תגמולים שיטת הפניקס סל עוקב מדד msci שווקים מתעורר</t>
  </si>
  <si>
    <t>תגמולים שיטת הפניקס סל עוקב מדד s&amp;p 500</t>
  </si>
  <si>
    <t>תג שיטת הפניקס סל עוקב מדד דאו ג'ונס יור 50</t>
  </si>
  <si>
    <t>תגמולים שיטת הפניקס סל עוקב מדד אג"ח לא צמוד ריבית קבועה</t>
  </si>
  <si>
    <t>תגמולים שיטת הפניקס סל עוקב מדד מק"מ</t>
  </si>
  <si>
    <t>תגמולים שיטת הפניקס סל עוקב מדד ממשלתי צמוד 7-10</t>
  </si>
  <si>
    <t>תגמולים שיטת הפניקס סל עוקב מדד ממשלתי צמוד 5-7</t>
  </si>
  <si>
    <t>תגמולים שיטת הפניקס סל עוקב מדד ממשלתי צמוד 2-5</t>
  </si>
  <si>
    <t>תגמולים שיטת הפניקס סל עוקב מדד ממשלתי צמוד 0-2</t>
  </si>
  <si>
    <t>תגמולים שיטת הפניקס סל עוקב מדד תל בונד 20</t>
  </si>
  <si>
    <t>תגמולים שיטת הפניקס סל עוקב מדד ת"א 100</t>
  </si>
  <si>
    <t>הלמן-אלדובי השתלמות בניהול אישי</t>
  </si>
  <si>
    <t>הלמן-אלדובי תגמולים בניהול אישי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</si>
  <si>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</si>
  <si>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</si>
  <si>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</si>
  <si>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</si>
  <si>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</si>
  <si>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</si>
  <si>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</si>
  <si>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כלנית</t>
  </si>
  <si>
    <t>הילה - אג"ח</t>
  </si>
  <si>
    <t>הילה עד 50</t>
  </si>
  <si>
    <t>הילה 50-60</t>
  </si>
  <si>
    <t>הילה 60 ומעלה</t>
  </si>
  <si>
    <t>הילה - כללי</t>
  </si>
  <si>
    <t>תלם השתלמות  - קצר ללא מניות</t>
  </si>
  <si>
    <t>תלם השתלמות - 90% אג"ח</t>
  </si>
  <si>
    <t>תלם השתלמות - כללי</t>
  </si>
  <si>
    <t>תלם השתלמות - מניות</t>
  </si>
  <si>
    <t>מיטב וויזר מרכזית לפיצויים אג"ח ממשלתי</t>
  </si>
  <si>
    <t>מיטב גמל ופנסיה בע"מ</t>
  </si>
  <si>
    <t>513456376</t>
  </si>
  <si>
    <t>מיטב וויזר גמל אג"ח ממשלתי</t>
  </si>
  <si>
    <t>הדס ארזים משתלמת מסלול כספית</t>
  </si>
  <si>
    <t>הדס ארזים משתלמת מסלול זהב</t>
  </si>
  <si>
    <t>מיטב השתלמות אג"ח ממשלתי קצר</t>
  </si>
  <si>
    <t>מיטב תגמולים אג"ח ממשלתי קצר</t>
  </si>
  <si>
    <t>מיטב השתלמות קצר ללא מניות</t>
  </si>
  <si>
    <t>קואטרו מנורה השתלמות אג"ח ללא מניות</t>
  </si>
  <si>
    <t>קואטרו מנורה תגמולים אג"ח ללא מניות</t>
  </si>
  <si>
    <t>מיטב גמל קצר ללא מניות</t>
  </si>
  <si>
    <t>אלטשולר שחם אופל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</si>
  <si>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</si>
  <si>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</si>
  <si>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</si>
  <si>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</si>
  <si>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</si>
  <si>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</si>
  <si>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-כללי</t>
  </si>
  <si>
    <t>אלטשולר שחם פנסיה כללית "הלכה"</t>
  </si>
  <si>
    <t>אלטשולר שחם פנסיה מקיפה מסלול בסיסי למקבלי קצבה קיימים</t>
  </si>
  <si>
    <t>אלטשולר שחם פנסיה מקיפה - כללי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</si>
  <si>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</si>
  <si>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</si>
  <si>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</si>
  <si>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</si>
  <si>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</si>
  <si>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 xml:space="preserve">אלטשולר שחם פנסיה מקיפה מניות מניות </t>
  </si>
  <si>
    <t>אלטשולר שחם פנסיה מקיפה מסלול בסיסי למקבלי קצבה</t>
  </si>
  <si>
    <t>הדס ארזים לפרישה 2040</t>
  </si>
  <si>
    <t>הדס ארזים קופות גמל בע"מ</t>
  </si>
  <si>
    <t>514016567</t>
  </si>
  <si>
    <t>הדס ארזים לפרישה 2035</t>
  </si>
  <si>
    <t>הדס ארזים לפרישה 2030</t>
  </si>
  <si>
    <t>הדס ארזים לפרישה כספית</t>
  </si>
  <si>
    <t>הדס ארזים לפרישה 2025</t>
  </si>
  <si>
    <t>הדס ארזים לפרישה 2020</t>
  </si>
  <si>
    <t>מיטב וויזר גמל אג"ח</t>
  </si>
  <si>
    <t>גאון גמל מרכזית להשתתפות בפנסיה תקציבית</t>
  </si>
  <si>
    <t>גאון גמל בע"מ</t>
  </si>
  <si>
    <t>512025198</t>
  </si>
  <si>
    <t>הדס ארזים להשתתפות בפנסיה תקציבית</t>
  </si>
  <si>
    <t>ישיר תקציבית</t>
  </si>
  <si>
    <t>מיטב ישיר גמל בע"מ</t>
  </si>
  <si>
    <t>513728691</t>
  </si>
  <si>
    <t>תקציבית של עובדי האוניברסיטה העברית</t>
  </si>
  <si>
    <t>חברה לניהול קופות גמל של העובדים באוניברסיטה העברית בירושלים בע"מ</t>
  </si>
  <si>
    <t>513485482</t>
  </si>
  <si>
    <t>פסגות עתיד גמל מרכזית כללי</t>
  </si>
  <si>
    <t>פסגות עתיד גמל מרכזית אג"ח</t>
  </si>
  <si>
    <t>מקפת תקציבית</t>
  </si>
  <si>
    <t>פסגות לעמיתי חבר כללי</t>
  </si>
  <si>
    <t>פסגות לעמיתי חבר זהב</t>
  </si>
  <si>
    <t>פסגות לעמיתי חבר מנייתי</t>
  </si>
  <si>
    <t>פסגות לעמיתי חבר לבני 60 ומעלה</t>
  </si>
  <si>
    <t>פסגות לעמיתי חבר עד 50</t>
  </si>
  <si>
    <t>פסגות לעמיתי חבר לבני 50-60</t>
  </si>
  <si>
    <t>קואטרו השתלמות 4</t>
  </si>
  <si>
    <t>קואטרו גמל בע"מ</t>
  </si>
  <si>
    <t>513621169</t>
  </si>
  <si>
    <t>קואטרו השתלמות 3</t>
  </si>
  <si>
    <t>קואטרו מנורה השתלמות ב'</t>
  </si>
  <si>
    <t>קואטרו תגמולים 4</t>
  </si>
  <si>
    <t>קואטרו תגמולים 3</t>
  </si>
  <si>
    <t>קואטרו מנורה תגמולים ב'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</si>
  <si>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</si>
  <si>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</si>
  <si>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</si>
  <si>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</si>
  <si>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כללי</t>
  </si>
  <si>
    <t>מור כללי ב'</t>
  </si>
  <si>
    <t>מור מנורה מבטחים מניות</t>
  </si>
  <si>
    <t>מיטב תשואה פנסיונית - מסלול כהלכה</t>
  </si>
  <si>
    <t>מיטב תשואה פנסיונית - פנסיונרים</t>
  </si>
  <si>
    <t>מיטב תשואה פנסיונית - כללי</t>
  </si>
  <si>
    <t>פסגות תגמולים</t>
  </si>
  <si>
    <t>כלל תקציבית</t>
  </si>
  <si>
    <t>פסגות מרכזית להשתתפות בפנסיה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</si>
  <si>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</si>
  <si>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</si>
  <si>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</si>
  <si>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מיטב מרכזית להשתתפות בפנסיה תקציבית</t>
  </si>
  <si>
    <t>מנורה מבטחים משתתפת בפנסיה תקציבית ללא מניות</t>
  </si>
  <si>
    <t>מנורה מבטחים משתתפת בפנסיה תקציבית</t>
  </si>
  <si>
    <t>ספרינט מרכזית לפיצויים</t>
  </si>
  <si>
    <t>ספרינט השתלמות</t>
  </si>
  <si>
    <t>ספרינט גמל</t>
  </si>
  <si>
    <t>קואטרו מנורה מרכזית לפיצויים</t>
  </si>
  <si>
    <t>קואטרו מנורה השתלמות א'</t>
  </si>
  <si>
    <t>קואטרו מנורה תגמולים א'</t>
  </si>
  <si>
    <t>אלומות מסלולית לפיצויים אג"ח ללא מניות</t>
  </si>
  <si>
    <t>אלומות ספרינט קופות גמל בע"מ</t>
  </si>
  <si>
    <t>513877886</t>
  </si>
  <si>
    <t>אלומות מסלולית לפיצויים מסלול כללי</t>
  </si>
  <si>
    <t>אלומות קרן השתלמות מסלול כללי</t>
  </si>
  <si>
    <t>אלומות השתלמות מנייתי</t>
  </si>
  <si>
    <t>אלומות השתלמות אג"ח ללא מניות</t>
  </si>
  <si>
    <t>אלומות תגמולים ופיצויים אגח ב</t>
  </si>
  <si>
    <t>אלומות תגמולים ופיצויים כללי</t>
  </si>
  <si>
    <t>אלומות תגמולים ופיצויים אג"ח א</t>
  </si>
  <si>
    <t>אלומות תגמולים ופיצויים מנייתי</t>
  </si>
  <si>
    <t>פסגות גוונים כללי</t>
  </si>
  <si>
    <t>פסגות גוונים קידום כללי</t>
  </si>
  <si>
    <t>מיטב השתלמות חכם מסלול מנייתי</t>
  </si>
  <si>
    <t>מיטב השתלמות חכם מסלול כללי</t>
  </si>
  <si>
    <t>מיטב השתלמות חכם מסלול אג"ח ש</t>
  </si>
  <si>
    <t>מיטב השתלמות חכם מסלול אג"ח ח</t>
  </si>
  <si>
    <t>מיטב השתלמות חכם מסלול משתלם</t>
  </si>
  <si>
    <t>מיטב מאור</t>
  </si>
  <si>
    <t>מיטב השתלמות חכם מסלול אג"ח ב</t>
  </si>
  <si>
    <t>מיטב גמל חכם מסלול בין 40 ל-50</t>
  </si>
  <si>
    <t>מיטב גמל חכם מסלול בין 50 ל-60</t>
  </si>
  <si>
    <t>מיטב גמל חכם מסלול 60 פלוס</t>
  </si>
  <si>
    <t>מיטב גמל חכם אג"ח ב</t>
  </si>
  <si>
    <t>מיטב מירון</t>
  </si>
  <si>
    <t>מיטב השתלמות אג"ח 50</t>
  </si>
  <si>
    <t>מיטב השתלמות אג"ח 70</t>
  </si>
  <si>
    <t>מיטב השתלמות מניות</t>
  </si>
  <si>
    <t>מיטב השתלמות כללי</t>
  </si>
  <si>
    <t>מיטב גמל אג"ח 50</t>
  </si>
  <si>
    <t>מיטב גמל אג"ח 70</t>
  </si>
  <si>
    <t>מיטב גמל כללי</t>
  </si>
  <si>
    <t>מיטב גמל מניות</t>
  </si>
  <si>
    <t>מרכזית לפיצויים של קבוצת בנק פאג"י</t>
  </si>
  <si>
    <t>קידמה חברה לניהול קופות גמל בע"מ</t>
  </si>
  <si>
    <t>511599862</t>
  </si>
  <si>
    <t>מרכזית לפיצוים קבוצת יובנק</t>
  </si>
  <si>
    <t>מרכזית לפיצויים הבנק הבינלאומי</t>
  </si>
  <si>
    <t>פסגות קמה</t>
  </si>
  <si>
    <t>פסגות שיא השתלמות מסלולית אג"ח ללא מניות</t>
  </si>
  <si>
    <t>פסגות שיא השתלמות מנייתי</t>
  </si>
  <si>
    <t>פסגות שיא השתלמות מסלולית כספית</t>
  </si>
  <si>
    <t>פסגות שיא גמל מניות</t>
  </si>
  <si>
    <t>פסגות שיא גמל כספית</t>
  </si>
  <si>
    <t>פסגות שיא גמל כללי</t>
  </si>
  <si>
    <t>פסגות סגנון חרמון כללי</t>
  </si>
  <si>
    <t>אינפיניטי פיצויים (ב) סל מנייתי</t>
  </si>
  <si>
    <t>מיטב וויזר גמל מניות</t>
  </si>
  <si>
    <t>אי.בי.אי מרכזית לפיצויים מסלול כללי</t>
  </si>
  <si>
    <t>אי.בי.אי מרכזית לפיצויים מסלול אג"ח</t>
  </si>
  <si>
    <t>אי.בי.אי - נגב קופה מרכזית לפיצויים רב מסלולים</t>
  </si>
  <si>
    <t xml:space="preserve">אי.בי.אי מחקה מדד שקליות ריבית קבועה ממשלתיות 2-5 </t>
  </si>
  <si>
    <t>אי.בי.אי השתלמות שקלי לטווח קצר</t>
  </si>
  <si>
    <t>אי.בי.אי השתלמות פאסיבי - כללי</t>
  </si>
  <si>
    <t>אי.בי.אי השתלמות מניות</t>
  </si>
  <si>
    <t>אי.בי.אי השתלמות כללי</t>
  </si>
  <si>
    <t>אי.בי.אי השתלמות מניות בארץ</t>
  </si>
  <si>
    <t>אי.בי.אי השתלמות מסלול מחקה מדד תל בונד 20</t>
  </si>
  <si>
    <t>אי.בי.אי השתלמות פאסיבי משולב עד 10% מניות</t>
  </si>
  <si>
    <t>אי.בי.אי מחקה מדד מדדיות ממשלתיות 5-10 שנים</t>
  </si>
  <si>
    <t xml:space="preserve">אי.בי.אי השתלמות מסלול מחקה מדד STOXX EUROPE 600 </t>
  </si>
  <si>
    <t>אי.בי.אי מחקה מדד שקליות ריבית קבועה ממשלתיות 5+</t>
  </si>
  <si>
    <t>אי.בי.אי השתלמות מחקה מדד מדדיות ממשלתיות 2-5 שנים</t>
  </si>
  <si>
    <t>אי.בי.אי לתגמולים ופיצויים שקלי לטווח קצר</t>
  </si>
  <si>
    <t>אי.בי.אי תגמולים ופיצויים מניות</t>
  </si>
  <si>
    <t>אי.בי.אי. לתגמולים ופיצויים מסלול לבני 50 עד 60</t>
  </si>
  <si>
    <t>אי.בי.אי. לתגמולים ופיצויים מסלול לבני 50 ומטה</t>
  </si>
  <si>
    <t>אי.בי.אי. לתגמולים ופיצויים מסלול לבני 60 ומעלה</t>
  </si>
  <si>
    <t>אי.בי.אי תגמולים ופיצויים פאסיבי - מדדי אג"ח</t>
  </si>
  <si>
    <t>אי.בי.אי לתגמולים ופיצויים מסלול מחקה מדד STOXX EUROPE 600</t>
  </si>
  <si>
    <t>אי.בי.אי תגמולים ופיצויים מחקה מדד תל בונד 20</t>
  </si>
  <si>
    <t>אי.בי.אי תגמולים מחקה מדד מדדיות ממשלתיות 2-5 שנים</t>
  </si>
  <si>
    <t>אי.בי.אי תג' מחקה מדד מדדיות ממשלתיות 5-10 שנים</t>
  </si>
  <si>
    <t>אי.בי.אי לתגמולים ופיצויים פאסיבי משולב עד 10% מניות</t>
  </si>
  <si>
    <t>אי.בי.אי תגמולים ופיצויים מניות בארץ</t>
  </si>
  <si>
    <t>אי.בי.אי תגמולים ופיצויים אג"ח ועוד</t>
  </si>
  <si>
    <t>אי.בי.אי תגמולים ופיצויים כללי</t>
  </si>
  <si>
    <t>אי.בי.אי תגמולים - כללי</t>
  </si>
  <si>
    <t>מיטב וויזר מרכזית לפיצויים כללית</t>
  </si>
  <si>
    <t>מיטב וויזר השתלמות אג"ח ממשלתי</t>
  </si>
  <si>
    <t>מיטב וויזר השתלמות מניות</t>
  </si>
  <si>
    <t>מיטב וויזר השתלמות כללית</t>
  </si>
  <si>
    <t>מיטב וויזר השתלמות אג"ח</t>
  </si>
  <si>
    <t>מיטב וויזר גמל כללית</t>
  </si>
  <si>
    <t>בנק ערבי ישראלי קופה מרכזית לפיצויים</t>
  </si>
  <si>
    <t>לאומי קמ"פ בע"מ</t>
  </si>
  <si>
    <t>510694821</t>
  </si>
  <si>
    <t>בנק לאומי למשכנתאות קופה מרכזית לפיצויים</t>
  </si>
  <si>
    <t>לאומי קופה מרכזית לפיצויים</t>
  </si>
  <si>
    <t>מילניום קופה מרכזית לפיצויים</t>
  </si>
  <si>
    <t>מילניום גמל והשתלמות בע"מ</t>
  </si>
  <si>
    <t>513738088</t>
  </si>
  <si>
    <t>מילניום קופה לתגמולים ופיצויים - אגח ללא מניות</t>
  </si>
  <si>
    <t>מילניום קופה לתגמולים ופיצויים - מסלול מניות</t>
  </si>
  <si>
    <t>מילניום קופה לתגמולים ופיצויים - מסלול כללי</t>
  </si>
  <si>
    <t>מילניום קרן השתלמות - מסלול אג"ח ללא מניות</t>
  </si>
  <si>
    <t>מילניום קרן השתלמות - מסלול מניות</t>
  </si>
  <si>
    <t>מילניום קרן השתלמות - מסלול כללי</t>
  </si>
  <si>
    <t>פסגות השתלמות כספית</t>
  </si>
  <si>
    <t>פסגות השתלמות מניות</t>
  </si>
  <si>
    <t>פסגות השתלמות אג"ח</t>
  </si>
  <si>
    <t>פסגות השתלמות אג"ח מדינה</t>
  </si>
  <si>
    <t>קרן השתלמות של עובדי האוניברסיטה העברית</t>
  </si>
  <si>
    <t>חברת הגמל לעובדי האוניברסיטה העברית בע"מ</t>
  </si>
  <si>
    <t>510960586</t>
  </si>
  <si>
    <t>גאון גמל כללי ב'</t>
  </si>
  <si>
    <t>גאון השתלמות כללי ב'</t>
  </si>
  <si>
    <t>גאון השתלמות תיק אג"ח</t>
  </si>
  <si>
    <t>גאון מרכזית לפיצויים כללי ב'</t>
  </si>
  <si>
    <t>הלמן אלדובי כללית פנסיונרים בסיסי</t>
  </si>
  <si>
    <t>הלמן-אלדובי קרן פנסיה כללית- מסלול לבני 50 ומטה</t>
  </si>
  <si>
    <t xml:space="preserve">הלמן-אלדובי קרן פנסיה כללית מסלול בסיסי למקבלי פנסיה קיימים </t>
  </si>
  <si>
    <t>הלמן-אלדובי קרן פנסיה כללית- מסלול לבני 60 ומעלה</t>
  </si>
  <si>
    <t>הלמן אלדובי קרן פנסיה כללית - מסלול כללי</t>
  </si>
  <si>
    <t>הלמן-אלדובי קרן פנסיה כללית- מסלול לבני 50 עד 60</t>
  </si>
  <si>
    <t>מגדלור מרכזית לפיצויים אפיקים</t>
  </si>
  <si>
    <t>מגדל גמל פלטינום בע"מ</t>
  </si>
  <si>
    <t>513456996</t>
  </si>
  <si>
    <t>מגדלור מרכזית לפיצויים נאות</t>
  </si>
  <si>
    <t>מגדלור להשתלמות אפיקים</t>
  </si>
  <si>
    <t>מגדלור להשתלמות נאות</t>
  </si>
  <si>
    <t>מגדלור לתגמולים ולפיצויים אפיקים</t>
  </si>
  <si>
    <t>מגדלור לתגמולים ולפיצויים נאות</t>
  </si>
  <si>
    <t>מקפת דמי מחלה</t>
  </si>
  <si>
    <t>איילון תקציבית</t>
  </si>
  <si>
    <t>מבטחים חופשה חגים והבראה</t>
  </si>
  <si>
    <t>פרפקט קופת פיצויים מרכזית מסלול כללי</t>
  </si>
  <si>
    <t>פרפקט השתלמות מסלול כספית</t>
  </si>
  <si>
    <t>אלטשולר שחם השתלמות</t>
  </si>
  <si>
    <t>אלטשולר שחם גמל</t>
  </si>
  <si>
    <t>אלטשולר שחם גמל מסלול אמרלד</t>
  </si>
  <si>
    <t>פרפקט גמל מסלול כספית</t>
  </si>
  <si>
    <t>מנורה השתלמות כללי</t>
  </si>
  <si>
    <t>מנורה גמל כללי</t>
  </si>
  <si>
    <t>מנורה גמל לפרישה 2020</t>
  </si>
  <si>
    <t>מנורה גמל מנייתי</t>
  </si>
  <si>
    <t>מנורה גמל לפרישה 2040</t>
  </si>
  <si>
    <t>מנורה גמל לפרישה 2030</t>
  </si>
  <si>
    <t>מנורה מרכזית לפיצויים כללי</t>
  </si>
  <si>
    <t>מנורה מרכזית לפיצויים ללא מניות</t>
  </si>
  <si>
    <t>מנורה מרכזית לפיצויים עד 10% מניות</t>
  </si>
  <si>
    <t>מיטב פנסיה מקיפה - מסלול כללי</t>
  </si>
  <si>
    <t>מיטב פנסיה מקיפה - פנסיונרים</t>
  </si>
  <si>
    <t>מיטב פנסיה מקיפה - מסלול כהלכה</t>
  </si>
  <si>
    <t>כלל פיננסים השתלמות מניות</t>
  </si>
  <si>
    <t>כלל גמל בע"מ</t>
  </si>
  <si>
    <t>511160434</t>
  </si>
  <si>
    <t>כלל פיננסים השתלמות מט"ח</t>
  </si>
  <si>
    <t>כלל פיננסים השתלמות מדד</t>
  </si>
  <si>
    <t>כלל פיננסים השתלמות איתן</t>
  </si>
  <si>
    <t>כלל פיננסים השתלמות חו"ל</t>
  </si>
  <si>
    <t>כלל פיננסים השתלמות אג"ח טווח קצר</t>
  </si>
  <si>
    <t>כלל פיננסים השתלמות כללי</t>
  </si>
  <si>
    <t>כלל פיננסים השתלמות שקלי</t>
  </si>
  <si>
    <t>כלל גמל מדד</t>
  </si>
  <si>
    <t>כלל גמל שקלי</t>
  </si>
  <si>
    <t>כלל גמל חו"ל</t>
  </si>
  <si>
    <t>כלל גמל שקלי טווח קצר</t>
  </si>
  <si>
    <t>כלל גמל כללי</t>
  </si>
  <si>
    <t>כלל גמל איתן</t>
  </si>
  <si>
    <t>כלל גמל מניות</t>
  </si>
  <si>
    <t>כלל גמל מט"ח</t>
  </si>
  <si>
    <t>ישיר דינאמית מרכזית לפיצויים</t>
  </si>
  <si>
    <t>ישיר בית השקעות (קופות גמל) בע"מ</t>
  </si>
  <si>
    <t>513671727</t>
  </si>
  <si>
    <t>מיטב דינאמית גמל מניות</t>
  </si>
  <si>
    <t>מיטב דינאמית גמל צמוד מדד</t>
  </si>
  <si>
    <t>מיטב דינאמית גמל שקלי</t>
  </si>
  <si>
    <t>מיטב דינאמית גמל כללי</t>
  </si>
  <si>
    <t>מיטב דינאמית גמל כספית ללא מניות</t>
  </si>
  <si>
    <t>מיטב פיצויים פלוס</t>
  </si>
  <si>
    <t>מיטב השתלמות פלוס</t>
  </si>
  <si>
    <t>מיטב גמל פלוס</t>
  </si>
  <si>
    <t>קואטרו (פ) מרכזית לפיצויים</t>
  </si>
  <si>
    <t>מנורה מסד השתלמות - מסלול כללי</t>
  </si>
  <si>
    <t>מנורה מסד השתלמות - מסלול מנייתי</t>
  </si>
  <si>
    <t>מנורה מסד השתלמות - מסלול מט"חי</t>
  </si>
  <si>
    <t>קואטרו השתלמות 1</t>
  </si>
  <si>
    <t>קואטרו תגמולים 1</t>
  </si>
  <si>
    <t>מיטב דינאמית להשתלמות מסלול כללי</t>
  </si>
  <si>
    <t>מיטב דינאמית להשתלמות צמוד מדד</t>
  </si>
  <si>
    <t>מיטב דינאמית להשתלמות מניות</t>
  </si>
  <si>
    <t>מיטב דינאמית להשתלמות שקלי</t>
  </si>
  <si>
    <t>מרכזית לקצבה של חברת החשמל כללי כללי זכאים פעילים</t>
  </si>
  <si>
    <t>הלמן-אלדובי חח"י גמל בע"מ</t>
  </si>
  <si>
    <t>515447035</t>
  </si>
  <si>
    <t>מרכזית לקצבה של חברת החשמל כללי כללי זכאים מקבלי קצבה</t>
  </si>
  <si>
    <t>הפניקס תהיה בריא</t>
  </si>
  <si>
    <t>הפניקס קרנות פנסיה מאוזנות וותיקות בע"מ</t>
  </si>
  <si>
    <t>513477505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</si>
  <si>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</si>
  <si>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</si>
  <si>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</si>
  <si>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</si>
  <si>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</si>
  <si>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</si>
  <si>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</si>
  <si>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</si>
  <si>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טופז מסלול כללי</t>
  </si>
  <si>
    <t>אלטשולר שחם השתלמות מסלול אג"ח צמוד מדד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</si>
  <si>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</si>
  <si>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</si>
  <si>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</si>
  <si>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</si>
  <si>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מסלול קלאסי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</si>
  <si>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</si>
  <si>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</si>
  <si>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</si>
  <si>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להיט קלאסי</t>
  </si>
  <si>
    <t>אלטשולר שחם גמל כללי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</si>
  <si>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</si>
  <si>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</si>
  <si>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</si>
  <si>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</si>
  <si>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גולד</t>
  </si>
  <si>
    <t>אלטשולר שחם גמל אג"ח צמוד מדד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</si>
  <si>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</si>
  <si>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</si>
  <si>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</si>
  <si>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</si>
  <si>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אלטשולר שחם גמל קלאסי</t>
  </si>
  <si>
    <t>אלטשולר שחם תגמולים לשם כללי</t>
  </si>
  <si>
    <t>אלטשולר שחם תגמולים בזלת מסלול כללי</t>
  </si>
  <si>
    <t>אלטשולר שחם תגמולים בזלת מסלול אג"ח ממשלתי</t>
  </si>
  <si>
    <t>אלטשולר שחם תגמולים בזלת מסלול שקלי</t>
  </si>
  <si>
    <t>אינפיניטי פיצויים פ צמוד מדד</t>
  </si>
  <si>
    <t>אינפיניטי פיצויים ל סל אג"ח</t>
  </si>
  <si>
    <t>אינפיניטי פיצויים ל צמוד מדד</t>
  </si>
  <si>
    <t>אינפיניטי פיצויים ב סל אג"ח</t>
  </si>
  <si>
    <t>אינפיניטי פיצויים ב צמוד מדד</t>
  </si>
  <si>
    <t>אינפיניטי השתלמות כללי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</si>
  <si>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</si>
  <si>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</si>
  <si>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</si>
  <si>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</si>
  <si>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</si>
  <si>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</si>
  <si>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</si>
  <si>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אג"ח קונצרני</t>
  </si>
  <si>
    <t>אינפיניטי השתלמות  כללי</t>
  </si>
  <si>
    <t>אינפיניטי השתלמות ל סל אג"ח</t>
  </si>
  <si>
    <t>אינפיניטי השתלמות ב סל מנייתי</t>
  </si>
  <si>
    <t>אינפיניטי השתלמות ב סל אג"ח</t>
  </si>
  <si>
    <t>אינפיניטי גמל דינמי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</si>
  <si>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</si>
  <si>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</si>
  <si>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</si>
  <si>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</si>
  <si>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</si>
  <si>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עד 15% מניות</t>
  </si>
  <si>
    <t>אינפיניטי גמל לפחות 40% מניות</t>
  </si>
  <si>
    <t>אינפיניטי גמל  מניות בחו"ל</t>
  </si>
  <si>
    <t>אינפיניטי גמל  אג"ח קונצרני</t>
  </si>
  <si>
    <t>אינפיניטי גמל מסלול לבני 60 ומעלה</t>
  </si>
  <si>
    <t>אינפיניטי גמל ל כללי</t>
  </si>
  <si>
    <t>אינפיניטי גמל ל סל אג"ח</t>
  </si>
  <si>
    <t>אינפיניטי גמל ב סל מנייתי</t>
  </si>
  <si>
    <t>אינפיניטי גמל ב סל אג"ח</t>
  </si>
  <si>
    <t>מגדל לדמי מחלה</t>
  </si>
  <si>
    <t>מגדל ניהול קופות גמל בע"מ</t>
  </si>
  <si>
    <t>512492752</t>
  </si>
  <si>
    <t>איילון לפיצויים מט"ח</t>
  </si>
  <si>
    <t>איילון לפיצויים כללי</t>
  </si>
  <si>
    <t>איילון לפיצויים שקלי</t>
  </si>
  <si>
    <t>איילון גמל שקלי</t>
  </si>
  <si>
    <t>איילון גמל מצוק</t>
  </si>
  <si>
    <t>איילון גמל כללי ב'</t>
  </si>
  <si>
    <t>איילון גמל כללי</t>
  </si>
  <si>
    <t>איילון השתלמות כללי ב'</t>
  </si>
  <si>
    <t>איילון השתלמות שקלי</t>
  </si>
  <si>
    <t>קואטרו מרכזית לפיצויים</t>
  </si>
  <si>
    <t>פסגות סגנון שוקי חו"ל</t>
  </si>
  <si>
    <t>דש השתלמות ב'</t>
  </si>
  <si>
    <t>דש השתלמות טיטניום</t>
  </si>
  <si>
    <t>דש טיטניום</t>
  </si>
  <si>
    <t>רוטשילד דיסקונט חו"ל</t>
  </si>
  <si>
    <t>אלטשולר שחם מחלה</t>
  </si>
  <si>
    <t>ערבה</t>
  </si>
  <si>
    <t>אקסלנס שחקים צמוד מדד</t>
  </si>
  <si>
    <t>אקסלנס שחקים כללי ב'</t>
  </si>
  <si>
    <t>אקסלנס שחקים שקלי</t>
  </si>
  <si>
    <t>אקסלנס שחקים שקלי ב'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</si>
  <si>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</si>
  <si>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</si>
  <si>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</si>
  <si>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</si>
  <si>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</si>
  <si>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</si>
  <si>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</si>
  <si>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</si>
  <si>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</si>
  <si>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</si>
  <si>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</si>
  <si>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</si>
  <si>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</si>
  <si>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</si>
  <si>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</si>
  <si>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ילין לפידות קופת גמל מסלול כללי ב'</t>
  </si>
  <si>
    <t>הראל גמל כללי</t>
  </si>
  <si>
    <t>הראל גמל והשתלמות בע"מ</t>
  </si>
  <si>
    <t>512205204</t>
  </si>
  <si>
    <t>הלמן-אלדובי קרן פנסיה מקיפה לבני 50 עד 60</t>
  </si>
  <si>
    <t>הלמן-אלדובי פנסיה אג"ח עד 25% במניות</t>
  </si>
  <si>
    <t>הלמן - אלדובי אג"ח ישראל</t>
  </si>
  <si>
    <t xml:space="preserve">הלמן - אלדובי מניות מניות </t>
  </si>
  <si>
    <t>הלמן אלדובי קרן פנסיה מקיפה בסיסי למקבלי פנסיה</t>
  </si>
  <si>
    <t>הלמן-אלדובי קרן פנסיה מקיפה לבני 60 ומעלה</t>
  </si>
  <si>
    <t>הלמן אלדובי קרן פנסיה מקיפה - ארוך</t>
  </si>
  <si>
    <t>הלמן אלדובי קרן פנסיה מקיפה - שוטף</t>
  </si>
  <si>
    <t xml:space="preserve">הלמן-אלדובי קרן פנסיה מקיפה מסלול בסיסי למקבלי קצבה קיימים </t>
  </si>
  <si>
    <t>הלמן אלדובי קרן פנסיה מקיפה - בינוני</t>
  </si>
  <si>
    <t>הלמן אלדובי קרן פנסיה מקיפה - קצר</t>
  </si>
  <si>
    <t>הלמן - אלדובי מחקה מדד</t>
  </si>
  <si>
    <t>הלמן-אלדובי קרן פנסיה מקיפה לבני 50 ומטה</t>
  </si>
  <si>
    <t>מגדל למעסיק</t>
  </si>
  <si>
    <t>מגדל להשתלמות מנייתי</t>
  </si>
  <si>
    <t>מגדל להשתלמות כללי</t>
  </si>
  <si>
    <t>מגדל להשתלמות מט"ח</t>
  </si>
  <si>
    <t>מגדל להשתלמות כללי חו"ל</t>
  </si>
  <si>
    <t>מגדל להשתלמות אג"ח</t>
  </si>
  <si>
    <t>מגדל להשתלמות שקלי קצר</t>
  </si>
  <si>
    <t>מגדל גמל כללי חו"ל</t>
  </si>
  <si>
    <t>מגדל גמל אג"ח</t>
  </si>
  <si>
    <t>מגדל גמל כללי</t>
  </si>
  <si>
    <t>מגדל גמל מנייתי</t>
  </si>
  <si>
    <t>מגדל גמל מט"ח</t>
  </si>
  <si>
    <t>מגדל גמל שקלי קצר</t>
  </si>
  <si>
    <t>תמיר פישמן לפיצויים אג"ח</t>
  </si>
  <si>
    <t>תמיר פישמן פיצויים ערך</t>
  </si>
  <si>
    <t>תמיר פישמן גמל והשתלמות בע"מ</t>
  </si>
  <si>
    <t>513571273</t>
  </si>
  <si>
    <t>תמיר פישמן מרכזית לפיצויים כללי</t>
  </si>
  <si>
    <t>תמיר פישמן השתלמות אג"ח מדינה</t>
  </si>
  <si>
    <t>תמיר פישמן השתלמות מניות  II</t>
  </si>
  <si>
    <t>תמיר פישמן השתלמות א' עד 10% מניות</t>
  </si>
  <si>
    <t>תמיר פישמן השתלמות כללי</t>
  </si>
  <si>
    <t>תמיר פישמן השתלמות אג"ח</t>
  </si>
  <si>
    <t>תמיר פישמן השתלמות מניות בישראל ובחו"ל</t>
  </si>
  <si>
    <t>תמיר פישמן השתלמות חו"ל</t>
  </si>
  <si>
    <t>תמיר פישמן השתלמות מניות חו"ל</t>
  </si>
  <si>
    <t>תמיר פישמן גמל א' עד 10% מניות</t>
  </si>
  <si>
    <t>תמיר פישמן גמל אג"ח מדינה</t>
  </si>
  <si>
    <t>תמיר פישמן גמל אג"ח</t>
  </si>
  <si>
    <t>תמיר פישמן גמל מניות בישראל ובחו"ל</t>
  </si>
  <si>
    <t>תמיר פישמן גמל כללי</t>
  </si>
  <si>
    <t>תמיר פישמן גמל מניות II</t>
  </si>
  <si>
    <t>תמיר פישמן גמל חו"ל</t>
  </si>
  <si>
    <t>תמיר פישמן גמל מניות חו"ל</t>
  </si>
  <si>
    <t>הלמן-אלדובי מחלה</t>
  </si>
  <si>
    <t>מבטחים מחלה</t>
  </si>
  <si>
    <t>הדס ארזים אפסילון מרכזית לפיצויים מסלול כללי</t>
  </si>
  <si>
    <t>הדס ארזים אפסילון מרכזית לפיצויים מסלול מנייתי</t>
  </si>
  <si>
    <t>הדס ארזים אפסילון מרכזית לפיצויים שקלי טווח קצר</t>
  </si>
  <si>
    <t>הדס ארזים אפסילון השתלמות מסלול אג"ח</t>
  </si>
  <si>
    <t>הדס ארזים אפסילון השתלמות מסלול שקלי טווח קצר</t>
  </si>
  <si>
    <t>הדס ארזים אפסילון השתלמות מסלול כללי</t>
  </si>
  <si>
    <t>הדס ארזים אפסילון השתלמות מסלול מנייתי</t>
  </si>
  <si>
    <t>אתגרים תעשיות טווח קצר</t>
  </si>
  <si>
    <t>אתגרים תעשיות כללי ב'</t>
  </si>
  <si>
    <t>אתגרים תעשיות כללי</t>
  </si>
  <si>
    <t>אתגרים תעשיות שקלי</t>
  </si>
  <si>
    <t>אתגרים תעשיות צמוד מדד</t>
  </si>
  <si>
    <t>אתגרים תעשיות מט"ח</t>
  </si>
  <si>
    <t>אתגרים תעשיות מניות</t>
  </si>
  <si>
    <t>מנורה גמל מיתר</t>
  </si>
  <si>
    <t>מסד מסלולית מדדי</t>
  </si>
  <si>
    <t>מסד מסלולית מט"ח</t>
  </si>
  <si>
    <t>מסד מסלולית שיקלי</t>
  </si>
  <si>
    <t>מסד מסלולית כללי</t>
  </si>
  <si>
    <t>מסד מסלולית מנייתי</t>
  </si>
  <si>
    <t>הייטק גמל</t>
  </si>
  <si>
    <t>הייטק פיצויים</t>
  </si>
  <si>
    <t>אישית לפיצויים-אוניברסיטה עברית</t>
  </si>
  <si>
    <t>הפניקס השתלמות - מסלול אג"ח</t>
  </si>
  <si>
    <t>הפניקס השתלמות - מסלול אג"ח עד 25% מניות</t>
  </si>
  <si>
    <t xml:space="preserve">הפניקס השתלמות - מסלול פאסיבי - מדדי אג"ח </t>
  </si>
  <si>
    <t xml:space="preserve">הפניקס השתלמות - מסלול פאסיבי - מדדי אג"ח חו"ל </t>
  </si>
  <si>
    <t xml:space="preserve">הפניקס השתלמות מסלול פאסיבי - מדדי מניות </t>
  </si>
  <si>
    <t>הפניקס השתלמות-מדדי</t>
  </si>
  <si>
    <t xml:space="preserve">הפניקס השתלמות - מסלול מתמחה שקלי טווח קצר </t>
  </si>
  <si>
    <t>הפניקס השתלמות -שיטת הפניקס</t>
  </si>
  <si>
    <t>הפניקס השתלמות-שיקלי</t>
  </si>
  <si>
    <t>הפניקס השתלמות-מט"ח</t>
  </si>
  <si>
    <t xml:space="preserve">הפניקס השתלמות - מסלול פאסיבי- מדדי מניות חו"ל </t>
  </si>
  <si>
    <t>הפניקס תגמולים ופיצויים - מסלול אג"ח עד 25% מניות</t>
  </si>
  <si>
    <t xml:space="preserve">הפניקס תגמולים ופיצויים - מסלול לבני 50 ומטה </t>
  </si>
  <si>
    <t>הפניקס מסלול אג"ח</t>
  </si>
  <si>
    <t>הפניקס תגמולים ופיצויים - מסלול לבני 60 ומעלה</t>
  </si>
  <si>
    <t>הפניקס תגמולים ופיצויים-מדדי</t>
  </si>
  <si>
    <t>הפניקס תגמולים ופיצויים - מסלול אג"ח</t>
  </si>
  <si>
    <t>הפניקס תגמולים ופיצויים - מסלול כללי</t>
  </si>
  <si>
    <t>הפניקס תגמולים ופיצויים-שיקלי</t>
  </si>
  <si>
    <t>הפניקס תגמולים ופיצויים-מט"ח</t>
  </si>
  <si>
    <t>הפניקס תגמולים ופיצויים- שיטת הפניקס</t>
  </si>
  <si>
    <t>הדס ארזים אפסילון תגמולים מסלול שקלי טווח קצר</t>
  </si>
  <si>
    <t>הדס ארזים אפסילון תגמולים מסלול כללי</t>
  </si>
  <si>
    <t>הדס ארזים אפסילון תגמולים מסלול מנייתי</t>
  </si>
  <si>
    <t>הדס ארזים אפסילון תגמולים מסלול אג"ח</t>
  </si>
  <si>
    <t>מיטווך</t>
  </si>
  <si>
    <t>אסיף חברה לניהול קופ"ג בע"מ</t>
  </si>
  <si>
    <t>510616998</t>
  </si>
  <si>
    <t>הפניקס מרכזית</t>
  </si>
  <si>
    <t>אתגרים לפיצויים כללי</t>
  </si>
  <si>
    <t>אתגרים לפיצויים שיקלי</t>
  </si>
  <si>
    <t>אתגרים לפיצויים מט"ח</t>
  </si>
  <si>
    <t>אתגרים כללי ב</t>
  </si>
  <si>
    <t>אתגרים כללי</t>
  </si>
  <si>
    <t>אתגרים שיקלי</t>
  </si>
  <si>
    <t>אתגרים צמוד מדד</t>
  </si>
  <si>
    <t>אתגרים מט"ח</t>
  </si>
  <si>
    <t>אתגרים מניות</t>
  </si>
  <si>
    <t>מנוף מרכזית כללי</t>
  </si>
  <si>
    <t>הראל עתידית קופות גמל בע"מ</t>
  </si>
  <si>
    <t>512867367</t>
  </si>
  <si>
    <t>מנוף מרכזית מנייתי</t>
  </si>
  <si>
    <t>מנוף מרכזית צמוד מדד</t>
  </si>
  <si>
    <t>מנוף מרכזית שיקלי</t>
  </si>
  <si>
    <t>מנוף מרכזית מט"ח</t>
  </si>
  <si>
    <t>מנוף השתלמות כללי</t>
  </si>
  <si>
    <t>מנוף השתלמות מנייתי</t>
  </si>
  <si>
    <t>מנוף השתלמות צמוד מדד</t>
  </si>
  <si>
    <t>מנוף השתלמות שיקלי</t>
  </si>
  <si>
    <t>מנוף השתלמות מט"ח</t>
  </si>
  <si>
    <t>מנוף תגמולים כללי</t>
  </si>
  <si>
    <t>מנוף תגמולים מנייתי</t>
  </si>
  <si>
    <t>מנוף תגמולים צמוד מדד</t>
  </si>
  <si>
    <t>מנוף תגמולים שיקלי</t>
  </si>
  <si>
    <t>מנוף תגמולים מט"ח</t>
  </si>
  <si>
    <t>מקפת החדשה מרכזית לפיצויים</t>
  </si>
  <si>
    <t>מקפת החדשה ניהול קופות גמל בע"מ</t>
  </si>
  <si>
    <t>513467118</t>
  </si>
  <si>
    <t>מקפת החדשה קרן השתלמות</t>
  </si>
  <si>
    <t>מקפת החדשה תגמולים ופיצויים</t>
  </si>
  <si>
    <t>אישית לפיצויים-רמת גן</t>
  </si>
  <si>
    <t>חברה לניהול קופות גמל של הפקידים והפועלים בעירית רמת גן בע"מ</t>
  </si>
  <si>
    <t>513452995</t>
  </si>
  <si>
    <t>מיטבית לדמי מחלה</t>
  </si>
  <si>
    <t>מיטבית גמל (2003) בע"מ</t>
  </si>
  <si>
    <t>513394353</t>
  </si>
  <si>
    <t>הלמן אלדובי מרכזית כללי ב'</t>
  </si>
  <si>
    <t>הלמן אלדובי מרכזית כללי א</t>
  </si>
  <si>
    <t>הלמן אלדובי מרכזית מניות</t>
  </si>
  <si>
    <t>הלמן אלדובי מרכזית שקלי</t>
  </si>
  <si>
    <t>הלמן אלדובי מרכזית צמוד מדד</t>
  </si>
  <si>
    <t>הלמן אלדובי מרכזית מט"ח</t>
  </si>
  <si>
    <t>הלמן אלדובי מרכזית כללי טווח קצר</t>
  </si>
  <si>
    <t>הלמן אלדובי מרכזית כללי טווח בינוני</t>
  </si>
  <si>
    <t>הלמן אלדובי מרכזית כללי טווח ארוך</t>
  </si>
  <si>
    <t>הלמן - אלדובי השתלמות ב'</t>
  </si>
  <si>
    <t>הלמן אלדובי השתלמות כללי א</t>
  </si>
  <si>
    <t>הלמן אלדובי השתלמות מניות</t>
  </si>
  <si>
    <t>הלמן אלדובי השתלמות שקלי</t>
  </si>
  <si>
    <t>הלמן אלדובי השתלמות צמוד מדד</t>
  </si>
  <si>
    <t>הלמן אלדובי השתלמות מט"ח</t>
  </si>
  <si>
    <t>הלמן אלדובי השתלמות כללי טווח קצר</t>
  </si>
  <si>
    <t>הלמן אלדובי השתלמות כללי טווח בינוני</t>
  </si>
  <si>
    <t>הלמן אלדובי השתלמות כללי טווח ארוך</t>
  </si>
  <si>
    <t>הלמן אלדובי השתלמות כללי ב'</t>
  </si>
  <si>
    <t>הלמן אלדובי גמל ב'</t>
  </si>
  <si>
    <t>הלמן אלדובי גמל מניות</t>
  </si>
  <si>
    <t>הלמן אלדובי גמל שקלי</t>
  </si>
  <si>
    <t>הלמן אלדובי גמל צמוד מדד</t>
  </si>
  <si>
    <t>הלמן אלדובי גמל מט"ח</t>
  </si>
  <si>
    <t>הלמן אלדובי גמל כללי טווח קצר</t>
  </si>
  <si>
    <t>הלמן אלדובי גמל כללי טווח בינוני</t>
  </si>
  <si>
    <t>הלמן אלדובי גמל כללי טווח ארוך</t>
  </si>
  <si>
    <t>גאון דמי מחלה</t>
  </si>
  <si>
    <t>כלל לדמי מחלה</t>
  </si>
  <si>
    <t>פיצויים עיריית ת"א - צבר</t>
  </si>
  <si>
    <t>פיצויים עיריית ת"א - לבני 50 ומטה</t>
  </si>
  <si>
    <t>פיצויים עיריית ת"א - סער מניות</t>
  </si>
  <si>
    <t>פיצויים עיריית ת"א -מסלול 60 ומעלה</t>
  </si>
  <si>
    <t>פיצויים עיריית ת"א - שחר</t>
  </si>
  <si>
    <t>פיצויים עיריית ת"א - מסלול לבני 50-60</t>
  </si>
  <si>
    <t>מיטב פיצויים - מט"ח</t>
  </si>
  <si>
    <t>מיטב פיצויים - מניות</t>
  </si>
  <si>
    <t>מיטב פיצויים - שקלי</t>
  </si>
  <si>
    <t>מיטב פיצויים - מדדי</t>
  </si>
  <si>
    <t>מיטב דש פיצויים - רבת מסלולים</t>
  </si>
  <si>
    <t>מיטב דש פיצויים - כללי</t>
  </si>
  <si>
    <t>מיטב דש פיצויים שוהם כהלכה</t>
  </si>
  <si>
    <t>מיטב מסלולית לפיצויים צמוד מדד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</si>
  <si>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</si>
  <si>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</si>
  <si>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</si>
  <si>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</si>
  <si>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</si>
  <si>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השתלמות - אג"ח</t>
  </si>
  <si>
    <t>מיטב דש השתלמות שקלי</t>
  </si>
  <si>
    <t>מיטב דש השתלמות מניות</t>
  </si>
  <si>
    <t>מיטב השתלמות - מט"ח</t>
  </si>
  <si>
    <t>מיטב דש השתלמות עד 6 שנות וותק</t>
  </si>
  <si>
    <t>מיטב דש השתלמות חכם עד 3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</si>
  <si>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</si>
  <si>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</si>
  <si>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</si>
  <si>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</si>
  <si>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חו"ל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</si>
  <si>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</si>
  <si>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</si>
  <si>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</si>
  <si>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</si>
  <si>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השתלמות אג"ח 85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</si>
  <si>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</si>
  <si>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</si>
  <si>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</si>
  <si>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</si>
  <si>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</si>
  <si>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תגמולים - מט"ח</t>
  </si>
  <si>
    <t>מיטב דש גמל לבני  50-60</t>
  </si>
  <si>
    <t>מיטב דש גמל אג"ח ללא מניות</t>
  </si>
  <si>
    <t>מיטב דש גמל לבני 60 ומעלה</t>
  </si>
  <si>
    <t>מיטב דש גמל חכם לבני 40-50</t>
  </si>
  <si>
    <t>מיטב דש גמל הלכה</t>
  </si>
  <si>
    <t>מיטב דש גמל  אג"ח עד 25% במניות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</si>
  <si>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</si>
  <si>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</si>
  <si>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</si>
  <si>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</si>
  <si>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חו"ל</t>
  </si>
  <si>
    <t>מיטב דש גמל אג"ח ממשלת ישראל</t>
  </si>
  <si>
    <t>מיטב דש גמל אג"ח (ללא מניות)</t>
  </si>
  <si>
    <t>מיטב גמל אג"ח 85</t>
  </si>
  <si>
    <t>מיטב דש גמל חכם עד 40</t>
  </si>
  <si>
    <t>מיטב תגמולים - אג"ח</t>
  </si>
  <si>
    <t>מיטב דש גמל אג"ח צמוד מדד</t>
  </si>
  <si>
    <t>פסגות מרפא</t>
  </si>
  <si>
    <t>מגדל פלטינום למעסיק</t>
  </si>
  <si>
    <t>מגדל פלטינום להשתלמות מסלול ברומטר</t>
  </si>
  <si>
    <t>מגדל פלטינום להשתלמות כללי</t>
  </si>
  <si>
    <t>מגדל פלטינום לתגמולים כללי</t>
  </si>
  <si>
    <t>מגדל פלטינום לתגמולים מסלול ברומטר</t>
  </si>
  <si>
    <t>הראל דקל</t>
  </si>
  <si>
    <t>שחקים צמוד מדד</t>
  </si>
  <si>
    <t>לאומי שירותי שוק ההון בע"מ</t>
  </si>
  <si>
    <t>511481996</t>
  </si>
  <si>
    <t>שחקים שיקלי</t>
  </si>
  <si>
    <t>תחקים צמוד מדד</t>
  </si>
  <si>
    <t>שחקים-כללי</t>
  </si>
  <si>
    <t>פסגות מגוון מניות חו"ל</t>
  </si>
  <si>
    <t>פסגות שיא פיצויים כללי</t>
  </si>
  <si>
    <t>פסגות שיא פיצויים עד 10% מניות</t>
  </si>
  <si>
    <t>פסגות שיא פיצויים מניות</t>
  </si>
  <si>
    <t>פסגות שיא פיצויים מדדית ללא מניות</t>
  </si>
  <si>
    <t>פריזמה מגוון צמוד מדד לטווח בינוני</t>
  </si>
  <si>
    <t>קובץ - חברה לניהול קופ"ג בע"מ</t>
  </si>
  <si>
    <t>511496515</t>
  </si>
  <si>
    <t>פסגות שיא פיצויים שקלית ללא מניות</t>
  </si>
  <si>
    <t>פסגות שיא פיצויים כספית</t>
  </si>
  <si>
    <t>פסגות גוונים אג"ח בינלאומי</t>
  </si>
  <si>
    <t>פסגות גוונים מניות</t>
  </si>
  <si>
    <t>פסגות גוונים מניות חו"ל</t>
  </si>
  <si>
    <t>פריזמה גוונים צמוד מדד לטווח בינוי</t>
  </si>
  <si>
    <t>פריזמה קופות גמל החדשה בע"מ</t>
  </si>
  <si>
    <t>513830380</t>
  </si>
  <si>
    <t>פסגות גוונים אג"ח לא צמודות</t>
  </si>
  <si>
    <t>פסגות גוונים כספית טווח קצר</t>
  </si>
  <si>
    <t>מיטבית</t>
  </si>
  <si>
    <t>גאון השתלמות-לכיש כללי</t>
  </si>
  <si>
    <t>מנורה מבטחים השתלמות טווח ארוך</t>
  </si>
  <si>
    <t>מנורה השתלמות אג"ח עד 20% מניות</t>
  </si>
  <si>
    <t>מנורה מבטחים השתלמות פאסיבי כללי</t>
  </si>
  <si>
    <t>מנורה מבטחים השתלמות-אג"ח ממשלתי צמוד</t>
  </si>
  <si>
    <t>מנורה מבטחים השתלמות-אג"ח קונצרניות</t>
  </si>
  <si>
    <t>מנורה מבטחים השתלמות מסלול מניות</t>
  </si>
  <si>
    <t>מנורה מבטחים השתלמות-מניות חו"ל</t>
  </si>
  <si>
    <t>מנורה השתלמות-אג"ח ממשלת ישראל</t>
  </si>
  <si>
    <t>מנורה השתלמות-מניות</t>
  </si>
  <si>
    <t>מנורה השתלמות אג"ח קונצרני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</si>
  <si>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</si>
  <si>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</si>
  <si>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</si>
  <si>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</si>
  <si>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</si>
  <si>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</si>
  <si>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</si>
  <si>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</si>
  <si>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</si>
  <si>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</si>
  <si>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</si>
  <si>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</si>
  <si>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</si>
  <si>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</si>
  <si>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</si>
  <si>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</si>
  <si>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</t>
  </si>
  <si>
    <t>עובדים חקלאים-פיצויים</t>
  </si>
  <si>
    <t>פועלים חקלאיים-פיצויים</t>
  </si>
  <si>
    <t>מנורה מבטחים תגמולים מסלול מניות</t>
  </si>
  <si>
    <t>דש אקונומיסט השתלמות מניות</t>
  </si>
  <si>
    <t>דש אקונומיסט השתלמות אג"ח כללי</t>
  </si>
  <si>
    <t>דש אקונומיסט השתלמות</t>
  </si>
  <si>
    <t>דש אקונומיסט השתלמות חו"ל</t>
  </si>
  <si>
    <t>דש אקונומיסט השתלמות שקלי קצר</t>
  </si>
  <si>
    <t>דש אקונומיסט תגמולים</t>
  </si>
  <si>
    <t>הראל אורן</t>
  </si>
  <si>
    <t>הראל רקנאטי ארז</t>
  </si>
  <si>
    <t>הראל רקנאטי אלון</t>
  </si>
  <si>
    <t>הראל רבת מסלולים</t>
  </si>
  <si>
    <t>מעלות</t>
  </si>
  <si>
    <t>אנליסט קתדרה כללי</t>
  </si>
  <si>
    <t>אנליסט קתדרה - אג"ח</t>
  </si>
  <si>
    <t>אנליסט גמל ישראל</t>
  </si>
  <si>
    <t>אנליסט גמל כללי</t>
  </si>
  <si>
    <t>אנליסט גמל אג"ח</t>
  </si>
  <si>
    <t>אנליסט גמל מניות</t>
  </si>
  <si>
    <t>אנליסט גמל שקלי</t>
  </si>
  <si>
    <t>אנליסט גמל מט"ח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</si>
  <si>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</si>
  <si>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</si>
  <si>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</si>
  <si>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</si>
  <si>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</si>
  <si>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</si>
  <si>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</si>
  <si>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אנליסט גמל פאסיבי - מדדי אג"ח</t>
  </si>
  <si>
    <t>כוכב</t>
  </si>
  <si>
    <t>אקסלנס מרכזית לפיצויים עד 15% מניות</t>
  </si>
  <si>
    <t>אקסלנס מרכזית לפיצויים שקלי</t>
  </si>
  <si>
    <t>אקסלנס משכית כללי</t>
  </si>
  <si>
    <t>אקסלנס משכית מט"חי</t>
  </si>
  <si>
    <t>אקסלנס מרכזית לפיצויים מחקה מדדי מניות</t>
  </si>
  <si>
    <t>אקסלנס מרכזית לפיצויים שקלי קצר</t>
  </si>
  <si>
    <t>אקסלנס מרכזית לפיצויים צמוד מדד</t>
  </si>
  <si>
    <t>אקסלנס משכית מט"ח טווח קצר</t>
  </si>
  <si>
    <t>משכית חו"ל</t>
  </si>
  <si>
    <t>אקסלנס מזרחי לשעבר בע"מ</t>
  </si>
  <si>
    <t>513888214</t>
  </si>
  <si>
    <t>אקסלנס מרכזית לפיצויים מחקה מדדים</t>
  </si>
  <si>
    <t>אקסלנס מרכזית לפיצויים מחקה מדדי אג"ח</t>
  </si>
  <si>
    <t>אקסלנס מרכזית לפיצויים</t>
  </si>
  <si>
    <t>אקסלנס משכית שקלי טווח קצר</t>
  </si>
  <si>
    <t>אקסלנס עדי כללי</t>
  </si>
  <si>
    <t>אקסלנס עדי שקלי טווח קצר</t>
  </si>
  <si>
    <t>אקסלנס עדי מט"ח טווח קצר</t>
  </si>
  <si>
    <t>אקסלנס אופיר שקלי טווח קצר</t>
  </si>
  <si>
    <t>אופיר חו"ל</t>
  </si>
  <si>
    <t>אקסלנס אופיר כללי</t>
  </si>
  <si>
    <t>אקסלנס אופיר מט"ח טווח קצר</t>
  </si>
  <si>
    <t>מיטב גאון גמל-מט"ח</t>
  </si>
  <si>
    <t>מיטב גאון השתלמות-מט"ח</t>
  </si>
  <si>
    <t>כלל השתלמות מסלולית מסלול כללי</t>
  </si>
  <si>
    <t>מוטורולה</t>
  </si>
  <si>
    <t>עיט מרכזית לפיצויים</t>
  </si>
  <si>
    <t>אנפה מרכזית לפיצויים</t>
  </si>
  <si>
    <t>הלמן אלדובי מרכזית לפיצויים מעגן</t>
  </si>
  <si>
    <t>הלמן אלדובי קרן מט"ח</t>
  </si>
  <si>
    <t>אלטשולר שחם קרנות השתלמות מסלול שקלי</t>
  </si>
  <si>
    <t>אלטשולר שחם קרנות השתלמות</t>
  </si>
  <si>
    <t>אלטשולר שחם קרנות השתלמות מסלול אג"ח ממשלתי</t>
  </si>
  <si>
    <t>אלטשולר שחם יהלום מסלול אג"ח ממשלתי</t>
  </si>
  <si>
    <t>אלטשולר שחם יהלום מסלול שקלי</t>
  </si>
  <si>
    <t>אלטשולר שחם יהלום מסלול כללי</t>
  </si>
  <si>
    <t>אלטשולר שחם ברקת</t>
  </si>
  <si>
    <t>אלטשולר שחם מרכזית לפיצויים</t>
  </si>
  <si>
    <t>אומגה-תגמולים ופיצויים</t>
  </si>
  <si>
    <t>אומגה קופות גמל בע"מ</t>
  </si>
  <si>
    <t>512584939</t>
  </si>
  <si>
    <t>אומגה-קרן השתלמות</t>
  </si>
  <si>
    <t>אומגה-מרכזית לפיצויים</t>
  </si>
  <si>
    <t>הפניקס-קרן השתלמות</t>
  </si>
  <si>
    <t>הפניקס ניהול קופות גמל בע"מ</t>
  </si>
  <si>
    <t>איפקס השתלמות כללי</t>
  </si>
  <si>
    <t>איפקס השתלמות מניות</t>
  </si>
  <si>
    <t>איפקס השתלמות אג"ח ממשלתי</t>
  </si>
  <si>
    <t>איפקס עוז השתלמות</t>
  </si>
  <si>
    <t>איפקס סלע השתלמות</t>
  </si>
  <si>
    <t>איפקס מרכזית לפיצויים</t>
  </si>
  <si>
    <t>איפקס תגמולים אג"ח ממשלתי</t>
  </si>
  <si>
    <t>איפקס תגמולים מניות</t>
  </si>
  <si>
    <t>איפקס תגמולים כללי</t>
  </si>
  <si>
    <t>איפקס סלע תגמולים</t>
  </si>
  <si>
    <t>איפקס עוז תגמולים</t>
  </si>
  <si>
    <t>קהילה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</si>
  <si>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</si>
  <si>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</si>
  <si>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</si>
  <si>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ביג כללי לפחות 30% מניות</t>
  </si>
  <si>
    <t>מגדל לתגמולים ולפיצויים כללי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</si>
  <si>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</si>
  <si>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</si>
  <si>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</si>
  <si>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</si>
  <si>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</si>
  <si>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</si>
  <si>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מגדל לתגמולים ולפיצויים צמוד מדד</t>
  </si>
  <si>
    <t>הראל מרכזית לפיצויים-מט"ח</t>
  </si>
  <si>
    <t>מיטב מרום אג"ח מדינה</t>
  </si>
  <si>
    <t>מיטב מרום מט"ח</t>
  </si>
  <si>
    <t>מיטב מרום</t>
  </si>
  <si>
    <t>מיטב מרום מדד</t>
  </si>
  <si>
    <t>מיטב מרום מסלול כללי</t>
  </si>
  <si>
    <t>קתדרה-היי טק</t>
  </si>
  <si>
    <t>אנליסט קתדרה - מניות</t>
  </si>
  <si>
    <t>אנליסט קתדרה - אג"ח ממשלתי</t>
  </si>
  <si>
    <t>קתדרה שקלי קצר</t>
  </si>
  <si>
    <t>כלל מושלם פיצויים</t>
  </si>
  <si>
    <t>קה"ל-שקלי קצר</t>
  </si>
  <si>
    <t>כלל מושלם השתלמות</t>
  </si>
  <si>
    <t>שם מנהל</t>
  </si>
  <si>
    <t>איפקס ניהול קופות גמל בע"מ</t>
  </si>
  <si>
    <t>513139006</t>
  </si>
  <si>
    <t>אוניברסיטת חיפה-מוטה היי-טק</t>
  </si>
  <si>
    <t>אוניברסיטת חיפה-קצר טווח</t>
  </si>
  <si>
    <t>אקסלנס השתלמות זהב חו"ל</t>
  </si>
  <si>
    <t>אקסלנס השתלמות זהב מניות</t>
  </si>
  <si>
    <t>אקסלנס השתלמות זהב עד 15% מניות</t>
  </si>
  <si>
    <t>פסגות גמל עד 10% מניות</t>
  </si>
  <si>
    <t>פסגות גמל כללי</t>
  </si>
  <si>
    <t>פסגות גמל מניות</t>
  </si>
  <si>
    <t>פסגות גמל כספית</t>
  </si>
  <si>
    <t>פסגות גמל אג"ח מדינה</t>
  </si>
  <si>
    <t>פסגות גמל מדדית</t>
  </si>
  <si>
    <t>פסגות גמל אג"ח</t>
  </si>
  <si>
    <t>פסגות גמל בטא סגנון</t>
  </si>
  <si>
    <t>תמוז - פיצויים גמיש מעורב</t>
  </si>
  <si>
    <t>תמוז-ניהול קופות גמל בע"מ</t>
  </si>
  <si>
    <t>513031310</t>
  </si>
  <si>
    <t>תמוז - פיצויים מדדי</t>
  </si>
  <si>
    <t>תמוז - פיצויים מעורב מדד</t>
  </si>
  <si>
    <t>תמוז - פיצויים מעורב</t>
  </si>
  <si>
    <t>תמוז - פיצויים מעורב מניות</t>
  </si>
  <si>
    <t>תמוז קופת תגמולים</t>
  </si>
  <si>
    <t>תמוז - תגמולים מדדי</t>
  </si>
  <si>
    <t>תמוז - תגמולים מעורב מדד</t>
  </si>
  <si>
    <t>תמוז - תגמולים גמיש מעורב</t>
  </si>
  <si>
    <t>תמוז - השתלמות מעורב</t>
  </si>
  <si>
    <t>תמוז - השתלמות מעורב מדד</t>
  </si>
  <si>
    <t>תמוז - השתלמות מדדי</t>
  </si>
  <si>
    <t>תמוז - השתלמות מעורב מניות</t>
  </si>
  <si>
    <t>תמוז - השתלמות גמיש מעורב</t>
  </si>
  <si>
    <t>כלל ורד</t>
  </si>
  <si>
    <t>כלל דליה</t>
  </si>
  <si>
    <t>כלל מושלם תגמולים</t>
  </si>
  <si>
    <t>הלמן -אלדובי השתלמות מעגן</t>
  </si>
  <si>
    <t>אקסלנס השתלמות ללא מניות</t>
  </si>
  <si>
    <t>אקסלנס השתלמות שקלי</t>
  </si>
  <si>
    <t>אקסלנס השתלמות מניות</t>
  </si>
  <si>
    <t>אקסלנס השתלמות צמוד מדד</t>
  </si>
  <si>
    <t>אקסלנס גמל עד 50% מניות</t>
  </si>
  <si>
    <t>אקסלנס גמל ללא מניות</t>
  </si>
  <si>
    <t>הדס</t>
  </si>
  <si>
    <t>פסגות גמל מסלולית לפיצויים</t>
  </si>
  <si>
    <t>הלמן-אלדובי מרכזית לפיצויים מסלול אג"ח</t>
  </si>
  <si>
    <t>הלמן-אלדובי מרכזית לפיצויים רב מסלולית</t>
  </si>
  <si>
    <t>הלמן-אלדובי מרכזית לפיצויים כללי</t>
  </si>
  <si>
    <t>קה"ל - חו"ל</t>
  </si>
  <si>
    <t>איילון - הייטק השתלמות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</si>
  <si>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</si>
  <si>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</si>
  <si>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</si>
  <si>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</si>
  <si>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</si>
  <si>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</si>
  <si>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הפניקס פנסיה כללית - כללי</t>
  </si>
  <si>
    <t xml:space="preserve">מסלול כללי ב' 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</si>
  <si>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</si>
  <si>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</si>
  <si>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</si>
  <si>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אקסלנס נשואה פנסיה חסכון - כללי</t>
  </si>
  <si>
    <t>אקסלנס נשואה פנסיה חסכון - פנסיונרים</t>
  </si>
  <si>
    <t>כלל פנסיה משלימה עד 50</t>
  </si>
  <si>
    <t>כלל פנסיה משלימה 50-60</t>
  </si>
  <si>
    <t>כלל פנסיה משלימה 60 ומעלה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</si>
  <si>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</si>
  <si>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</si>
  <si>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</si>
  <si>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 xml:space="preserve">כלל פנסיה משלימה מחקה מדד s&amp;p 500 </t>
  </si>
  <si>
    <t>כלל פנסיה משלימה - כללי</t>
  </si>
  <si>
    <t>כלל פנסיה משלימה - פנסיונרים</t>
  </si>
  <si>
    <t>מבטחים כללית תיק זכאים קיימים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</si>
  <si>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</si>
  <si>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</si>
  <si>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</si>
  <si>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</si>
  <si>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</si>
  <si>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</si>
  <si>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</si>
  <si>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</si>
  <si>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</si>
  <si>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</si>
  <si>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</si>
  <si>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</si>
  <si>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</si>
  <si>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מבטחים החדשה פלוס - כללי</t>
  </si>
  <si>
    <t>מבטחים החדשה פלוס - מסלול מניות</t>
  </si>
  <si>
    <t>מבטחים החדשה פלוס - מסלול אג"ח</t>
  </si>
  <si>
    <t>מבטחים החדשה פלוס - מסלול כללי ב'</t>
  </si>
  <si>
    <t>מבטחים החדשה פלוס - מסלול גילאים</t>
  </si>
  <si>
    <t>מנורה מבטחים משלימה - יעד לפרישה 2020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</si>
  <si>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</si>
  <si>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</si>
  <si>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</si>
  <si>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ילידי 1965 עד 1969</t>
  </si>
  <si>
    <t>הראל פנסיה כללית - ילידי שנות ה-70</t>
  </si>
  <si>
    <t>הראל פנסיה כללית - ילידי 1975 עד 1979</t>
  </si>
  <si>
    <t>הראל פנסיה כללית - גילאי 50 ומטה</t>
  </si>
  <si>
    <t>הראל פנסיה כללית - ילידי 1985 עד 1989</t>
  </si>
  <si>
    <t>הראל פנסיה כללית - ילידי שנות ה-90</t>
  </si>
  <si>
    <t>הראל פנסיה כללית - ילידי 1995 עד 1999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</si>
  <si>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</si>
  <si>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</si>
  <si>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</si>
  <si>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</si>
  <si>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</si>
  <si>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הראל פנסיה כללית - אפיק השקעה כללי (2)</t>
  </si>
  <si>
    <t>הראל פנסיה כללית- אפיק עד 20% במניות</t>
  </si>
  <si>
    <t>הראל פנסיה כללית - אפיק עד 40% במניות</t>
  </si>
  <si>
    <t>הראל פנסיה כללית - אפיק מניות (70%)</t>
  </si>
  <si>
    <t>הראל פנסיה כללית - אפיק מדד (90%)</t>
  </si>
  <si>
    <t>הראל פנסיה כללית - אפיק אופק חיים</t>
  </si>
  <si>
    <t>הראל פנסיה כללית - אפיק ללא מניות</t>
  </si>
  <si>
    <t>הראל פנסיה כללית - ילידי 1955 עד 1959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</si>
  <si>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</si>
  <si>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</si>
  <si>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</si>
  <si>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מחקה מדד S&amp;P500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</si>
  <si>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</si>
  <si>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</si>
  <si>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</si>
  <si>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</si>
  <si>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</si>
  <si>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</si>
  <si>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</si>
  <si>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</si>
  <si>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</si>
  <si>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</si>
  <si>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</si>
  <si>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</si>
  <si>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</si>
  <si>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</si>
  <si>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</si>
  <si>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</si>
  <si>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</si>
  <si>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איילון פיסגה כללית עד 50</t>
  </si>
  <si>
    <t>איילון פיסגה כללית 50 עד 60</t>
  </si>
  <si>
    <t>איילון פיסגה כללית מעל 60</t>
  </si>
  <si>
    <t>איילון פיסגה מנהלים -כללי</t>
  </si>
  <si>
    <t>איילון פיסגה מנהלים - פנסיונרים</t>
  </si>
  <si>
    <t>איילון פיסגה מנהלים - אג"ח</t>
  </si>
  <si>
    <t>איילון פיסגה מנהלים - פסגות איילון</t>
  </si>
  <si>
    <t>איילון פיסגה מנהלים - הדס איילון</t>
  </si>
  <si>
    <t>איילון פיסגה מנהלים - פריזמה איילון</t>
  </si>
  <si>
    <t>מודוס פיצויים-מדדי</t>
  </si>
  <si>
    <t>מקפת מודוס חברה לניהול קופות גמל בע"מ</t>
  </si>
  <si>
    <t>512760703</t>
  </si>
  <si>
    <t>מודוס פיצויים - גמיש מעורב</t>
  </si>
  <si>
    <t>מודוס פיצויים - מניות</t>
  </si>
  <si>
    <t>מודוס פיצויים - מעורב</t>
  </si>
  <si>
    <t>מודוס-מדדי</t>
  </si>
  <si>
    <t>מודוס - תגמולים מעורב</t>
  </si>
  <si>
    <t>מודוס -מניות</t>
  </si>
  <si>
    <t>מודוס מעורב</t>
  </si>
  <si>
    <t>מודוס-השתלמות</t>
  </si>
  <si>
    <t>מודוס מט"חי</t>
  </si>
  <si>
    <t>מודוס - גמיש</t>
  </si>
  <si>
    <t>מודוס - סולידי</t>
  </si>
  <si>
    <t>מודוס - מנייתי</t>
  </si>
  <si>
    <t>מודוס - שיקלי</t>
  </si>
  <si>
    <t>פסגות השתלמות ב חו"ל</t>
  </si>
  <si>
    <t>דש אור</t>
  </si>
  <si>
    <t>תואר</t>
  </si>
  <si>
    <t>מקבץ</t>
  </si>
  <si>
    <t>הייטק השתלמות</t>
  </si>
  <si>
    <t>גל גמל לבני 50 ומטה</t>
  </si>
  <si>
    <t>גל גמל לבני 50 עד 60</t>
  </si>
  <si>
    <t>גל  מסלול כללי</t>
  </si>
  <si>
    <t>גל מסלול מניות</t>
  </si>
  <si>
    <t>גל מסלול אג"ח ללא מניות</t>
  </si>
  <si>
    <t>גל גמל לבני 60 ומעלה</t>
  </si>
  <si>
    <t>רשף עד 50</t>
  </si>
  <si>
    <t>רשף 50-60</t>
  </si>
  <si>
    <t>רשף - כללי</t>
  </si>
  <si>
    <t>רשף - אג"ח</t>
  </si>
  <si>
    <t>רשף 60 ומעלה</t>
  </si>
  <si>
    <t>פסגות קופה לתשלום דמי מחלה</t>
  </si>
  <si>
    <t>לבונה - קופה מרכזית לפיצויים</t>
  </si>
  <si>
    <t>דיסקונט ניהול קופות גמל בע"מ</t>
  </si>
  <si>
    <t>512043597</t>
  </si>
  <si>
    <t>לבונה - קופנ מרכזית לפיצויים</t>
  </si>
  <si>
    <t>גליל</t>
  </si>
  <si>
    <t>פסגות מסלולית לפיצויים</t>
  </si>
  <si>
    <t>תצפית</t>
  </si>
  <si>
    <t>כלל גמל-מסלולית</t>
  </si>
  <si>
    <t>אלטשולר שחם השתלמות ספיר מסלול שקלי</t>
  </si>
  <si>
    <t>אלטשולר שחם השתלמות ספיר מסלול אג"ח ממשלתי</t>
  </si>
  <si>
    <t>אלטשולר שחם השתלמות ספיר מסלול כללי</t>
  </si>
  <si>
    <t>טכניון - מניות</t>
  </si>
  <si>
    <t>טכניון - קצר</t>
  </si>
  <si>
    <t>טכניון - שקלי קצר</t>
  </si>
  <si>
    <t>טכניון - אג"ח</t>
  </si>
  <si>
    <t>פסגות השתלמות פלטינום</t>
  </si>
  <si>
    <t>דורות - קרן השתלמות לשכירים ועצמאים</t>
  </si>
  <si>
    <t>דורות - קופת פיצויים מרכזית</t>
  </si>
  <si>
    <t>דורות - קופת תגמולים ופיצויים</t>
  </si>
  <si>
    <t>מודלים השתלמות</t>
  </si>
  <si>
    <t>מודלים גמל בע"מ</t>
  </si>
  <si>
    <t>512517798</t>
  </si>
  <si>
    <t>מודלים פרישה</t>
  </si>
  <si>
    <t>מודלים גמל +</t>
  </si>
  <si>
    <t>מודלים גמל</t>
  </si>
  <si>
    <t>יובלים - מחלה</t>
  </si>
  <si>
    <t>תגמולים במושבים-פיצויים</t>
  </si>
  <si>
    <t>אי.בי.אי - נגב קופה מרכזית לפיצויים מסלול אג"ח</t>
  </si>
  <si>
    <t>לאומי גמל לפיצויים</t>
  </si>
  <si>
    <t>רקיע קופת גמל לעצמאים ושכירים ליד בנק לאומי לישראל בע"מ</t>
  </si>
  <si>
    <t>520036591</t>
  </si>
  <si>
    <t>יובלים - מרכזית</t>
  </si>
  <si>
    <t>'משתלמת-ריווחית ק. השת</t>
  </si>
  <si>
    <t>קבו' הפניקס-ניהול קופו"ג בע"מ</t>
  </si>
  <si>
    <t>יובלים-חופשה</t>
  </si>
  <si>
    <t>יובלים - השתלמות</t>
  </si>
  <si>
    <t>תדיראן - קרן השתלמות</t>
  </si>
  <si>
    <t>כור-תדיראן גמל בע"מ</t>
  </si>
  <si>
    <t>512459751</t>
  </si>
  <si>
    <t>תדיראן - תגמולים</t>
  </si>
  <si>
    <t>כור תדיראן מסלול לבני 50 ומטה</t>
  </si>
  <si>
    <t>כור-תדיראן מסלול כללי</t>
  </si>
  <si>
    <t>כור תדיראן מסלול לבני 60 ומעלה</t>
  </si>
  <si>
    <t>כור תדיראן מסלול לבני 50 עד 60</t>
  </si>
  <si>
    <t>כור - תדיראן קופת גמל מרכזית לפיצויים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</si>
  <si>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</si>
  <si>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</si>
  <si>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</si>
  <si>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</si>
  <si>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</si>
  <si>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</si>
  <si>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</si>
  <si>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צמוד מדד</t>
  </si>
  <si>
    <t>מגדל השתלמות חו"ל</t>
  </si>
  <si>
    <t>מגדל השתלמות מניות</t>
  </si>
  <si>
    <t>מגדל השתלמות ביג כללי לפחות 30%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</si>
  <si>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</si>
  <si>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</si>
  <si>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</si>
  <si>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</si>
  <si>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</si>
  <si>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</si>
  <si>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>מגדל השתלמות מט"ח</t>
  </si>
  <si>
    <t>'מתן 2002ט - מסלול יב</t>
  </si>
  <si>
    <t>תעוזה קופת גמל לתגמולים ולפיצויים ליד הבנק הבינלאומי הראשון</t>
  </si>
  <si>
    <t>520036815</t>
  </si>
  <si>
    <t>'מתן 2002ח - מסלול יא</t>
  </si>
  <si>
    <t>'מתן 2002ז - מסלול י</t>
  </si>
  <si>
    <t>מתן 2002ו - מסלול ט</t>
  </si>
  <si>
    <t>מתן 2002ה - מסלול ח</t>
  </si>
  <si>
    <t>מתן 2002ד - מסלול ז</t>
  </si>
  <si>
    <t>'מתן 2002ג - מסלול ו</t>
  </si>
  <si>
    <t>מתן 2002ב - מסלול ה</t>
  </si>
  <si>
    <t>מתן 2002א - מסלול ד</t>
  </si>
  <si>
    <t>מתן 1002א - מסלול ג</t>
  </si>
  <si>
    <t>הראל צוברת</t>
  </si>
  <si>
    <t>סמל השתלמות</t>
  </si>
  <si>
    <t>סמל חברה לניהול קופות גמל בע"מ</t>
  </si>
  <si>
    <t>511412736</t>
  </si>
  <si>
    <t>משגב</t>
  </si>
  <si>
    <t>ישיר מתן 2001</t>
  </si>
  <si>
    <t>רותם</t>
  </si>
  <si>
    <t>להבה מסלול מדדי</t>
  </si>
  <si>
    <t>להבה מסלול שקלי</t>
  </si>
  <si>
    <t>להבה מסלול כללי</t>
  </si>
  <si>
    <t>להבה מסלול מט"ח</t>
  </si>
  <si>
    <t>להבה מסלול מניות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</si>
  <si>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</si>
  <si>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</si>
  <si>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</si>
  <si>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</si>
  <si>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</si>
  <si>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</t>
  </si>
  <si>
    <t>אנליסט השתלמות כללי אג"ח עד 10% מניות</t>
  </si>
  <si>
    <t>אנליסט השתלמות אג"ח עד 20% במניות</t>
  </si>
  <si>
    <t>אנליסט השתלמות חו"ל</t>
  </si>
  <si>
    <t>אנליסט השתלמות כללי פאסיבי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</si>
  <si>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</si>
  <si>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</si>
  <si>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</si>
  <si>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</si>
  <si>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5</t>
  </si>
  <si>
    <t>מחוג מסלול כללי</t>
  </si>
  <si>
    <t>מחוג מסלול לבני 60 ומעלה</t>
  </si>
  <si>
    <t>יניר כללי</t>
  </si>
  <si>
    <t>שחר - חברה לניהול קופת גמל מפעלית למהנדסים בע"מ</t>
  </si>
  <si>
    <t>520042839</t>
  </si>
  <si>
    <t>יניר ללא מניות</t>
  </si>
  <si>
    <t>דש השתלמות אג"ח כללי</t>
  </si>
  <si>
    <t>דש השתלמות שקלי קצר</t>
  </si>
  <si>
    <t>דש השתלמות מניות</t>
  </si>
  <si>
    <t>דש - פיצויים אג"ח ממשלתי</t>
  </si>
  <si>
    <t>דש - פיצויים</t>
  </si>
  <si>
    <t>דש - פיצויים צמוד מדד</t>
  </si>
  <si>
    <t>דש גמל אג"ח כללי</t>
  </si>
  <si>
    <t>דש גמל</t>
  </si>
  <si>
    <t>דש גמל שקלי קצר</t>
  </si>
  <si>
    <t>דש גמל מניות</t>
  </si>
  <si>
    <t>פסגות סגנון גמל אג"ח</t>
  </si>
  <si>
    <t>פסגות סגנון גמל מניות</t>
  </si>
  <si>
    <t>פסגות סגנון גמל כספית</t>
  </si>
  <si>
    <t>חיננית-בינוני</t>
  </si>
  <si>
    <t>חיננית-ארוך</t>
  </si>
  <si>
    <t>חיננית-שקלי</t>
  </si>
  <si>
    <t>חיננית-מניות</t>
  </si>
  <si>
    <t>חיננית-מט"ח</t>
  </si>
  <si>
    <t>אמיר ג'</t>
  </si>
  <si>
    <t>קופת התגמולים לעצמאים "עצמה" ליד בל"ל בע"מ</t>
  </si>
  <si>
    <t>520021494</t>
  </si>
  <si>
    <t>אמיר ב'</t>
  </si>
  <si>
    <t>פלס ג'</t>
  </si>
  <si>
    <t>ישיר תעוזה</t>
  </si>
  <si>
    <t>מבטחים-אחרות</t>
  </si>
  <si>
    <t>מבטחים מוסד לביטוח סוציאלי של העובדים בע"מ</t>
  </si>
  <si>
    <t>520019688</t>
  </si>
  <si>
    <t>מבטחים-תגמולים</t>
  </si>
  <si>
    <t>בנין-אחרות</t>
  </si>
  <si>
    <t>קרן הביטוח והפנסיה של פועלי בנין ועבודות ציבוריות אגודה שיתופית בע"מ</t>
  </si>
  <si>
    <t>570005850</t>
  </si>
  <si>
    <t>נג"ב מרכזית</t>
  </si>
  <si>
    <t>הראל - נתיב</t>
  </si>
  <si>
    <t>תלם גמל מסלולית - קצר ללא מניות</t>
  </si>
  <si>
    <t>תלם גמל מסלולית - מניות</t>
  </si>
  <si>
    <t>תלם גמל מסלולית - 90% אג"ח</t>
  </si>
  <si>
    <t>תלם גמל מסלולית - ללא מניות</t>
  </si>
  <si>
    <t>מגן-פיצויים</t>
  </si>
  <si>
    <t>מגן - אגודה שיתופית בע"מ</t>
  </si>
  <si>
    <t>570011445</t>
  </si>
  <si>
    <t>מגן תגמולים</t>
  </si>
  <si>
    <t>איילון  מקפת השתלמות - ללא מניות</t>
  </si>
  <si>
    <t>איילון מקפת השתלמות - כללי</t>
  </si>
  <si>
    <t>איילון מקפת השתלמות - אג"ח</t>
  </si>
  <si>
    <t>מקפת-אחרות</t>
  </si>
  <si>
    <t>קרן מקפת מרכז לפנסיה ותגמולים אגודה שיתופית בע"מ</t>
  </si>
  <si>
    <t>570009852</t>
  </si>
  <si>
    <t>איילון מרכזית לפיצויים כללי</t>
  </si>
  <si>
    <t>איילון מרכזית לפיצויים צמוד מדד</t>
  </si>
  <si>
    <t>איילון מקפת תגמולים - ללא מניות</t>
  </si>
  <si>
    <t>איילון מקפת תגמולים - כללי</t>
  </si>
  <si>
    <t>איילון מקפת תגמולים - אג"ח</t>
  </si>
  <si>
    <t>יובלים-אחרות</t>
  </si>
  <si>
    <t>דן מרכזית</t>
  </si>
  <si>
    <t>יובלים-תגמולים</t>
  </si>
  <si>
    <t>חקלאים-אחרות</t>
  </si>
  <si>
    <t>קרן ביטוח ופנסיה לפועלים חקלאים ובלתי מקצועיים בישראל אגודה שיתופית בע"מ</t>
  </si>
  <si>
    <t>570007476</t>
  </si>
  <si>
    <t>ק.ג.מ - תגמולים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</si>
  <si>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</si>
  <si>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</si>
  <si>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</si>
  <si>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גילעד מרכזית</t>
  </si>
  <si>
    <t>הראל גמל לגילאי 50 ומטה</t>
  </si>
  <si>
    <t xml:space="preserve">הראל גמל לגילאי 60 ומעלה </t>
  </si>
  <si>
    <t>דש דור ברגר-תגמולים</t>
  </si>
  <si>
    <t>לכיש</t>
  </si>
  <si>
    <t>בשור</t>
  </si>
  <si>
    <t>מיטב גאון גמל-כללי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</si>
  <si>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</si>
  <si>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</si>
  <si>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</si>
  <si>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</si>
  <si>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</si>
  <si>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</si>
  <si>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</si>
  <si>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</si>
  <si>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</si>
  <si>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</si>
  <si>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</si>
  <si>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</si>
  <si>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</si>
  <si>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</si>
  <si>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</si>
  <si>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>דש נועם</t>
  </si>
  <si>
    <t>דור ברגר גמישה</t>
  </si>
  <si>
    <t>דש דור ברגר-פיצויים אג"ח ממשלתי</t>
  </si>
  <si>
    <t>דש דור ברגר-פיצויים</t>
  </si>
  <si>
    <t>דש דור ברגר-פיצויים צמוד מדד</t>
  </si>
  <si>
    <t>אנליסט גמישה</t>
  </si>
  <si>
    <t>אנליסט-גמל</t>
  </si>
  <si>
    <t>חיננית</t>
  </si>
  <si>
    <t>חיננית קופת תגמולים בע"מ</t>
  </si>
  <si>
    <t>520037656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</si>
  <si>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</si>
  <si>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</si>
  <si>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</si>
  <si>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מט"ח</t>
  </si>
  <si>
    <t>כלל השתלמות כללי</t>
  </si>
  <si>
    <t>כלל השתלמות שקלי טווח קצר</t>
  </si>
  <si>
    <t>כלל השתלמות שקלים</t>
  </si>
  <si>
    <t>כלל השתלמות הלכה</t>
  </si>
  <si>
    <t>כלל השתלמות אג"ח</t>
  </si>
  <si>
    <t>כלל השתלמות מניות</t>
  </si>
  <si>
    <t>גמולה ג' - לסגור</t>
  </si>
  <si>
    <t>בר ג' - לסגור</t>
  </si>
  <si>
    <t>אמיר ד' - לסגור</t>
  </si>
  <si>
    <t>פלס ד' - לסגור</t>
  </si>
  <si>
    <t>יתר ד' - לסגור</t>
  </si>
  <si>
    <t>פסגות רקיע</t>
  </si>
  <si>
    <t>להיט - שקלי</t>
  </si>
  <si>
    <t>להיט-מט"ח</t>
  </si>
  <si>
    <t>להיט חו"ל</t>
  </si>
  <si>
    <t>להיט כללי</t>
  </si>
  <si>
    <t>להיט שקלי</t>
  </si>
  <si>
    <t>להיט אג"ח ממשלתי</t>
  </si>
  <si>
    <t>להיט מניות</t>
  </si>
  <si>
    <t>להיט כללי ב'</t>
  </si>
  <si>
    <t>כללי - ותיקים</t>
  </si>
  <si>
    <t>לעתיד חברה לניהול קרנות פנסיה בע"מ</t>
  </si>
  <si>
    <t>511423048</t>
  </si>
  <si>
    <t>כללי - דור ביינים</t>
  </si>
  <si>
    <t>רווחה</t>
  </si>
  <si>
    <t>מכלול</t>
  </si>
  <si>
    <t>כלל איתן כללי דגש חזק</t>
  </si>
  <si>
    <t>כלל איתן כללי</t>
  </si>
  <si>
    <t>כלל מרכזית לפיצויים</t>
  </si>
  <si>
    <t>תדיראן</t>
  </si>
  <si>
    <t>תדיראן בע"מ</t>
  </si>
  <si>
    <t>520028929</t>
  </si>
  <si>
    <t>מנורה מרכזית לפיצויים מורג</t>
  </si>
  <si>
    <t>שריון</t>
  </si>
  <si>
    <t>מנורה גמל אלדר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</si>
  <si>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</si>
  <si>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</si>
  <si>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</si>
  <si>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</si>
  <si>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</si>
  <si>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נירית כללית ב</t>
  </si>
  <si>
    <t>נירית מט"ח</t>
  </si>
  <si>
    <t>נירית שיקלית</t>
  </si>
  <si>
    <t>נירית כללית</t>
  </si>
  <si>
    <t>נירית חו"ל</t>
  </si>
  <si>
    <t>נירית שקלי</t>
  </si>
  <si>
    <t>נירית אג"ח ממשלתי</t>
  </si>
  <si>
    <t>נירית מניות</t>
  </si>
  <si>
    <t>אקסלנס אורית</t>
  </si>
  <si>
    <t>שקמה</t>
  </si>
  <si>
    <t>פסגות יעד</t>
  </si>
  <si>
    <t>דפנה</t>
  </si>
  <si>
    <t>דפנה ניהול קופות גמל בע"מ</t>
  </si>
  <si>
    <t>511043218</t>
  </si>
  <si>
    <t>נדבכים לאקדמאים</t>
  </si>
  <si>
    <t>ח. חשמל י-ם</t>
  </si>
  <si>
    <t>קרן לחסכון ועזרה הדדית של עובדי חברת חשמל - ירושלים בע"מ</t>
  </si>
  <si>
    <t>520020751</t>
  </si>
  <si>
    <t>פסגות אלומה</t>
  </si>
  <si>
    <t>פסגות קציר</t>
  </si>
  <si>
    <t>תגמולים האוניברסיטה  50-60</t>
  </si>
  <si>
    <t xml:space="preserve">תגמולים האוניברסיטה  מניות </t>
  </si>
  <si>
    <t>תגמולים האוניברסיטה</t>
  </si>
  <si>
    <t>תגמולים האוניברסיטה העברית 60 ומעלה</t>
  </si>
  <si>
    <t>תגמולים האוניברסיטה - עד 10% מניות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</si>
  <si>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</si>
  <si>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</si>
  <si>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</si>
  <si>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</si>
  <si>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אקסלנס שומרון</t>
  </si>
  <si>
    <t>אקסלנס אמנה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</si>
  <si>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</si>
  <si>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</si>
  <si>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</si>
  <si>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</si>
  <si>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</si>
  <si>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</si>
  <si>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</si>
  <si>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</si>
  <si>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</si>
  <si>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</si>
  <si>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</si>
  <si>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</si>
  <si>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</si>
  <si>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מנורה מבטחים תעוש - מסלול כללי</t>
  </si>
  <si>
    <t>גמל זהב לשעבר מזרחי טפחות</t>
  </si>
  <si>
    <t>סוכנות-השתלמות</t>
  </si>
  <si>
    <t>קרן השתלמות של עובדי המוסדות הלאומיים בע"מ</t>
  </si>
  <si>
    <t>520033762</t>
  </si>
  <si>
    <t>פסגות שגיא</t>
  </si>
  <si>
    <t>הלמן-אלדובי השתלמות מחקה מדד S&amp;P500</t>
  </si>
  <si>
    <t>הלמן-אלדובי השתלמות</t>
  </si>
  <si>
    <t>הלמן-אלדובי השתלמות פאסיבי -כללי</t>
  </si>
  <si>
    <t>הלמן-אלדובי השתלמות חו"ל</t>
  </si>
  <si>
    <t>הלמן-אלדובי השתלמות ישראל</t>
  </si>
  <si>
    <t>הלמן-אלדובי השתלמות אג"ח</t>
  </si>
  <si>
    <t>הלמן-אלדובי השתלמות שקלי</t>
  </si>
  <si>
    <t>הלמן-אלדובי השתלמות מניות</t>
  </si>
  <si>
    <t>הלמן-אלדובי השתלמות אג"ח ללא מניות</t>
  </si>
  <si>
    <t>הלמן-אלדובי השתלמות מסלול אג"ח עד 10% מניות</t>
  </si>
  <si>
    <t>הלמן-אלדובי השתלמות אג"ח עד 15% במניות</t>
  </si>
  <si>
    <t>הלמן-אלדובי השתלמות פאסיבי - מדדי אג"ח ממשלת ישראל</t>
  </si>
  <si>
    <t>הלמן-אלדובי השתלמות פאסיבי - מדדי מניות חו"ל</t>
  </si>
  <si>
    <t>הלמן-אלדובי השתלמות שריעה</t>
  </si>
  <si>
    <t>הלמן-אלדובי השתלמות מחקה מדד ת"א 35</t>
  </si>
  <si>
    <t>הלמן-אלדובי השתלמות כללי</t>
  </si>
  <si>
    <t>הלמן-אלדובי השתלמות אג"ח עד 25% במניות</t>
  </si>
  <si>
    <t>הלמן-אלדובי השתלמות פאסיבי משולב עד 25% מניות</t>
  </si>
  <si>
    <t>הלמן-אלדובי גמל מסלול לבני 50 ומטה</t>
  </si>
  <si>
    <t>יהבית</t>
  </si>
  <si>
    <t>הלמן-אלדובי גמל מסלול לבני 60 ומעלה</t>
  </si>
  <si>
    <t>הלמן-אלדובי בר-יציב חו"ל</t>
  </si>
  <si>
    <t>תלם-חריש</t>
  </si>
  <si>
    <t>הלמן-אלדובי בר-יציב אג"ח עד 20% במניות</t>
  </si>
  <si>
    <t>הלמן-אלדובי בר-יציב אג"ח צמוד מדד</t>
  </si>
  <si>
    <t>הלמן-אלדובי בר-יציב שקלי</t>
  </si>
  <si>
    <t>הלמן-אלדובי גמל מניות</t>
  </si>
  <si>
    <t>הלמן-אלדובי גמל אג"ח ללא מניות</t>
  </si>
  <si>
    <t>הלמן-אלדובי גמל פאסיבי - מדדי אג"ח ממשלת ישראל</t>
  </si>
  <si>
    <t>הלמן-אלדובי גמל פאסיבי - מדדי מניות חו"ל</t>
  </si>
  <si>
    <t>הלמן-אלדובי גמל שריעה</t>
  </si>
  <si>
    <t>הלמן-אלדובי גמל מחקה מדד ת"א 35</t>
  </si>
  <si>
    <t>הלמן-אלדובי גמל מחקה מדד S&amp;P500</t>
  </si>
  <si>
    <t>הלמן-אלדובי גמל פאסיבי משולב עד 25% מניות</t>
  </si>
  <si>
    <t>הלמן-אלדובי גמל אג"ח עד 25% במניות</t>
  </si>
  <si>
    <t>תגמולים</t>
  </si>
  <si>
    <t>הלמן-אלדובי גמל ישראל</t>
  </si>
  <si>
    <t>הלמן-אלדובי גמל כללי (לשעבר קופת פקידי מרכנתיל דיסקונט)</t>
  </si>
  <si>
    <t>הלמן-אלדובי גמל מסלול לבני 50 עד 60</t>
  </si>
  <si>
    <t>ביצרון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</si>
  <si>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</si>
  <si>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</si>
  <si>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</si>
  <si>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</si>
  <si>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</si>
  <si>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</si>
  <si>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ישיר דרור</t>
  </si>
  <si>
    <t>אקסלנס טפחות השתלמות</t>
  </si>
  <si>
    <t>חיסכון - משהב"ט</t>
  </si>
  <si>
    <t>קרן לחסכון של משה"ב 1980 בע"מ..</t>
  </si>
  <si>
    <t>520031881</t>
  </si>
  <si>
    <t>אשכול חו"ל</t>
  </si>
  <si>
    <t>אשכול כללי</t>
  </si>
  <si>
    <t>אשכול ב'</t>
  </si>
  <si>
    <t>הדר</t>
  </si>
  <si>
    <t>מורים ביטוח הדדי</t>
  </si>
  <si>
    <t>קרן ביטוח הדדי מיסודה של הסתדרות המורים בע"מ</t>
  </si>
  <si>
    <t>520034018</t>
  </si>
  <si>
    <t>אקסלנס השתלמות כללי</t>
  </si>
  <si>
    <t>אקסלנס השתלמות אג"ח עד 15% מניות</t>
  </si>
  <si>
    <t>אקסלנס השתלמות אג"ח עד 25% מניות</t>
  </si>
  <si>
    <t>אקסלנס השתלמות אג"ח קונצרני עד 20%מניות</t>
  </si>
  <si>
    <t>אקסלנס השתלמות אג"ח עד 20% מניות</t>
  </si>
  <si>
    <t>אקסלנס השתלמות חו"ל</t>
  </si>
  <si>
    <t>אקסלנס השתלמות פאסיבי-מדדי אג"ח עד 25% במדדי מניות</t>
  </si>
  <si>
    <t>אקסלנס השתלמות פאסיבי - כללי</t>
  </si>
  <si>
    <t xml:space="preserve">אקסלנס השתלמות פאסיבי-מדדי מניות </t>
  </si>
  <si>
    <t>אקסלנס השתלמות פאסיבי-מדדי אג"ח</t>
  </si>
  <si>
    <t>אקסלנס השתלמות הלכה</t>
  </si>
  <si>
    <t>אקסלנס השתלמות אג"ח עד 10% מניות</t>
  </si>
  <si>
    <t>אקסלנס השתלמות פאסיבי- מדדי חו"ל</t>
  </si>
  <si>
    <t>אקסלנס השתלמות מחקה מדד s&amp;p500</t>
  </si>
  <si>
    <t xml:space="preserve">אקסלנס השתלמות פלטינום </t>
  </si>
  <si>
    <t>אקסלנס השתלמות לטווח קצר</t>
  </si>
  <si>
    <t>אקסלנס השתלמות שקלי טווח קצר</t>
  </si>
  <si>
    <t>אקסלנס השתלמות אג"ח ללא מניות</t>
  </si>
  <si>
    <t>אקסלנס השתלמות פלטינום שקלי</t>
  </si>
  <si>
    <t>אקסלנס השתלמות מט"ח</t>
  </si>
  <si>
    <t>איילון השתלמות מניות</t>
  </si>
  <si>
    <t>איילון השתלמות מט"ח</t>
  </si>
  <si>
    <t>איילון השתלמות אג"ח</t>
  </si>
  <si>
    <t>איילון השתלמות כללי</t>
  </si>
  <si>
    <t>איילון השתלמות כהלכה</t>
  </si>
  <si>
    <t>איילון השתלמות חו"ל</t>
  </si>
  <si>
    <t>איילון השתלמות מסלול שקלי</t>
  </si>
  <si>
    <t>פסגות קשת</t>
  </si>
  <si>
    <t>פסגות שיא השתלמות פאסיבי-כללי</t>
  </si>
  <si>
    <t>פסגות שיא השתלמות ישראל</t>
  </si>
  <si>
    <t>פסגות שיא השתלמות כללי</t>
  </si>
  <si>
    <t>פסגות שיא השתלמות בטא</t>
  </si>
  <si>
    <t>פסגות שיא השתלמות אגח עד 10% מניות</t>
  </si>
  <si>
    <t>פסגות שיא השתלמות אג"ח ממשלת ישראל</t>
  </si>
  <si>
    <t>פסגות שיא השתלמות מניות</t>
  </si>
  <si>
    <t>פסגות שיא השתלמות חו"ל</t>
  </si>
  <si>
    <t>פסגות שיא השתלמות מחקה מדד S&amp;P 500</t>
  </si>
  <si>
    <t>פסגות שיא השתלמות אג"ח</t>
  </si>
  <si>
    <t>פסגות שיא השתלמות כספי</t>
  </si>
  <si>
    <t>פסגות שיא השתלמות  הלכה</t>
  </si>
  <si>
    <t>קרן השתלמות עוצ"מ</t>
  </si>
  <si>
    <t>עוצ"מ חברה לניהול קופות גמל והשתלמות בע"מ</t>
  </si>
  <si>
    <t>520031659</t>
  </si>
  <si>
    <t>פסגות שיאון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</si>
  <si>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</si>
  <si>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</si>
  <si>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</si>
  <si>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</si>
  <si>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</si>
  <si>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</si>
  <si>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</si>
  <si>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ישיר מרתון השתלמות</t>
  </si>
  <si>
    <t>גג הבינלאומי</t>
  </si>
  <si>
    <t>קואופרציה השתלמות</t>
  </si>
  <si>
    <t>מיטב משתלם א</t>
  </si>
  <si>
    <t>מגדל קהל השתלמות מסלול כללי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</si>
  <si>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</si>
  <si>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</si>
  <si>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</si>
  <si>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</si>
  <si>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</si>
  <si>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</si>
  <si>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</si>
  <si>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</si>
  <si>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</si>
  <si>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</si>
  <si>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עובדי סוכנות בטוח לא"י בע"מ</t>
  </si>
  <si>
    <t>קרן לביטוח ועזרה הדדית של עובדי סוכנות בטוח לא"י בע"מ</t>
  </si>
  <si>
    <t>510803646</t>
  </si>
  <si>
    <t>מרום ב' גמל גמיש</t>
  </si>
  <si>
    <t>מרום קופת גמל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</si>
  <si>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</si>
  <si>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</si>
  <si>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</si>
  <si>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</si>
  <si>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ענבר</t>
  </si>
  <si>
    <t>תעשיה אוירית מסלול אג"ח ממשלות</t>
  </si>
  <si>
    <t>קופת תגמולים של עובדי התעשיה האוירית לישראל בע"מ</t>
  </si>
  <si>
    <t>570014928</t>
  </si>
  <si>
    <t>תעשיה אוירית מסלול מניות</t>
  </si>
  <si>
    <t xml:space="preserve">תעשיה אוירית מסלול כללי </t>
  </si>
  <si>
    <t>תעשיה אוירית לבני 50 עד 60</t>
  </si>
  <si>
    <t>תעשיה אוירית מסלול לבני 50 ומטה</t>
  </si>
  <si>
    <t>תעשיה אוירית מסלול לבני 60 ומעלה</t>
  </si>
  <si>
    <t>אפסילון תגמולים מעיין</t>
  </si>
  <si>
    <t>אפסילון ניהול קופות גמל בע"מ</t>
  </si>
  <si>
    <t>513544122</t>
  </si>
  <si>
    <t>שיבולת-תגמולים</t>
  </si>
  <si>
    <t xml:space="preserve">שיבולת-תגמולים מניות מניות </t>
  </si>
  <si>
    <t>רופאי החקלאית</t>
  </si>
  <si>
    <t>קופת"ג ופנסיה של  רופאי "החקלאית" ועובדיה בחיפה א.ש. בע"מ</t>
  </si>
  <si>
    <t>570006593</t>
  </si>
  <si>
    <t>קרן תגמולים לעובדי רסקו בע"מ</t>
  </si>
  <si>
    <t>קרן התגמולים לעובדי רסקו בע"מ</t>
  </si>
  <si>
    <t>520016643</t>
  </si>
  <si>
    <t>קואופ צרכנית</t>
  </si>
  <si>
    <t>קסלמן וקסלמן</t>
  </si>
  <si>
    <t>קופ"ג של עובדי קסלמן וקסלמן א"ש בע"מ</t>
  </si>
  <si>
    <t>570011908</t>
  </si>
  <si>
    <t>חופשה-בנין</t>
  </si>
  <si>
    <t>דש שבעת הכוכבים</t>
  </si>
  <si>
    <t>פרי תנובה</t>
  </si>
  <si>
    <t>פז</t>
  </si>
  <si>
    <t>פז חברת נפט בע"מ</t>
  </si>
  <si>
    <t>510216054</t>
  </si>
  <si>
    <t>פל</t>
  </si>
  <si>
    <t>אי.בי.אי עתודה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</si>
  <si>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</si>
  <si>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</si>
  <si>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</si>
  <si>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</si>
  <si>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כללי</t>
  </si>
  <si>
    <t>עוצ"מ - מסלול לבני 60 ומעלה</t>
  </si>
  <si>
    <t>עוצ"מ - מסלול לבני 50 עד 60</t>
  </si>
  <si>
    <t>עירית רמת גן</t>
  </si>
  <si>
    <t>קופ"ג של הפקידים והפועלים בעירית רמת גן</t>
  </si>
  <si>
    <t>570010033</t>
  </si>
  <si>
    <t>עריית חיפה עד 50</t>
  </si>
  <si>
    <t>קופת"ג של עובדי עירית חיפה</t>
  </si>
  <si>
    <t>570005959</t>
  </si>
  <si>
    <t xml:space="preserve">קופת תגמולים של עובדי עיריית חיפה - מסלול כללי 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</si>
  <si>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</si>
  <si>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</si>
  <si>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</si>
  <si>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</si>
  <si>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</si>
  <si>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</si>
  <si>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עתיד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</si>
  <si>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</si>
  <si>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</si>
  <si>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</si>
  <si>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סהר</t>
  </si>
  <si>
    <t>מיטב גאון פיצויים - כללי</t>
  </si>
  <si>
    <t>משרד הבטחון</t>
  </si>
  <si>
    <t>קופה לחסכון ועזרה הדדית של משה"ב בע"מ</t>
  </si>
  <si>
    <t>520027699</t>
  </si>
  <si>
    <t>קופת תגמולים של עובדי י.א. מיטווך ובניו בע"מ</t>
  </si>
  <si>
    <t>520022744</t>
  </si>
  <si>
    <t>נייר אמריקאי</t>
  </si>
  <si>
    <t>מגדל</t>
  </si>
  <si>
    <t>גמול דן</t>
  </si>
  <si>
    <t>רמת השרון</t>
  </si>
  <si>
    <t>קופת התגמולים עובדי מ.מ. רמת השרון</t>
  </si>
  <si>
    <t>תדיראן אישית לפיצויים</t>
  </si>
  <si>
    <t>מבטחים קרן חופשה כללית</t>
  </si>
  <si>
    <t>מעריב</t>
  </si>
  <si>
    <t>קרן פיצויים של עובדי מעריב</t>
  </si>
  <si>
    <t>לים</t>
  </si>
  <si>
    <t>קופת תגמולים של עובדי לים בע"מ</t>
  </si>
  <si>
    <t>570010777</t>
  </si>
  <si>
    <t>הראל גמל - קדמה</t>
  </si>
  <si>
    <t>חקלאים-חופשה</t>
  </si>
  <si>
    <t>קרן חופשה - חקלאים</t>
  </si>
  <si>
    <t>טרקטורים וציוד</t>
  </si>
  <si>
    <t>חברת קדישא</t>
  </si>
  <si>
    <t>קופ"ג של פקידי ועובדי חברת קדישא ת"א בע"מ</t>
  </si>
  <si>
    <t>520017690</t>
  </si>
  <si>
    <t>אמקול</t>
  </si>
  <si>
    <t>קופ"ג של עוב' החברה להנדסה ולתעשיה - אמקול</t>
  </si>
  <si>
    <t>חב' חשמל</t>
  </si>
  <si>
    <t>מוסד לחסכון ולעז' הדדית של עוב' חב' החשמל</t>
  </si>
  <si>
    <t>520020348</t>
  </si>
  <si>
    <t>קו הבריאות - מסלול ללא מניות</t>
  </si>
  <si>
    <t>קו הבריאות חברה לניהול קופות גמל בע"מ</t>
  </si>
  <si>
    <t>512008335</t>
  </si>
  <si>
    <t>קו הבריאות לבני 50 ומטה</t>
  </si>
  <si>
    <t>קו הבריאות - כללי</t>
  </si>
  <si>
    <t>קו הבריאות לבני 60 ומעלה</t>
  </si>
  <si>
    <t>קו הבריאות לבני 50-60</t>
  </si>
  <si>
    <t>מינהל-השתלמות - אג"ח לטווח קצר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</si>
  <si>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</si>
  <si>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</si>
  <si>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</si>
  <si>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</si>
  <si>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</si>
  <si>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</si>
  <si>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</si>
  <si>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</si>
  <si>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</si>
  <si>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אג"ח  עד 10% מניות</t>
  </si>
  <si>
    <t>ארם קלאסי</t>
  </si>
  <si>
    <t>ארם עד 50</t>
  </si>
  <si>
    <t>השתלמות עיתונאים</t>
  </si>
  <si>
    <t>החברה המנהלת של קרן השתלמות לעובדים בדירוג העיתונאים (1977) בע"מ</t>
  </si>
  <si>
    <t>520030768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</si>
  <si>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</si>
  <si>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</si>
  <si>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</si>
  <si>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</si>
  <si>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</si>
  <si>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</si>
  <si>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</si>
  <si>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</si>
  <si>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</si>
  <si>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</si>
  <si>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</si>
  <si>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</si>
  <si>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</si>
  <si>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</si>
  <si>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</si>
  <si>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</si>
  <si>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עומר</t>
  </si>
  <si>
    <t>עומר קרן לבטוח הדדי</t>
  </si>
  <si>
    <t>520028655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</si>
  <si>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</si>
  <si>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</si>
  <si>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</si>
  <si>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</si>
  <si>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</si>
  <si>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</si>
  <si>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</si>
  <si>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</si>
  <si>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</si>
  <si>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</si>
  <si>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</si>
  <si>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הפניקס תגמולים ופיצויים (סגורה)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</si>
  <si>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</si>
  <si>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</si>
  <si>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</si>
  <si>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</si>
  <si>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</si>
  <si>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</si>
  <si>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</si>
  <si>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</si>
  <si>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</si>
  <si>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</si>
  <si>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הפניקס מרכזית לפיצויים (סגורה)</t>
  </si>
  <si>
    <t>יניב</t>
  </si>
  <si>
    <t>קופת תגמולים יניב בהתישבות הדתית - א.ש. בע"מ</t>
  </si>
  <si>
    <t>570014597</t>
  </si>
  <si>
    <t>הבימה</t>
  </si>
  <si>
    <t>הגל</t>
  </si>
  <si>
    <t>קופ"ג  של חברי הגל</t>
  </si>
  <si>
    <t>570010322</t>
  </si>
  <si>
    <t>הארגז</t>
  </si>
  <si>
    <t>קופה"ג של עובדי הארגז א.ש בע"מ</t>
  </si>
  <si>
    <t>570005215</t>
  </si>
  <si>
    <t>הבטחון-פיצויים</t>
  </si>
  <si>
    <t>אקסלנס טפחות גמל</t>
  </si>
  <si>
    <t>גפן</t>
  </si>
  <si>
    <t>בר א</t>
  </si>
  <si>
    <t>בר</t>
  </si>
  <si>
    <t>בר ב</t>
  </si>
  <si>
    <t>בר קרן גמולים בע"מ</t>
  </si>
  <si>
    <t>510705973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</si>
  <si>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</si>
  <si>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</si>
  <si>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</si>
  <si>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</si>
  <si>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</si>
  <si>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</si>
  <si>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איילון תגמולים ואישית לפיצויים כהלכה</t>
  </si>
  <si>
    <t>איילון תגמולים ואישית לפיצויים חו"ל</t>
  </si>
  <si>
    <t>איילון תגמולים ואישית לפיצויים עד 50</t>
  </si>
  <si>
    <t>איילון תגמולים ואישית לפיצויים 60 ומעלה</t>
  </si>
  <si>
    <t>איילון תגמולים ואישית לפיצויים מסלול כללי</t>
  </si>
  <si>
    <t>איילון תגמולים ואישית לפיצויים מניות</t>
  </si>
  <si>
    <t>איילון תגמולים ואישית לפיצויים מט"ח</t>
  </si>
  <si>
    <t>איילון תגמולים ואישית לפיצויים אג"ח</t>
  </si>
  <si>
    <t>איילון תגמולים ואישית לפיצויים שקלי</t>
  </si>
  <si>
    <t>איילון תגמולים ואישית לפיצויים 50 עד 60</t>
  </si>
  <si>
    <t>הדס ארזים אג"ח</t>
  </si>
  <si>
    <t>הדס ארזים גמל</t>
  </si>
  <si>
    <t>מיטב קרן השפע</t>
  </si>
  <si>
    <t>מיטב מרתון גמל</t>
  </si>
  <si>
    <t>ישיר לפיצויים</t>
  </si>
  <si>
    <t>ישיר לתגמולים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</si>
  <si>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</si>
  <si>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</si>
  <si>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</si>
  <si>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</si>
  <si>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</si>
  <si>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</si>
  <si>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</si>
  <si>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>כלל תמר אג"ח</t>
  </si>
  <si>
    <t xml:space="preserve">כלל תמר אג"ח </t>
  </si>
  <si>
    <t>כלל תמר מדד</t>
  </si>
  <si>
    <t>כלל תמר מט"ח</t>
  </si>
  <si>
    <t>כלל תמר מניות</t>
  </si>
  <si>
    <t>כלל תמר שקלי טווח קצר</t>
  </si>
  <si>
    <t>כלל תמר מסלול הלכתי (הוד)</t>
  </si>
  <si>
    <t>ישיר פיצויים המלאכה</t>
  </si>
  <si>
    <t>הלמן-אלדובי יהבית חסכון</t>
  </si>
  <si>
    <t>איילון אגוד תגמולים עד 50</t>
  </si>
  <si>
    <t>איילון אגוד תגמולים מסלול כללי</t>
  </si>
  <si>
    <t>איילון אגוד תגמולים 50 עד 60</t>
  </si>
  <si>
    <t>איילון אגוד תגמולים 60 ומעלה</t>
  </si>
  <si>
    <t>איילון מרכזית לפיצויים ב</t>
  </si>
  <si>
    <t>הראל תעוז שקלי</t>
  </si>
  <si>
    <t>הראל תעוז כללי</t>
  </si>
  <si>
    <t>הראל תעוז ללא מניות</t>
  </si>
  <si>
    <t>כלל פיצויים למעסיק</t>
  </si>
  <si>
    <t>פיצויים בב ד</t>
  </si>
  <si>
    <t>בר יציב - קופות גמל בע"מ</t>
  </si>
  <si>
    <t>510495187</t>
  </si>
  <si>
    <t>דיסקונט לפיצויים</t>
  </si>
  <si>
    <t>פיצויים בינלאומי</t>
  </si>
  <si>
    <t>פסגות פיצויים בטא</t>
  </si>
  <si>
    <t>פסגות פיצויים כללי</t>
  </si>
  <si>
    <t xml:space="preserve">פסגות פיצויים אג"ח </t>
  </si>
  <si>
    <t>פסגות פיצויים מניות</t>
  </si>
  <si>
    <t>פקידי בינלאומי</t>
  </si>
  <si>
    <t>ב מ ל</t>
  </si>
  <si>
    <t>בנק הפועלים בע"מ</t>
  </si>
  <si>
    <t>520000118</t>
  </si>
  <si>
    <t>בל"ד</t>
  </si>
  <si>
    <t>חברת ב'ת למ'ד דל'ת בע"מ</t>
  </si>
  <si>
    <t>510142789</t>
  </si>
  <si>
    <t>עומרים קופה מרכזית לפיצויים</t>
  </si>
  <si>
    <t>איילון קופת תגמולים ופיצויים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</si>
  <si>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</si>
  <si>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</si>
  <si>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</si>
  <si>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בנין בטוח</t>
  </si>
  <si>
    <t>קופת תגמולים של עובדי בנין לבטוח בע"מ</t>
  </si>
  <si>
    <t>מרכנתיל עובדים</t>
  </si>
  <si>
    <t>ביה"ס הריאלי</t>
  </si>
  <si>
    <t>קופת תגמולים של המורים והעובדים של ביה"ס הריאלי העברי בחיפה א.ש בע"מ</t>
  </si>
  <si>
    <t>570008052</t>
  </si>
  <si>
    <t>קופת התגמולים של עובדי בנק לאומי למשכנתאות</t>
  </si>
  <si>
    <t>מבצר</t>
  </si>
  <si>
    <t>שוטרים וסוהרים</t>
  </si>
  <si>
    <t>גמל דיסקונט מניות</t>
  </si>
  <si>
    <t>גמל דיסקונט אג"ח עד 10% מניות</t>
  </si>
  <si>
    <t>גמל דיסקונט אג"ח ממשלת ישראל</t>
  </si>
  <si>
    <t>גמל דיסקונט כללי</t>
  </si>
  <si>
    <t>גמל דיסקונט לבני 50 עד 60</t>
  </si>
  <si>
    <t>גמל דיסקונט לבני 60 ומעלה</t>
  </si>
  <si>
    <t>גמל דיסקונט לבני 50 ומטה</t>
  </si>
  <si>
    <t>בתי קולנוע</t>
  </si>
  <si>
    <t>קופ"ג של העובדים בבתי הקולנוע א. ש. בע"מ</t>
  </si>
  <si>
    <t>570004879</t>
  </si>
  <si>
    <t>אלמוג</t>
  </si>
  <si>
    <t>אוניברסיטת ת"א - מסלול כללי</t>
  </si>
  <si>
    <t>חברה לניהול קופת גמל מפעלית ליד קופת התגמולים לעובדים אקדמאיים של אוניברסיטת תל אביב (1965) בע"מ</t>
  </si>
  <si>
    <t>520027004</t>
  </si>
  <si>
    <t>אוניברסיטת ת"א - מסלול שקלי</t>
  </si>
  <si>
    <t>שילוב</t>
  </si>
  <si>
    <t>שילוב קרן פנסיה בע"מ</t>
  </si>
  <si>
    <t>512211095</t>
  </si>
  <si>
    <t>אמישרגז</t>
  </si>
  <si>
    <t>קופת הפיצויים של עובדי אמישראגז בע"מ</t>
  </si>
  <si>
    <t>520020801</t>
  </si>
  <si>
    <t>הראל  פנסיה - בסיסי למקבלי קצבה</t>
  </si>
  <si>
    <t>הראל  פנסיה - בסיסי למקבלי קצבה קיימים</t>
  </si>
  <si>
    <t>הראל פנסיה - ילידי שנות ה- 2000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</si>
  <si>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</si>
  <si>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</si>
  <si>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</si>
  <si>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</si>
  <si>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מנוף כללי</t>
  </si>
  <si>
    <t>ילידי שנות ה-90</t>
  </si>
  <si>
    <t>ילידי 1990 עד 1994</t>
  </si>
  <si>
    <t>גילאי 50 ומטה</t>
  </si>
  <si>
    <t>ילידי 1980 עד 1984</t>
  </si>
  <si>
    <t>ילידי שנות ה-70</t>
  </si>
  <si>
    <t>ילידי 1970 עד 1974</t>
  </si>
  <si>
    <t>גילאי 50 עד 60</t>
  </si>
  <si>
    <t>ילידי 1960 עד 1964</t>
  </si>
  <si>
    <t>גילאי 60 ומעלה</t>
  </si>
  <si>
    <t>הראל  פנסיה - ילידי 1950 עד 1954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</si>
  <si>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</si>
  <si>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</si>
  <si>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</si>
  <si>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</si>
  <si>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</si>
  <si>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</si>
  <si>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>אמפא</t>
  </si>
  <si>
    <t>קופ"ג של עובדי אמפא וחברות מסונפות בע"מ</t>
  </si>
  <si>
    <t>520021148</t>
  </si>
  <si>
    <t>אקסלנס גמל זהב חו"ל</t>
  </si>
  <si>
    <t>אקסלנס גמל זהב אג"ח צמוד מדד</t>
  </si>
  <si>
    <t>אמקור</t>
  </si>
  <si>
    <t>גמול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</si>
  <si>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</si>
  <si>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</si>
  <si>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</si>
  <si>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 xml:space="preserve">הפניקס מסלול פאסיבי - מדדי אג"ח </t>
  </si>
  <si>
    <t>הפניקס מסלול פאסיבי - מדדי אג"ח חו"ל</t>
  </si>
  <si>
    <t>הפניקס מסלול אג"ח עד 25% מניות</t>
  </si>
  <si>
    <t xml:space="preserve">הפניקס מסלול פאסיבי - מדדי מניות </t>
  </si>
  <si>
    <t xml:space="preserve">הפניקס מסלול פאסיבי - מדדי מניות חו"ל </t>
  </si>
  <si>
    <t xml:space="preserve">הפניקס פנסיה מקיפה - מסלול הלכה </t>
  </si>
  <si>
    <t xml:space="preserve">מסלול קצבה לזכאים קיימים </t>
  </si>
  <si>
    <t>הפניקס פנסיה מקיפה - מסלול שיטת הפניקס מאוחד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</si>
  <si>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</si>
  <si>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</si>
  <si>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</si>
  <si>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</si>
  <si>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-סל אג"ח ממשלתי + ריבית קבועה 5</t>
  </si>
  <si>
    <t>הפניקס פנסיה מקיפה - סל עוקב מדד s&amp;p500</t>
  </si>
  <si>
    <t>סל עוקב מדד Barclays Capital U.S. 3-7 Year Treasur</t>
  </si>
  <si>
    <t>סל עוקב מדד msci שווקים מתעוררים</t>
  </si>
  <si>
    <t>הפניקס פנסיה מקיפה- סל עוקב ליבור דולר ארה"ב לחודש</t>
  </si>
  <si>
    <t>הפניקס פנסיה מקיפה - סל עוקב מדד ממשלתי צמוד 0-2</t>
  </si>
  <si>
    <t xml:space="preserve">מסלול עוקב מדדJ.P Morgan .Emerging Markets Bonds </t>
  </si>
  <si>
    <t>הפניקס פנסיה מקיפה - סל עוקב מדד ממשלתי צמוד 2-5</t>
  </si>
  <si>
    <t>סל עוקב מדד אג"ח ל"צ ריבית קבועה</t>
  </si>
  <si>
    <t>הפניקס פנסיה מקיפה - סל עוקב מדד יורוסטוקס 50</t>
  </si>
  <si>
    <t>הפניקס פנסיה מקיפה- סל עוקב מדד ת"א 25</t>
  </si>
  <si>
    <t>הפניקס פנסיה מקיפה - סל עוקב מדד מק"מ</t>
  </si>
  <si>
    <t>הפניקס פנסיה מקיפה - סל עוקב ת"א 100</t>
  </si>
  <si>
    <t>הפניקס פנסיה מקיפה - אג"ח מיועדות עד 30% מהנכסים</t>
  </si>
  <si>
    <t xml:space="preserve">סל עוקב מדד אג"ח ממשלתי בריבית קבועה 2-5 שנים
</t>
  </si>
  <si>
    <t>מסלול כללי ב'</t>
  </si>
  <si>
    <t>הפניקס פנסיה מקיפה כללי כללי</t>
  </si>
  <si>
    <t>הפניקס פנסיה מקיפה - עוקב מדד  IBOXX HY TR</t>
  </si>
  <si>
    <t xml:space="preserve">הפניקס פנסיה מקיפה - מדד תל בונד תשואות </t>
  </si>
  <si>
    <t xml:space="preserve">הפניקס פנסיה מקיפה מדד תל בונד 40 </t>
  </si>
  <si>
    <t>הפניקס פנסיה מקיפה עוקב מדד  Nikkei 225 TR</t>
  </si>
  <si>
    <t>סל עוקב מדד תל בונד שקלי</t>
  </si>
  <si>
    <t xml:space="preserve">סל עוקב מדד iBoxx $ Liquid Investment Grade Index
</t>
  </si>
  <si>
    <t>הפניקס פנסיה מקיפה - כללי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</si>
  <si>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</si>
  <si>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</si>
  <si>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</si>
  <si>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</si>
  <si>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הפניקס פנסיה מקיפה - סל עוקב מדד תל בונד 20</t>
  </si>
  <si>
    <t>הפניקס פנסיה מקיפה - סל עוקב ממשלתי צמוד 5-10</t>
  </si>
  <si>
    <t>פסגות דינמית - מניות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</si>
  <si>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</si>
  <si>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</si>
  <si>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</si>
  <si>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</si>
  <si>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</si>
  <si>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</si>
  <si>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</si>
  <si>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אל על כללי</t>
  </si>
  <si>
    <t>פסגות דינמית - אג"ח צמוד מדד בינוני</t>
  </si>
  <si>
    <t>אחוד המודדים</t>
  </si>
  <si>
    <t>פסגות דינמית - אג"ח צמוד מדד לטווח ארוך</t>
  </si>
  <si>
    <t>קה"ל-מנייתי</t>
  </si>
  <si>
    <t>קה"ל-כללי</t>
  </si>
  <si>
    <t>טפחות גמל נדל"ן</t>
  </si>
  <si>
    <t>מניב יציב</t>
  </si>
  <si>
    <t>סיני גמל השתלמות וחסכון בע"מ</t>
  </si>
  <si>
    <t>512274929</t>
  </si>
  <si>
    <t>מיטב גאון השתלמות-כללי</t>
  </si>
  <si>
    <t>מנורה - ק"ג לתגמולים</t>
  </si>
  <si>
    <t>קופת הפיצויים ליד מנורה חב' לביטוח בע"מ</t>
  </si>
  <si>
    <t>520026733</t>
  </si>
  <si>
    <t>אקסלנס נשואה פנסיה - פנסיונרים</t>
  </si>
  <si>
    <t>אקסלנס נשואה פנסיה - כללי</t>
  </si>
  <si>
    <t>אמנת</t>
  </si>
  <si>
    <t>קרן הפנסיה "אמנת" בע"מ</t>
  </si>
  <si>
    <t>תכלית</t>
  </si>
  <si>
    <t>תכליתי - חברה לניהול בע"מ</t>
  </si>
  <si>
    <t>512219023</t>
  </si>
  <si>
    <t>מניב השתלמות</t>
  </si>
  <si>
    <t>מניב פיצויים</t>
  </si>
  <si>
    <t>מניב גמל</t>
  </si>
  <si>
    <t>מניב שיאים</t>
  </si>
  <si>
    <t>אקסלנס טפחות מרכזית</t>
  </si>
  <si>
    <t>הראל מנוף פנסיה - מפוקח הלכתית</t>
  </si>
  <si>
    <t>הראל מנוף פנסיה - ללא מניות</t>
  </si>
  <si>
    <t>הראל פנסיה - קצבה לזכאים קיימים</t>
  </si>
  <si>
    <t>הראל מנוף פנסיה - 50% מניות</t>
  </si>
  <si>
    <t>כלל פנסיה שיקלי טווח קצר</t>
  </si>
  <si>
    <t>מיטבית עתודות - יהלום</t>
  </si>
  <si>
    <t xml:space="preserve">כלל פנסיה מניות </t>
  </si>
  <si>
    <t>כלל פנסיה אג"ח</t>
  </si>
  <si>
    <t xml:space="preserve">מסלול פנסיה לזכאים קיימים </t>
  </si>
  <si>
    <t xml:space="preserve">כלל מסלול הלכה למקבלי קצבה קיימים </t>
  </si>
  <si>
    <t>כלל פנסיה עד 50</t>
  </si>
  <si>
    <t>כלל פנסיה 50-60</t>
  </si>
  <si>
    <t>כלל פנסיה 60 ומעלה</t>
  </si>
  <si>
    <t>כלל מסלול הלכה למקבלי קצבה</t>
  </si>
  <si>
    <t>כלל מסלול בסיסי למקבלי קצבה</t>
  </si>
  <si>
    <t>מיטבית עתודות - חושן (כהלכה)</t>
  </si>
  <si>
    <t>מסלול בסיסי למקבלי קצבה קיימים</t>
  </si>
  <si>
    <t xml:space="preserve">מסלול אג"ח עד 15% מניות 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</si>
  <si>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</si>
  <si>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</si>
  <si>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</si>
  <si>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</si>
  <si>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</si>
  <si>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</si>
  <si>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</si>
  <si>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</si>
  <si>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מבטחים החדשה - מסלול יעד לפרישה 2015</t>
  </si>
  <si>
    <t>מנורה מבטחים פנסיה - מסלול יעד לפרישה 2020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</si>
  <si>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</si>
  <si>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</si>
  <si>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</si>
  <si>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</si>
  <si>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</si>
  <si>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</si>
  <si>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</si>
  <si>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מבטחים החדשה - מסלול כללי ב'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</si>
  <si>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</si>
  <si>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</si>
  <si>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</si>
  <si>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</si>
  <si>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</si>
  <si>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מגן זהב - מסלול כהלכה</t>
  </si>
  <si>
    <t>מגן חברה לניהול קרנות פנסיה בע"מ</t>
  </si>
  <si>
    <t>512300757</t>
  </si>
  <si>
    <t>מגן זהב - פסגות איילון</t>
  </si>
  <si>
    <t>מגן זהב - פנסיונרים</t>
  </si>
  <si>
    <t>מגן זהב - כללי</t>
  </si>
  <si>
    <t>מגן זהב - הדס איילון</t>
  </si>
  <si>
    <t>הלכה למקבלי קצבה</t>
  </si>
  <si>
    <t>איילון מיטב מקיפה מחקה מדד S&amp;P 500</t>
  </si>
  <si>
    <t xml:space="preserve"> איילון מיטב מקיפה קצבה לזכאים קיימים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</si>
  <si>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</si>
  <si>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</si>
  <si>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</si>
  <si>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</si>
  <si>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</si>
  <si>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</si>
  <si>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</si>
  <si>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</si>
  <si>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</si>
  <si>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</si>
  <si>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</si>
  <si>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</si>
  <si>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</si>
  <si>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לבני 50 עד 60</t>
  </si>
  <si>
    <t>מקפת אישית לבני 60 ומעלה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</si>
  <si>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</si>
  <si>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</si>
  <si>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</si>
  <si>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</si>
  <si>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</si>
  <si>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הלכה</t>
  </si>
  <si>
    <t>מקפת אישית מניות</t>
  </si>
  <si>
    <t>מקפת אישית שקלי טווח קצר</t>
  </si>
  <si>
    <t>מקפת אישית אג"ח</t>
  </si>
  <si>
    <t>מקפת אישית למקבלי קצבה קיימים</t>
  </si>
  <si>
    <t>מקפת אישית לזכאים קיימים לקצבה</t>
  </si>
  <si>
    <t>מקפת אישית לבני 50 ומטה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</si>
  <si>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</si>
  <si>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</si>
  <si>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</si>
  <si>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</si>
  <si>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</si>
  <si>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כללי</t>
  </si>
  <si>
    <t>קופת גמל עמ"י מסלול אג"ח</t>
  </si>
  <si>
    <t>קופת גמל עמ"י מסלול ללא מניות</t>
  </si>
  <si>
    <t>קופת גמל עמ"י  50-60</t>
  </si>
  <si>
    <t>שדות גמל לבני 50 ומטה</t>
  </si>
  <si>
    <t>הנדסאים וטכנאים - חברה לניהול קופות גמל בע"מ</t>
  </si>
  <si>
    <t>520042607</t>
  </si>
  <si>
    <t xml:space="preserve">שדות גמל לבני 60 ומעלה  </t>
  </si>
  <si>
    <t>שדות מסלול כללי</t>
  </si>
  <si>
    <t>שדות מסלול ללא מניות</t>
  </si>
  <si>
    <t xml:space="preserve">שדות גמל לבני 50 עד 60 </t>
  </si>
  <si>
    <t>עו"ס גמל לבני 50 ומטה</t>
  </si>
  <si>
    <t>עו"ס - חברה לניהול קופות גמל בע"מ</t>
  </si>
  <si>
    <t>520042573</t>
  </si>
  <si>
    <t>עו"ס גמל לבני 50 עד 60</t>
  </si>
  <si>
    <t>קופת גמל עו"ס מסלול כללי</t>
  </si>
  <si>
    <t>קופת גמל עו"ס מסלול ללא מניות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</si>
  <si>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</si>
  <si>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</si>
  <si>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</si>
  <si>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</si>
  <si>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</si>
  <si>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</si>
  <si>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קופת גמל מחר מסלול כללי</t>
  </si>
  <si>
    <t>מחר גמל אג"ח ממשלת ישראל</t>
  </si>
  <si>
    <t>מחר גמל מניות</t>
  </si>
  <si>
    <t>קופת גמל מחר מסלול אג"ח</t>
  </si>
  <si>
    <t>הנדסאים גמל - מסלול עד 50</t>
  </si>
  <si>
    <t>הנדסאים גמל - מסלול 50-60</t>
  </si>
  <si>
    <t>קופת גמל הנדסאים מסלול כללי</t>
  </si>
  <si>
    <t>קופת גמל הנדסאים מסלול אג"ח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</si>
  <si>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</si>
  <si>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</si>
  <si>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</si>
  <si>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</si>
  <si>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</si>
  <si>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</si>
  <si>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</si>
  <si>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כללי פאסיבי </t>
  </si>
  <si>
    <t xml:space="preserve">הראל השתלמות אג"ח קונצרני </t>
  </si>
  <si>
    <t xml:space="preserve">הראל השתלמות לטווח ארוך 
(מסלול לאוכלוסיית יעד)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</si>
  <si>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</si>
  <si>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</si>
  <si>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</si>
  <si>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</si>
  <si>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</si>
  <si>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</si>
  <si>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</si>
  <si>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</si>
  <si>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</si>
  <si>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פסגות תבור</t>
  </si>
  <si>
    <t>כרמל</t>
  </si>
  <si>
    <t>פריזמה קופות גמל בע"מ</t>
  </si>
  <si>
    <t>512052432</t>
  </si>
  <si>
    <t>פסגות חרמון</t>
  </si>
  <si>
    <t>ערד</t>
  </si>
  <si>
    <t>חריש</t>
  </si>
  <si>
    <t>הלמן-אלדובי לפיצויים</t>
  </si>
  <si>
    <t>הלמן-אלדובי ברק</t>
  </si>
  <si>
    <t>מבטחים-פיצויים</t>
  </si>
  <si>
    <t>כלל דגש</t>
  </si>
  <si>
    <t>דש קפיטל-פיצויים</t>
  </si>
  <si>
    <t>דש קפיטל השתלמות</t>
  </si>
  <si>
    <t>דש קפיטל גמל</t>
  </si>
  <si>
    <t>דש קפיטל גמל זהב</t>
  </si>
  <si>
    <t>ישיר מניפה</t>
  </si>
  <si>
    <t>איילון-פיסגה עד 50</t>
  </si>
  <si>
    <t>איילון-פיסגה 50-60</t>
  </si>
  <si>
    <t>איילון-פיסגה 60 ומעלה</t>
  </si>
  <si>
    <t>איילון-פיסגה פנסיונרים בסיסי</t>
  </si>
  <si>
    <t>איילון-פיסגה קרן פנסיה - זכאים קיימים</t>
  </si>
  <si>
    <t>איילון-פיסגה - "כהלכה"</t>
  </si>
  <si>
    <t>איילון-פיסגה - פסגות איילון</t>
  </si>
  <si>
    <t xml:space="preserve">איילון-פיסגה - הדס איילון </t>
  </si>
  <si>
    <t>איילון-פיסגה - כללי</t>
  </si>
  <si>
    <t>שובל עד 50</t>
  </si>
  <si>
    <t>שובל</t>
  </si>
  <si>
    <t>שובל 60 ומעלה</t>
  </si>
  <si>
    <t>שובל 50-60</t>
  </si>
  <si>
    <t>יבול</t>
  </si>
  <si>
    <t>אשכולות כללי</t>
  </si>
  <si>
    <t>אקסלנס גמולה</t>
  </si>
  <si>
    <t>אקסלנס גמולה מבטיחת תשואה</t>
  </si>
  <si>
    <t>מנורה גמל פלס ב</t>
  </si>
  <si>
    <t>מנורה גמל פלס</t>
  </si>
  <si>
    <t>ישיר תוחלת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</si>
  <si>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</si>
  <si>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</si>
  <si>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</si>
  <si>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</si>
  <si>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</si>
  <si>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</si>
  <si>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</si>
  <si>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עד 10% במניות</t>
  </si>
  <si>
    <t>אנליסט קופה מרכזית לפיצויים מסלול כללי</t>
  </si>
  <si>
    <t>אנליסט קופה מרכזית לפיצויים מסלול  ממשלתי</t>
  </si>
  <si>
    <t>סוכני הבטוח</t>
  </si>
  <si>
    <t>סוכני הבטוח בישראל א.ש. קופת גמל בע"מ</t>
  </si>
  <si>
    <t>570011437</t>
  </si>
  <si>
    <t>הגומל לבני 50 ומטה</t>
  </si>
  <si>
    <t>הגומל לבני 50 עד 60</t>
  </si>
  <si>
    <t>הגומל מסלול כללי</t>
  </si>
  <si>
    <t>הגומל מסלול אג"ח ממשלתי ללא מניות</t>
  </si>
  <si>
    <t>הגומל לבני 60 ומעלה</t>
  </si>
  <si>
    <t>אי.בי.אי שחר</t>
  </si>
  <si>
    <t>פסגות קרן אור</t>
  </si>
  <si>
    <t>הראל רימון</t>
  </si>
  <si>
    <t>ויתקין</t>
  </si>
  <si>
    <t>כפר ויתקין - אגודה שיתופית בע"מ</t>
  </si>
  <si>
    <t>570012393</t>
  </si>
  <si>
    <t>נדבכים</t>
  </si>
  <si>
    <t>נדבכים קופות גמל של המהנדסים האדריכלים והאקדמאיים במקצועות הטכנולוגיים</t>
  </si>
  <si>
    <t>520036559</t>
  </si>
  <si>
    <t>תגב - מדדי טווח בינוני</t>
  </si>
  <si>
    <t>תגב - מנייתי</t>
  </si>
  <si>
    <t>תגמולים במושבים - מדדי טווח ארוך</t>
  </si>
  <si>
    <t>מושבים - מדדי</t>
  </si>
  <si>
    <t>תגמולים במושבים בע"מ</t>
  </si>
  <si>
    <t>520022179</t>
  </si>
  <si>
    <t>מושבים מט"ח יורו</t>
  </si>
  <si>
    <t>תגב - שקלי קצר</t>
  </si>
  <si>
    <t>מושבים - אג"ח שקלי שחר</t>
  </si>
  <si>
    <t>מושבים - מדדי אג"ח גליל</t>
  </si>
  <si>
    <t>תגב - מט"ח דולרי</t>
  </si>
  <si>
    <t>פסגות גדיש לבני 50 ומטה</t>
  </si>
  <si>
    <t>פסגות גדיש בטא</t>
  </si>
  <si>
    <t>פסגות גדיש לבני  60 ומעלה</t>
  </si>
  <si>
    <t>פסגות גדיש הלכה</t>
  </si>
  <si>
    <t>פסגות גדיש אג"ח חו"ל</t>
  </si>
  <si>
    <t>פסגות גדיש שקלית</t>
  </si>
  <si>
    <t>פסגות גדיש אגח צמוד מדד</t>
  </si>
  <si>
    <t>פסגות גדיש פאסיבי- מדדי מניות</t>
  </si>
  <si>
    <t>פסגות גדיש מניות</t>
  </si>
  <si>
    <t>פסגות גדיש אגח עד 10% מניות</t>
  </si>
  <si>
    <t>פסגות גדיש אג"ח</t>
  </si>
  <si>
    <t>פסגות גדיש כספי</t>
  </si>
  <si>
    <t>פסגות גדיש אג"ח ממשלת ישראל</t>
  </si>
  <si>
    <t>פסגות גדיש כללי</t>
  </si>
  <si>
    <t>פסגות גדיש חו"ל</t>
  </si>
  <si>
    <t>פסגות גדיש אג"ח קונצרני</t>
  </si>
  <si>
    <t>פסגות גדיש אגח עד 20% מניות</t>
  </si>
  <si>
    <t>פסגות גדיש לבני  50-60</t>
  </si>
  <si>
    <t>ישיר המלאכה</t>
  </si>
  <si>
    <t>פסגות צור</t>
  </si>
  <si>
    <t>דש תגמולים אג"ח כללי</t>
  </si>
  <si>
    <t>דש תגמולים חו"ל</t>
  </si>
  <si>
    <t>דש תגמולים שקלי קצר</t>
  </si>
  <si>
    <t>דש תגמולים מניות</t>
  </si>
  <si>
    <t>אקסלנס גמל מחקה מדד s&amp;p500</t>
  </si>
  <si>
    <t>אקסלנס גמל לבני 60 ומעלה</t>
  </si>
  <si>
    <t xml:space="preserve">אקסלנס גמל מסלול לבני 50 עד 60 </t>
  </si>
  <si>
    <t>אקסלנס גמל פאסיבי לבני 50 ומטה</t>
  </si>
  <si>
    <t>אקסלנס גמל שיקלי טווח קצר</t>
  </si>
  <si>
    <t>אקסלנס גמל לבני 50 ומטה</t>
  </si>
  <si>
    <t>אקסלנס גמל פאסיבי לבני 50 עד 60</t>
  </si>
  <si>
    <t>אקסלנס גמל חו"ל</t>
  </si>
  <si>
    <t>אקסלנס גמל אג"ח עד 20% מניות</t>
  </si>
  <si>
    <t>אקסלנס גמל פאסיבי לבני 60 ומעלה</t>
  </si>
  <si>
    <t xml:space="preserve">אקסלנס קסם גמל מחקה מדדים </t>
  </si>
  <si>
    <t>אקסלנס גמל פאסיבי- מדדי מניות</t>
  </si>
  <si>
    <t>אקסלנס גמל</t>
  </si>
  <si>
    <t>אקסלנס גמל פלטינום שקלי</t>
  </si>
  <si>
    <t>אקסלנס גמל מט"ח</t>
  </si>
  <si>
    <t>אקסלנס גמל פלטינום מניות</t>
  </si>
  <si>
    <t>אקסלנס גמל אג"ח צמוד מדד</t>
  </si>
  <si>
    <t>אקסלנס גמל מסלול מניות</t>
  </si>
  <si>
    <t>אקסלנס גמל אג"ח קונצרני עד 20% מניות</t>
  </si>
  <si>
    <t>אקסלנס גמל שקלי</t>
  </si>
  <si>
    <t>אקסלנס גמל מניות</t>
  </si>
  <si>
    <t>אקסלנס גמל פלטינום</t>
  </si>
  <si>
    <t>אקסלנס גמל אג"ח עד 15% מניות</t>
  </si>
  <si>
    <t>אקסלנס גמל פלטינום עד 15% מניות</t>
  </si>
  <si>
    <t>אקסלנס גמל אג"ח ללא מניות</t>
  </si>
  <si>
    <t>אקסלנס גמל פאסיבי-מדדי אג"ח</t>
  </si>
  <si>
    <t>הראל גמל - מחקה מדד s&amp;p 500</t>
  </si>
  <si>
    <t>הראל גמל לגילאי 50 עד 60</t>
  </si>
  <si>
    <t xml:space="preserve">הראל גמל מסלול לגילאי  50 ומטה
</t>
  </si>
  <si>
    <t xml:space="preserve">הראל גמל מסלול לגילאי 60 ומעלה
</t>
  </si>
  <si>
    <t>הראל גמל מסלול - חו"ל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</si>
  <si>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</si>
  <si>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</si>
  <si>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</si>
  <si>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</si>
  <si>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</si>
  <si>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</si>
  <si>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</si>
  <si>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</si>
  <si>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</si>
  <si>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</si>
  <si>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</si>
  <si>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</si>
  <si>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</si>
  <si>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</si>
  <si>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</si>
  <si>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</si>
  <si>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</si>
  <si>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</si>
  <si>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ביטוח ישיר מסלול לבני 60 ומעלה</t>
  </si>
  <si>
    <t>איי. די. איי. חברה לביטוח בע"מ</t>
  </si>
  <si>
    <t>513910703</t>
  </si>
  <si>
    <t>ביטוח ישיר מסלול לבני  50 עד 60</t>
  </si>
  <si>
    <t>ביטוח ישיר מסלול לבני 50 ומטה</t>
  </si>
  <si>
    <t>ביטוח ישיר מסלול בסיסי למקבלי קצבה</t>
  </si>
  <si>
    <t>מגדל-אג"ח ופקדונות (מינ' 65%)</t>
  </si>
  <si>
    <t>מגדל חברה לביטוח בע"מ</t>
  </si>
  <si>
    <t>520004896</t>
  </si>
  <si>
    <t>אלטשולר שחם מסלול כללי בניהול אלטשולר-שחם עד ליום 31.12.2016</t>
  </si>
  <si>
    <t>הכשרה חברה לביטוח בע"מ</t>
  </si>
  <si>
    <t>520042177</t>
  </si>
  <si>
    <t>אלטשולר שחם מסלול אג"ח עד 15% במניות בניהול אלטשולר-שחם עד ליום 31.12.2016</t>
  </si>
  <si>
    <t>אלטשולר שחם מסלול מניות בניהול אלטשולר-שחם עד ליום 31.12.2016</t>
  </si>
  <si>
    <t>אלטשולר שחם מסלול אג"ח ללא מניות בניהול אלטשולר-שחם עד ליום 31.12.2016</t>
  </si>
  <si>
    <t xml:space="preserve">איילון מסלול כללי - מנוהל באמצעות פסגות </t>
  </si>
  <si>
    <t>איילון חברה לביטוח בע"מ</t>
  </si>
  <si>
    <t>520042169</t>
  </si>
  <si>
    <t>הראל-מסלול כהלכה</t>
  </si>
  <si>
    <t>הראל-מסלול משתתף ברווחים כללי לא מניות</t>
  </si>
  <si>
    <t>כלל חברה לביטוח בע"מ</t>
  </si>
  <si>
    <t>520024647</t>
  </si>
  <si>
    <t>איילון מסלול בסיסי למקבלי קצבה</t>
  </si>
  <si>
    <t>הכשרה-בסט אינווסט-אלטשולר שחם-אג"ח ממשלתיות</t>
  </si>
  <si>
    <t>הכשרה מסלול בסיסי למקבלי קצבה</t>
  </si>
  <si>
    <t>הכשרה-בסט אינווסט-אלטשולר שחם-מניות</t>
  </si>
  <si>
    <t>הכשרה מסלול לבני 50-60</t>
  </si>
  <si>
    <t xml:space="preserve">הכשרה ביטוח אג"ח </t>
  </si>
  <si>
    <t>הכשרה לבני 60 ומעלה</t>
  </si>
  <si>
    <t xml:space="preserve">הכשרה - כללי </t>
  </si>
  <si>
    <t>הכשרה מסלול לבני  50 ומטה</t>
  </si>
  <si>
    <t>מגדל-כללי 3 ( עד 65% מניות)</t>
  </si>
  <si>
    <t>מגדל-כללי 2 ( עד 35% מניות)</t>
  </si>
  <si>
    <t>כלל ביטוח פנסיונרים מקבלי קצבה אג"ח עד 20% מניות-פרופיל</t>
  </si>
  <si>
    <t xml:space="preserve">כלל - כהלכה </t>
  </si>
  <si>
    <t xml:space="preserve">כלל-אג"ח </t>
  </si>
  <si>
    <t>כלל אג"ח עד 15% מניות</t>
  </si>
  <si>
    <t>כלל - לבני 50 ומטה</t>
  </si>
  <si>
    <t>כלל - לבני 50 עד 60</t>
  </si>
  <si>
    <t>כלל - 60 ומעלה</t>
  </si>
  <si>
    <t>כלל-מניות</t>
  </si>
  <si>
    <t>כלל ביטוח שיקלי טווח קצר</t>
  </si>
  <si>
    <t>כלל-שקלי</t>
  </si>
  <si>
    <t>מגדל בסיסי למקבלי קצבה</t>
  </si>
  <si>
    <t>אי.די.אי.-כללי</t>
  </si>
  <si>
    <t>איי.די.איי שיקלי טווח קצר</t>
  </si>
  <si>
    <t>איי.די.איי מסלול מניות</t>
  </si>
  <si>
    <t>הפניקס (הדר) מניות חו"ל</t>
  </si>
  <si>
    <t>הפניקס חברה לביטוח בע"מ</t>
  </si>
  <si>
    <t>520023185</t>
  </si>
  <si>
    <t>הפניקס (הדר) אג"ח חו"ל</t>
  </si>
  <si>
    <t>הפניקס מחקה מדד sp500</t>
  </si>
  <si>
    <t>הפניקס - מסלול לבני 50 ומטה</t>
  </si>
  <si>
    <t>הפניקס  מניות חו"ל</t>
  </si>
  <si>
    <t>הפניקס  אג"ח בינ"ל</t>
  </si>
  <si>
    <t>הפניקס מסלול לבני 60 ומעלה</t>
  </si>
  <si>
    <t>הפניקס מסלול לבני 50 עד 60</t>
  </si>
  <si>
    <t>הפניקסמסלול הלכה למקבלי קצבה</t>
  </si>
  <si>
    <t>הפניקס מסלול מניות למקבלי קצבה</t>
  </si>
  <si>
    <t>הפניקס מסלול אג"ח עד 25% מניות למקבלי קצבה</t>
  </si>
  <si>
    <t>הפניקס מסלול אג"ח למקבלי קצבה</t>
  </si>
  <si>
    <t>הפניקס מסלול בסיסי למקבלי קצבה</t>
  </si>
  <si>
    <t>מנורה ביטוח 20/80</t>
  </si>
  <si>
    <t>מנורה מבטחים ביטוח בע"מ</t>
  </si>
  <si>
    <t>520042540</t>
  </si>
  <si>
    <t>מנורה ביטוח כללי</t>
  </si>
  <si>
    <t>מגדל מסלול עוקב מסלול לבני 50 עד 60 למקבלי קצבה</t>
  </si>
  <si>
    <t>כלל מסלול בסיסי למקבלי קצבה פוליסות לפני 2004</t>
  </si>
  <si>
    <t>כלל מסלול לבני 60 ומעלה  פוליסות לפני 2004</t>
  </si>
  <si>
    <t>כלל לבני 50-60  פוליסות לפני 2004</t>
  </si>
  <si>
    <t>כלל לבני 50 ומטה פוליסות לפני 2004</t>
  </si>
  <si>
    <t>כלל ביטוח למקבלי קצבה אג"ח עד 20% מניות - משתתף ברווחים</t>
  </si>
  <si>
    <t>אי.די.אי.-אג"ח ממשלתי 60</t>
  </si>
  <si>
    <t>אי.די.אי.-אג"ח ממשלתי 50</t>
  </si>
  <si>
    <t xml:space="preserve">הראל מדד </t>
  </si>
  <si>
    <t>הראל מק"מ</t>
  </si>
  <si>
    <t>הראל אג"ח עד 10% מניות</t>
  </si>
  <si>
    <t xml:space="preserve">מנורה ביטוח אג"ח עד 25% מניות למקבלי קצבה </t>
  </si>
  <si>
    <t>מנורה ביטוח לבני 50 ומטה</t>
  </si>
  <si>
    <t>מנורה ביטוח לבני 50-60</t>
  </si>
  <si>
    <t>מנורה ביטוח שקלי</t>
  </si>
  <si>
    <t>מנורה ביטוח מט"ח</t>
  </si>
  <si>
    <t xml:space="preserve">מנורה ביטוח מניות </t>
  </si>
  <si>
    <t>מנורה ביטוח אג"ח ממשלת ישראל</t>
  </si>
  <si>
    <t>מנורה ביטוח מסלול הלכה</t>
  </si>
  <si>
    <t>מנורה ביטוח מניות בחו"ל</t>
  </si>
  <si>
    <t>מנורה ביטוח אג"ח צמוד מדד</t>
  </si>
  <si>
    <t xml:space="preserve">מנורה ביטוח בסיסי למקבלי קצבה </t>
  </si>
  <si>
    <t>מנורה ביטוח שיקלי טווח קצר</t>
  </si>
  <si>
    <t xml:space="preserve">מנורה ביטוח לבני 60 ומעלה </t>
  </si>
  <si>
    <t>מנורה ביטוח אג"ח ממשלת ישראל צמוד מדד</t>
  </si>
  <si>
    <t>כלל ביטוח נדל"ן ותשתיות</t>
  </si>
  <si>
    <t xml:space="preserve">כלל כללי </t>
  </si>
  <si>
    <t>כלל ביטוח מחקה מדד S&amp;P500</t>
  </si>
  <si>
    <t>כלל ביטוח השקעות אחראיות ESG</t>
  </si>
  <si>
    <t>מגדל-אג"ח ופיקדונות מינימום 80%</t>
  </si>
  <si>
    <t>מגדל-מט"ח (מינ' 50%)</t>
  </si>
  <si>
    <t>מגדל מסלול לבני 60 ומעלה</t>
  </si>
  <si>
    <t>מגדל-אג"ח ופיקדונות מינימום 65%</t>
  </si>
  <si>
    <t>מגדל-מט"ח (מינ' 70%)</t>
  </si>
  <si>
    <t>מגדל-אג"ח ופיקדונות 100%</t>
  </si>
  <si>
    <t>מגדל-צמוד לדולר</t>
  </si>
  <si>
    <t>הראל-מסלול מט"ח</t>
  </si>
  <si>
    <t xml:space="preserve">סל עוקב מדד Nikkei 225 TR  </t>
  </si>
  <si>
    <t xml:space="preserve">סל עוקב מדד תל בונד 40 </t>
  </si>
  <si>
    <t>הפניקס - סל עוקב מדד ממשלתי צמוד 5-10</t>
  </si>
  <si>
    <t>הלוואות בשעבוד פוליסה</t>
  </si>
  <si>
    <t>הפניקס-סל עוקב ליבור דולר ארה"ב לחודש</t>
  </si>
  <si>
    <t>הפניקס - סל עוקב מדד ממשלתי צמוד 2- 0</t>
  </si>
  <si>
    <t>הפניקס - סל עוקב מדד דאו ג'ונס יורוסטוקס 50</t>
  </si>
  <si>
    <t>הפניקס - סל עוקב מדד אג"ח לא צמוד ריבית קבועה</t>
  </si>
  <si>
    <t>הפניקס - סל עוקב מדד תל בונד 20</t>
  </si>
  <si>
    <t>הפניקס - סל עוקב מדד ממשלתי צמוד 2-5</t>
  </si>
  <si>
    <t>הפניקס - סל עוקב מדד S AND P 500</t>
  </si>
  <si>
    <t xml:space="preserve">סל עוקב מדד IBOXX HY TR </t>
  </si>
  <si>
    <t xml:space="preserve">הפניקס-סל עוקב מדד Barclays Capital U.S. 3-7 Year </t>
  </si>
  <si>
    <t>הפניקס-סל עוקב מדד תל בונד שקלי</t>
  </si>
  <si>
    <t>הפניקס - סל עוקב מדד MSCI שווקים מתעוררים</t>
  </si>
  <si>
    <t>הפניקס-סל עוקב מדד IBoxx $ Liquid Investment Grade</t>
  </si>
  <si>
    <t xml:space="preserve">הפניקס - מסלול פאסיבי לבני 60 ומעלה
</t>
  </si>
  <si>
    <t xml:space="preserve">הפניקס - מסלול פאסיבי לבני 50 עד 60
</t>
  </si>
  <si>
    <t>הפניקס - מסלול פאסיבי לבני 50 ומטה</t>
  </si>
  <si>
    <t>סל עוקב מדד תל בונד תשואות</t>
  </si>
  <si>
    <t>הפניקס - סל עוקב מדד מק"מ</t>
  </si>
  <si>
    <t xml:space="preserve">הפניקס - סל עוקב מדד ת"א 100 </t>
  </si>
  <si>
    <t>הפניקס-סל עוקב מדד אג"ח ממשלתי ריבית קבועה 5+ שנים</t>
  </si>
  <si>
    <t>הפניקס-סל עוקב מדד JpMorgan EMBi Plus</t>
  </si>
  <si>
    <t>הפניקס-סל עוקב מדד ת"א 25</t>
  </si>
  <si>
    <t>הפניקס - שיטת הפניקס</t>
  </si>
  <si>
    <t>הפניקס - מסלול השקעה בניהול אישי</t>
  </si>
  <si>
    <t>איילון הלמן- אלדובי כללי</t>
  </si>
  <si>
    <t>איילון מסלול אג"ח</t>
  </si>
  <si>
    <t xml:space="preserve">איילו-אלמן אלדובי- אג"ח </t>
  </si>
  <si>
    <t>איילון כללי כללי</t>
  </si>
  <si>
    <t>איילון מסלול מניות חו"ל מדדי נאסד"ק; S&amp;P 500</t>
  </si>
  <si>
    <t xml:space="preserve">איילון הלמן- אלדובי מניות </t>
  </si>
  <si>
    <t xml:space="preserve">איילון- כללי </t>
  </si>
  <si>
    <t>איילון מסלול שקלי</t>
  </si>
  <si>
    <t>איילון-יתרון פתרונות פיננסיים-כללי</t>
  </si>
  <si>
    <t>איילון מסלול  מניות</t>
  </si>
  <si>
    <t xml:space="preserve">איילון מסלול כספי - מנוהל באמצעות פסגות </t>
  </si>
  <si>
    <t xml:space="preserve">איילון מסלול חו"ל - מנוהל באמצעות פסגות </t>
  </si>
  <si>
    <t xml:space="preserve">איילון מסלול אג"ח עד 20% מניות - מנוהל באמצעות פסגות </t>
  </si>
  <si>
    <t xml:space="preserve">איילון-יונט אינווסט -מניות </t>
  </si>
  <si>
    <t xml:space="preserve">איילון יונט אינווסט אג"ח </t>
  </si>
  <si>
    <t xml:space="preserve">איילון יונט אינווסט כללי </t>
  </si>
  <si>
    <t xml:space="preserve">איילון-תמיר פישמן- אג"ח </t>
  </si>
  <si>
    <t xml:space="preserve">איילון-תמיר פישמן מניות </t>
  </si>
  <si>
    <t>איילון-תמיר פישמן-כללי</t>
  </si>
  <si>
    <t xml:space="preserve">איילון מסלול הלכה </t>
  </si>
  <si>
    <t xml:space="preserve">איילון מסלול אג"ח עד 10% מניות- מנוהל באמצעות פסגות </t>
  </si>
  <si>
    <t xml:space="preserve">איילון מסלול אג"ח - מנוהל באמצעות פסגות </t>
  </si>
  <si>
    <t xml:space="preserve">איילון מסלול מניות - מנוהל באמצעות פסגות </t>
  </si>
  <si>
    <t xml:space="preserve">איילון מסלול פאסיבי כללי - מנוהל באמצעות פסגות </t>
  </si>
  <si>
    <t xml:space="preserve">איילון מסלול פאסיבי מדדי מניות - מנוהל באמצעות פסגות </t>
  </si>
  <si>
    <t xml:space="preserve">איילון מסלול הלכה - מנוהל באמצעות פסגות </t>
  </si>
  <si>
    <t>איילון-אי.בי.אי-כללי</t>
  </si>
  <si>
    <t xml:space="preserve">איילון-אי.בי.אי.מניות </t>
  </si>
  <si>
    <t xml:space="preserve">איילון-אי.בי.אי-אג"ח </t>
  </si>
  <si>
    <t>הכשרה-בסט אינווסט-תמיר פישמן-מניות</t>
  </si>
  <si>
    <t>הכשרה-בסט אינווסט-תמיר פישמן-כללי</t>
  </si>
  <si>
    <t>הכשרה-בסט אינווסט-תמיר פישמן-אג"ח ממשלתיות</t>
  </si>
  <si>
    <t>כלל-חסכון בטוחה תיק מנוהל אג"ח 3</t>
  </si>
  <si>
    <t>כלל-חסכון בטוחה תיק מנוהל-מניות</t>
  </si>
  <si>
    <t>כלל-חסכון בטוחה תיק מנוהל-שקלי</t>
  </si>
  <si>
    <t>כלל-חסכון בטוחה תיק מנוהל-מדדי</t>
  </si>
  <si>
    <t>כלל-חסכון בטוחה תיק מנוהל אג"ח 1</t>
  </si>
  <si>
    <t>כלל-חסכון בטוחה תיק מנוהל אג"ח 5</t>
  </si>
  <si>
    <t>כלל-חסכון בטוחה תיק מנוהל אג"ח 2</t>
  </si>
  <si>
    <t>הפניקס-מסלול השקעה מנייתי 1 (לפחות 50%)</t>
  </si>
  <si>
    <t>הפניקס-מסלול כללי (גמלא)</t>
  </si>
  <si>
    <t>הפניקס-מסלול אג"ח-צמודי מדד</t>
  </si>
  <si>
    <t>הפניקס-מסלול השקעה אג"ח 2 (לפחות 50%)</t>
  </si>
  <si>
    <t>הכשרה - מיטב דש -כללי</t>
  </si>
  <si>
    <t>הכשרה-בסט אינווסט-אג"ח ממשלתיות</t>
  </si>
  <si>
    <t xml:space="preserve">הכשרה - מיטב דש-  אג"ח ממשלת ישראל </t>
  </si>
  <si>
    <t>הכשרה כללי פאסיבי</t>
  </si>
  <si>
    <t>הכשרה- מור - אג"ח ממשלת ישראל</t>
  </si>
  <si>
    <t>הכשרה- מור בית - כללי</t>
  </si>
  <si>
    <t>הכשרה- מור - מניות</t>
  </si>
  <si>
    <t xml:space="preserve">הכשרה- אנליסט- כללי </t>
  </si>
  <si>
    <t>הכשרה- אנליסט- אג"ח ממשלת ישראל</t>
  </si>
  <si>
    <t>הכשרה- אנליסט- מניות</t>
  </si>
  <si>
    <t>הכשרה מניות חו"ל</t>
  </si>
  <si>
    <t>הכשרה מדד מדד</t>
  </si>
  <si>
    <t xml:space="preserve">פסגות - כשר </t>
  </si>
  <si>
    <t>בסט אינווסט הלמן אלדובי  כללי</t>
  </si>
  <si>
    <t>בסט אינווסט הלמן אלדובי  מניות</t>
  </si>
  <si>
    <t>בסט אינווסט  הלמן אלדובי אג"ח ממשלתית</t>
  </si>
  <si>
    <t>הכשרה -בסט אינווסט-ילין לפידות -  אג"ח ממשלת ישראל</t>
  </si>
  <si>
    <t xml:space="preserve">הכשרה  - בסט אינווסט - ילין לפידות -מניות  </t>
  </si>
  <si>
    <t xml:space="preserve">הכשרה  - בסט אינווסט - ילין לפידות -כללי </t>
  </si>
  <si>
    <t>הכשרה-בסט אינווסט-פסגות אופק-מניות</t>
  </si>
  <si>
    <t>הכשרה-בסט אינווסט-כללי</t>
  </si>
  <si>
    <t>הכשרה-בסט אינווסט-פסגות אופק-אג"ח ממשלתיות</t>
  </si>
  <si>
    <t>הכשרה-בסט אינווסט-אלטשולר שחם-כללי</t>
  </si>
  <si>
    <t>הכשרה-בסט אינווסט-פסגות אופק-כללי</t>
  </si>
  <si>
    <t>הכשרה-בסט אינווסט-מניות</t>
  </si>
  <si>
    <t>הכשרה- מיטב דש - מניות</t>
  </si>
  <si>
    <t>הפניקס-מסלול אג"ח</t>
  </si>
  <si>
    <t>הפניקס מסלול השקעה כללי</t>
  </si>
  <si>
    <t>הפניקס מסלול מדדי אג"ח חו"ל</t>
  </si>
  <si>
    <t>הפניקס מסלול מדדי מניות</t>
  </si>
  <si>
    <t>הפניקס מסלול מדדי אג"ח</t>
  </si>
  <si>
    <t>הפניקס מסלול מניות</t>
  </si>
  <si>
    <t>הפניקס מסלול הלכה</t>
  </si>
  <si>
    <t>הפניקס מסלול שיקלי טווח קצר</t>
  </si>
  <si>
    <t xml:space="preserve">הפניקס - מסלול פאסיבי כללי
</t>
  </si>
  <si>
    <t>הפניקס ביטוח אג"ח בינ"ל</t>
  </si>
  <si>
    <t>הפניקס ביטוח מניות חו"ל</t>
  </si>
  <si>
    <t>הפניקס BlackRock כללי</t>
  </si>
  <si>
    <t xml:space="preserve">BlackRock מניות חול  </t>
  </si>
  <si>
    <t>מגדל אג"ח משולב מניות</t>
  </si>
  <si>
    <t>מגדל מסלול מניות</t>
  </si>
  <si>
    <t>מגדל מסלול אג"ח עד 10% מניות</t>
  </si>
  <si>
    <t>מגדל מסלול הלכה</t>
  </si>
  <si>
    <t>מגדל-כללי 3</t>
  </si>
  <si>
    <t>מגדל מחקה מדד S&amp;P 500</t>
  </si>
  <si>
    <t xml:space="preserve">מגדל - כללי </t>
  </si>
  <si>
    <t xml:space="preserve">מגדל אג"ח </t>
  </si>
  <si>
    <t>מסלול חו"ל</t>
  </si>
  <si>
    <t>מגדל שיקלי טווח קצר</t>
  </si>
  <si>
    <t>מגדל מסלול אג"ח עד 10% במניות למקבלי קצבה</t>
  </si>
  <si>
    <t>מגדל מסלול אג"ח ממשלת ישראל</t>
  </si>
  <si>
    <t xml:space="preserve">הראל מסלול אג"ח ללא מניות </t>
  </si>
  <si>
    <t>הראל מסלול אג"ח קונצרני</t>
  </si>
  <si>
    <t>הראל מסלול אג"ח עד 10% במניות</t>
  </si>
  <si>
    <t xml:space="preserve">הראל מסלול מניות </t>
  </si>
  <si>
    <t>הראל אג"ח עד 20% מניות</t>
  </si>
  <si>
    <t>הראל מסלול מחקה מדד NASDAQ</t>
  </si>
  <si>
    <t>הראל מסלול הייטק</t>
  </si>
  <si>
    <t>הראל מסלול חו"ל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</si>
  <si>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</si>
  <si>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</si>
  <si>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</si>
  <si>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</si>
  <si>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כללי פאסיבי 2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</si>
  <si>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</si>
  <si>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</si>
  <si>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</si>
  <si>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</si>
  <si>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</si>
  <si>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</si>
  <si>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</si>
  <si>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 (הדר) אג"ח בינ"ל</t>
  </si>
  <si>
    <t>הפניקס-אקסלנס אינווסט תיק מנוהל אג"ח 2</t>
  </si>
  <si>
    <t>הפניקס-אקסלנס אינווסט מסלול מדדי אג"ח</t>
  </si>
  <si>
    <t>הפניקס-אקסלנס אינווסט מסלול כללי</t>
  </si>
  <si>
    <t xml:space="preserve">הפניקס-אקסלנס אינווסט מסלול מניות </t>
  </si>
  <si>
    <t>הפניקס-אקסלנס אינווסט מסלול הלכה</t>
  </si>
  <si>
    <t>הפניקס-אקסלנס אינווסט שיקלי טווח קצר</t>
  </si>
  <si>
    <t>הפניקס - אקסלנס אינווסט מסלול מדדי מניות</t>
  </si>
  <si>
    <t>הפניקס - אקסלנס אינווסט מסלול מדדי מניות חו"ל</t>
  </si>
  <si>
    <t>הפניקס - אקסלנס אינווסט מסלול מדדי אג"ח</t>
  </si>
  <si>
    <t>הפניקס - אקסלנס אינווסט מסלול מדדי אג"ח חו"ל</t>
  </si>
  <si>
    <t>הפניקס-אקסלנס אינווסט אג"ח עד 25% מניות</t>
  </si>
  <si>
    <t xml:space="preserve">הפניקס אקסלנס אינווסט אירוח אג"ח </t>
  </si>
  <si>
    <t>הפניקס אקסלנס אינווסט פאסיבי מדדי אג"ח חו"ל</t>
  </si>
  <si>
    <t xml:space="preserve">הפניקס אקסלנס אינווסט אג"ח חו"ל </t>
  </si>
  <si>
    <t xml:space="preserve">הפניקס אקסלנס אינווסט מניות חו"ל </t>
  </si>
  <si>
    <t xml:space="preserve">הפניקס אקסלנס אינווסט הלכה </t>
  </si>
  <si>
    <t>הפניקס אקסלנס אינווסט מדדי מניות חו"ל</t>
  </si>
  <si>
    <t xml:space="preserve">הפניקס אקסלנס אינווסט מניות </t>
  </si>
  <si>
    <t>הפניקס אקסלנס אינווסט  אג"ח עד 25% מניות</t>
  </si>
  <si>
    <t>הפניקס-אקסלנס אינווסט מסלול מדדי מניות חו"ל</t>
  </si>
  <si>
    <t>הפניקס-אקסלנס אינווסט תיק מנוהל כללי 1</t>
  </si>
  <si>
    <t>הפניקס אקסלנס אינווסט שקלי טווח קצר</t>
  </si>
  <si>
    <t>הפניקס-אקסלנס אינווסט תיק מנוהל מניות חו"ל</t>
  </si>
  <si>
    <t>הפניקס - אקסלנס אינווסט תיק מנוהל אג"ח מדינה ללא מניות</t>
  </si>
  <si>
    <t>הפניקס-אקסלנס אינווסט תיק מנוהל אג"ח קצר מועד</t>
  </si>
  <si>
    <t>הפניקס-אקסלנס אינווסט תיק מנוהל אג"ח 1</t>
  </si>
  <si>
    <t>הפניקס-אקסלנס אינווסט תיק מנוהל אג"ח 4</t>
  </si>
  <si>
    <t>הפניקס-אקסלנס אינווסט מסלול השקעה מתמחה מדדי מניות</t>
  </si>
  <si>
    <t>הכשרה-מסלולית אג"ח ממשלתיות</t>
  </si>
  <si>
    <t xml:space="preserve">הכשרה- כהלכה </t>
  </si>
  <si>
    <t>הכשרה שיקלי כספית</t>
  </si>
  <si>
    <t>הכשרה-מסלולית מניות</t>
  </si>
  <si>
    <t>כלל-אג"ח חו"ל</t>
  </si>
  <si>
    <t>כלל-כללי 2</t>
  </si>
  <si>
    <t>כלל-חו"ל מניות</t>
  </si>
  <si>
    <t>כלל-מט"ח</t>
  </si>
  <si>
    <t xml:space="preserve">ביטוח ישיר מסלול אג"ח </t>
  </si>
  <si>
    <t>ביטוח ישיר מסלול אג"ח ממשלת ישראל</t>
  </si>
  <si>
    <t>מגדל מסלול לבני 50 עד 60</t>
  </si>
  <si>
    <t>מגדל מסלול לבני 50 ומטה</t>
  </si>
  <si>
    <t>הראל מסלול אג"ח עד 20% במניות למקבלי קצבה</t>
  </si>
  <si>
    <t>הראל ביטוח מסלול לגילאי עד 50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</si>
  <si>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</si>
  <si>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</si>
  <si>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</si>
  <si>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</si>
  <si>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 xml:space="preserve">הכשרה- מסלול בסיסי למקבלי קצבה  - פוליסות שהופקו בשנים 1992 עד 2003 </t>
  </si>
  <si>
    <t xml:space="preserve">הכשרה - לבני 50 ומטה-שהופקו בשנים 1992 עד 2003 </t>
  </si>
  <si>
    <t>איילון מסלול לבני 50 ומטה</t>
  </si>
  <si>
    <t>איילון מסלול לבני 50 עד 60</t>
  </si>
  <si>
    <t>איילון מסלול לבני 60 ומעלה</t>
  </si>
  <si>
    <t xml:space="preserve">הכשרה מסלול לבני 60 ומעלה - פוליסות שהופקו בשנים 1992 עד 2003 </t>
  </si>
  <si>
    <t xml:space="preserve">הכשרה - מסלול לבני 50 עד 60 - פוליסות שהופקו בשנים 1992 עד 2003 </t>
  </si>
  <si>
    <t>הפניקס (הדר) מסלול לבני 50 ומטה</t>
  </si>
  <si>
    <t>הפניקס (הדר) מסלול לבני 60 ומעלה</t>
  </si>
  <si>
    <t>הפניקס (הדר) מסלול לבני  50-60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</si>
  <si>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</si>
  <si>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</si>
  <si>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</si>
  <si>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</si>
  <si>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</si>
  <si>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</si>
  <si>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</si>
  <si>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</si>
  <si>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</si>
  <si>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</si>
  <si>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</si>
  <si>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</si>
  <si>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</si>
  <si>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</si>
  <si>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</si>
  <si>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</si>
  <si>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</si>
  <si>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</si>
  <si>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</si>
  <si>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</si>
  <si>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</si>
  <si>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</si>
  <si>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</si>
  <si>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תא לבחירה</t>
  </si>
  <si>
    <t>הראל קרן י' החדשה</t>
  </si>
  <si>
    <t>הראל קרן ח'</t>
  </si>
  <si>
    <t xml:space="preserve">הראל קרן י' </t>
  </si>
  <si>
    <t>הראל קרן ט'</t>
  </si>
  <si>
    <t>מנורה קרן י'</t>
  </si>
  <si>
    <t>520004079</t>
  </si>
  <si>
    <t>520004080</t>
  </si>
  <si>
    <t>520004081</t>
  </si>
  <si>
    <t>הכרשה חברה לביטוח קרן ט'</t>
  </si>
  <si>
    <t>הפינקס קרן ט</t>
  </si>
  <si>
    <t>הכשרה חברה לביטוח קרן ט'</t>
  </si>
  <si>
    <t>מנורה קרן ט'</t>
  </si>
  <si>
    <t>כלל קרן י'</t>
  </si>
  <si>
    <t>הפניקס קרן י'</t>
  </si>
  <si>
    <t>כלל קרן ט'</t>
  </si>
  <si>
    <t>איילון קרן י' החדשה</t>
  </si>
  <si>
    <t>איילון קרן ט'</t>
  </si>
  <si>
    <t>איילון קרן י'</t>
  </si>
  <si>
    <t>מגדל קרן ח'</t>
  </si>
  <si>
    <t>מגדל קרן י'</t>
  </si>
  <si>
    <t>מגדל קרן ט'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</si>
  <si>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</si>
  <si>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</si>
  <si>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</si>
  <si>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</si>
  <si>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</si>
  <si>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</si>
  <si>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31.03.21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</si>
</sst>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sz val="13"/>
      <color theme="1"/>
      <name val="Arial Narrow"/>
      <family val="2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sz val="14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4" tint="0.79998168889431442"/>
        <bgColor rgb="FFADD8E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/>
      <top style="dotted">
        <color theme="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3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Fill="1" applyBorder="1"/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Border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Fill="1" applyBorder="1" applyAlignment="1">
      <alignment horizontal="righ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22" xfId="0" applyNumberFormat="1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/>
    <xf numFmtId="0" fontId="24" fillId="10" borderId="22" xfId="0" applyNumberFormat="1" applyFont="1" applyFill="1" applyBorder="1" applyAlignment="1">
      <alignment vertical="top" wrapText="1" readingOrder="2"/>
    </xf>
    <xf numFmtId="0" fontId="25" fillId="13" borderId="22" xfId="0" applyNumberFormat="1" applyFont="1" applyFill="1" applyBorder="1" applyAlignment="1">
      <alignment vertical="top" wrapText="1" readingOrder="2"/>
    </xf>
    <xf numFmtId="0" fontId="25" fillId="13" borderId="22" xfId="0" applyNumberFormat="1" applyFont="1" applyFill="1" applyBorder="1" applyAlignment="1">
      <alignment horizontal="right" vertical="top" wrapText="1" readingOrder="2"/>
    </xf>
    <xf numFmtId="0" fontId="28" fillId="2" borderId="22" xfId="0" applyNumberFormat="1" applyFont="1" applyFill="1" applyBorder="1" applyAlignment="1">
      <alignment vertical="top" wrapText="1"/>
    </xf>
    <xf numFmtId="0" fontId="25" fillId="2" borderId="22" xfId="0" applyNumberFormat="1" applyFont="1" applyFill="1" applyBorder="1" applyAlignment="1">
      <alignment vertical="top" wrapText="1" readingOrder="2"/>
    </xf>
    <xf numFmtId="0" fontId="25" fillId="2" borderId="22" xfId="0" applyNumberFormat="1" applyFont="1" applyFill="1" applyBorder="1" applyAlignment="1">
      <alignment horizontal="right" vertical="top" wrapText="1" readingOrder="2"/>
    </xf>
    <xf numFmtId="0" fontId="25" fillId="14" borderId="22" xfId="0" applyNumberFormat="1" applyFont="1" applyFill="1" applyBorder="1" applyAlignment="1">
      <alignment vertical="top" wrapText="1" readingOrder="2"/>
    </xf>
    <xf numFmtId="0" fontId="25" fillId="14" borderId="22" xfId="0" applyNumberFormat="1" applyFont="1" applyFill="1" applyBorder="1" applyAlignment="1">
      <alignment horizontal="right" vertical="top" wrapText="1" readingOrder="2"/>
    </xf>
    <xf numFmtId="0" fontId="25" fillId="15" borderId="22" xfId="0" applyNumberFormat="1" applyFont="1" applyFill="1" applyBorder="1" applyAlignment="1">
      <alignment vertical="top" wrapText="1" readingOrder="2"/>
    </xf>
    <xf numFmtId="0" fontId="25" fillId="15" borderId="22" xfId="0" applyNumberFormat="1" applyFont="1" applyFill="1" applyBorder="1" applyAlignment="1">
      <alignment horizontal="right" vertical="top" wrapText="1" readingOrder="2"/>
    </xf>
    <xf numFmtId="0" fontId="25" fillId="16" borderId="22" xfId="0" applyNumberFormat="1" applyFont="1" applyFill="1" applyBorder="1" applyAlignment="1">
      <alignment vertical="top" wrapText="1" readingOrder="2"/>
    </xf>
    <xf numFmtId="0" fontId="25" fillId="16" borderId="22" xfId="0" applyNumberFormat="1" applyFont="1" applyFill="1" applyBorder="1" applyAlignment="1">
      <alignment horizontal="right" vertical="top" wrapText="1" readingOrder="2"/>
    </xf>
    <xf numFmtId="0" fontId="25" fillId="17" borderId="22" xfId="0" applyNumberFormat="1" applyFont="1" applyFill="1" applyBorder="1" applyAlignment="1">
      <alignment vertical="top" wrapText="1" readingOrder="2"/>
    </xf>
    <xf numFmtId="0" fontId="25" fillId="17" borderId="22" xfId="0" applyNumberFormat="1" applyFont="1" applyFill="1" applyBorder="1" applyAlignment="1">
      <alignment horizontal="right" vertical="top" wrapText="1" readingOrder="2"/>
    </xf>
    <xf numFmtId="0" fontId="25" fillId="16" borderId="23" xfId="0" applyNumberFormat="1" applyFont="1" applyFill="1" applyBorder="1" applyAlignment="1">
      <alignment horizontal="right" vertical="top" wrapText="1" readingOrder="2"/>
    </xf>
    <xf numFmtId="0" fontId="25" fillId="17" borderId="23" xfId="0" applyNumberFormat="1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30" fillId="12" borderId="0" xfId="0" applyFont="1" applyFill="1" applyAlignment="1">
      <alignment horizontal="center"/>
    </xf>
    <xf numFmtId="0" fontId="23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right"/>
    </xf>
    <xf numFmtId="0" fontId="27" fillId="6" borderId="0" xfId="0" applyFont="1" applyFill="1"/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16" fillId="0" borderId="0" xfId="0" applyFont="1" applyBorder="1"/>
    <xf numFmtId="0" fontId="16" fillId="0" borderId="0" xfId="0" applyFont="1" applyBorder="1" applyAlignment="1">
      <alignment horizontal="right"/>
    </xf>
    <xf numFmtId="0" fontId="16" fillId="0" borderId="20" xfId="0" applyFont="1" applyBorder="1" applyAlignment="1"/>
    <xf numFmtId="0" fontId="0" fillId="11" borderId="32" xfId="0" applyFill="1" applyBorder="1"/>
    <xf numFmtId="0" fontId="31" fillId="0" borderId="0" xfId="0" applyFont="1"/>
    <xf numFmtId="0" fontId="25" fillId="18" borderId="22" xfId="0" applyNumberFormat="1" applyFont="1" applyFill="1" applyBorder="1" applyAlignment="1" applyProtection="1">
      <alignment vertical="top" readingOrder="2"/>
      <protection locked="0"/>
    </xf>
    <xf numFmtId="0" fontId="25" fillId="8" borderId="22" xfId="0" applyNumberFormat="1" applyFont="1" applyFill="1" applyBorder="1" applyAlignment="1" applyProtection="1">
      <alignment horizontal="right" vertical="top" wrapText="1" readingOrder="2"/>
      <protection locked="0"/>
    </xf>
    <xf numFmtId="0" fontId="25" fillId="19" borderId="22" xfId="0" applyNumberFormat="1" applyFont="1" applyFill="1" applyBorder="1" applyAlignment="1" applyProtection="1">
      <alignment vertical="top" readingOrder="2"/>
      <protection locked="0"/>
    </xf>
    <xf numFmtId="0" fontId="25" fillId="20" borderId="30" xfId="0" applyNumberFormat="1" applyFont="1" applyFill="1" applyBorder="1" applyAlignment="1" applyProtection="1">
      <alignment horizontal="right" vertical="top" wrapText="1" readingOrder="2"/>
      <protection locked="0"/>
    </xf>
    <xf numFmtId="0" fontId="0" fillId="19" borderId="0" xfId="0" applyFill="1" applyProtection="1">
      <protection locked="0"/>
    </xf>
    <xf numFmtId="0" fontId="0" fillId="12" borderId="0" xfId="0" applyFill="1" applyProtection="1">
      <protection locked="0"/>
    </xf>
    <xf numFmtId="0" fontId="0" fillId="12" borderId="27" xfId="0" applyFill="1" applyBorder="1" applyAlignment="1" applyProtection="1">
      <alignment horizontal="center"/>
    </xf>
    <xf numFmtId="0" fontId="0" fillId="12" borderId="10" xfId="0" applyFill="1" applyBorder="1" applyAlignment="1" applyProtection="1">
      <alignment horizontal="center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26" fillId="6" borderId="25" xfId="0" applyFont="1" applyFill="1" applyBorder="1" applyAlignment="1" applyProtection="1">
      <alignment horizontal="center"/>
      <protection locked="0"/>
    </xf>
    <xf numFmtId="0" fontId="26" fillId="6" borderId="2" xfId="0" applyFont="1" applyFill="1" applyBorder="1" applyAlignment="1" applyProtection="1">
      <alignment horizontal="center"/>
      <protection locked="0"/>
    </xf>
    <xf numFmtId="0" fontId="29" fillId="12" borderId="28" xfId="0" applyFont="1" applyFill="1" applyBorder="1" applyAlignment="1" applyProtection="1">
      <alignment horizontal="center"/>
    </xf>
    <xf numFmtId="0" fontId="29" fillId="12" borderId="29" xfId="0" applyFont="1" applyFill="1" applyBorder="1" applyAlignment="1" applyProtection="1">
      <alignment horizontal="center"/>
    </xf>
    <xf numFmtId="0" fontId="27" fillId="6" borderId="26" xfId="0" applyFont="1" applyFill="1" applyBorder="1" applyAlignment="1" applyProtection="1">
      <alignment horizontal="center"/>
      <protection locked="0"/>
    </xf>
    <xf numFmtId="0" fontId="27" fillId="6" borderId="5" xfId="0" applyFont="1" applyFill="1" applyBorder="1" applyAlignment="1" applyProtection="1">
      <alignment horizontal="center"/>
      <protection locked="0"/>
    </xf>
    <xf numFmtId="0" fontId="16" fillId="0" borderId="31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</cellXfs>
  <cellStyles count="504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_Insurance/current/1_New%20Worker/&#1513;&#1497;&#1502;&#1493;&#1512;%20&#1497;&#1491;&#1506;/&#1511;&#1493;&#1491;&#1511;&#1505;%20&#1492;&#1491;&#1497;&#1493;&#1493;&#1495;&#1497;&#1501;/&#1502;&#1492;&#1491;&#1493;&#1512;&#1492;%2010/&#1511;&#1489;&#1510;&#1497;%20&#1491;&#1497;&#1493;&#1493;&#1495;%20&#1502;&#1492;&#1491;&#1493;&#1512;&#1492;%2010/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id="4" name="טבלה4" displayName="טבלה4" ref="B37:J66" totalsRowShown="0" tableBorderDxfId="2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טבלה7" displayName="טבלה7" ref="B6:Z35" totalsRowShown="0" headerRowDxfId="1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D27"/>
  <sheetViews>
    <sheetView showGridLines="0" rightToLeft="1" tabSelected="1" workbookViewId="0">
      <selection activeCell="B1" sqref="B1"/>
    </sheetView>
  </sheetViews>
  <sheetFormatPr defaultRowHeight="14.25" x14ac:dyDescent="0.2"/>
  <cols>
    <col min="1" max="1" width="17.5" customWidth="1"/>
    <col min="3" max="3" width="24.875" customWidth="1"/>
    <col min="4" max="4" width="106.25" customWidth="1"/>
  </cols>
  <sheetData>
    <row r="1" spans="1:4" ht="28.5" x14ac:dyDescent="0.2">
      <c r="A1" s="25" t="s">
        <v>2863</v>
      </c>
      <c r="B1" s="25" t="s">
        <v>64</v>
      </c>
      <c r="C1" s="25" t="s">
        <v>65</v>
      </c>
      <c r="D1" s="29" t="s">
        <v>76</v>
      </c>
    </row>
    <row r="2" spans="1:4" x14ac:dyDescent="0.2">
      <c r="A2" s="101" t="s">
        <v>66</v>
      </c>
      <c r="B2" s="26">
        <v>1</v>
      </c>
      <c r="C2" s="26" t="s">
        <v>67</v>
      </c>
      <c r="D2" s="27" t="s">
        <v>86</v>
      </c>
    </row>
    <row r="3" spans="1:4" x14ac:dyDescent="0.2">
      <c r="A3" s="101"/>
      <c r="B3" s="26">
        <v>2</v>
      </c>
      <c r="C3" s="26" t="s">
        <v>68</v>
      </c>
      <c r="D3" s="27" t="s">
        <v>69</v>
      </c>
    </row>
    <row r="4" spans="1:4" x14ac:dyDescent="0.2">
      <c r="A4" s="101"/>
      <c r="B4" s="26">
        <v>3</v>
      </c>
      <c r="C4" s="26" t="s">
        <v>70</v>
      </c>
      <c r="D4" s="27" t="s">
        <v>71</v>
      </c>
    </row>
    <row r="5" spans="1:4" ht="17.25" x14ac:dyDescent="0.3">
      <c r="A5" s="101"/>
      <c r="B5" s="102">
        <v>4</v>
      </c>
      <c r="C5" s="26" t="s">
        <v>72</v>
      </c>
      <c r="D5" s="66" t="s">
        <v>77</v>
      </c>
    </row>
    <row r="6" spans="1:4" x14ac:dyDescent="0.2">
      <c r="A6" s="101"/>
      <c r="B6" s="102"/>
      <c r="C6" s="26"/>
      <c r="D6" s="27" t="s">
        <v>78</v>
      </c>
    </row>
    <row r="7" spans="1:4" x14ac:dyDescent="0.2">
      <c r="A7" s="101"/>
      <c r="B7" s="102"/>
      <c r="C7" s="26"/>
      <c r="D7" s="27" t="s">
        <v>79</v>
      </c>
    </row>
    <row r="8" spans="1:4" x14ac:dyDescent="0.2">
      <c r="A8" s="101"/>
      <c r="B8" s="102"/>
      <c r="C8" s="26"/>
      <c r="D8" s="28" t="s">
        <v>80</v>
      </c>
    </row>
    <row r="9" spans="1:4" x14ac:dyDescent="0.2">
      <c r="A9" s="101"/>
      <c r="B9" s="102"/>
      <c r="C9" s="26"/>
      <c r="D9" s="28" t="s">
        <v>81</v>
      </c>
    </row>
    <row r="10" spans="1:4" x14ac:dyDescent="0.2">
      <c r="A10" s="101"/>
      <c r="B10" s="102"/>
      <c r="C10" s="26"/>
      <c r="D10" s="27" t="s">
        <v>82</v>
      </c>
    </row>
    <row r="11" spans="1:4" x14ac:dyDescent="0.2">
      <c r="A11" s="101"/>
      <c r="B11" s="102"/>
      <c r="C11" s="26"/>
      <c r="D11" s="27" t="s">
        <v>83</v>
      </c>
    </row>
    <row r="12" spans="1:4" x14ac:dyDescent="0.2">
      <c r="A12" s="101"/>
      <c r="B12" s="102"/>
      <c r="C12" s="26"/>
      <c r="D12" s="27" t="s">
        <v>73</v>
      </c>
    </row>
    <row r="13" spans="1:4" x14ac:dyDescent="0.2">
      <c r="A13" s="101"/>
      <c r="B13" s="102"/>
      <c r="C13" s="26"/>
      <c r="D13" s="27" t="s">
        <v>84</v>
      </c>
    </row>
    <row r="14" spans="1:4" x14ac:dyDescent="0.2">
      <c r="A14" s="101"/>
      <c r="B14" s="102"/>
      <c r="C14" s="26"/>
      <c r="D14" s="27" t="s">
        <v>85</v>
      </c>
    </row>
    <row r="15" spans="1:4" x14ac:dyDescent="0.2">
      <c r="A15" s="109" t="s">
        <v>2861</v>
      </c>
      <c r="B15" s="26">
        <v>5</v>
      </c>
      <c r="C15" s="26" t="s">
        <v>74</v>
      </c>
      <c r="D15" s="27" t="s">
        <v>75</v>
      </c>
    </row>
    <row r="16" spans="1:4" x14ac:dyDescent="0.2">
      <c r="A16" s="110"/>
      <c r="B16" s="26">
        <v>6</v>
      </c>
      <c r="C16" s="26"/>
      <c r="D16" s="90" t="s">
        <v>2859</v>
      </c>
    </row>
    <row r="17" spans="1:4" x14ac:dyDescent="0.2">
      <c r="A17" s="110"/>
      <c r="B17" s="88">
        <v>7</v>
      </c>
      <c r="C17" s="88"/>
      <c r="D17" s="89" t="s">
        <v>2860</v>
      </c>
    </row>
    <row r="18" spans="1:4" ht="10.15" hidden="1" customHeight="1" x14ac:dyDescent="0.2"/>
    <row r="19" spans="1:4" ht="16.899999999999999" customHeight="1" x14ac:dyDescent="0.25">
      <c r="A19" s="31" t="s">
        <v>2813</v>
      </c>
      <c r="B19" s="103">
        <v>2021</v>
      </c>
      <c r="C19" s="104"/>
      <c r="D19" s="69" t="s">
        <v>2836</v>
      </c>
    </row>
    <row r="20" spans="1:4" ht="16.899999999999999" customHeight="1" x14ac:dyDescent="0.2">
      <c r="A20" s="35" t="s">
        <v>2833</v>
      </c>
      <c r="B20" s="105" t="str">
        <f ca="1">VLOOKUP($B$24,INDIRECT($D$23),D20,0)</f>
        <v>שם מסלול</v>
      </c>
      <c r="C20" s="106"/>
      <c r="D20" s="67">
        <v>3</v>
      </c>
    </row>
    <row r="21" spans="1:4" x14ac:dyDescent="0.2">
      <c r="A21" s="33" t="s">
        <v>2824</v>
      </c>
      <c r="B21" s="105" t="str">
        <f ca="1">VLOOKUP($B$24,INDIRECT($D$23),D21,0)</f>
        <v>שם חברה מנהלת</v>
      </c>
      <c r="C21" s="106"/>
      <c r="D21" s="67">
        <v>4</v>
      </c>
    </row>
    <row r="22" spans="1:4" x14ac:dyDescent="0.2">
      <c r="A22" s="33" t="s">
        <v>2816</v>
      </c>
      <c r="B22" s="105" t="str">
        <f ca="1">VLOOKUP($B$24,INDIRECT($D$23),D22,0)</f>
        <v>מספר חפ</v>
      </c>
      <c r="C22" s="106"/>
      <c r="D22" s="67">
        <v>5</v>
      </c>
    </row>
    <row r="23" spans="1:4" ht="15" x14ac:dyDescent="0.25">
      <c r="A23" s="33" t="s">
        <v>2817</v>
      </c>
      <c r="B23" s="107" t="s">
        <v>97</v>
      </c>
      <c r="C23" s="108"/>
      <c r="D23" s="68" t="str">
        <f>VLOOKUP(B23,Tab_Type,2,0)</f>
        <v>TabB</v>
      </c>
    </row>
    <row r="24" spans="1:4" ht="15" x14ac:dyDescent="0.25">
      <c r="A24" s="33" t="s">
        <v>2818</v>
      </c>
      <c r="B24" s="107">
        <v>10000</v>
      </c>
      <c r="C24" s="108"/>
      <c r="D24" s="32"/>
    </row>
    <row r="25" spans="1:4" ht="15" x14ac:dyDescent="0.25">
      <c r="A25" s="33" t="s">
        <v>2814</v>
      </c>
      <c r="B25" s="107" t="s">
        <v>2864</v>
      </c>
      <c r="C25" s="108"/>
      <c r="D25" s="32"/>
    </row>
    <row r="26" spans="1:4" x14ac:dyDescent="0.2">
      <c r="A26" s="34" t="s">
        <v>2815</v>
      </c>
      <c r="B26" s="99" t="str">
        <f ca="1">CONCATENATE(B22,"_",VLOOKUP(B23,Tab_Type,3,0),B24,"_","Yield",Var!W3,Var!V3,".xlsx")</f>
        <v>מספר חפ_G10000_Yield121.xlsx</v>
      </c>
      <c r="C26" s="100"/>
      <c r="D26" s="32"/>
    </row>
    <row r="27" spans="1:4" x14ac:dyDescent="0.2">
      <c r="A27" s="91" t="s">
        <v>2862</v>
      </c>
      <c r="B27" s="92">
        <v>1</v>
      </c>
    </row>
  </sheetData>
  <sheetProtection password="8793" sheet="1" objects="1" scenarios="1" formatCells="0" formatColumns="0" formatRows="0" autoFilter="0"/>
  <mergeCells count="11">
    <mergeCell ref="B26:C26"/>
    <mergeCell ref="A2:A14"/>
    <mergeCell ref="B5:B14"/>
    <mergeCell ref="B19:C19"/>
    <mergeCell ref="B20:C20"/>
    <mergeCell ref="B21:C21"/>
    <mergeCell ref="B23:C23"/>
    <mergeCell ref="B24:C24"/>
    <mergeCell ref="B22:C22"/>
    <mergeCell ref="B25:C25"/>
    <mergeCell ref="A15:A17"/>
  </mergeCells>
  <dataValidations count="3">
    <dataValidation type="list" allowBlank="1" showInputMessage="1" showErrorMessage="1" sqref="B25:C25">
      <formula1>Quarters</formula1>
    </dataValidation>
    <dataValidation type="list" allowBlank="1" showInputMessage="1" showErrorMessage="1" sqref="B23:C23">
      <formula1>type</formula1>
    </dataValidation>
    <dataValidation type="list" allowBlank="1" showInputMessage="1" showErrorMessage="1" sqref="B19:C19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E73"/>
  <sheetViews>
    <sheetView showGridLines="0" rightToLeft="1" workbookViewId="0"/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3" t="s">
        <v>2504</v>
      </c>
      <c r="C2" s="65">
        <f>הנחיות!B24</f>
        <v>10000</v>
      </c>
      <c r="D2" s="112"/>
      <c r="E2" s="112"/>
    </row>
    <row r="3" spans="2:31" ht="18.75" x14ac:dyDescent="0.3">
      <c r="B3" s="24" t="s">
        <v>29</v>
      </c>
      <c r="C3" s="64" t="str">
        <f ca="1">הנחיות!B20</f>
        <v>שם מסלול</v>
      </c>
      <c r="D3" s="64"/>
    </row>
    <row r="4" spans="2:31" ht="18.75" x14ac:dyDescent="0.3">
      <c r="B4" s="23" t="s">
        <v>28</v>
      </c>
      <c r="C4" s="64" t="str">
        <f ca="1">הנחיות!B21</f>
        <v>שם חברה מנהלת</v>
      </c>
      <c r="D4" s="64"/>
    </row>
    <row r="5" spans="2:31" ht="18.75" x14ac:dyDescent="0.3">
      <c r="B5" s="24" t="s">
        <v>30</v>
      </c>
      <c r="C5" s="65">
        <f>הנחיות!B19</f>
        <v>2021</v>
      </c>
      <c r="D5" s="24" t="s">
        <v>2835</v>
      </c>
      <c r="E5" s="65" t="str">
        <f>הנחיות!B25</f>
        <v>31.03.21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5" customFormat="1" ht="47.45" customHeight="1" x14ac:dyDescent="0.2">
      <c r="B6" s="40" t="s">
        <v>27</v>
      </c>
      <c r="C6" s="41" t="s">
        <v>31</v>
      </c>
      <c r="D6" s="42" t="s">
        <v>32</v>
      </c>
      <c r="E6" s="43" t="s">
        <v>33</v>
      </c>
      <c r="F6" s="44" t="s">
        <v>34</v>
      </c>
      <c r="G6" s="41" t="s">
        <v>35</v>
      </c>
      <c r="H6" s="42" t="s">
        <v>36</v>
      </c>
      <c r="I6" s="43" t="s">
        <v>37</v>
      </c>
      <c r="J6" s="44" t="s">
        <v>38</v>
      </c>
      <c r="K6" s="41" t="s">
        <v>39</v>
      </c>
      <c r="L6" s="42" t="s">
        <v>40</v>
      </c>
      <c r="M6" s="43" t="s">
        <v>41</v>
      </c>
      <c r="N6" s="44" t="s">
        <v>42</v>
      </c>
      <c r="O6" s="41" t="s">
        <v>43</v>
      </c>
      <c r="P6" s="42" t="s">
        <v>44</v>
      </c>
      <c r="Q6" s="43" t="s">
        <v>45</v>
      </c>
      <c r="R6" s="44" t="s">
        <v>46</v>
      </c>
      <c r="S6" s="41" t="s">
        <v>47</v>
      </c>
      <c r="T6" s="42" t="s">
        <v>48</v>
      </c>
      <c r="U6" s="43" t="s">
        <v>49</v>
      </c>
      <c r="V6" s="44" t="s">
        <v>50</v>
      </c>
      <c r="W6" s="41" t="s">
        <v>51</v>
      </c>
      <c r="X6" s="42" t="s">
        <v>52</v>
      </c>
      <c r="Y6" s="43" t="s">
        <v>53</v>
      </c>
      <c r="Z6" s="44" t="s">
        <v>54</v>
      </c>
      <c r="AE6" s="46"/>
    </row>
    <row r="7" spans="2:31" x14ac:dyDescent="0.25">
      <c r="B7" s="5" t="s">
        <v>1</v>
      </c>
      <c r="C7" s="70"/>
      <c r="D7" s="71"/>
      <c r="E7" s="79"/>
      <c r="F7" s="80"/>
      <c r="G7" s="70"/>
      <c r="H7" s="71"/>
      <c r="I7" s="79"/>
      <c r="J7" s="80"/>
      <c r="K7" s="70"/>
      <c r="L7" s="71"/>
      <c r="M7" s="79"/>
      <c r="N7" s="80"/>
      <c r="O7" s="70"/>
      <c r="P7" s="71"/>
      <c r="Q7" s="79"/>
      <c r="R7" s="80"/>
      <c r="S7" s="70"/>
      <c r="T7" s="71"/>
      <c r="U7" s="79"/>
      <c r="V7" s="80"/>
      <c r="W7" s="70"/>
      <c r="X7" s="71"/>
      <c r="Y7" s="79"/>
      <c r="Z7" s="80"/>
      <c r="AE7" s="2"/>
    </row>
    <row r="8" spans="2:31" x14ac:dyDescent="0.25">
      <c r="B8" s="6" t="s">
        <v>2</v>
      </c>
      <c r="C8" s="70"/>
      <c r="D8" s="71"/>
      <c r="E8" s="79"/>
      <c r="F8" s="80"/>
      <c r="G8" s="70"/>
      <c r="H8" s="71"/>
      <c r="I8" s="79"/>
      <c r="J8" s="80"/>
      <c r="K8" s="70"/>
      <c r="L8" s="71"/>
      <c r="M8" s="79"/>
      <c r="N8" s="80"/>
      <c r="O8" s="70"/>
      <c r="P8" s="71"/>
      <c r="Q8" s="79"/>
      <c r="R8" s="80"/>
      <c r="S8" s="70"/>
      <c r="T8" s="71"/>
      <c r="U8" s="79"/>
      <c r="V8" s="80"/>
      <c r="W8" s="70"/>
      <c r="X8" s="71"/>
      <c r="Y8" s="79"/>
      <c r="Z8" s="80"/>
      <c r="AE8" s="2"/>
    </row>
    <row r="9" spans="2:31" x14ac:dyDescent="0.25">
      <c r="B9" s="6" t="s">
        <v>3</v>
      </c>
      <c r="C9" s="70"/>
      <c r="D9" s="71"/>
      <c r="E9" s="79"/>
      <c r="F9" s="80"/>
      <c r="G9" s="70"/>
      <c r="H9" s="71"/>
      <c r="I9" s="79"/>
      <c r="J9" s="80"/>
      <c r="K9" s="70"/>
      <c r="L9" s="71"/>
      <c r="M9" s="79"/>
      <c r="N9" s="80"/>
      <c r="O9" s="70"/>
      <c r="P9" s="71"/>
      <c r="Q9" s="79"/>
      <c r="R9" s="80"/>
      <c r="S9" s="70"/>
      <c r="T9" s="71"/>
      <c r="U9" s="79"/>
      <c r="V9" s="80"/>
      <c r="W9" s="70"/>
      <c r="X9" s="71"/>
      <c r="Y9" s="79"/>
      <c r="Z9" s="80"/>
      <c r="AE9" s="2"/>
    </row>
    <row r="10" spans="2:31" x14ac:dyDescent="0.25">
      <c r="B10" s="6" t="s">
        <v>4</v>
      </c>
      <c r="C10" s="70"/>
      <c r="D10" s="71"/>
      <c r="E10" s="79"/>
      <c r="F10" s="80"/>
      <c r="G10" s="70"/>
      <c r="H10" s="71"/>
      <c r="I10" s="79"/>
      <c r="J10" s="80"/>
      <c r="K10" s="70"/>
      <c r="L10" s="71"/>
      <c r="M10" s="79"/>
      <c r="N10" s="80"/>
      <c r="O10" s="70"/>
      <c r="P10" s="71"/>
      <c r="Q10" s="79"/>
      <c r="R10" s="80"/>
      <c r="S10" s="70"/>
      <c r="T10" s="71"/>
      <c r="U10" s="79"/>
      <c r="V10" s="80"/>
      <c r="W10" s="70"/>
      <c r="X10" s="71"/>
      <c r="Y10" s="79"/>
      <c r="Z10" s="80"/>
      <c r="AE10" s="2"/>
    </row>
    <row r="11" spans="2:31" x14ac:dyDescent="0.25">
      <c r="B11" s="6" t="s">
        <v>5</v>
      </c>
      <c r="C11" s="70"/>
      <c r="D11" s="71"/>
      <c r="E11" s="79"/>
      <c r="F11" s="80"/>
      <c r="G11" s="70"/>
      <c r="H11" s="71"/>
      <c r="I11" s="79"/>
      <c r="J11" s="80"/>
      <c r="K11" s="70"/>
      <c r="L11" s="71"/>
      <c r="M11" s="79"/>
      <c r="N11" s="80"/>
      <c r="O11" s="70"/>
      <c r="P11" s="71"/>
      <c r="Q11" s="79"/>
      <c r="R11" s="80"/>
      <c r="S11" s="70"/>
      <c r="T11" s="71"/>
      <c r="U11" s="79"/>
      <c r="V11" s="80"/>
      <c r="W11" s="70"/>
      <c r="X11" s="71"/>
      <c r="Y11" s="79"/>
      <c r="Z11" s="80"/>
      <c r="AE11" s="2"/>
    </row>
    <row r="12" spans="2:31" x14ac:dyDescent="0.25">
      <c r="B12" s="6" t="s">
        <v>6</v>
      </c>
      <c r="C12" s="70"/>
      <c r="D12" s="71"/>
      <c r="E12" s="79"/>
      <c r="F12" s="80"/>
      <c r="G12" s="70"/>
      <c r="H12" s="71"/>
      <c r="I12" s="79"/>
      <c r="J12" s="80"/>
      <c r="K12" s="70"/>
      <c r="L12" s="71"/>
      <c r="M12" s="79"/>
      <c r="N12" s="80"/>
      <c r="O12" s="70"/>
      <c r="P12" s="71"/>
      <c r="Q12" s="79"/>
      <c r="R12" s="80"/>
      <c r="S12" s="70"/>
      <c r="T12" s="71"/>
      <c r="U12" s="79"/>
      <c r="V12" s="80"/>
      <c r="W12" s="70"/>
      <c r="X12" s="71"/>
      <c r="Y12" s="79"/>
      <c r="Z12" s="80"/>
      <c r="AE12" s="2"/>
    </row>
    <row r="13" spans="2:31" x14ac:dyDescent="0.25">
      <c r="B13" s="6" t="s">
        <v>7</v>
      </c>
      <c r="C13" s="70"/>
      <c r="D13" s="71"/>
      <c r="E13" s="79"/>
      <c r="F13" s="80"/>
      <c r="G13" s="70"/>
      <c r="H13" s="71"/>
      <c r="I13" s="79"/>
      <c r="J13" s="80"/>
      <c r="K13" s="70"/>
      <c r="L13" s="71"/>
      <c r="M13" s="79"/>
      <c r="N13" s="80"/>
      <c r="O13" s="70"/>
      <c r="P13" s="71"/>
      <c r="Q13" s="79"/>
      <c r="R13" s="80"/>
      <c r="S13" s="70"/>
      <c r="T13" s="71"/>
      <c r="U13" s="79"/>
      <c r="V13" s="80"/>
      <c r="W13" s="70"/>
      <c r="X13" s="71"/>
      <c r="Y13" s="79"/>
      <c r="Z13" s="80"/>
      <c r="AE13" s="2"/>
    </row>
    <row r="14" spans="2:31" x14ac:dyDescent="0.25">
      <c r="B14" s="6" t="s">
        <v>63</v>
      </c>
      <c r="C14" s="70"/>
      <c r="D14" s="71"/>
      <c r="E14" s="79"/>
      <c r="F14" s="80"/>
      <c r="G14" s="70"/>
      <c r="H14" s="71"/>
      <c r="I14" s="79"/>
      <c r="J14" s="80"/>
      <c r="K14" s="70"/>
      <c r="L14" s="71"/>
      <c r="M14" s="79"/>
      <c r="N14" s="80"/>
      <c r="O14" s="70"/>
      <c r="P14" s="71"/>
      <c r="Q14" s="79"/>
      <c r="R14" s="80"/>
      <c r="S14" s="70"/>
      <c r="T14" s="71"/>
      <c r="U14" s="79"/>
      <c r="V14" s="80"/>
      <c r="W14" s="70"/>
      <c r="X14" s="71"/>
      <c r="Y14" s="79"/>
      <c r="Z14" s="80"/>
      <c r="AE14" s="2"/>
    </row>
    <row r="15" spans="2:31" x14ac:dyDescent="0.25">
      <c r="B15" s="6" t="s">
        <v>8</v>
      </c>
      <c r="C15" s="70"/>
      <c r="D15" s="71"/>
      <c r="E15" s="79"/>
      <c r="F15" s="80"/>
      <c r="G15" s="70"/>
      <c r="H15" s="71"/>
      <c r="I15" s="79"/>
      <c r="J15" s="80"/>
      <c r="K15" s="70"/>
      <c r="L15" s="71"/>
      <c r="M15" s="79"/>
      <c r="N15" s="80"/>
      <c r="O15" s="70"/>
      <c r="P15" s="71"/>
      <c r="Q15" s="79"/>
      <c r="R15" s="80"/>
      <c r="S15" s="70"/>
      <c r="T15" s="71"/>
      <c r="U15" s="79"/>
      <c r="V15" s="80"/>
      <c r="W15" s="70"/>
      <c r="X15" s="71"/>
      <c r="Y15" s="79"/>
      <c r="Z15" s="80"/>
      <c r="AE15" s="2"/>
    </row>
    <row r="16" spans="2:31" x14ac:dyDescent="0.25">
      <c r="B16" s="6" t="s">
        <v>9</v>
      </c>
      <c r="C16" s="70"/>
      <c r="D16" s="71"/>
      <c r="E16" s="79"/>
      <c r="F16" s="80"/>
      <c r="G16" s="70"/>
      <c r="H16" s="71"/>
      <c r="I16" s="79"/>
      <c r="J16" s="80"/>
      <c r="K16" s="70"/>
      <c r="L16" s="71"/>
      <c r="M16" s="79"/>
      <c r="N16" s="80"/>
      <c r="O16" s="70"/>
      <c r="P16" s="71"/>
      <c r="Q16" s="79"/>
      <c r="R16" s="80"/>
      <c r="S16" s="70"/>
      <c r="T16" s="71"/>
      <c r="U16" s="79"/>
      <c r="V16" s="80"/>
      <c r="W16" s="70"/>
      <c r="X16" s="71"/>
      <c r="Y16" s="79"/>
      <c r="Z16" s="80"/>
      <c r="AE16" s="2"/>
    </row>
    <row r="17" spans="2:31" x14ac:dyDescent="0.25">
      <c r="B17" s="6" t="s">
        <v>10</v>
      </c>
      <c r="C17" s="70"/>
      <c r="D17" s="71"/>
      <c r="E17" s="79"/>
      <c r="F17" s="80"/>
      <c r="G17" s="70"/>
      <c r="H17" s="71"/>
      <c r="I17" s="79"/>
      <c r="J17" s="80"/>
      <c r="K17" s="70"/>
      <c r="L17" s="71"/>
      <c r="M17" s="79"/>
      <c r="N17" s="80"/>
      <c r="O17" s="70"/>
      <c r="P17" s="71"/>
      <c r="Q17" s="79"/>
      <c r="R17" s="80"/>
      <c r="S17" s="70"/>
      <c r="T17" s="71"/>
      <c r="U17" s="79"/>
      <c r="V17" s="80"/>
      <c r="W17" s="70"/>
      <c r="X17" s="71"/>
      <c r="Y17" s="79"/>
      <c r="Z17" s="80"/>
      <c r="AE17" s="2"/>
    </row>
    <row r="18" spans="2:31" x14ac:dyDescent="0.25">
      <c r="B18" s="6" t="s">
        <v>11</v>
      </c>
      <c r="C18" s="70"/>
      <c r="D18" s="71"/>
      <c r="E18" s="79"/>
      <c r="F18" s="80"/>
      <c r="G18" s="70"/>
      <c r="H18" s="71"/>
      <c r="I18" s="79"/>
      <c r="J18" s="80"/>
      <c r="K18" s="70"/>
      <c r="L18" s="71"/>
      <c r="M18" s="79"/>
      <c r="N18" s="80"/>
      <c r="O18" s="70"/>
      <c r="P18" s="71"/>
      <c r="Q18" s="79"/>
      <c r="R18" s="80"/>
      <c r="S18" s="70"/>
      <c r="T18" s="71"/>
      <c r="U18" s="79"/>
      <c r="V18" s="80"/>
      <c r="W18" s="70"/>
      <c r="X18" s="71"/>
      <c r="Y18" s="79"/>
      <c r="Z18" s="80"/>
      <c r="AE18" s="2"/>
    </row>
    <row r="19" spans="2:31" x14ac:dyDescent="0.25">
      <c r="B19" s="6" t="s">
        <v>12</v>
      </c>
      <c r="C19" s="70"/>
      <c r="D19" s="71"/>
      <c r="E19" s="79"/>
      <c r="F19" s="80"/>
      <c r="G19" s="70"/>
      <c r="H19" s="71"/>
      <c r="I19" s="79"/>
      <c r="J19" s="80"/>
      <c r="K19" s="70"/>
      <c r="L19" s="71"/>
      <c r="M19" s="79"/>
      <c r="N19" s="80"/>
      <c r="O19" s="70"/>
      <c r="P19" s="71"/>
      <c r="Q19" s="79"/>
      <c r="R19" s="80"/>
      <c r="S19" s="70"/>
      <c r="T19" s="71"/>
      <c r="U19" s="79"/>
      <c r="V19" s="80"/>
      <c r="W19" s="70"/>
      <c r="X19" s="71"/>
      <c r="Y19" s="79"/>
      <c r="Z19" s="80"/>
    </row>
    <row r="20" spans="2:31" x14ac:dyDescent="0.25">
      <c r="B20" s="6" t="s">
        <v>13</v>
      </c>
      <c r="C20" s="70"/>
      <c r="D20" s="71"/>
      <c r="E20" s="79"/>
      <c r="F20" s="80"/>
      <c r="G20" s="70"/>
      <c r="H20" s="71"/>
      <c r="I20" s="79"/>
      <c r="J20" s="80"/>
      <c r="K20" s="70"/>
      <c r="L20" s="71"/>
      <c r="M20" s="79"/>
      <c r="N20" s="80"/>
      <c r="O20" s="70"/>
      <c r="P20" s="71"/>
      <c r="Q20" s="79"/>
      <c r="R20" s="80"/>
      <c r="S20" s="70"/>
      <c r="T20" s="71"/>
      <c r="U20" s="79"/>
      <c r="V20" s="80"/>
      <c r="W20" s="70"/>
      <c r="X20" s="71"/>
      <c r="Y20" s="79"/>
      <c r="Z20" s="80"/>
    </row>
    <row r="21" spans="2:31" x14ac:dyDescent="0.25">
      <c r="B21" s="6" t="s">
        <v>14</v>
      </c>
      <c r="C21" s="70"/>
      <c r="D21" s="71"/>
      <c r="E21" s="79"/>
      <c r="F21" s="80"/>
      <c r="G21" s="70"/>
      <c r="H21" s="71"/>
      <c r="I21" s="79"/>
      <c r="J21" s="80"/>
      <c r="K21" s="70"/>
      <c r="L21" s="71"/>
      <c r="M21" s="79"/>
      <c r="N21" s="80"/>
      <c r="O21" s="70"/>
      <c r="P21" s="71"/>
      <c r="Q21" s="79"/>
      <c r="R21" s="80"/>
      <c r="S21" s="70"/>
      <c r="T21" s="71"/>
      <c r="U21" s="79"/>
      <c r="V21" s="80"/>
      <c r="W21" s="70"/>
      <c r="X21" s="71"/>
      <c r="Y21" s="79"/>
      <c r="Z21" s="80"/>
    </row>
    <row r="22" spans="2:31" x14ac:dyDescent="0.25">
      <c r="B22" s="6" t="s">
        <v>15</v>
      </c>
      <c r="C22" s="70"/>
      <c r="D22" s="71"/>
      <c r="E22" s="79"/>
      <c r="F22" s="80"/>
      <c r="G22" s="70"/>
      <c r="H22" s="71"/>
      <c r="I22" s="79"/>
      <c r="J22" s="80"/>
      <c r="K22" s="70"/>
      <c r="L22" s="71"/>
      <c r="M22" s="79"/>
      <c r="N22" s="80"/>
      <c r="O22" s="70"/>
      <c r="P22" s="71"/>
      <c r="Q22" s="79"/>
      <c r="R22" s="80"/>
      <c r="S22" s="70"/>
      <c r="T22" s="71"/>
      <c r="U22" s="79"/>
      <c r="V22" s="80"/>
      <c r="W22" s="70"/>
      <c r="X22" s="71"/>
      <c r="Y22" s="79"/>
      <c r="Z22" s="80"/>
    </row>
    <row r="23" spans="2:31" x14ac:dyDescent="0.25">
      <c r="B23" s="6" t="s">
        <v>16</v>
      </c>
      <c r="C23" s="70"/>
      <c r="D23" s="71"/>
      <c r="E23" s="79"/>
      <c r="F23" s="80"/>
      <c r="G23" s="70"/>
      <c r="H23" s="71"/>
      <c r="I23" s="79"/>
      <c r="J23" s="80"/>
      <c r="K23" s="70"/>
      <c r="L23" s="71"/>
      <c r="M23" s="79"/>
      <c r="N23" s="80"/>
      <c r="O23" s="70"/>
      <c r="P23" s="71"/>
      <c r="Q23" s="79"/>
      <c r="R23" s="80"/>
      <c r="S23" s="70"/>
      <c r="T23" s="71"/>
      <c r="U23" s="79"/>
      <c r="V23" s="80"/>
      <c r="W23" s="70"/>
      <c r="X23" s="71"/>
      <c r="Y23" s="79"/>
      <c r="Z23" s="80"/>
    </row>
    <row r="24" spans="2:31" x14ac:dyDescent="0.25">
      <c r="B24" s="6" t="s">
        <v>17</v>
      </c>
      <c r="C24" s="70"/>
      <c r="D24" s="71"/>
      <c r="E24" s="79"/>
      <c r="F24" s="80"/>
      <c r="G24" s="70"/>
      <c r="H24" s="71"/>
      <c r="I24" s="79"/>
      <c r="J24" s="80"/>
      <c r="K24" s="70"/>
      <c r="L24" s="71"/>
      <c r="M24" s="79"/>
      <c r="N24" s="80"/>
      <c r="O24" s="70"/>
      <c r="P24" s="71"/>
      <c r="Q24" s="79"/>
      <c r="R24" s="80"/>
      <c r="S24" s="70"/>
      <c r="T24" s="71"/>
      <c r="U24" s="79"/>
      <c r="V24" s="80"/>
      <c r="W24" s="70"/>
      <c r="X24" s="71"/>
      <c r="Y24" s="79"/>
      <c r="Z24" s="80"/>
    </row>
    <row r="25" spans="2:31" x14ac:dyDescent="0.25">
      <c r="B25" s="6" t="s">
        <v>18</v>
      </c>
      <c r="C25" s="70"/>
      <c r="D25" s="71"/>
      <c r="E25" s="79"/>
      <c r="F25" s="80"/>
      <c r="G25" s="70"/>
      <c r="H25" s="71"/>
      <c r="I25" s="79"/>
      <c r="J25" s="80"/>
      <c r="K25" s="70"/>
      <c r="L25" s="71"/>
      <c r="M25" s="79"/>
      <c r="N25" s="80"/>
      <c r="O25" s="70"/>
      <c r="P25" s="71"/>
      <c r="Q25" s="79"/>
      <c r="R25" s="80"/>
      <c r="S25" s="70"/>
      <c r="T25" s="71"/>
      <c r="U25" s="79"/>
      <c r="V25" s="80"/>
      <c r="W25" s="70"/>
      <c r="X25" s="71"/>
      <c r="Y25" s="79"/>
      <c r="Z25" s="80"/>
    </row>
    <row r="26" spans="2:31" x14ac:dyDescent="0.25">
      <c r="B26" s="7" t="s">
        <v>19</v>
      </c>
      <c r="C26" s="72"/>
      <c r="D26" s="73"/>
      <c r="E26" s="81"/>
      <c r="F26" s="82"/>
      <c r="G26" s="72"/>
      <c r="H26" s="73"/>
      <c r="I26" s="81"/>
      <c r="J26" s="82"/>
      <c r="K26" s="72"/>
      <c r="L26" s="73"/>
      <c r="M26" s="81"/>
      <c r="N26" s="82"/>
      <c r="O26" s="72"/>
      <c r="P26" s="73"/>
      <c r="Q26" s="81"/>
      <c r="R26" s="82"/>
      <c r="S26" s="72"/>
      <c r="T26" s="73"/>
      <c r="U26" s="81"/>
      <c r="V26" s="82"/>
      <c r="W26" s="72"/>
      <c r="X26" s="73"/>
      <c r="Y26" s="81"/>
      <c r="Z26" s="82"/>
    </row>
    <row r="27" spans="2:31" x14ac:dyDescent="0.25">
      <c r="B27" s="16" t="s">
        <v>25</v>
      </c>
      <c r="C27" s="74"/>
      <c r="D27" s="11"/>
      <c r="E27" s="83"/>
      <c r="F27" s="11"/>
      <c r="G27" s="74"/>
      <c r="H27" s="11"/>
      <c r="I27" s="83"/>
      <c r="J27" s="11"/>
      <c r="K27" s="74"/>
      <c r="L27" s="11"/>
      <c r="M27" s="83"/>
      <c r="N27" s="11"/>
      <c r="O27" s="74"/>
      <c r="P27" s="11"/>
      <c r="Q27" s="83"/>
      <c r="R27" s="11"/>
      <c r="S27" s="74"/>
      <c r="T27" s="11"/>
      <c r="U27" s="83"/>
      <c r="V27" s="11"/>
      <c r="W27" s="74"/>
      <c r="X27" s="11"/>
      <c r="Y27" s="83"/>
      <c r="Z27" s="11"/>
    </row>
    <row r="28" spans="2:3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2:31" x14ac:dyDescent="0.25">
      <c r="B29" s="5" t="s">
        <v>20</v>
      </c>
      <c r="C29" s="75"/>
      <c r="D29" s="76"/>
      <c r="E29" s="84"/>
      <c r="F29" s="85"/>
      <c r="G29" s="75"/>
      <c r="H29" s="76"/>
      <c r="I29" s="84"/>
      <c r="J29" s="85"/>
      <c r="K29" s="75"/>
      <c r="L29" s="76"/>
      <c r="M29" s="84"/>
      <c r="N29" s="85"/>
      <c r="O29" s="75"/>
      <c r="P29" s="76"/>
      <c r="Q29" s="84"/>
      <c r="R29" s="85"/>
      <c r="S29" s="75"/>
      <c r="T29" s="76"/>
      <c r="U29" s="84"/>
      <c r="V29" s="85"/>
      <c r="W29" s="75"/>
      <c r="X29" s="76"/>
      <c r="Y29" s="84"/>
      <c r="Z29" s="85"/>
    </row>
    <row r="30" spans="2:31" x14ac:dyDescent="0.25">
      <c r="B30" s="6" t="s">
        <v>21</v>
      </c>
      <c r="C30" s="70"/>
      <c r="D30" s="71"/>
      <c r="E30" s="79"/>
      <c r="F30" s="80"/>
      <c r="G30" s="70"/>
      <c r="H30" s="71"/>
      <c r="I30" s="79"/>
      <c r="J30" s="80"/>
      <c r="K30" s="70"/>
      <c r="L30" s="71"/>
      <c r="M30" s="79"/>
      <c r="N30" s="80"/>
      <c r="O30" s="70"/>
      <c r="P30" s="71"/>
      <c r="Q30" s="79"/>
      <c r="R30" s="80"/>
      <c r="S30" s="70"/>
      <c r="T30" s="71"/>
      <c r="U30" s="79"/>
      <c r="V30" s="80"/>
      <c r="W30" s="70"/>
      <c r="X30" s="71"/>
      <c r="Y30" s="79"/>
      <c r="Z30" s="80"/>
    </row>
    <row r="31" spans="2:31" x14ac:dyDescent="0.25">
      <c r="B31" s="7" t="s">
        <v>19</v>
      </c>
      <c r="C31" s="72"/>
      <c r="D31" s="73"/>
      <c r="E31" s="81"/>
      <c r="F31" s="82"/>
      <c r="G31" s="72"/>
      <c r="H31" s="73"/>
      <c r="I31" s="81"/>
      <c r="J31" s="82"/>
      <c r="K31" s="72"/>
      <c r="L31" s="73"/>
      <c r="M31" s="81"/>
      <c r="N31" s="82"/>
      <c r="O31" s="72"/>
      <c r="P31" s="73"/>
      <c r="Q31" s="81"/>
      <c r="R31" s="82"/>
      <c r="S31" s="72"/>
      <c r="T31" s="73"/>
      <c r="U31" s="81"/>
      <c r="V31" s="82"/>
      <c r="W31" s="72"/>
      <c r="X31" s="73"/>
      <c r="Y31" s="81"/>
      <c r="Z31" s="82"/>
    </row>
    <row r="32" spans="2:3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2:26" x14ac:dyDescent="0.25">
      <c r="B33" s="5" t="s">
        <v>22</v>
      </c>
      <c r="C33" s="75"/>
      <c r="D33" s="76"/>
      <c r="E33" s="84"/>
      <c r="F33" s="85"/>
      <c r="G33" s="75"/>
      <c r="H33" s="76"/>
      <c r="I33" s="84"/>
      <c r="J33" s="85"/>
      <c r="K33" s="75"/>
      <c r="L33" s="76"/>
      <c r="M33" s="84"/>
      <c r="N33" s="85"/>
      <c r="O33" s="75"/>
      <c r="P33" s="76"/>
      <c r="Q33" s="84"/>
      <c r="R33" s="85"/>
      <c r="S33" s="75"/>
      <c r="T33" s="76"/>
      <c r="U33" s="84"/>
      <c r="V33" s="85"/>
      <c r="W33" s="75"/>
      <c r="X33" s="76"/>
      <c r="Y33" s="84"/>
      <c r="Z33" s="85"/>
    </row>
    <row r="34" spans="2:26" x14ac:dyDescent="0.25">
      <c r="B34" s="6" t="s">
        <v>23</v>
      </c>
      <c r="C34" s="70"/>
      <c r="D34" s="71"/>
      <c r="E34" s="79"/>
      <c r="F34" s="80"/>
      <c r="G34" s="70"/>
      <c r="H34" s="71"/>
      <c r="I34" s="79"/>
      <c r="J34" s="80"/>
      <c r="K34" s="70"/>
      <c r="L34" s="71"/>
      <c r="M34" s="79"/>
      <c r="N34" s="80"/>
      <c r="O34" s="70"/>
      <c r="P34" s="71"/>
      <c r="Q34" s="79"/>
      <c r="R34" s="80"/>
      <c r="S34" s="70"/>
      <c r="T34" s="71"/>
      <c r="U34" s="79"/>
      <c r="V34" s="80"/>
      <c r="W34" s="70"/>
      <c r="X34" s="71"/>
      <c r="Y34" s="79"/>
      <c r="Z34" s="80"/>
    </row>
    <row r="35" spans="2:26" x14ac:dyDescent="0.25">
      <c r="B35" s="17" t="s">
        <v>19</v>
      </c>
      <c r="C35" s="77"/>
      <c r="D35" s="78"/>
      <c r="E35" s="86"/>
      <c r="F35" s="87"/>
      <c r="G35" s="77"/>
      <c r="H35" s="78"/>
      <c r="I35" s="86"/>
      <c r="J35" s="87"/>
      <c r="K35" s="77"/>
      <c r="L35" s="78"/>
      <c r="M35" s="86"/>
      <c r="N35" s="87"/>
      <c r="O35" s="77"/>
      <c r="P35" s="78"/>
      <c r="Q35" s="86"/>
      <c r="R35" s="87"/>
      <c r="S35" s="77"/>
      <c r="T35" s="78"/>
      <c r="U35" s="86"/>
      <c r="V35" s="87"/>
      <c r="W35" s="77"/>
      <c r="X35" s="78"/>
      <c r="Y35" s="86"/>
      <c r="Z35" s="87"/>
    </row>
    <row r="36" spans="2:26" x14ac:dyDescent="0.25">
      <c r="C36" s="14"/>
      <c r="D36" s="14"/>
      <c r="E36" s="111"/>
      <c r="F36" s="111"/>
      <c r="G36" s="14"/>
      <c r="H36" s="14"/>
      <c r="I36" s="15"/>
      <c r="J36" s="15"/>
    </row>
    <row r="37" spans="2:26" ht="45" x14ac:dyDescent="0.25">
      <c r="B37" s="18" t="s">
        <v>24</v>
      </c>
      <c r="C37" s="3" t="s">
        <v>55</v>
      </c>
      <c r="D37" s="4" t="s">
        <v>56</v>
      </c>
      <c r="E37" s="12" t="s">
        <v>57</v>
      </c>
      <c r="F37" s="13" t="s">
        <v>58</v>
      </c>
      <c r="G37" s="3" t="s">
        <v>59</v>
      </c>
      <c r="H37" s="4" t="s">
        <v>60</v>
      </c>
      <c r="I37" s="12" t="s">
        <v>61</v>
      </c>
      <c r="J37" s="12" t="s">
        <v>62</v>
      </c>
    </row>
    <row r="38" spans="2:26" x14ac:dyDescent="0.25">
      <c r="B38" s="5" t="s">
        <v>1</v>
      </c>
      <c r="C38" s="70"/>
      <c r="D38" s="71"/>
      <c r="E38" s="79"/>
      <c r="F38" s="80"/>
      <c r="G38" s="70"/>
      <c r="H38" s="71"/>
      <c r="I38" s="79"/>
      <c r="J38" s="80"/>
    </row>
    <row r="39" spans="2:26" x14ac:dyDescent="0.25">
      <c r="B39" s="6" t="s">
        <v>2</v>
      </c>
      <c r="C39" s="70"/>
      <c r="D39" s="71"/>
      <c r="E39" s="79"/>
      <c r="F39" s="80"/>
      <c r="G39" s="70"/>
      <c r="H39" s="71"/>
      <c r="I39" s="79"/>
      <c r="J39" s="80"/>
    </row>
    <row r="40" spans="2:26" x14ac:dyDescent="0.25">
      <c r="B40" s="6" t="s">
        <v>3</v>
      </c>
      <c r="C40" s="70"/>
      <c r="D40" s="71"/>
      <c r="E40" s="79"/>
      <c r="F40" s="80"/>
      <c r="G40" s="70"/>
      <c r="H40" s="71"/>
      <c r="I40" s="79"/>
      <c r="J40" s="80"/>
    </row>
    <row r="41" spans="2:26" x14ac:dyDescent="0.25">
      <c r="B41" s="6" t="s">
        <v>4</v>
      </c>
      <c r="C41" s="70"/>
      <c r="D41" s="71"/>
      <c r="E41" s="79"/>
      <c r="F41" s="80"/>
      <c r="G41" s="70"/>
      <c r="H41" s="71"/>
      <c r="I41" s="79"/>
      <c r="J41" s="80"/>
    </row>
    <row r="42" spans="2:26" x14ac:dyDescent="0.25">
      <c r="B42" s="6" t="s">
        <v>5</v>
      </c>
      <c r="C42" s="70"/>
      <c r="D42" s="71"/>
      <c r="E42" s="79"/>
      <c r="F42" s="80"/>
      <c r="G42" s="70"/>
      <c r="H42" s="71"/>
      <c r="I42" s="79"/>
      <c r="J42" s="80"/>
    </row>
    <row r="43" spans="2:26" x14ac:dyDescent="0.25">
      <c r="B43" s="6" t="s">
        <v>6</v>
      </c>
      <c r="C43" s="70"/>
      <c r="D43" s="71"/>
      <c r="E43" s="79"/>
      <c r="F43" s="80"/>
      <c r="G43" s="70"/>
      <c r="H43" s="71"/>
      <c r="I43" s="79"/>
      <c r="J43" s="80"/>
    </row>
    <row r="44" spans="2:26" x14ac:dyDescent="0.25">
      <c r="B44" s="6" t="s">
        <v>7</v>
      </c>
      <c r="C44" s="70"/>
      <c r="D44" s="71"/>
      <c r="E44" s="79"/>
      <c r="F44" s="80"/>
      <c r="G44" s="70"/>
      <c r="H44" s="71"/>
      <c r="I44" s="79"/>
      <c r="J44" s="80"/>
    </row>
    <row r="45" spans="2:26" x14ac:dyDescent="0.25">
      <c r="B45" s="22" t="s">
        <v>63</v>
      </c>
      <c r="C45" s="70"/>
      <c r="D45" s="71"/>
      <c r="E45" s="79"/>
      <c r="F45" s="80"/>
      <c r="G45" s="70"/>
      <c r="H45" s="71"/>
      <c r="I45" s="79"/>
      <c r="J45" s="80"/>
    </row>
    <row r="46" spans="2:26" x14ac:dyDescent="0.25">
      <c r="B46" s="6" t="s">
        <v>8</v>
      </c>
      <c r="C46" s="70"/>
      <c r="D46" s="71"/>
      <c r="E46" s="79"/>
      <c r="F46" s="80"/>
      <c r="G46" s="70"/>
      <c r="H46" s="71"/>
      <c r="I46" s="79"/>
      <c r="J46" s="80"/>
    </row>
    <row r="47" spans="2:26" x14ac:dyDescent="0.25">
      <c r="B47" s="6" t="s">
        <v>9</v>
      </c>
      <c r="C47" s="70"/>
      <c r="D47" s="71"/>
      <c r="E47" s="79"/>
      <c r="F47" s="80"/>
      <c r="G47" s="70"/>
      <c r="H47" s="71"/>
      <c r="I47" s="79"/>
      <c r="J47" s="80"/>
    </row>
    <row r="48" spans="2:26" x14ac:dyDescent="0.25">
      <c r="B48" s="6" t="s">
        <v>10</v>
      </c>
      <c r="C48" s="70"/>
      <c r="D48" s="71"/>
      <c r="E48" s="79"/>
      <c r="F48" s="80"/>
      <c r="G48" s="70"/>
      <c r="H48" s="71"/>
      <c r="I48" s="79"/>
      <c r="J48" s="80"/>
    </row>
    <row r="49" spans="2:10" x14ac:dyDescent="0.25">
      <c r="B49" s="6" t="s">
        <v>11</v>
      </c>
      <c r="C49" s="70"/>
      <c r="D49" s="71"/>
      <c r="E49" s="79"/>
      <c r="F49" s="80"/>
      <c r="G49" s="70"/>
      <c r="H49" s="71"/>
      <c r="I49" s="79"/>
      <c r="J49" s="80"/>
    </row>
    <row r="50" spans="2:10" x14ac:dyDescent="0.25">
      <c r="B50" s="6" t="s">
        <v>12</v>
      </c>
      <c r="C50" s="70"/>
      <c r="D50" s="71"/>
      <c r="E50" s="79"/>
      <c r="F50" s="80"/>
      <c r="G50" s="70"/>
      <c r="H50" s="71"/>
      <c r="I50" s="79"/>
      <c r="J50" s="80"/>
    </row>
    <row r="51" spans="2:10" x14ac:dyDescent="0.25">
      <c r="B51" s="6" t="s">
        <v>13</v>
      </c>
      <c r="C51" s="70"/>
      <c r="D51" s="71"/>
      <c r="E51" s="79"/>
      <c r="F51" s="80"/>
      <c r="G51" s="70"/>
      <c r="H51" s="71"/>
      <c r="I51" s="79"/>
      <c r="J51" s="80"/>
    </row>
    <row r="52" spans="2:10" x14ac:dyDescent="0.25">
      <c r="B52" s="6" t="s">
        <v>14</v>
      </c>
      <c r="C52" s="70"/>
      <c r="D52" s="71"/>
      <c r="E52" s="79"/>
      <c r="F52" s="80"/>
      <c r="G52" s="70"/>
      <c r="H52" s="71"/>
      <c r="I52" s="79"/>
      <c r="J52" s="80"/>
    </row>
    <row r="53" spans="2:10" x14ac:dyDescent="0.25">
      <c r="B53" s="6" t="s">
        <v>15</v>
      </c>
      <c r="C53" s="70"/>
      <c r="D53" s="71"/>
      <c r="E53" s="79"/>
      <c r="F53" s="80"/>
      <c r="G53" s="70"/>
      <c r="H53" s="71"/>
      <c r="I53" s="79"/>
      <c r="J53" s="80"/>
    </row>
    <row r="54" spans="2:10" x14ac:dyDescent="0.25">
      <c r="B54" s="6" t="s">
        <v>16</v>
      </c>
      <c r="C54" s="70"/>
      <c r="D54" s="71"/>
      <c r="E54" s="79"/>
      <c r="F54" s="80"/>
      <c r="G54" s="70"/>
      <c r="H54" s="71"/>
      <c r="I54" s="79"/>
      <c r="J54" s="80"/>
    </row>
    <row r="55" spans="2:10" x14ac:dyDescent="0.25">
      <c r="B55" s="6" t="s">
        <v>17</v>
      </c>
      <c r="C55" s="70"/>
      <c r="D55" s="71"/>
      <c r="E55" s="79"/>
      <c r="F55" s="80"/>
      <c r="G55" s="70"/>
      <c r="H55" s="71"/>
      <c r="I55" s="79"/>
      <c r="J55" s="80"/>
    </row>
    <row r="56" spans="2:10" x14ac:dyDescent="0.25">
      <c r="B56" s="6" t="s">
        <v>18</v>
      </c>
      <c r="C56" s="70"/>
      <c r="D56" s="71"/>
      <c r="E56" s="79"/>
      <c r="F56" s="80"/>
      <c r="G56" s="70"/>
      <c r="H56" s="71"/>
      <c r="I56" s="79"/>
      <c r="J56" s="80"/>
    </row>
    <row r="57" spans="2:10" x14ac:dyDescent="0.25">
      <c r="B57" s="7" t="s">
        <v>26</v>
      </c>
      <c r="C57" s="72"/>
      <c r="D57" s="73"/>
      <c r="E57" s="81"/>
      <c r="F57" s="82"/>
      <c r="G57" s="72"/>
      <c r="H57" s="73"/>
      <c r="I57" s="81"/>
      <c r="J57" s="82"/>
    </row>
    <row r="58" spans="2:10" x14ac:dyDescent="0.25">
      <c r="B58" s="16" t="s">
        <v>25</v>
      </c>
      <c r="C58" s="74"/>
      <c r="D58" s="11"/>
      <c r="E58" s="83"/>
      <c r="F58" s="11"/>
      <c r="G58" s="74"/>
      <c r="H58" s="11"/>
      <c r="I58" s="83"/>
      <c r="J58" s="11"/>
    </row>
    <row r="59" spans="2:10" x14ac:dyDescent="0.25">
      <c r="B59" s="8"/>
      <c r="C59" s="20"/>
      <c r="D59" s="20"/>
      <c r="E59" s="20"/>
      <c r="F59" s="20"/>
      <c r="G59" s="20"/>
      <c r="H59" s="20"/>
      <c r="I59" s="20"/>
      <c r="J59" s="20"/>
    </row>
    <row r="60" spans="2:10" x14ac:dyDescent="0.25">
      <c r="B60" s="5" t="s">
        <v>20</v>
      </c>
      <c r="C60" s="75"/>
      <c r="D60" s="76"/>
      <c r="E60" s="84"/>
      <c r="F60" s="85"/>
      <c r="G60" s="75"/>
      <c r="H60" s="76"/>
      <c r="I60" s="84"/>
      <c r="J60" s="85"/>
    </row>
    <row r="61" spans="2:10" x14ac:dyDescent="0.25">
      <c r="B61" s="6" t="s">
        <v>21</v>
      </c>
      <c r="C61" s="70"/>
      <c r="D61" s="71"/>
      <c r="E61" s="79"/>
      <c r="F61" s="80"/>
      <c r="G61" s="70"/>
      <c r="H61" s="71"/>
      <c r="I61" s="79"/>
      <c r="J61" s="80"/>
    </row>
    <row r="62" spans="2:10" x14ac:dyDescent="0.25">
      <c r="B62" s="7" t="s">
        <v>26</v>
      </c>
      <c r="C62" s="72"/>
      <c r="D62" s="73"/>
      <c r="E62" s="81"/>
      <c r="F62" s="82"/>
      <c r="G62" s="72"/>
      <c r="H62" s="73"/>
      <c r="I62" s="81"/>
      <c r="J62" s="82"/>
    </row>
    <row r="63" spans="2:10" x14ac:dyDescent="0.25">
      <c r="B63" s="8"/>
      <c r="C63" s="20"/>
      <c r="D63" s="20"/>
      <c r="E63" s="20"/>
      <c r="F63" s="20"/>
      <c r="G63" s="20"/>
      <c r="H63" s="20"/>
      <c r="I63" s="20"/>
      <c r="J63" s="20"/>
    </row>
    <row r="64" spans="2:10" x14ac:dyDescent="0.25">
      <c r="B64" s="5" t="s">
        <v>22</v>
      </c>
      <c r="C64" s="75"/>
      <c r="D64" s="76"/>
      <c r="E64" s="84"/>
      <c r="F64" s="85"/>
      <c r="G64" s="75"/>
      <c r="H64" s="76"/>
      <c r="I64" s="84"/>
      <c r="J64" s="85"/>
    </row>
    <row r="65" spans="2:10" x14ac:dyDescent="0.25">
      <c r="B65" s="6" t="s">
        <v>23</v>
      </c>
      <c r="C65" s="70"/>
      <c r="D65" s="71"/>
      <c r="E65" s="79"/>
      <c r="F65" s="80"/>
      <c r="G65" s="70"/>
      <c r="H65" s="71"/>
      <c r="I65" s="79"/>
      <c r="J65" s="80"/>
    </row>
    <row r="66" spans="2:10" x14ac:dyDescent="0.25">
      <c r="B66" s="17" t="s">
        <v>26</v>
      </c>
      <c r="C66" s="77"/>
      <c r="D66" s="78"/>
      <c r="E66" s="86"/>
      <c r="F66" s="87"/>
      <c r="G66" s="77"/>
      <c r="H66" s="78"/>
      <c r="I66" s="86"/>
      <c r="J66" s="87"/>
    </row>
    <row r="70" spans="2:10" x14ac:dyDescent="0.25">
      <c r="B70" s="21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1843"/>
  <sheetViews>
    <sheetView rightToLeft="1" workbookViewId="0"/>
  </sheetViews>
  <sheetFormatPr defaultRowHeight="14.25" x14ac:dyDescent="0.2"/>
  <cols>
    <col min="1" max="1" width="7.875" style="47" customWidth="1"/>
    <col min="2" max="2" width="9.875" customWidth="1"/>
    <col min="3" max="3" width="73.25" customWidth="1"/>
    <col min="4" max="4" width="28.5" customWidth="1"/>
    <col min="5" max="5" width="12.375" customWidth="1"/>
    <col min="6" max="6" width="7" customWidth="1"/>
    <col min="9" max="9" width="57.8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 s="47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 s="47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 s="47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8" t="s">
        <v>89</v>
      </c>
      <c r="B2" s="30" t="s">
        <v>87</v>
      </c>
      <c r="C2" s="30" t="s">
        <v>88</v>
      </c>
      <c r="D2" s="30" t="s">
        <v>90</v>
      </c>
      <c r="E2" s="30" t="s">
        <v>91</v>
      </c>
      <c r="F2" s="30" t="s">
        <v>92</v>
      </c>
      <c r="G2" s="48" t="s">
        <v>89</v>
      </c>
      <c r="H2" s="30" t="s">
        <v>87</v>
      </c>
      <c r="I2" s="30" t="s">
        <v>88</v>
      </c>
      <c r="J2" s="30" t="s">
        <v>90</v>
      </c>
      <c r="K2" s="30" t="s">
        <v>91</v>
      </c>
      <c r="L2" s="30" t="s">
        <v>92</v>
      </c>
      <c r="M2" s="48" t="s">
        <v>89</v>
      </c>
      <c r="N2" s="30" t="s">
        <v>87</v>
      </c>
      <c r="O2" s="30" t="s">
        <v>88</v>
      </c>
      <c r="P2" s="30" t="s">
        <v>90</v>
      </c>
      <c r="Q2" s="30" t="s">
        <v>91</v>
      </c>
      <c r="R2" s="30" t="s">
        <v>92</v>
      </c>
    </row>
    <row r="3" spans="1:27" x14ac:dyDescent="0.2">
      <c r="A3" s="49">
        <v>9669</v>
      </c>
      <c r="B3" s="50" t="s">
        <v>93</v>
      </c>
      <c r="C3" s="50" t="s">
        <v>2512</v>
      </c>
      <c r="D3" s="50" t="s">
        <v>2513</v>
      </c>
      <c r="E3" s="50" t="s">
        <v>2514</v>
      </c>
      <c r="F3" s="51" t="s">
        <v>2825</v>
      </c>
      <c r="G3" s="54">
        <v>753</v>
      </c>
      <c r="H3" s="55" t="s">
        <v>148</v>
      </c>
      <c r="I3" s="55" t="s">
        <v>1204</v>
      </c>
      <c r="J3" s="55" t="s">
        <v>1205</v>
      </c>
      <c r="K3" s="55" t="s">
        <v>1206</v>
      </c>
      <c r="L3" s="55" t="s">
        <v>97</v>
      </c>
      <c r="M3" s="58">
        <v>475</v>
      </c>
      <c r="N3" s="59" t="s">
        <v>148</v>
      </c>
      <c r="O3" s="59" t="s">
        <v>1383</v>
      </c>
      <c r="P3" s="59" t="s">
        <v>184</v>
      </c>
      <c r="Q3" s="59" t="s">
        <v>185</v>
      </c>
      <c r="R3" s="59" t="s">
        <v>260</v>
      </c>
      <c r="T3" s="32" t="s">
        <v>2819</v>
      </c>
      <c r="V3" s="36" t="str">
        <f>RIGHT(U4,2)</f>
        <v>21</v>
      </c>
      <c r="W3" s="36">
        <f>VLOOKUP(הנחיות!B25,U5:V8,2,0)</f>
        <v>1</v>
      </c>
    </row>
    <row r="4" spans="1:27" x14ac:dyDescent="0.2">
      <c r="A4" s="52">
        <v>9668</v>
      </c>
      <c r="B4" s="53" t="s">
        <v>93</v>
      </c>
      <c r="C4" s="53" t="s">
        <v>2515</v>
      </c>
      <c r="D4" s="53" t="s">
        <v>2513</v>
      </c>
      <c r="E4" s="53" t="s">
        <v>2514</v>
      </c>
      <c r="F4" s="51" t="s">
        <v>2825</v>
      </c>
      <c r="G4" s="56">
        <v>752</v>
      </c>
      <c r="H4" s="57" t="s">
        <v>148</v>
      </c>
      <c r="I4" s="57" t="s">
        <v>1207</v>
      </c>
      <c r="J4" s="57" t="s">
        <v>1205</v>
      </c>
      <c r="K4" s="57" t="s">
        <v>1206</v>
      </c>
      <c r="L4" s="57" t="s">
        <v>97</v>
      </c>
      <c r="M4" s="60">
        <v>476</v>
      </c>
      <c r="N4" s="61" t="s">
        <v>148</v>
      </c>
      <c r="O4" s="61" t="s">
        <v>1384</v>
      </c>
      <c r="P4" s="61" t="s">
        <v>184</v>
      </c>
      <c r="Q4" s="61" t="s">
        <v>185</v>
      </c>
      <c r="R4" s="61" t="s">
        <v>260</v>
      </c>
      <c r="T4" s="38">
        <v>2020</v>
      </c>
      <c r="U4" s="37">
        <f>הנחיות!B19</f>
        <v>2021</v>
      </c>
      <c r="Y4" t="s">
        <v>2829</v>
      </c>
    </row>
    <row r="5" spans="1:27" x14ac:dyDescent="0.2">
      <c r="A5" s="49">
        <v>9667</v>
      </c>
      <c r="B5" s="50" t="s">
        <v>93</v>
      </c>
      <c r="C5" s="50" t="s">
        <v>2516</v>
      </c>
      <c r="D5" s="50" t="s">
        <v>2513</v>
      </c>
      <c r="E5" s="50" t="s">
        <v>2514</v>
      </c>
      <c r="F5" s="51" t="s">
        <v>2825</v>
      </c>
      <c r="G5" s="54">
        <v>751</v>
      </c>
      <c r="H5" s="55" t="s">
        <v>148</v>
      </c>
      <c r="I5" s="55" t="s">
        <v>1208</v>
      </c>
      <c r="J5" s="55" t="s">
        <v>1205</v>
      </c>
      <c r="K5" s="55" t="s">
        <v>1206</v>
      </c>
      <c r="L5" s="55" t="s">
        <v>97</v>
      </c>
      <c r="M5" s="58">
        <v>477</v>
      </c>
      <c r="N5" s="59" t="s">
        <v>148</v>
      </c>
      <c r="O5" s="59" t="s">
        <v>1385</v>
      </c>
      <c r="P5" s="59" t="s">
        <v>184</v>
      </c>
      <c r="Q5" s="59" t="s">
        <v>185</v>
      </c>
      <c r="R5" s="59" t="s">
        <v>260</v>
      </c>
      <c r="T5" s="32">
        <f>T4+1</f>
        <v>2021</v>
      </c>
      <c r="U5" s="39" t="str">
        <f>CONCATENATE($W$5,RIGHT($U$4,2))</f>
        <v>31.03.21</v>
      </c>
      <c r="V5">
        <v>1</v>
      </c>
      <c r="W5" t="s">
        <v>2820</v>
      </c>
      <c r="Y5" t="s">
        <v>2825</v>
      </c>
      <c r="Z5" t="s">
        <v>2826</v>
      </c>
      <c r="AA5" t="s">
        <v>2830</v>
      </c>
    </row>
    <row r="6" spans="1:27" x14ac:dyDescent="0.2">
      <c r="A6" s="52">
        <v>1910</v>
      </c>
      <c r="B6" s="53" t="s">
        <v>93</v>
      </c>
      <c r="C6" s="53" t="s">
        <v>2517</v>
      </c>
      <c r="D6" s="53" t="s">
        <v>2513</v>
      </c>
      <c r="E6" s="53" t="s">
        <v>2514</v>
      </c>
      <c r="F6" s="51" t="s">
        <v>2825</v>
      </c>
      <c r="G6" s="56">
        <v>608</v>
      </c>
      <c r="H6" s="57" t="s">
        <v>148</v>
      </c>
      <c r="I6" s="57" t="s">
        <v>1441</v>
      </c>
      <c r="J6" s="57" t="s">
        <v>1205</v>
      </c>
      <c r="K6" s="57" t="s">
        <v>1206</v>
      </c>
      <c r="L6" s="57" t="s">
        <v>97</v>
      </c>
      <c r="M6" s="60">
        <v>2150</v>
      </c>
      <c r="N6" s="61" t="s">
        <v>148</v>
      </c>
      <c r="O6" s="61" t="s">
        <v>1386</v>
      </c>
      <c r="P6" s="61" t="s">
        <v>184</v>
      </c>
      <c r="Q6" s="61" t="s">
        <v>185</v>
      </c>
      <c r="R6" s="61" t="s">
        <v>260</v>
      </c>
      <c r="T6" s="32">
        <f t="shared" ref="T6:T20" si="3">T5+1</f>
        <v>2022</v>
      </c>
      <c r="U6" s="39" t="str">
        <f>CONCATENATE($W$6,RIGHT($U$4,2))</f>
        <v>30.06.21</v>
      </c>
      <c r="V6">
        <v>2</v>
      </c>
      <c r="W6" t="s">
        <v>2821</v>
      </c>
      <c r="Y6" t="s">
        <v>97</v>
      </c>
      <c r="Z6" t="s">
        <v>2827</v>
      </c>
      <c r="AA6" t="s">
        <v>2831</v>
      </c>
    </row>
    <row r="7" spans="1:27" x14ac:dyDescent="0.2">
      <c r="A7" s="52">
        <v>108</v>
      </c>
      <c r="B7" s="53" t="s">
        <v>93</v>
      </c>
      <c r="C7" s="53" t="s">
        <v>2556</v>
      </c>
      <c r="D7" s="53" t="s">
        <v>2513</v>
      </c>
      <c r="E7" s="53" t="s">
        <v>2514</v>
      </c>
      <c r="F7" s="51" t="s">
        <v>2825</v>
      </c>
      <c r="G7" s="54">
        <v>607</v>
      </c>
      <c r="H7" s="55" t="s">
        <v>148</v>
      </c>
      <c r="I7" s="55" t="s">
        <v>1442</v>
      </c>
      <c r="J7" s="55" t="s">
        <v>1205</v>
      </c>
      <c r="K7" s="55" t="s">
        <v>1206</v>
      </c>
      <c r="L7" s="55" t="s">
        <v>97</v>
      </c>
      <c r="M7" s="58">
        <v>2194</v>
      </c>
      <c r="N7" s="59" t="s">
        <v>148</v>
      </c>
      <c r="O7" s="59" t="s">
        <v>1387</v>
      </c>
      <c r="P7" s="59" t="s">
        <v>184</v>
      </c>
      <c r="Q7" s="59" t="s">
        <v>185</v>
      </c>
      <c r="R7" s="59" t="s">
        <v>260</v>
      </c>
      <c r="T7" s="32">
        <f t="shared" si="3"/>
        <v>2023</v>
      </c>
      <c r="U7" s="39" t="str">
        <f>CONCATENATE($W$7,RIGHT($U$4,2))</f>
        <v>30.09.21</v>
      </c>
      <c r="V7">
        <v>3</v>
      </c>
      <c r="W7" t="s">
        <v>2822</v>
      </c>
      <c r="Y7" t="s">
        <v>260</v>
      </c>
      <c r="Z7" t="s">
        <v>2828</v>
      </c>
      <c r="AA7" t="s">
        <v>2832</v>
      </c>
    </row>
    <row r="8" spans="1:27" x14ac:dyDescent="0.2">
      <c r="A8" s="49">
        <v>12896</v>
      </c>
      <c r="B8" s="50" t="s">
        <v>93</v>
      </c>
      <c r="C8" s="50" t="s">
        <v>2557</v>
      </c>
      <c r="D8" s="50" t="s">
        <v>2513</v>
      </c>
      <c r="E8" s="50" t="s">
        <v>2514</v>
      </c>
      <c r="F8" s="51" t="s">
        <v>2825</v>
      </c>
      <c r="G8" s="56">
        <v>606</v>
      </c>
      <c r="H8" s="57" t="s">
        <v>148</v>
      </c>
      <c r="I8" s="57" t="s">
        <v>1443</v>
      </c>
      <c r="J8" s="57" t="s">
        <v>1205</v>
      </c>
      <c r="K8" s="57" t="s">
        <v>1206</v>
      </c>
      <c r="L8" s="57" t="s">
        <v>97</v>
      </c>
      <c r="M8" s="60">
        <v>2152</v>
      </c>
      <c r="N8" s="61" t="s">
        <v>148</v>
      </c>
      <c r="O8" s="61" t="s">
        <v>1388</v>
      </c>
      <c r="P8" s="61" t="s">
        <v>184</v>
      </c>
      <c r="Q8" s="61" t="s">
        <v>185</v>
      </c>
      <c r="R8" s="61" t="s">
        <v>260</v>
      </c>
      <c r="T8" s="32">
        <f t="shared" si="3"/>
        <v>2024</v>
      </c>
      <c r="U8" s="39" t="str">
        <f>CONCATENATE($W$8,RIGHT($U$4,2))</f>
        <v>31.12.21</v>
      </c>
      <c r="V8">
        <v>4</v>
      </c>
      <c r="W8" t="s">
        <v>2823</v>
      </c>
    </row>
    <row r="9" spans="1:27" x14ac:dyDescent="0.2">
      <c r="A9" s="52">
        <v>12895</v>
      </c>
      <c r="B9" s="53" t="s">
        <v>93</v>
      </c>
      <c r="C9" s="53" t="s">
        <v>2558</v>
      </c>
      <c r="D9" s="53" t="s">
        <v>2513</v>
      </c>
      <c r="E9" s="53" t="s">
        <v>2514</v>
      </c>
      <c r="F9" s="51" t="s">
        <v>2825</v>
      </c>
      <c r="G9" s="54">
        <v>9482</v>
      </c>
      <c r="H9" s="55" t="s">
        <v>148</v>
      </c>
      <c r="I9" s="55" t="s">
        <v>199</v>
      </c>
      <c r="J9" s="55" t="s">
        <v>200</v>
      </c>
      <c r="K9" s="55" t="s">
        <v>201</v>
      </c>
      <c r="L9" s="55" t="s">
        <v>97</v>
      </c>
      <c r="M9" s="58">
        <v>2153</v>
      </c>
      <c r="N9" s="59" t="s">
        <v>148</v>
      </c>
      <c r="O9" s="59" t="s">
        <v>1389</v>
      </c>
      <c r="P9" s="59" t="s">
        <v>184</v>
      </c>
      <c r="Q9" s="59" t="s">
        <v>185</v>
      </c>
      <c r="R9" s="59" t="s">
        <v>260</v>
      </c>
      <c r="T9" s="32">
        <f t="shared" si="3"/>
        <v>2025</v>
      </c>
      <c r="V9">
        <f>V5</f>
        <v>1</v>
      </c>
    </row>
    <row r="10" spans="1:27" x14ac:dyDescent="0.2">
      <c r="A10" s="49">
        <v>98</v>
      </c>
      <c r="B10" s="50" t="s">
        <v>93</v>
      </c>
      <c r="C10" s="50" t="s">
        <v>2793</v>
      </c>
      <c r="D10" s="50" t="s">
        <v>2513</v>
      </c>
      <c r="E10" s="50" t="s">
        <v>2514</v>
      </c>
      <c r="F10" s="51" t="s">
        <v>2825</v>
      </c>
      <c r="G10" s="56">
        <v>2101</v>
      </c>
      <c r="H10" s="57" t="s">
        <v>148</v>
      </c>
      <c r="I10" s="57" t="s">
        <v>377</v>
      </c>
      <c r="J10" s="57" t="s">
        <v>200</v>
      </c>
      <c r="K10" s="57" t="s">
        <v>201</v>
      </c>
      <c r="L10" s="57" t="s">
        <v>97</v>
      </c>
      <c r="M10" s="60">
        <v>2154</v>
      </c>
      <c r="N10" s="61" t="s">
        <v>148</v>
      </c>
      <c r="O10" s="61" t="s">
        <v>1390</v>
      </c>
      <c r="P10" s="61" t="s">
        <v>184</v>
      </c>
      <c r="Q10" s="61" t="s">
        <v>185</v>
      </c>
      <c r="R10" s="61" t="s">
        <v>260</v>
      </c>
      <c r="T10" s="32">
        <f t="shared" si="3"/>
        <v>2026</v>
      </c>
      <c r="U10" s="39"/>
      <c r="V10">
        <f t="shared" ref="V10:V20" si="4">V6</f>
        <v>2</v>
      </c>
    </row>
    <row r="11" spans="1:27" x14ac:dyDescent="0.2">
      <c r="A11" s="52">
        <v>1</v>
      </c>
      <c r="B11" s="53" t="s">
        <v>93</v>
      </c>
      <c r="C11" s="53" t="s">
        <v>2794</v>
      </c>
      <c r="D11" s="53" t="s">
        <v>2513</v>
      </c>
      <c r="E11" s="53" t="s">
        <v>2514</v>
      </c>
      <c r="F11" s="51" t="s">
        <v>2825</v>
      </c>
      <c r="G11" s="56">
        <v>1155</v>
      </c>
      <c r="H11" s="57" t="s">
        <v>148</v>
      </c>
      <c r="I11" s="57" t="s">
        <v>876</v>
      </c>
      <c r="J11" s="57" t="s">
        <v>200</v>
      </c>
      <c r="K11" s="57" t="s">
        <v>201</v>
      </c>
      <c r="L11" s="57" t="s">
        <v>97</v>
      </c>
      <c r="M11" s="58">
        <v>2151</v>
      </c>
      <c r="N11" s="59" t="s">
        <v>148</v>
      </c>
      <c r="O11" s="59" t="s">
        <v>1391</v>
      </c>
      <c r="P11" s="59" t="s">
        <v>184</v>
      </c>
      <c r="Q11" s="59" t="s">
        <v>185</v>
      </c>
      <c r="R11" s="59" t="s">
        <v>260</v>
      </c>
      <c r="T11" s="32">
        <f t="shared" si="3"/>
        <v>2027</v>
      </c>
      <c r="U11" s="39"/>
      <c r="V11">
        <f t="shared" si="4"/>
        <v>3</v>
      </c>
    </row>
    <row r="12" spans="1:27" x14ac:dyDescent="0.2">
      <c r="A12" s="52">
        <v>2</v>
      </c>
      <c r="B12" s="53" t="s">
        <v>148</v>
      </c>
      <c r="C12" s="53" t="s">
        <v>2584</v>
      </c>
      <c r="D12" s="53" t="s">
        <v>2513</v>
      </c>
      <c r="E12" s="53" t="s">
        <v>2514</v>
      </c>
      <c r="F12" s="51" t="s">
        <v>2825</v>
      </c>
      <c r="G12" s="56">
        <v>1018</v>
      </c>
      <c r="H12" s="57" t="s">
        <v>148</v>
      </c>
      <c r="I12" s="57" t="s">
        <v>880</v>
      </c>
      <c r="J12" s="57" t="s">
        <v>200</v>
      </c>
      <c r="K12" s="57" t="s">
        <v>201</v>
      </c>
      <c r="L12" s="57" t="s">
        <v>97</v>
      </c>
      <c r="M12" s="60">
        <v>9672</v>
      </c>
      <c r="N12" s="61" t="s">
        <v>148</v>
      </c>
      <c r="O12" s="61" t="s">
        <v>2381</v>
      </c>
      <c r="P12" s="61" t="s">
        <v>184</v>
      </c>
      <c r="Q12" s="61" t="s">
        <v>185</v>
      </c>
      <c r="R12" s="61" t="s">
        <v>260</v>
      </c>
      <c r="T12" s="32">
        <f t="shared" si="3"/>
        <v>2028</v>
      </c>
      <c r="U12" s="39"/>
      <c r="V12">
        <f t="shared" si="4"/>
        <v>4</v>
      </c>
    </row>
    <row r="13" spans="1:27" x14ac:dyDescent="0.2">
      <c r="A13" s="49">
        <v>3</v>
      </c>
      <c r="B13" s="50" t="s">
        <v>148</v>
      </c>
      <c r="C13" s="50" t="s">
        <v>2585</v>
      </c>
      <c r="D13" s="50" t="s">
        <v>2513</v>
      </c>
      <c r="E13" s="50" t="s">
        <v>2514</v>
      </c>
      <c r="F13" s="51" t="s">
        <v>2825</v>
      </c>
      <c r="G13" s="54">
        <v>1175</v>
      </c>
      <c r="H13" s="55" t="s">
        <v>148</v>
      </c>
      <c r="I13" s="55" t="s">
        <v>881</v>
      </c>
      <c r="J13" s="55" t="s">
        <v>200</v>
      </c>
      <c r="K13" s="55" t="s">
        <v>201</v>
      </c>
      <c r="L13" s="55" t="s">
        <v>97</v>
      </c>
      <c r="M13" s="58">
        <v>9673</v>
      </c>
      <c r="N13" s="59" t="s">
        <v>148</v>
      </c>
      <c r="O13" s="59" t="s">
        <v>2382</v>
      </c>
      <c r="P13" s="59" t="s">
        <v>184</v>
      </c>
      <c r="Q13" s="59" t="s">
        <v>185</v>
      </c>
      <c r="R13" s="59" t="s">
        <v>260</v>
      </c>
      <c r="T13" s="32">
        <f t="shared" si="3"/>
        <v>2029</v>
      </c>
      <c r="U13" s="39"/>
      <c r="V13">
        <f t="shared" si="4"/>
        <v>1</v>
      </c>
    </row>
    <row r="14" spans="1:27" x14ac:dyDescent="0.2">
      <c r="A14" s="52">
        <v>9562</v>
      </c>
      <c r="B14" s="53" t="s">
        <v>93</v>
      </c>
      <c r="C14" s="53" t="s">
        <v>2505</v>
      </c>
      <c r="D14" s="53" t="s">
        <v>2506</v>
      </c>
      <c r="E14" s="53" t="s">
        <v>2507</v>
      </c>
      <c r="F14" s="51" t="s">
        <v>2825</v>
      </c>
      <c r="G14" s="56">
        <v>1017</v>
      </c>
      <c r="H14" s="57" t="s">
        <v>148</v>
      </c>
      <c r="I14" s="57" t="s">
        <v>884</v>
      </c>
      <c r="J14" s="57" t="s">
        <v>200</v>
      </c>
      <c r="K14" s="57" t="s">
        <v>201</v>
      </c>
      <c r="L14" s="57" t="s">
        <v>97</v>
      </c>
      <c r="M14" s="60">
        <v>9674</v>
      </c>
      <c r="N14" s="61" t="s">
        <v>148</v>
      </c>
      <c r="O14" s="61" t="s">
        <v>2383</v>
      </c>
      <c r="P14" s="61" t="s">
        <v>184</v>
      </c>
      <c r="Q14" s="61" t="s">
        <v>185</v>
      </c>
      <c r="R14" s="61" t="s">
        <v>260</v>
      </c>
      <c r="T14" s="32">
        <f t="shared" si="3"/>
        <v>2030</v>
      </c>
      <c r="U14" s="39"/>
      <c r="V14">
        <f t="shared" si="4"/>
        <v>2</v>
      </c>
    </row>
    <row r="15" spans="1:27" x14ac:dyDescent="0.2">
      <c r="A15" s="49">
        <v>9563</v>
      </c>
      <c r="B15" s="50" t="s">
        <v>93</v>
      </c>
      <c r="C15" s="50" t="s">
        <v>2508</v>
      </c>
      <c r="D15" s="50" t="s">
        <v>2506</v>
      </c>
      <c r="E15" s="50" t="s">
        <v>2507</v>
      </c>
      <c r="F15" s="51" t="s">
        <v>2825</v>
      </c>
      <c r="G15" s="54">
        <v>1016</v>
      </c>
      <c r="H15" s="55" t="s">
        <v>148</v>
      </c>
      <c r="I15" s="55" t="s">
        <v>885</v>
      </c>
      <c r="J15" s="55" t="s">
        <v>200</v>
      </c>
      <c r="K15" s="55" t="s">
        <v>201</v>
      </c>
      <c r="L15" s="55" t="s">
        <v>97</v>
      </c>
      <c r="M15" s="58">
        <v>1969</v>
      </c>
      <c r="N15" s="59" t="s">
        <v>148</v>
      </c>
      <c r="O15" s="59" t="s">
        <v>2384</v>
      </c>
      <c r="P15" s="59" t="s">
        <v>184</v>
      </c>
      <c r="Q15" s="59" t="s">
        <v>185</v>
      </c>
      <c r="R15" s="59" t="s">
        <v>260</v>
      </c>
      <c r="T15" s="32">
        <f t="shared" si="3"/>
        <v>2031</v>
      </c>
      <c r="U15" s="39"/>
      <c r="V15">
        <f t="shared" si="4"/>
        <v>3</v>
      </c>
    </row>
    <row r="16" spans="1:27" x14ac:dyDescent="0.2">
      <c r="A16" s="52">
        <v>9566</v>
      </c>
      <c r="B16" s="53" t="s">
        <v>93</v>
      </c>
      <c r="C16" s="53" t="s">
        <v>2509</v>
      </c>
      <c r="D16" s="53" t="s">
        <v>2506</v>
      </c>
      <c r="E16" s="53" t="s">
        <v>2507</v>
      </c>
      <c r="F16" s="51" t="s">
        <v>2825</v>
      </c>
      <c r="G16" s="56">
        <v>1015</v>
      </c>
      <c r="H16" s="57" t="s">
        <v>148</v>
      </c>
      <c r="I16" s="57" t="s">
        <v>886</v>
      </c>
      <c r="J16" s="57" t="s">
        <v>200</v>
      </c>
      <c r="K16" s="57" t="s">
        <v>201</v>
      </c>
      <c r="L16" s="57" t="s">
        <v>97</v>
      </c>
      <c r="M16" s="60">
        <v>2195</v>
      </c>
      <c r="N16" s="61" t="s">
        <v>148</v>
      </c>
      <c r="O16" s="61" t="s">
        <v>2385</v>
      </c>
      <c r="P16" s="61" t="s">
        <v>184</v>
      </c>
      <c r="Q16" s="61" t="s">
        <v>185</v>
      </c>
      <c r="R16" s="61" t="s">
        <v>260</v>
      </c>
      <c r="T16" s="32">
        <f t="shared" si="3"/>
        <v>2032</v>
      </c>
      <c r="U16" s="39"/>
      <c r="V16">
        <f t="shared" si="4"/>
        <v>4</v>
      </c>
    </row>
    <row r="17" spans="1:22" x14ac:dyDescent="0.2">
      <c r="A17" s="49">
        <v>9565</v>
      </c>
      <c r="B17" s="50" t="s">
        <v>93</v>
      </c>
      <c r="C17" s="50" t="s">
        <v>2510</v>
      </c>
      <c r="D17" s="50" t="s">
        <v>2506</v>
      </c>
      <c r="E17" s="50" t="s">
        <v>2507</v>
      </c>
      <c r="F17" s="51" t="s">
        <v>2825</v>
      </c>
      <c r="G17" s="56">
        <v>1519</v>
      </c>
      <c r="H17" s="57" t="s">
        <v>148</v>
      </c>
      <c r="I17" s="57" t="s">
        <v>888</v>
      </c>
      <c r="J17" s="57" t="s">
        <v>200</v>
      </c>
      <c r="K17" s="57" t="s">
        <v>201</v>
      </c>
      <c r="L17" s="57" t="s">
        <v>97</v>
      </c>
      <c r="M17" s="58">
        <v>2076</v>
      </c>
      <c r="N17" s="59" t="s">
        <v>148</v>
      </c>
      <c r="O17" s="59" t="s">
        <v>2386</v>
      </c>
      <c r="P17" s="59" t="s">
        <v>184</v>
      </c>
      <c r="Q17" s="59" t="s">
        <v>185</v>
      </c>
      <c r="R17" s="59" t="s">
        <v>260</v>
      </c>
      <c r="T17" s="32">
        <f t="shared" si="3"/>
        <v>2033</v>
      </c>
      <c r="U17" s="39"/>
      <c r="V17">
        <f t="shared" si="4"/>
        <v>1</v>
      </c>
    </row>
    <row r="18" spans="1:22" x14ac:dyDescent="0.2">
      <c r="A18" s="52">
        <v>9564</v>
      </c>
      <c r="B18" s="53" t="s">
        <v>93</v>
      </c>
      <c r="C18" s="53" t="s">
        <v>2511</v>
      </c>
      <c r="D18" s="53" t="s">
        <v>2506</v>
      </c>
      <c r="E18" s="53" t="s">
        <v>2507</v>
      </c>
      <c r="F18" s="51" t="s">
        <v>2825</v>
      </c>
      <c r="G18" s="56">
        <v>1172</v>
      </c>
      <c r="H18" s="57" t="s">
        <v>148</v>
      </c>
      <c r="I18" s="57" t="s">
        <v>890</v>
      </c>
      <c r="J18" s="57" t="s">
        <v>200</v>
      </c>
      <c r="K18" s="57" t="s">
        <v>201</v>
      </c>
      <c r="L18" s="57" t="s">
        <v>97</v>
      </c>
      <c r="M18" s="60">
        <v>2077</v>
      </c>
      <c r="N18" s="61" t="s">
        <v>148</v>
      </c>
      <c r="O18" s="61" t="s">
        <v>2387</v>
      </c>
      <c r="P18" s="61" t="s">
        <v>184</v>
      </c>
      <c r="Q18" s="61" t="s">
        <v>185</v>
      </c>
      <c r="R18" s="61" t="s">
        <v>260</v>
      </c>
      <c r="T18" s="32">
        <f t="shared" si="3"/>
        <v>2034</v>
      </c>
      <c r="U18" s="39"/>
      <c r="V18">
        <f t="shared" si="4"/>
        <v>2</v>
      </c>
    </row>
    <row r="19" spans="1:22" x14ac:dyDescent="0.2">
      <c r="A19" s="49">
        <v>198</v>
      </c>
      <c r="B19" s="50" t="s">
        <v>93</v>
      </c>
      <c r="C19" s="50" t="s">
        <v>2530</v>
      </c>
      <c r="D19" s="50" t="s">
        <v>2506</v>
      </c>
      <c r="E19" s="50" t="s">
        <v>2507</v>
      </c>
      <c r="F19" s="51" t="s">
        <v>2825</v>
      </c>
      <c r="G19" s="54">
        <v>1012</v>
      </c>
      <c r="H19" s="55" t="s">
        <v>148</v>
      </c>
      <c r="I19" s="55" t="s">
        <v>891</v>
      </c>
      <c r="J19" s="55" t="s">
        <v>200</v>
      </c>
      <c r="K19" s="55" t="s">
        <v>201</v>
      </c>
      <c r="L19" s="55" t="s">
        <v>97</v>
      </c>
      <c r="M19" s="58">
        <v>2078</v>
      </c>
      <c r="N19" s="59" t="s">
        <v>148</v>
      </c>
      <c r="O19" s="59" t="s">
        <v>2388</v>
      </c>
      <c r="P19" s="59" t="s">
        <v>184</v>
      </c>
      <c r="Q19" s="59" t="s">
        <v>185</v>
      </c>
      <c r="R19" s="59" t="s">
        <v>260</v>
      </c>
      <c r="T19" s="32">
        <f t="shared" si="3"/>
        <v>2035</v>
      </c>
      <c r="U19" s="39"/>
      <c r="V19">
        <f t="shared" si="4"/>
        <v>3</v>
      </c>
    </row>
    <row r="20" spans="1:22" x14ac:dyDescent="0.2">
      <c r="A20" s="52">
        <v>196</v>
      </c>
      <c r="B20" s="53" t="s">
        <v>93</v>
      </c>
      <c r="C20" s="53" t="s">
        <v>2531</v>
      </c>
      <c r="D20" s="53" t="s">
        <v>2506</v>
      </c>
      <c r="E20" s="53" t="s">
        <v>2507</v>
      </c>
      <c r="F20" s="51" t="s">
        <v>2825</v>
      </c>
      <c r="G20" s="56">
        <v>1011</v>
      </c>
      <c r="H20" s="57" t="s">
        <v>148</v>
      </c>
      <c r="I20" s="57" t="s">
        <v>892</v>
      </c>
      <c r="J20" s="57" t="s">
        <v>200</v>
      </c>
      <c r="K20" s="57" t="s">
        <v>201</v>
      </c>
      <c r="L20" s="57" t="s">
        <v>97</v>
      </c>
      <c r="M20" s="60">
        <v>2075</v>
      </c>
      <c r="N20" s="61" t="s">
        <v>148</v>
      </c>
      <c r="O20" s="61" t="s">
        <v>2389</v>
      </c>
      <c r="P20" s="61" t="s">
        <v>184</v>
      </c>
      <c r="Q20" s="61" t="s">
        <v>185</v>
      </c>
      <c r="R20" s="61" t="s">
        <v>260</v>
      </c>
      <c r="T20" s="32">
        <f t="shared" si="3"/>
        <v>2036</v>
      </c>
      <c r="U20" s="39"/>
      <c r="V20">
        <f t="shared" si="4"/>
        <v>4</v>
      </c>
    </row>
    <row r="21" spans="1:22" x14ac:dyDescent="0.2">
      <c r="A21" s="52">
        <v>8591</v>
      </c>
      <c r="B21" s="53" t="s">
        <v>93</v>
      </c>
      <c r="C21" s="53" t="s">
        <v>2588</v>
      </c>
      <c r="D21" s="53" t="s">
        <v>2506</v>
      </c>
      <c r="E21" s="53" t="s">
        <v>2507</v>
      </c>
      <c r="F21" s="51" t="s">
        <v>2825</v>
      </c>
      <c r="G21" s="54">
        <v>1013</v>
      </c>
      <c r="H21" s="55" t="s">
        <v>148</v>
      </c>
      <c r="I21" s="55" t="s">
        <v>893</v>
      </c>
      <c r="J21" s="55" t="s">
        <v>200</v>
      </c>
      <c r="K21" s="55" t="s">
        <v>201</v>
      </c>
      <c r="L21" s="55" t="s">
        <v>97</v>
      </c>
      <c r="M21" s="60">
        <v>2191</v>
      </c>
      <c r="N21" s="61" t="s">
        <v>148</v>
      </c>
      <c r="O21" s="61" t="s">
        <v>477</v>
      </c>
      <c r="P21" s="61" t="s">
        <v>160</v>
      </c>
      <c r="Q21" s="61" t="s">
        <v>161</v>
      </c>
      <c r="R21" s="61" t="s">
        <v>260</v>
      </c>
    </row>
    <row r="22" spans="1:22" x14ac:dyDescent="0.2">
      <c r="A22" s="52">
        <v>89</v>
      </c>
      <c r="B22" s="53" t="s">
        <v>93</v>
      </c>
      <c r="C22" s="53" t="s">
        <v>2736</v>
      </c>
      <c r="D22" s="53" t="s">
        <v>2506</v>
      </c>
      <c r="E22" s="53" t="s">
        <v>2507</v>
      </c>
      <c r="F22" s="51" t="s">
        <v>2825</v>
      </c>
      <c r="G22" s="56">
        <v>1517</v>
      </c>
      <c r="H22" s="57" t="s">
        <v>148</v>
      </c>
      <c r="I22" s="57" t="s">
        <v>896</v>
      </c>
      <c r="J22" s="57" t="s">
        <v>200</v>
      </c>
      <c r="K22" s="57" t="s">
        <v>201</v>
      </c>
      <c r="L22" s="57" t="s">
        <v>97</v>
      </c>
      <c r="M22" s="58">
        <v>2190</v>
      </c>
      <c r="N22" s="59" t="s">
        <v>148</v>
      </c>
      <c r="O22" s="59" t="s">
        <v>480</v>
      </c>
      <c r="P22" s="59" t="s">
        <v>160</v>
      </c>
      <c r="Q22" s="59" t="s">
        <v>161</v>
      </c>
      <c r="R22" s="59" t="s">
        <v>260</v>
      </c>
    </row>
    <row r="23" spans="1:22" x14ac:dyDescent="0.2">
      <c r="A23" s="49">
        <v>178</v>
      </c>
      <c r="B23" s="50" t="s">
        <v>93</v>
      </c>
      <c r="C23" s="50" t="s">
        <v>2737</v>
      </c>
      <c r="D23" s="50" t="s">
        <v>2506</v>
      </c>
      <c r="E23" s="50" t="s">
        <v>2507</v>
      </c>
      <c r="F23" s="51" t="s">
        <v>2825</v>
      </c>
      <c r="G23" s="54">
        <v>591</v>
      </c>
      <c r="H23" s="55" t="s">
        <v>148</v>
      </c>
      <c r="I23" s="55" t="s">
        <v>1452</v>
      </c>
      <c r="J23" s="55" t="s">
        <v>200</v>
      </c>
      <c r="K23" s="55" t="s">
        <v>201</v>
      </c>
      <c r="L23" s="55" t="s">
        <v>97</v>
      </c>
      <c r="M23" s="58">
        <v>12036</v>
      </c>
      <c r="N23" s="59" t="s">
        <v>148</v>
      </c>
      <c r="O23" s="59" t="s">
        <v>486</v>
      </c>
      <c r="P23" s="59" t="s">
        <v>160</v>
      </c>
      <c r="Q23" s="59" t="s">
        <v>161</v>
      </c>
      <c r="R23" s="59" t="s">
        <v>260</v>
      </c>
    </row>
    <row r="24" spans="1:22" ht="25.5" x14ac:dyDescent="0.2">
      <c r="A24" s="52">
        <v>91</v>
      </c>
      <c r="B24" s="53" t="s">
        <v>93</v>
      </c>
      <c r="C24" s="53" t="s">
        <v>2738</v>
      </c>
      <c r="D24" s="53" t="s">
        <v>2506</v>
      </c>
      <c r="E24" s="53" t="s">
        <v>2507</v>
      </c>
      <c r="F24" s="51" t="s">
        <v>2825</v>
      </c>
      <c r="G24" s="56">
        <v>348</v>
      </c>
      <c r="H24" s="57" t="s">
        <v>148</v>
      </c>
      <c r="I24" s="57" t="s">
        <v>1885</v>
      </c>
      <c r="J24" s="57" t="s">
        <v>200</v>
      </c>
      <c r="K24" s="57" t="s">
        <v>201</v>
      </c>
      <c r="L24" s="57" t="s">
        <v>97</v>
      </c>
      <c r="M24" s="60">
        <v>8580</v>
      </c>
      <c r="N24" s="61" t="s">
        <v>93</v>
      </c>
      <c r="O24" s="61" t="s">
        <v>471</v>
      </c>
      <c r="P24" s="61" t="s">
        <v>160</v>
      </c>
      <c r="Q24" s="61" t="s">
        <v>161</v>
      </c>
      <c r="R24" s="61" t="s">
        <v>260</v>
      </c>
    </row>
    <row r="25" spans="1:22" x14ac:dyDescent="0.2">
      <c r="A25" s="49">
        <v>92</v>
      </c>
      <c r="B25" s="50" t="s">
        <v>93</v>
      </c>
      <c r="C25" s="50" t="s">
        <v>2739</v>
      </c>
      <c r="D25" s="50" t="s">
        <v>2506</v>
      </c>
      <c r="E25" s="50" t="s">
        <v>2507</v>
      </c>
      <c r="F25" s="51" t="s">
        <v>2825</v>
      </c>
      <c r="G25" s="54">
        <v>114</v>
      </c>
      <c r="H25" s="55" t="s">
        <v>148</v>
      </c>
      <c r="I25" s="55" t="s">
        <v>2419</v>
      </c>
      <c r="J25" s="55" t="s">
        <v>200</v>
      </c>
      <c r="K25" s="55" t="s">
        <v>201</v>
      </c>
      <c r="L25" s="55" t="s">
        <v>97</v>
      </c>
      <c r="M25" s="58">
        <v>12139</v>
      </c>
      <c r="N25" s="59" t="s">
        <v>93</v>
      </c>
      <c r="O25" s="59" t="s">
        <v>472</v>
      </c>
      <c r="P25" s="59" t="s">
        <v>160</v>
      </c>
      <c r="Q25" s="59" t="s">
        <v>161</v>
      </c>
      <c r="R25" s="59" t="s">
        <v>260</v>
      </c>
    </row>
    <row r="26" spans="1:22" x14ac:dyDescent="0.2">
      <c r="A26" s="52">
        <v>90</v>
      </c>
      <c r="B26" s="53" t="s">
        <v>93</v>
      </c>
      <c r="C26" s="53" t="s">
        <v>2740</v>
      </c>
      <c r="D26" s="53" t="s">
        <v>2506</v>
      </c>
      <c r="E26" s="53" t="s">
        <v>2507</v>
      </c>
      <c r="F26" s="51" t="s">
        <v>2825</v>
      </c>
      <c r="G26" s="54">
        <v>9728</v>
      </c>
      <c r="H26" s="55" t="s">
        <v>148</v>
      </c>
      <c r="I26" s="55" t="s">
        <v>183</v>
      </c>
      <c r="J26" s="55" t="s">
        <v>184</v>
      </c>
      <c r="K26" s="55" t="s">
        <v>185</v>
      </c>
      <c r="L26" s="55" t="s">
        <v>97</v>
      </c>
      <c r="M26" s="60">
        <v>13211</v>
      </c>
      <c r="N26" s="61" t="s">
        <v>93</v>
      </c>
      <c r="O26" s="61" t="s">
        <v>473</v>
      </c>
      <c r="P26" s="61" t="s">
        <v>160</v>
      </c>
      <c r="Q26" s="61" t="s">
        <v>161</v>
      </c>
      <c r="R26" s="61" t="s">
        <v>260</v>
      </c>
    </row>
    <row r="27" spans="1:22" x14ac:dyDescent="0.2">
      <c r="A27" s="49">
        <v>13402</v>
      </c>
      <c r="B27" s="50" t="s">
        <v>93</v>
      </c>
      <c r="C27" s="50" t="s">
        <v>2741</v>
      </c>
      <c r="D27" s="50" t="s">
        <v>2506</v>
      </c>
      <c r="E27" s="50" t="s">
        <v>2507</v>
      </c>
      <c r="F27" s="51" t="s">
        <v>2825</v>
      </c>
      <c r="G27" s="54">
        <v>1160</v>
      </c>
      <c r="H27" s="55" t="s">
        <v>148</v>
      </c>
      <c r="I27" s="55" t="s">
        <v>673</v>
      </c>
      <c r="J27" s="55" t="s">
        <v>184</v>
      </c>
      <c r="K27" s="55" t="s">
        <v>185</v>
      </c>
      <c r="L27" s="55" t="s">
        <v>97</v>
      </c>
      <c r="M27" s="58">
        <v>9761</v>
      </c>
      <c r="N27" s="59" t="s">
        <v>93</v>
      </c>
      <c r="O27" s="59" t="s">
        <v>474</v>
      </c>
      <c r="P27" s="59" t="s">
        <v>160</v>
      </c>
      <c r="Q27" s="59" t="s">
        <v>161</v>
      </c>
      <c r="R27" s="59" t="s">
        <v>260</v>
      </c>
    </row>
    <row r="28" spans="1:22" x14ac:dyDescent="0.2">
      <c r="A28" s="52">
        <v>13282</v>
      </c>
      <c r="B28" s="53" t="s">
        <v>93</v>
      </c>
      <c r="C28" s="53" t="s">
        <v>2742</v>
      </c>
      <c r="D28" s="53" t="s">
        <v>2506</v>
      </c>
      <c r="E28" s="53" t="s">
        <v>2507</v>
      </c>
      <c r="F28" s="51" t="s">
        <v>2825</v>
      </c>
      <c r="G28" s="56">
        <v>1069</v>
      </c>
      <c r="H28" s="57" t="s">
        <v>148</v>
      </c>
      <c r="I28" s="57" t="s">
        <v>810</v>
      </c>
      <c r="J28" s="57" t="s">
        <v>184</v>
      </c>
      <c r="K28" s="57" t="s">
        <v>185</v>
      </c>
      <c r="L28" s="57" t="s">
        <v>97</v>
      </c>
      <c r="M28" s="60">
        <v>9762</v>
      </c>
      <c r="N28" s="61" t="s">
        <v>93</v>
      </c>
      <c r="O28" s="61" t="s">
        <v>475</v>
      </c>
      <c r="P28" s="61" t="s">
        <v>160</v>
      </c>
      <c r="Q28" s="61" t="s">
        <v>161</v>
      </c>
      <c r="R28" s="61" t="s">
        <v>260</v>
      </c>
    </row>
    <row r="29" spans="1:22" x14ac:dyDescent="0.2">
      <c r="A29" s="49">
        <v>163</v>
      </c>
      <c r="B29" s="50" t="s">
        <v>93</v>
      </c>
      <c r="C29" s="50" t="s">
        <v>2743</v>
      </c>
      <c r="D29" s="50" t="s">
        <v>2506</v>
      </c>
      <c r="E29" s="50" t="s">
        <v>2507</v>
      </c>
      <c r="F29" s="51" t="s">
        <v>2825</v>
      </c>
      <c r="G29" s="54">
        <v>1072</v>
      </c>
      <c r="H29" s="55" t="s">
        <v>148</v>
      </c>
      <c r="I29" s="55" t="s">
        <v>811</v>
      </c>
      <c r="J29" s="55" t="s">
        <v>184</v>
      </c>
      <c r="K29" s="55" t="s">
        <v>185</v>
      </c>
      <c r="L29" s="55" t="s">
        <v>97</v>
      </c>
      <c r="M29" s="58">
        <v>9763</v>
      </c>
      <c r="N29" s="59" t="s">
        <v>93</v>
      </c>
      <c r="O29" s="59" t="s">
        <v>476</v>
      </c>
      <c r="P29" s="59" t="s">
        <v>160</v>
      </c>
      <c r="Q29" s="59" t="s">
        <v>161</v>
      </c>
      <c r="R29" s="59" t="s">
        <v>260</v>
      </c>
    </row>
    <row r="30" spans="1:22" x14ac:dyDescent="0.2">
      <c r="A30" s="52">
        <v>177</v>
      </c>
      <c r="B30" s="53" t="s">
        <v>93</v>
      </c>
      <c r="C30" s="53" t="s">
        <v>2744</v>
      </c>
      <c r="D30" s="53" t="s">
        <v>2506</v>
      </c>
      <c r="E30" s="53" t="s">
        <v>2507</v>
      </c>
      <c r="F30" s="51" t="s">
        <v>2825</v>
      </c>
      <c r="G30" s="56">
        <v>1071</v>
      </c>
      <c r="H30" s="57" t="s">
        <v>148</v>
      </c>
      <c r="I30" s="57" t="s">
        <v>812</v>
      </c>
      <c r="J30" s="57" t="s">
        <v>184</v>
      </c>
      <c r="K30" s="57" t="s">
        <v>185</v>
      </c>
      <c r="L30" s="57" t="s">
        <v>97</v>
      </c>
      <c r="M30" s="58">
        <v>13212</v>
      </c>
      <c r="N30" s="59" t="s">
        <v>93</v>
      </c>
      <c r="O30" s="59" t="s">
        <v>478</v>
      </c>
      <c r="P30" s="59" t="s">
        <v>160</v>
      </c>
      <c r="Q30" s="59" t="s">
        <v>161</v>
      </c>
      <c r="R30" s="62" t="s">
        <v>260</v>
      </c>
    </row>
    <row r="31" spans="1:22" ht="25.5" x14ac:dyDescent="0.2">
      <c r="A31" s="49">
        <v>93</v>
      </c>
      <c r="B31" s="50" t="s">
        <v>93</v>
      </c>
      <c r="C31" s="50" t="s">
        <v>2745</v>
      </c>
      <c r="D31" s="50" t="s">
        <v>2506</v>
      </c>
      <c r="E31" s="50" t="s">
        <v>2507</v>
      </c>
      <c r="F31" s="51" t="s">
        <v>2825</v>
      </c>
      <c r="G31" s="54">
        <v>1065</v>
      </c>
      <c r="H31" s="55" t="s">
        <v>148</v>
      </c>
      <c r="I31" s="55" t="s">
        <v>813</v>
      </c>
      <c r="J31" s="55" t="s">
        <v>184</v>
      </c>
      <c r="K31" s="55" t="s">
        <v>185</v>
      </c>
      <c r="L31" s="55" t="s">
        <v>97</v>
      </c>
      <c r="M31" s="60">
        <v>2196</v>
      </c>
      <c r="N31" s="61" t="s">
        <v>93</v>
      </c>
      <c r="O31" s="61" t="s">
        <v>479</v>
      </c>
      <c r="P31" s="61" t="s">
        <v>160</v>
      </c>
      <c r="Q31" s="61" t="s">
        <v>161</v>
      </c>
      <c r="R31" s="63" t="s">
        <v>260</v>
      </c>
    </row>
    <row r="32" spans="1:22" x14ac:dyDescent="0.2">
      <c r="A32" s="52">
        <v>88</v>
      </c>
      <c r="B32" s="53" t="s">
        <v>93</v>
      </c>
      <c r="C32" s="53" t="s">
        <v>2746</v>
      </c>
      <c r="D32" s="53" t="s">
        <v>2506</v>
      </c>
      <c r="E32" s="53" t="s">
        <v>2507</v>
      </c>
      <c r="F32" s="51" t="s">
        <v>2825</v>
      </c>
      <c r="G32" s="56">
        <v>953</v>
      </c>
      <c r="H32" s="57" t="s">
        <v>148</v>
      </c>
      <c r="I32" s="57" t="s">
        <v>814</v>
      </c>
      <c r="J32" s="57" t="s">
        <v>184</v>
      </c>
      <c r="K32" s="57" t="s">
        <v>185</v>
      </c>
      <c r="L32" s="57" t="s">
        <v>97</v>
      </c>
      <c r="M32" s="60">
        <v>9760</v>
      </c>
      <c r="N32" s="61" t="s">
        <v>93</v>
      </c>
      <c r="O32" s="61" t="s">
        <v>481</v>
      </c>
      <c r="P32" s="61" t="s">
        <v>160</v>
      </c>
      <c r="Q32" s="61" t="s">
        <v>161</v>
      </c>
      <c r="R32" s="63" t="s">
        <v>260</v>
      </c>
    </row>
    <row r="33" spans="1:18" x14ac:dyDescent="0.2">
      <c r="A33" s="52">
        <v>13435</v>
      </c>
      <c r="B33" s="53" t="s">
        <v>93</v>
      </c>
      <c r="C33" s="53" t="s">
        <v>2750</v>
      </c>
      <c r="D33" s="53" t="s">
        <v>2506</v>
      </c>
      <c r="E33" s="53" t="s">
        <v>2507</v>
      </c>
      <c r="F33" s="51" t="s">
        <v>2825</v>
      </c>
      <c r="G33" s="54">
        <v>1067</v>
      </c>
      <c r="H33" s="55" t="s">
        <v>148</v>
      </c>
      <c r="I33" s="55" t="s">
        <v>815</v>
      </c>
      <c r="J33" s="55" t="s">
        <v>184</v>
      </c>
      <c r="K33" s="55" t="s">
        <v>185</v>
      </c>
      <c r="L33" s="55" t="s">
        <v>97</v>
      </c>
      <c r="M33" s="58">
        <v>9759</v>
      </c>
      <c r="N33" s="59" t="s">
        <v>93</v>
      </c>
      <c r="O33" s="59" t="s">
        <v>482</v>
      </c>
      <c r="P33" s="59" t="s">
        <v>160</v>
      </c>
      <c r="Q33" s="59" t="s">
        <v>161</v>
      </c>
      <c r="R33" s="62" t="s">
        <v>260</v>
      </c>
    </row>
    <row r="34" spans="1:18" x14ac:dyDescent="0.2">
      <c r="A34" s="49">
        <v>12981</v>
      </c>
      <c r="B34" s="50" t="s">
        <v>93</v>
      </c>
      <c r="C34" s="50" t="s">
        <v>2753</v>
      </c>
      <c r="D34" s="50" t="s">
        <v>2506</v>
      </c>
      <c r="E34" s="50" t="s">
        <v>2507</v>
      </c>
      <c r="F34" s="51" t="s">
        <v>2825</v>
      </c>
      <c r="G34" s="56">
        <v>1066</v>
      </c>
      <c r="H34" s="57" t="s">
        <v>148</v>
      </c>
      <c r="I34" s="57" t="s">
        <v>816</v>
      </c>
      <c r="J34" s="57" t="s">
        <v>184</v>
      </c>
      <c r="K34" s="57" t="s">
        <v>185</v>
      </c>
      <c r="L34" s="57" t="s">
        <v>97</v>
      </c>
      <c r="M34" s="60">
        <v>9758</v>
      </c>
      <c r="N34" s="61" t="s">
        <v>93</v>
      </c>
      <c r="O34" s="61" t="s">
        <v>483</v>
      </c>
      <c r="P34" s="61" t="s">
        <v>160</v>
      </c>
      <c r="Q34" s="61" t="s">
        <v>161</v>
      </c>
      <c r="R34" s="63" t="s">
        <v>260</v>
      </c>
    </row>
    <row r="35" spans="1:18" x14ac:dyDescent="0.2">
      <c r="A35" s="52">
        <v>9561</v>
      </c>
      <c r="B35" s="53" t="s">
        <v>93</v>
      </c>
      <c r="C35" s="53" t="s">
        <v>2754</v>
      </c>
      <c r="D35" s="53" t="s">
        <v>2506</v>
      </c>
      <c r="E35" s="53" t="s">
        <v>2507</v>
      </c>
      <c r="F35" s="51" t="s">
        <v>2825</v>
      </c>
      <c r="G35" s="54">
        <v>1060</v>
      </c>
      <c r="H35" s="55" t="s">
        <v>148</v>
      </c>
      <c r="I35" s="55" t="s">
        <v>817</v>
      </c>
      <c r="J35" s="55" t="s">
        <v>184</v>
      </c>
      <c r="K35" s="55" t="s">
        <v>185</v>
      </c>
      <c r="L35" s="55" t="s">
        <v>97</v>
      </c>
      <c r="M35" s="58">
        <v>9757</v>
      </c>
      <c r="N35" s="59" t="s">
        <v>93</v>
      </c>
      <c r="O35" s="59" t="s">
        <v>484</v>
      </c>
      <c r="P35" s="59" t="s">
        <v>160</v>
      </c>
      <c r="Q35" s="59" t="s">
        <v>161</v>
      </c>
      <c r="R35" s="62" t="s">
        <v>260</v>
      </c>
    </row>
    <row r="36" spans="1:18" x14ac:dyDescent="0.2">
      <c r="A36" s="49">
        <v>8592</v>
      </c>
      <c r="B36" s="50" t="s">
        <v>93</v>
      </c>
      <c r="C36" s="50" t="s">
        <v>2755</v>
      </c>
      <c r="D36" s="50" t="s">
        <v>2506</v>
      </c>
      <c r="E36" s="50" t="s">
        <v>2507</v>
      </c>
      <c r="F36" s="51" t="s">
        <v>2825</v>
      </c>
      <c r="G36" s="56">
        <v>1058</v>
      </c>
      <c r="H36" s="57" t="s">
        <v>148</v>
      </c>
      <c r="I36" s="57" t="s">
        <v>818</v>
      </c>
      <c r="J36" s="57" t="s">
        <v>184</v>
      </c>
      <c r="K36" s="57" t="s">
        <v>185</v>
      </c>
      <c r="L36" s="57" t="s">
        <v>97</v>
      </c>
      <c r="M36" s="60">
        <v>12419</v>
      </c>
      <c r="N36" s="61" t="s">
        <v>93</v>
      </c>
      <c r="O36" s="61" t="s">
        <v>485</v>
      </c>
      <c r="P36" s="61" t="s">
        <v>160</v>
      </c>
      <c r="Q36" s="61" t="s">
        <v>161</v>
      </c>
      <c r="R36" s="63" t="s">
        <v>260</v>
      </c>
    </row>
    <row r="37" spans="1:18" x14ac:dyDescent="0.2">
      <c r="A37" s="52">
        <v>11403</v>
      </c>
      <c r="B37" s="53" t="s">
        <v>93</v>
      </c>
      <c r="C37" s="53" t="s">
        <v>2510</v>
      </c>
      <c r="D37" s="53" t="s">
        <v>2506</v>
      </c>
      <c r="E37" s="53" t="s">
        <v>2507</v>
      </c>
      <c r="F37" s="51" t="s">
        <v>2825</v>
      </c>
      <c r="G37" s="54">
        <v>679</v>
      </c>
      <c r="H37" s="55" t="s">
        <v>148</v>
      </c>
      <c r="I37" s="55" t="s">
        <v>1296</v>
      </c>
      <c r="J37" s="55" t="s">
        <v>184</v>
      </c>
      <c r="K37" s="55" t="s">
        <v>185</v>
      </c>
      <c r="L37" s="55" t="s">
        <v>97</v>
      </c>
      <c r="M37" s="60">
        <v>12138</v>
      </c>
      <c r="N37" s="61" t="s">
        <v>93</v>
      </c>
      <c r="O37" s="61" t="s">
        <v>487</v>
      </c>
      <c r="P37" s="61" t="s">
        <v>160</v>
      </c>
      <c r="Q37" s="61" t="s">
        <v>161</v>
      </c>
      <c r="R37" s="63" t="s">
        <v>260</v>
      </c>
    </row>
    <row r="38" spans="1:18" x14ac:dyDescent="0.2">
      <c r="A38" s="49">
        <v>11404</v>
      </c>
      <c r="B38" s="50" t="s">
        <v>93</v>
      </c>
      <c r="C38" s="50" t="s">
        <v>2797</v>
      </c>
      <c r="D38" s="50" t="s">
        <v>2506</v>
      </c>
      <c r="E38" s="50" t="s">
        <v>2507</v>
      </c>
      <c r="F38" s="51" t="s">
        <v>2825</v>
      </c>
      <c r="G38" s="56">
        <v>615</v>
      </c>
      <c r="H38" s="57" t="s">
        <v>148</v>
      </c>
      <c r="I38" s="57" t="s">
        <v>1431</v>
      </c>
      <c r="J38" s="57" t="s">
        <v>184</v>
      </c>
      <c r="K38" s="57" t="s">
        <v>185</v>
      </c>
      <c r="L38" s="57" t="s">
        <v>97</v>
      </c>
      <c r="M38" s="58">
        <v>8263</v>
      </c>
      <c r="N38" s="59" t="s">
        <v>148</v>
      </c>
      <c r="O38" s="59" t="s">
        <v>732</v>
      </c>
      <c r="P38" s="59" t="s">
        <v>733</v>
      </c>
      <c r="Q38" s="59" t="s">
        <v>734</v>
      </c>
      <c r="R38" s="62" t="s">
        <v>260</v>
      </c>
    </row>
    <row r="39" spans="1:18" ht="25.5" x14ac:dyDescent="0.2">
      <c r="A39" s="52">
        <v>11400</v>
      </c>
      <c r="B39" s="53" t="s">
        <v>93</v>
      </c>
      <c r="C39" s="53" t="s">
        <v>2798</v>
      </c>
      <c r="D39" s="53" t="s">
        <v>2506</v>
      </c>
      <c r="E39" s="53" t="s">
        <v>2507</v>
      </c>
      <c r="F39" s="51" t="s">
        <v>2825</v>
      </c>
      <c r="G39" s="56">
        <v>564</v>
      </c>
      <c r="H39" s="57" t="s">
        <v>148</v>
      </c>
      <c r="I39" s="57" t="s">
        <v>1504</v>
      </c>
      <c r="J39" s="57" t="s">
        <v>184</v>
      </c>
      <c r="K39" s="57" t="s">
        <v>185</v>
      </c>
      <c r="L39" s="57" t="s">
        <v>97</v>
      </c>
      <c r="M39" s="60">
        <v>8264</v>
      </c>
      <c r="N39" s="61" t="s">
        <v>148</v>
      </c>
      <c r="O39" s="61" t="s">
        <v>735</v>
      </c>
      <c r="P39" s="61" t="s">
        <v>733</v>
      </c>
      <c r="Q39" s="61" t="s">
        <v>734</v>
      </c>
      <c r="R39" s="63" t="s">
        <v>260</v>
      </c>
    </row>
    <row r="40" spans="1:18" x14ac:dyDescent="0.2">
      <c r="A40" s="49">
        <v>11401</v>
      </c>
      <c r="B40" s="50" t="s">
        <v>93</v>
      </c>
      <c r="C40" s="50" t="s">
        <v>2799</v>
      </c>
      <c r="D40" s="50" t="s">
        <v>2506</v>
      </c>
      <c r="E40" s="50" t="s">
        <v>2507</v>
      </c>
      <c r="F40" s="51" t="s">
        <v>2825</v>
      </c>
      <c r="G40" s="54">
        <v>1143</v>
      </c>
      <c r="H40" s="55" t="s">
        <v>148</v>
      </c>
      <c r="I40" s="55" t="s">
        <v>1574</v>
      </c>
      <c r="J40" s="55" t="s">
        <v>184</v>
      </c>
      <c r="K40" s="55" t="s">
        <v>185</v>
      </c>
      <c r="L40" s="55" t="s">
        <v>97</v>
      </c>
      <c r="M40" s="58">
        <v>2111</v>
      </c>
      <c r="N40" s="59" t="s">
        <v>148</v>
      </c>
      <c r="O40" s="59" t="s">
        <v>662</v>
      </c>
      <c r="P40" s="59" t="s">
        <v>141</v>
      </c>
      <c r="Q40" s="59" t="s">
        <v>142</v>
      </c>
      <c r="R40" s="62" t="s">
        <v>260</v>
      </c>
    </row>
    <row r="41" spans="1:18" x14ac:dyDescent="0.2">
      <c r="A41" s="52">
        <v>11402</v>
      </c>
      <c r="B41" s="53" t="s">
        <v>93</v>
      </c>
      <c r="C41" s="53" t="s">
        <v>2800</v>
      </c>
      <c r="D41" s="53" t="s">
        <v>2506</v>
      </c>
      <c r="E41" s="53" t="s">
        <v>2507</v>
      </c>
      <c r="F41" s="51" t="s">
        <v>2825</v>
      </c>
      <c r="G41" s="56">
        <v>514</v>
      </c>
      <c r="H41" s="57" t="s">
        <v>148</v>
      </c>
      <c r="I41" s="57" t="s">
        <v>1575</v>
      </c>
      <c r="J41" s="57" t="s">
        <v>184</v>
      </c>
      <c r="K41" s="57" t="s">
        <v>185</v>
      </c>
      <c r="L41" s="57" t="s">
        <v>97</v>
      </c>
      <c r="M41" s="60">
        <v>11913</v>
      </c>
      <c r="N41" s="61" t="s">
        <v>148</v>
      </c>
      <c r="O41" s="61" t="s">
        <v>851</v>
      </c>
      <c r="P41" s="61" t="s">
        <v>141</v>
      </c>
      <c r="Q41" s="61" t="s">
        <v>142</v>
      </c>
      <c r="R41" s="63" t="s">
        <v>260</v>
      </c>
    </row>
    <row r="42" spans="1:18" x14ac:dyDescent="0.2">
      <c r="A42" s="49">
        <v>195</v>
      </c>
      <c r="B42" s="50" t="s">
        <v>93</v>
      </c>
      <c r="C42" s="50" t="s">
        <v>2801</v>
      </c>
      <c r="D42" s="50" t="s">
        <v>2506</v>
      </c>
      <c r="E42" s="50" t="s">
        <v>2507</v>
      </c>
      <c r="F42" s="51" t="s">
        <v>2825</v>
      </c>
      <c r="G42" s="54">
        <v>2239</v>
      </c>
      <c r="H42" s="55" t="s">
        <v>148</v>
      </c>
      <c r="I42" s="55" t="s">
        <v>1576</v>
      </c>
      <c r="J42" s="55" t="s">
        <v>184</v>
      </c>
      <c r="K42" s="55" t="s">
        <v>185</v>
      </c>
      <c r="L42" s="55" t="s">
        <v>97</v>
      </c>
      <c r="M42" s="58">
        <v>11912</v>
      </c>
      <c r="N42" s="59" t="s">
        <v>148</v>
      </c>
      <c r="O42" s="59" t="s">
        <v>852</v>
      </c>
      <c r="P42" s="59" t="s">
        <v>141</v>
      </c>
      <c r="Q42" s="59" t="s">
        <v>142</v>
      </c>
      <c r="R42" s="62" t="s">
        <v>260</v>
      </c>
    </row>
    <row r="43" spans="1:18" x14ac:dyDescent="0.2">
      <c r="A43" s="52">
        <v>197</v>
      </c>
      <c r="B43" s="53" t="s">
        <v>93</v>
      </c>
      <c r="C43" s="53" t="s">
        <v>2802</v>
      </c>
      <c r="D43" s="53" t="s">
        <v>2506</v>
      </c>
      <c r="E43" s="53" t="s">
        <v>2507</v>
      </c>
      <c r="F43" s="51" t="s">
        <v>2825</v>
      </c>
      <c r="G43" s="54">
        <v>512</v>
      </c>
      <c r="H43" s="55" t="s">
        <v>148</v>
      </c>
      <c r="I43" s="55" t="s">
        <v>1580</v>
      </c>
      <c r="J43" s="55" t="s">
        <v>184</v>
      </c>
      <c r="K43" s="55" t="s">
        <v>185</v>
      </c>
      <c r="L43" s="55" t="s">
        <v>97</v>
      </c>
      <c r="M43" s="58">
        <v>2161</v>
      </c>
      <c r="N43" s="59" t="s">
        <v>148</v>
      </c>
      <c r="O43" s="59" t="s">
        <v>856</v>
      </c>
      <c r="P43" s="59" t="s">
        <v>141</v>
      </c>
      <c r="Q43" s="59" t="s">
        <v>142</v>
      </c>
      <c r="R43" s="62" t="s">
        <v>260</v>
      </c>
    </row>
    <row r="44" spans="1:18" x14ac:dyDescent="0.2">
      <c r="A44" s="52">
        <v>94</v>
      </c>
      <c r="B44" s="53" t="s">
        <v>148</v>
      </c>
      <c r="C44" s="53" t="s">
        <v>2586</v>
      </c>
      <c r="D44" s="53" t="s">
        <v>2506</v>
      </c>
      <c r="E44" s="53" t="s">
        <v>2507</v>
      </c>
      <c r="F44" s="51" t="s">
        <v>2825</v>
      </c>
      <c r="G44" s="56">
        <v>1070</v>
      </c>
      <c r="H44" s="57" t="s">
        <v>148</v>
      </c>
      <c r="I44" s="57" t="s">
        <v>1581</v>
      </c>
      <c r="J44" s="57" t="s">
        <v>184</v>
      </c>
      <c r="K44" s="57" t="s">
        <v>185</v>
      </c>
      <c r="L44" s="57" t="s">
        <v>97</v>
      </c>
      <c r="M44" s="60">
        <v>2250</v>
      </c>
      <c r="N44" s="61" t="s">
        <v>148</v>
      </c>
      <c r="O44" s="61" t="s">
        <v>857</v>
      </c>
      <c r="P44" s="61" t="s">
        <v>141</v>
      </c>
      <c r="Q44" s="61" t="s">
        <v>142</v>
      </c>
      <c r="R44" s="63" t="s">
        <v>260</v>
      </c>
    </row>
    <row r="45" spans="1:18" x14ac:dyDescent="0.2">
      <c r="A45" s="49">
        <v>162</v>
      </c>
      <c r="B45" s="50" t="s">
        <v>148</v>
      </c>
      <c r="C45" s="50" t="s">
        <v>2587</v>
      </c>
      <c r="D45" s="50" t="s">
        <v>2506</v>
      </c>
      <c r="E45" s="50" t="s">
        <v>2507</v>
      </c>
      <c r="F45" s="51" t="s">
        <v>2825</v>
      </c>
      <c r="G45" s="54">
        <v>1138</v>
      </c>
      <c r="H45" s="55" t="s">
        <v>148</v>
      </c>
      <c r="I45" s="55" t="s">
        <v>1582</v>
      </c>
      <c r="J45" s="55" t="s">
        <v>184</v>
      </c>
      <c r="K45" s="55" t="s">
        <v>185</v>
      </c>
      <c r="L45" s="55" t="s">
        <v>97</v>
      </c>
      <c r="M45" s="60">
        <v>2162</v>
      </c>
      <c r="N45" s="61" t="s">
        <v>148</v>
      </c>
      <c r="O45" s="61" t="s">
        <v>859</v>
      </c>
      <c r="P45" s="61" t="s">
        <v>141</v>
      </c>
      <c r="Q45" s="61" t="s">
        <v>142</v>
      </c>
      <c r="R45" s="63" t="s">
        <v>260</v>
      </c>
    </row>
    <row r="46" spans="1:18" x14ac:dyDescent="0.2">
      <c r="A46" s="52">
        <v>95</v>
      </c>
      <c r="B46" s="53" t="s">
        <v>148</v>
      </c>
      <c r="C46" s="53" t="s">
        <v>2614</v>
      </c>
      <c r="D46" s="53" t="s">
        <v>2506</v>
      </c>
      <c r="E46" s="53" t="s">
        <v>2507</v>
      </c>
      <c r="F46" s="51" t="s">
        <v>2825</v>
      </c>
      <c r="G46" s="56">
        <v>511</v>
      </c>
      <c r="H46" s="57" t="s">
        <v>148</v>
      </c>
      <c r="I46" s="57" t="s">
        <v>1583</v>
      </c>
      <c r="J46" s="57" t="s">
        <v>184</v>
      </c>
      <c r="K46" s="57" t="s">
        <v>185</v>
      </c>
      <c r="L46" s="57" t="s">
        <v>97</v>
      </c>
      <c r="M46" s="58">
        <v>2163</v>
      </c>
      <c r="N46" s="59" t="s">
        <v>148</v>
      </c>
      <c r="O46" s="59" t="s">
        <v>860</v>
      </c>
      <c r="P46" s="59" t="s">
        <v>141</v>
      </c>
      <c r="Q46" s="59" t="s">
        <v>142</v>
      </c>
      <c r="R46" s="62" t="s">
        <v>260</v>
      </c>
    </row>
    <row r="47" spans="1:18" x14ac:dyDescent="0.2">
      <c r="A47" s="49">
        <v>13437</v>
      </c>
      <c r="B47" s="50" t="s">
        <v>148</v>
      </c>
      <c r="C47" s="50" t="s">
        <v>2747</v>
      </c>
      <c r="D47" s="50" t="s">
        <v>2506</v>
      </c>
      <c r="E47" s="50" t="s">
        <v>2507</v>
      </c>
      <c r="F47" s="51" t="s">
        <v>2825</v>
      </c>
      <c r="G47" s="54">
        <v>2237</v>
      </c>
      <c r="H47" s="55" t="s">
        <v>148</v>
      </c>
      <c r="I47" s="55" t="s">
        <v>1584</v>
      </c>
      <c r="J47" s="55" t="s">
        <v>184</v>
      </c>
      <c r="K47" s="55" t="s">
        <v>185</v>
      </c>
      <c r="L47" s="55" t="s">
        <v>97</v>
      </c>
      <c r="M47" s="58">
        <v>12136</v>
      </c>
      <c r="N47" s="59" t="s">
        <v>93</v>
      </c>
      <c r="O47" s="59" t="s">
        <v>658</v>
      </c>
      <c r="P47" s="59" t="s">
        <v>141</v>
      </c>
      <c r="Q47" s="59" t="s">
        <v>142</v>
      </c>
      <c r="R47" s="62" t="s">
        <v>260</v>
      </c>
    </row>
    <row r="48" spans="1:18" x14ac:dyDescent="0.2">
      <c r="A48" s="52">
        <v>13445</v>
      </c>
      <c r="B48" s="53" t="s">
        <v>148</v>
      </c>
      <c r="C48" s="53" t="s">
        <v>2748</v>
      </c>
      <c r="D48" s="53" t="s">
        <v>2506</v>
      </c>
      <c r="E48" s="53" t="s">
        <v>2507</v>
      </c>
      <c r="F48" s="51" t="s">
        <v>2825</v>
      </c>
      <c r="G48" s="54">
        <v>440</v>
      </c>
      <c r="H48" s="55" t="s">
        <v>148</v>
      </c>
      <c r="I48" s="55" t="s">
        <v>1664</v>
      </c>
      <c r="J48" s="55" t="s">
        <v>184</v>
      </c>
      <c r="K48" s="55" t="s">
        <v>185</v>
      </c>
      <c r="L48" s="55" t="s">
        <v>97</v>
      </c>
      <c r="M48" s="60">
        <v>9752</v>
      </c>
      <c r="N48" s="61" t="s">
        <v>93</v>
      </c>
      <c r="O48" s="61" t="s">
        <v>659</v>
      </c>
      <c r="P48" s="61" t="s">
        <v>141</v>
      </c>
      <c r="Q48" s="61" t="s">
        <v>142</v>
      </c>
      <c r="R48" s="63" t="s">
        <v>260</v>
      </c>
    </row>
    <row r="49" spans="1:18" ht="25.5" x14ac:dyDescent="0.2">
      <c r="A49" s="49">
        <v>13436</v>
      </c>
      <c r="B49" s="50" t="s">
        <v>148</v>
      </c>
      <c r="C49" s="50" t="s">
        <v>2749</v>
      </c>
      <c r="D49" s="50" t="s">
        <v>2506</v>
      </c>
      <c r="E49" s="50" t="s">
        <v>2507</v>
      </c>
      <c r="F49" s="51" t="s">
        <v>2825</v>
      </c>
      <c r="G49" s="54">
        <v>409</v>
      </c>
      <c r="H49" s="55" t="s">
        <v>148</v>
      </c>
      <c r="I49" s="55" t="s">
        <v>1760</v>
      </c>
      <c r="J49" s="55" t="s">
        <v>184</v>
      </c>
      <c r="K49" s="55" t="s">
        <v>185</v>
      </c>
      <c r="L49" s="55" t="s">
        <v>97</v>
      </c>
      <c r="M49" s="58">
        <v>2200</v>
      </c>
      <c r="N49" s="59" t="s">
        <v>93</v>
      </c>
      <c r="O49" s="59" t="s">
        <v>660</v>
      </c>
      <c r="P49" s="59" t="s">
        <v>141</v>
      </c>
      <c r="Q49" s="59" t="s">
        <v>142</v>
      </c>
      <c r="R49" s="62" t="s">
        <v>260</v>
      </c>
    </row>
    <row r="50" spans="1:18" x14ac:dyDescent="0.2">
      <c r="A50" s="49">
        <v>13434</v>
      </c>
      <c r="B50" s="50" t="s">
        <v>148</v>
      </c>
      <c r="C50" s="50" t="s">
        <v>2751</v>
      </c>
      <c r="D50" s="50" t="s">
        <v>2506</v>
      </c>
      <c r="E50" s="50" t="s">
        <v>2507</v>
      </c>
      <c r="F50" s="51" t="s">
        <v>2825</v>
      </c>
      <c r="G50" s="54">
        <v>1055</v>
      </c>
      <c r="H50" s="55" t="s">
        <v>148</v>
      </c>
      <c r="I50" s="55" t="s">
        <v>1799</v>
      </c>
      <c r="J50" s="55" t="s">
        <v>184</v>
      </c>
      <c r="K50" s="55" t="s">
        <v>185</v>
      </c>
      <c r="L50" s="55" t="s">
        <v>97</v>
      </c>
      <c r="M50" s="60">
        <v>9754</v>
      </c>
      <c r="N50" s="61" t="s">
        <v>93</v>
      </c>
      <c r="O50" s="61" t="s">
        <v>661</v>
      </c>
      <c r="P50" s="61" t="s">
        <v>141</v>
      </c>
      <c r="Q50" s="61" t="s">
        <v>142</v>
      </c>
      <c r="R50" s="63" t="s">
        <v>260</v>
      </c>
    </row>
    <row r="51" spans="1:18" x14ac:dyDescent="0.2">
      <c r="A51" s="52">
        <v>13433</v>
      </c>
      <c r="B51" s="53" t="s">
        <v>148</v>
      </c>
      <c r="C51" s="53" t="s">
        <v>2752</v>
      </c>
      <c r="D51" s="53" t="s">
        <v>2506</v>
      </c>
      <c r="E51" s="53" t="s">
        <v>2507</v>
      </c>
      <c r="F51" s="51" t="s">
        <v>2825</v>
      </c>
      <c r="G51" s="56">
        <v>1056</v>
      </c>
      <c r="H51" s="57" t="s">
        <v>148</v>
      </c>
      <c r="I51" s="57" t="s">
        <v>1800</v>
      </c>
      <c r="J51" s="57" t="s">
        <v>184</v>
      </c>
      <c r="K51" s="57" t="s">
        <v>185</v>
      </c>
      <c r="L51" s="57" t="s">
        <v>97</v>
      </c>
      <c r="M51" s="60">
        <v>9753</v>
      </c>
      <c r="N51" s="61" t="s">
        <v>93</v>
      </c>
      <c r="O51" s="61" t="s">
        <v>663</v>
      </c>
      <c r="P51" s="61" t="s">
        <v>141</v>
      </c>
      <c r="Q51" s="61" t="s">
        <v>142</v>
      </c>
      <c r="R51" s="63" t="s">
        <v>260</v>
      </c>
    </row>
    <row r="52" spans="1:18" x14ac:dyDescent="0.2">
      <c r="A52" s="52">
        <v>259013</v>
      </c>
      <c r="B52" s="53" t="s">
        <v>93</v>
      </c>
      <c r="C52" s="53" t="s">
        <v>2837</v>
      </c>
      <c r="D52" s="53" t="s">
        <v>2506</v>
      </c>
      <c r="E52" s="53" t="s">
        <v>2507</v>
      </c>
      <c r="F52" s="51" t="s">
        <v>2825</v>
      </c>
      <c r="G52" s="54">
        <v>1057</v>
      </c>
      <c r="H52" s="55" t="s">
        <v>148</v>
      </c>
      <c r="I52" s="55" t="s">
        <v>1801</v>
      </c>
      <c r="J52" s="55" t="s">
        <v>184</v>
      </c>
      <c r="K52" s="55" t="s">
        <v>185</v>
      </c>
      <c r="L52" s="55" t="s">
        <v>97</v>
      </c>
      <c r="M52" s="58">
        <v>9769</v>
      </c>
      <c r="N52" s="59" t="s">
        <v>93</v>
      </c>
      <c r="O52" s="59" t="s">
        <v>850</v>
      </c>
      <c r="P52" s="59" t="s">
        <v>141</v>
      </c>
      <c r="Q52" s="59" t="s">
        <v>142</v>
      </c>
      <c r="R52" s="62" t="s">
        <v>260</v>
      </c>
    </row>
    <row r="53" spans="1:18" x14ac:dyDescent="0.2">
      <c r="A53" s="52">
        <v>2509010</v>
      </c>
      <c r="B53" s="53" t="s">
        <v>93</v>
      </c>
      <c r="C53" s="53" t="s">
        <v>2838</v>
      </c>
      <c r="D53" s="53" t="s">
        <v>2506</v>
      </c>
      <c r="E53" s="53" t="s">
        <v>2842</v>
      </c>
      <c r="F53" s="51" t="s">
        <v>2825</v>
      </c>
      <c r="G53" s="56">
        <v>398</v>
      </c>
      <c r="H53" s="57" t="s">
        <v>148</v>
      </c>
      <c r="I53" s="57" t="s">
        <v>1802</v>
      </c>
      <c r="J53" s="57" t="s">
        <v>184</v>
      </c>
      <c r="K53" s="57" t="s">
        <v>185</v>
      </c>
      <c r="L53" s="57" t="s">
        <v>97</v>
      </c>
      <c r="M53" s="60">
        <v>13240</v>
      </c>
      <c r="N53" s="61" t="s">
        <v>93</v>
      </c>
      <c r="O53" s="61" t="s">
        <v>853</v>
      </c>
      <c r="P53" s="61" t="s">
        <v>141</v>
      </c>
      <c r="Q53" s="61" t="s">
        <v>142</v>
      </c>
      <c r="R53" s="63" t="s">
        <v>260</v>
      </c>
    </row>
    <row r="54" spans="1:18" x14ac:dyDescent="0.2">
      <c r="A54" s="52">
        <v>259012</v>
      </c>
      <c r="B54" s="53" t="s">
        <v>93</v>
      </c>
      <c r="C54" s="53" t="s">
        <v>2839</v>
      </c>
      <c r="D54" s="53" t="s">
        <v>2506</v>
      </c>
      <c r="E54" s="53" t="s">
        <v>2843</v>
      </c>
      <c r="F54" s="51" t="s">
        <v>2825</v>
      </c>
      <c r="G54" s="54">
        <v>1538</v>
      </c>
      <c r="H54" s="55" t="s">
        <v>148</v>
      </c>
      <c r="I54" s="55" t="s">
        <v>1803</v>
      </c>
      <c r="J54" s="55" t="s">
        <v>184</v>
      </c>
      <c r="K54" s="55" t="s">
        <v>185</v>
      </c>
      <c r="L54" s="55" t="s">
        <v>97</v>
      </c>
      <c r="M54" s="58">
        <v>12135</v>
      </c>
      <c r="N54" s="59" t="s">
        <v>93</v>
      </c>
      <c r="O54" s="59" t="s">
        <v>854</v>
      </c>
      <c r="P54" s="59" t="s">
        <v>141</v>
      </c>
      <c r="Q54" s="59" t="s">
        <v>142</v>
      </c>
      <c r="R54" s="62" t="s">
        <v>260</v>
      </c>
    </row>
    <row r="55" spans="1:18" x14ac:dyDescent="0.2">
      <c r="A55" s="52">
        <v>259011</v>
      </c>
      <c r="B55" s="53" t="s">
        <v>93</v>
      </c>
      <c r="C55" s="53" t="s">
        <v>2840</v>
      </c>
      <c r="D55" s="53" t="s">
        <v>2506</v>
      </c>
      <c r="E55" s="53" t="s">
        <v>2844</v>
      </c>
      <c r="F55" s="51" t="s">
        <v>2825</v>
      </c>
      <c r="G55" s="56">
        <v>9432</v>
      </c>
      <c r="H55" s="57" t="s">
        <v>148</v>
      </c>
      <c r="I55" s="57" t="s">
        <v>1804</v>
      </c>
      <c r="J55" s="57" t="s">
        <v>184</v>
      </c>
      <c r="K55" s="57" t="s">
        <v>185</v>
      </c>
      <c r="L55" s="57" t="s">
        <v>97</v>
      </c>
      <c r="M55" s="60">
        <v>9770</v>
      </c>
      <c r="N55" s="61" t="s">
        <v>93</v>
      </c>
      <c r="O55" s="61" t="s">
        <v>855</v>
      </c>
      <c r="P55" s="61" t="s">
        <v>141</v>
      </c>
      <c r="Q55" s="61" t="s">
        <v>142</v>
      </c>
      <c r="R55" s="63" t="s">
        <v>260</v>
      </c>
    </row>
    <row r="56" spans="1:18" ht="25.5" x14ac:dyDescent="0.2">
      <c r="A56" s="49">
        <v>9606</v>
      </c>
      <c r="B56" s="50" t="s">
        <v>93</v>
      </c>
      <c r="C56" s="50" t="s">
        <v>2555</v>
      </c>
      <c r="D56" s="50" t="s">
        <v>2519</v>
      </c>
      <c r="E56" s="50" t="s">
        <v>2520</v>
      </c>
      <c r="F56" s="51" t="s">
        <v>2825</v>
      </c>
      <c r="G56" s="54">
        <v>1061</v>
      </c>
      <c r="H56" s="55" t="s">
        <v>148</v>
      </c>
      <c r="I56" s="55" t="s">
        <v>1805</v>
      </c>
      <c r="J56" s="55" t="s">
        <v>184</v>
      </c>
      <c r="K56" s="55" t="s">
        <v>185</v>
      </c>
      <c r="L56" s="55" t="s">
        <v>97</v>
      </c>
      <c r="M56" s="58">
        <v>2199</v>
      </c>
      <c r="N56" s="59" t="s">
        <v>93</v>
      </c>
      <c r="O56" s="59" t="s">
        <v>858</v>
      </c>
      <c r="P56" s="59" t="s">
        <v>141</v>
      </c>
      <c r="Q56" s="59" t="s">
        <v>142</v>
      </c>
      <c r="R56" s="62" t="s">
        <v>260</v>
      </c>
    </row>
    <row r="57" spans="1:18" x14ac:dyDescent="0.2">
      <c r="A57" s="52">
        <v>12497</v>
      </c>
      <c r="B57" s="53" t="s">
        <v>93</v>
      </c>
      <c r="C57" s="53" t="s">
        <v>2578</v>
      </c>
      <c r="D57" s="53" t="s">
        <v>2519</v>
      </c>
      <c r="E57" s="53" t="s">
        <v>2520</v>
      </c>
      <c r="F57" s="51" t="s">
        <v>2825</v>
      </c>
      <c r="G57" s="56">
        <v>268</v>
      </c>
      <c r="H57" s="57" t="s">
        <v>148</v>
      </c>
      <c r="I57" s="57" t="s">
        <v>2016</v>
      </c>
      <c r="J57" s="57" t="s">
        <v>184</v>
      </c>
      <c r="K57" s="57" t="s">
        <v>185</v>
      </c>
      <c r="L57" s="57" t="s">
        <v>97</v>
      </c>
      <c r="M57" s="60">
        <v>13241</v>
      </c>
      <c r="N57" s="61" t="s">
        <v>93</v>
      </c>
      <c r="O57" s="61" t="s">
        <v>861</v>
      </c>
      <c r="P57" s="61" t="s">
        <v>141</v>
      </c>
      <c r="Q57" s="61" t="s">
        <v>142</v>
      </c>
      <c r="R57" s="63" t="s">
        <v>260</v>
      </c>
    </row>
    <row r="58" spans="1:18" x14ac:dyDescent="0.2">
      <c r="A58" s="52">
        <v>74</v>
      </c>
      <c r="B58" s="53" t="s">
        <v>93</v>
      </c>
      <c r="C58" s="53" t="s">
        <v>2724</v>
      </c>
      <c r="D58" s="53" t="s">
        <v>2519</v>
      </c>
      <c r="E58" s="53" t="s">
        <v>2520</v>
      </c>
      <c r="F58" s="51" t="s">
        <v>2825</v>
      </c>
      <c r="G58" s="56">
        <v>2238</v>
      </c>
      <c r="H58" s="57" t="s">
        <v>148</v>
      </c>
      <c r="I58" s="57" t="s">
        <v>2030</v>
      </c>
      <c r="J58" s="57" t="s">
        <v>184</v>
      </c>
      <c r="K58" s="57" t="s">
        <v>185</v>
      </c>
      <c r="L58" s="57" t="s">
        <v>97</v>
      </c>
      <c r="M58" s="58">
        <v>9768</v>
      </c>
      <c r="N58" s="59" t="s">
        <v>93</v>
      </c>
      <c r="O58" s="59" t="s">
        <v>862</v>
      </c>
      <c r="P58" s="59" t="s">
        <v>141</v>
      </c>
      <c r="Q58" s="59" t="s">
        <v>142</v>
      </c>
      <c r="R58" s="62" t="s">
        <v>260</v>
      </c>
    </row>
    <row r="59" spans="1:18" x14ac:dyDescent="0.2">
      <c r="A59" s="49">
        <v>76</v>
      </c>
      <c r="B59" s="50" t="s">
        <v>93</v>
      </c>
      <c r="C59" s="50" t="s">
        <v>2725</v>
      </c>
      <c r="D59" s="50" t="s">
        <v>2519</v>
      </c>
      <c r="E59" s="50" t="s">
        <v>2520</v>
      </c>
      <c r="F59" s="51" t="s">
        <v>2825</v>
      </c>
      <c r="G59" s="54">
        <v>9431</v>
      </c>
      <c r="H59" s="55" t="s">
        <v>148</v>
      </c>
      <c r="I59" s="55" t="s">
        <v>2031</v>
      </c>
      <c r="J59" s="55" t="s">
        <v>184</v>
      </c>
      <c r="K59" s="55" t="s">
        <v>185</v>
      </c>
      <c r="L59" s="55" t="s">
        <v>97</v>
      </c>
      <c r="M59" s="58">
        <v>2185</v>
      </c>
      <c r="N59" s="59" t="s">
        <v>148</v>
      </c>
      <c r="O59" s="59" t="s">
        <v>1303</v>
      </c>
      <c r="P59" s="59" t="s">
        <v>172</v>
      </c>
      <c r="Q59" s="59" t="s">
        <v>173</v>
      </c>
      <c r="R59" s="62" t="s">
        <v>260</v>
      </c>
    </row>
    <row r="60" spans="1:18" x14ac:dyDescent="0.2">
      <c r="A60" s="52">
        <v>69</v>
      </c>
      <c r="B60" s="53" t="s">
        <v>93</v>
      </c>
      <c r="C60" s="53" t="s">
        <v>2726</v>
      </c>
      <c r="D60" s="53" t="s">
        <v>2519</v>
      </c>
      <c r="E60" s="53" t="s">
        <v>2520</v>
      </c>
      <c r="F60" s="51" t="s">
        <v>2825</v>
      </c>
      <c r="G60" s="56">
        <v>9550</v>
      </c>
      <c r="H60" s="57" t="s">
        <v>148</v>
      </c>
      <c r="I60" s="57" t="s">
        <v>2032</v>
      </c>
      <c r="J60" s="57" t="s">
        <v>184</v>
      </c>
      <c r="K60" s="57" t="s">
        <v>185</v>
      </c>
      <c r="L60" s="57" t="s">
        <v>97</v>
      </c>
      <c r="M60" s="60">
        <v>8321</v>
      </c>
      <c r="N60" s="61" t="s">
        <v>148</v>
      </c>
      <c r="O60" s="61" t="s">
        <v>1304</v>
      </c>
      <c r="P60" s="61" t="s">
        <v>172</v>
      </c>
      <c r="Q60" s="61" t="s">
        <v>173</v>
      </c>
      <c r="R60" s="63" t="s">
        <v>260</v>
      </c>
    </row>
    <row r="61" spans="1:18" x14ac:dyDescent="0.2">
      <c r="A61" s="49">
        <v>185</v>
      </c>
      <c r="B61" s="50" t="s">
        <v>93</v>
      </c>
      <c r="C61" s="50" t="s">
        <v>2727</v>
      </c>
      <c r="D61" s="50" t="s">
        <v>2519</v>
      </c>
      <c r="E61" s="50" t="s">
        <v>2520</v>
      </c>
      <c r="F61" s="51" t="s">
        <v>2825</v>
      </c>
      <c r="G61" s="54">
        <v>9551</v>
      </c>
      <c r="H61" s="55" t="s">
        <v>148</v>
      </c>
      <c r="I61" s="55" t="s">
        <v>2033</v>
      </c>
      <c r="J61" s="55" t="s">
        <v>184</v>
      </c>
      <c r="K61" s="55" t="s">
        <v>185</v>
      </c>
      <c r="L61" s="55" t="s">
        <v>97</v>
      </c>
      <c r="M61" s="60">
        <v>2193</v>
      </c>
      <c r="N61" s="61" t="s">
        <v>148</v>
      </c>
      <c r="O61" s="61" t="s">
        <v>1308</v>
      </c>
      <c r="P61" s="61" t="s">
        <v>172</v>
      </c>
      <c r="Q61" s="61" t="s">
        <v>173</v>
      </c>
      <c r="R61" s="63" t="s">
        <v>260</v>
      </c>
    </row>
    <row r="62" spans="1:18" x14ac:dyDescent="0.2">
      <c r="A62" s="52">
        <v>75</v>
      </c>
      <c r="B62" s="53" t="s">
        <v>93</v>
      </c>
      <c r="C62" s="53" t="s">
        <v>2728</v>
      </c>
      <c r="D62" s="53" t="s">
        <v>2519</v>
      </c>
      <c r="E62" s="53" t="s">
        <v>2520</v>
      </c>
      <c r="F62" s="51" t="s">
        <v>2825</v>
      </c>
      <c r="G62" s="56">
        <v>258</v>
      </c>
      <c r="H62" s="57" t="s">
        <v>148</v>
      </c>
      <c r="I62" s="57" t="s">
        <v>2034</v>
      </c>
      <c r="J62" s="57" t="s">
        <v>184</v>
      </c>
      <c r="K62" s="57" t="s">
        <v>185</v>
      </c>
      <c r="L62" s="57" t="s">
        <v>97</v>
      </c>
      <c r="M62" s="58">
        <v>2198</v>
      </c>
      <c r="N62" s="59" t="s">
        <v>148</v>
      </c>
      <c r="O62" s="59" t="s">
        <v>1309</v>
      </c>
      <c r="P62" s="59" t="s">
        <v>172</v>
      </c>
      <c r="Q62" s="59" t="s">
        <v>173</v>
      </c>
      <c r="R62" s="62" t="s">
        <v>260</v>
      </c>
    </row>
    <row r="63" spans="1:18" x14ac:dyDescent="0.2">
      <c r="A63" s="49">
        <v>13625</v>
      </c>
      <c r="B63" s="50" t="s">
        <v>93</v>
      </c>
      <c r="C63" s="50" t="s">
        <v>2729</v>
      </c>
      <c r="D63" s="50" t="s">
        <v>2519</v>
      </c>
      <c r="E63" s="50" t="s">
        <v>2520</v>
      </c>
      <c r="F63" s="51" t="s">
        <v>2825</v>
      </c>
      <c r="G63" s="54">
        <v>1062</v>
      </c>
      <c r="H63" s="55" t="s">
        <v>148</v>
      </c>
      <c r="I63" s="55" t="s">
        <v>2035</v>
      </c>
      <c r="J63" s="55" t="s">
        <v>184</v>
      </c>
      <c r="K63" s="55" t="s">
        <v>185</v>
      </c>
      <c r="L63" s="55" t="s">
        <v>97</v>
      </c>
      <c r="M63" s="58">
        <v>9978</v>
      </c>
      <c r="N63" s="59" t="s">
        <v>148</v>
      </c>
      <c r="O63" s="59" t="s">
        <v>2156</v>
      </c>
      <c r="P63" s="59" t="s">
        <v>172</v>
      </c>
      <c r="Q63" s="59" t="s">
        <v>173</v>
      </c>
      <c r="R63" s="62" t="s">
        <v>260</v>
      </c>
    </row>
    <row r="64" spans="1:18" x14ac:dyDescent="0.2">
      <c r="A64" s="52">
        <v>17013</v>
      </c>
      <c r="B64" s="53" t="s">
        <v>93</v>
      </c>
      <c r="C64" s="53" t="s">
        <v>2730</v>
      </c>
      <c r="D64" s="53" t="s">
        <v>2519</v>
      </c>
      <c r="E64" s="53" t="s">
        <v>2520</v>
      </c>
      <c r="F64" s="51" t="s">
        <v>2825</v>
      </c>
      <c r="G64" s="56">
        <v>1063</v>
      </c>
      <c r="H64" s="57" t="s">
        <v>148</v>
      </c>
      <c r="I64" s="57" t="s">
        <v>2036</v>
      </c>
      <c r="J64" s="57" t="s">
        <v>184</v>
      </c>
      <c r="K64" s="57" t="s">
        <v>185</v>
      </c>
      <c r="L64" s="57" t="s">
        <v>97</v>
      </c>
      <c r="M64" s="60">
        <v>9982</v>
      </c>
      <c r="N64" s="61" t="s">
        <v>148</v>
      </c>
      <c r="O64" s="61" t="s">
        <v>2159</v>
      </c>
      <c r="P64" s="61" t="s">
        <v>172</v>
      </c>
      <c r="Q64" s="61" t="s">
        <v>173</v>
      </c>
      <c r="R64" s="63" t="s">
        <v>260</v>
      </c>
    </row>
    <row r="65" spans="1:18" x14ac:dyDescent="0.2">
      <c r="A65" s="49">
        <v>8659</v>
      </c>
      <c r="B65" s="50" t="s">
        <v>93</v>
      </c>
      <c r="C65" s="50" t="s">
        <v>2731</v>
      </c>
      <c r="D65" s="50" t="s">
        <v>2519</v>
      </c>
      <c r="E65" s="50" t="s">
        <v>2520</v>
      </c>
      <c r="F65" s="51" t="s">
        <v>2825</v>
      </c>
      <c r="G65" s="54">
        <v>1064</v>
      </c>
      <c r="H65" s="55" t="s">
        <v>148</v>
      </c>
      <c r="I65" s="55" t="s">
        <v>2037</v>
      </c>
      <c r="J65" s="55" t="s">
        <v>184</v>
      </c>
      <c r="K65" s="55" t="s">
        <v>185</v>
      </c>
      <c r="L65" s="55" t="s">
        <v>97</v>
      </c>
      <c r="M65" s="58">
        <v>9983</v>
      </c>
      <c r="N65" s="59" t="s">
        <v>148</v>
      </c>
      <c r="O65" s="59" t="s">
        <v>2160</v>
      </c>
      <c r="P65" s="59" t="s">
        <v>172</v>
      </c>
      <c r="Q65" s="59" t="s">
        <v>173</v>
      </c>
      <c r="R65" s="62" t="s">
        <v>260</v>
      </c>
    </row>
    <row r="66" spans="1:18" x14ac:dyDescent="0.2">
      <c r="A66" s="52">
        <v>8660</v>
      </c>
      <c r="B66" s="53" t="s">
        <v>93</v>
      </c>
      <c r="C66" s="53" t="s">
        <v>2732</v>
      </c>
      <c r="D66" s="53" t="s">
        <v>2519</v>
      </c>
      <c r="E66" s="53" t="s">
        <v>2520</v>
      </c>
      <c r="F66" s="51" t="s">
        <v>2825</v>
      </c>
      <c r="G66" s="56">
        <v>1068</v>
      </c>
      <c r="H66" s="57" t="s">
        <v>148</v>
      </c>
      <c r="I66" s="57" t="s">
        <v>2038</v>
      </c>
      <c r="J66" s="57" t="s">
        <v>184</v>
      </c>
      <c r="K66" s="57" t="s">
        <v>185</v>
      </c>
      <c r="L66" s="57" t="s">
        <v>97</v>
      </c>
      <c r="M66" s="60">
        <v>7738</v>
      </c>
      <c r="N66" s="61" t="s">
        <v>148</v>
      </c>
      <c r="O66" s="61" t="s">
        <v>2163</v>
      </c>
      <c r="P66" s="61" t="s">
        <v>172</v>
      </c>
      <c r="Q66" s="61" t="s">
        <v>173</v>
      </c>
      <c r="R66" s="63" t="s">
        <v>260</v>
      </c>
    </row>
    <row r="67" spans="1:18" x14ac:dyDescent="0.2">
      <c r="A67" s="49">
        <v>1955</v>
      </c>
      <c r="B67" s="50" t="s">
        <v>93</v>
      </c>
      <c r="C67" s="50" t="s">
        <v>2733</v>
      </c>
      <c r="D67" s="50" t="s">
        <v>2519</v>
      </c>
      <c r="E67" s="50" t="s">
        <v>2520</v>
      </c>
      <c r="F67" s="51" t="s">
        <v>2825</v>
      </c>
      <c r="G67" s="54">
        <v>9855</v>
      </c>
      <c r="H67" s="55" t="s">
        <v>148</v>
      </c>
      <c r="I67" s="55" t="s">
        <v>2039</v>
      </c>
      <c r="J67" s="55" t="s">
        <v>184</v>
      </c>
      <c r="K67" s="55" t="s">
        <v>185</v>
      </c>
      <c r="L67" s="55" t="s">
        <v>97</v>
      </c>
      <c r="M67" s="60">
        <v>2218</v>
      </c>
      <c r="N67" s="61" t="s">
        <v>148</v>
      </c>
      <c r="O67" s="61" t="s">
        <v>2168</v>
      </c>
      <c r="P67" s="61" t="s">
        <v>172</v>
      </c>
      <c r="Q67" s="61" t="s">
        <v>173</v>
      </c>
      <c r="R67" s="63" t="s">
        <v>260</v>
      </c>
    </row>
    <row r="68" spans="1:18" x14ac:dyDescent="0.2">
      <c r="A68" s="52">
        <v>12496</v>
      </c>
      <c r="B68" s="53" t="s">
        <v>93</v>
      </c>
      <c r="C68" s="53" t="s">
        <v>2734</v>
      </c>
      <c r="D68" s="53" t="s">
        <v>2519</v>
      </c>
      <c r="E68" s="53" t="s">
        <v>2520</v>
      </c>
      <c r="F68" s="51" t="s">
        <v>2825</v>
      </c>
      <c r="G68" s="56">
        <v>246</v>
      </c>
      <c r="H68" s="57" t="s">
        <v>148</v>
      </c>
      <c r="I68" s="57" t="s">
        <v>2066</v>
      </c>
      <c r="J68" s="57" t="s">
        <v>184</v>
      </c>
      <c r="K68" s="57" t="s">
        <v>185</v>
      </c>
      <c r="L68" s="57" t="s">
        <v>97</v>
      </c>
      <c r="M68" s="58">
        <v>2219</v>
      </c>
      <c r="N68" s="59" t="s">
        <v>148</v>
      </c>
      <c r="O68" s="59" t="s">
        <v>2169</v>
      </c>
      <c r="P68" s="59" t="s">
        <v>172</v>
      </c>
      <c r="Q68" s="59" t="s">
        <v>173</v>
      </c>
      <c r="R68" s="62" t="s">
        <v>260</v>
      </c>
    </row>
    <row r="69" spans="1:18" x14ac:dyDescent="0.2">
      <c r="A69" s="49">
        <v>68</v>
      </c>
      <c r="B69" s="50" t="s">
        <v>93</v>
      </c>
      <c r="C69" s="50" t="s">
        <v>2735</v>
      </c>
      <c r="D69" s="50" t="s">
        <v>2519</v>
      </c>
      <c r="E69" s="50" t="s">
        <v>2520</v>
      </c>
      <c r="F69" s="51" t="s">
        <v>2825</v>
      </c>
      <c r="G69" s="56">
        <v>230</v>
      </c>
      <c r="H69" s="57" t="s">
        <v>148</v>
      </c>
      <c r="I69" s="57" t="s">
        <v>2088</v>
      </c>
      <c r="J69" s="57" t="s">
        <v>184</v>
      </c>
      <c r="K69" s="57" t="s">
        <v>185</v>
      </c>
      <c r="L69" s="57" t="s">
        <v>97</v>
      </c>
      <c r="M69" s="58">
        <v>2221</v>
      </c>
      <c r="N69" s="59" t="s">
        <v>148</v>
      </c>
      <c r="O69" s="59" t="s">
        <v>2171</v>
      </c>
      <c r="P69" s="59" t="s">
        <v>172</v>
      </c>
      <c r="Q69" s="59" t="s">
        <v>173</v>
      </c>
      <c r="R69" s="62" t="s">
        <v>260</v>
      </c>
    </row>
    <row r="70" spans="1:18" x14ac:dyDescent="0.2">
      <c r="A70" s="49">
        <v>9729</v>
      </c>
      <c r="B70" s="50" t="s">
        <v>93</v>
      </c>
      <c r="C70" s="50" t="s">
        <v>2609</v>
      </c>
      <c r="D70" s="50" t="s">
        <v>2519</v>
      </c>
      <c r="E70" s="50" t="s">
        <v>2520</v>
      </c>
      <c r="F70" s="51" t="s">
        <v>2825</v>
      </c>
      <c r="G70" s="56">
        <v>9539</v>
      </c>
      <c r="H70" s="57" t="s">
        <v>148</v>
      </c>
      <c r="I70" s="57" t="s">
        <v>196</v>
      </c>
      <c r="J70" s="57" t="s">
        <v>135</v>
      </c>
      <c r="K70" s="57" t="s">
        <v>136</v>
      </c>
      <c r="L70" s="57" t="s">
        <v>97</v>
      </c>
      <c r="M70" s="60">
        <v>2222</v>
      </c>
      <c r="N70" s="61" t="s">
        <v>148</v>
      </c>
      <c r="O70" s="61" t="s">
        <v>2172</v>
      </c>
      <c r="P70" s="61" t="s">
        <v>172</v>
      </c>
      <c r="Q70" s="61" t="s">
        <v>173</v>
      </c>
      <c r="R70" s="63" t="s">
        <v>260</v>
      </c>
    </row>
    <row r="71" spans="1:18" x14ac:dyDescent="0.2">
      <c r="A71" s="52">
        <v>9604</v>
      </c>
      <c r="B71" s="53" t="s">
        <v>93</v>
      </c>
      <c r="C71" s="53" t="s">
        <v>2795</v>
      </c>
      <c r="D71" s="53" t="s">
        <v>2519</v>
      </c>
      <c r="E71" s="53" t="s">
        <v>2520</v>
      </c>
      <c r="F71" s="51" t="s">
        <v>2825</v>
      </c>
      <c r="G71" s="54">
        <v>11373</v>
      </c>
      <c r="H71" s="55" t="s">
        <v>93</v>
      </c>
      <c r="I71" s="55" t="s">
        <v>134</v>
      </c>
      <c r="J71" s="55" t="s">
        <v>135</v>
      </c>
      <c r="K71" s="55" t="s">
        <v>136</v>
      </c>
      <c r="L71" s="55" t="s">
        <v>97</v>
      </c>
      <c r="M71" s="58">
        <v>2223</v>
      </c>
      <c r="N71" s="59" t="s">
        <v>148</v>
      </c>
      <c r="O71" s="59" t="s">
        <v>2173</v>
      </c>
      <c r="P71" s="59" t="s">
        <v>172</v>
      </c>
      <c r="Q71" s="59" t="s">
        <v>173</v>
      </c>
      <c r="R71" s="62" t="s">
        <v>260</v>
      </c>
    </row>
    <row r="72" spans="1:18" x14ac:dyDescent="0.2">
      <c r="A72" s="49">
        <v>9599</v>
      </c>
      <c r="B72" s="50" t="s">
        <v>93</v>
      </c>
      <c r="C72" s="50" t="s">
        <v>2796</v>
      </c>
      <c r="D72" s="50" t="s">
        <v>2519</v>
      </c>
      <c r="E72" s="50" t="s">
        <v>2520</v>
      </c>
      <c r="F72" s="51" t="s">
        <v>2825</v>
      </c>
      <c r="G72" s="56">
        <v>11372</v>
      </c>
      <c r="H72" s="57" t="s">
        <v>93</v>
      </c>
      <c r="I72" s="57" t="s">
        <v>137</v>
      </c>
      <c r="J72" s="57" t="s">
        <v>135</v>
      </c>
      <c r="K72" s="57" t="s">
        <v>136</v>
      </c>
      <c r="L72" s="57" t="s">
        <v>97</v>
      </c>
      <c r="M72" s="60">
        <v>2224</v>
      </c>
      <c r="N72" s="61" t="s">
        <v>148</v>
      </c>
      <c r="O72" s="61" t="s">
        <v>2174</v>
      </c>
      <c r="P72" s="61" t="s">
        <v>172</v>
      </c>
      <c r="Q72" s="61" t="s">
        <v>173</v>
      </c>
      <c r="R72" s="63" t="s">
        <v>260</v>
      </c>
    </row>
    <row r="73" spans="1:18" x14ac:dyDescent="0.2">
      <c r="A73" s="49">
        <v>70</v>
      </c>
      <c r="B73" s="50" t="s">
        <v>148</v>
      </c>
      <c r="C73" s="50" t="s">
        <v>2518</v>
      </c>
      <c r="D73" s="50" t="s">
        <v>2519</v>
      </c>
      <c r="E73" s="50" t="s">
        <v>2520</v>
      </c>
      <c r="F73" s="51" t="s">
        <v>2825</v>
      </c>
      <c r="G73" s="54">
        <v>11914</v>
      </c>
      <c r="H73" s="55" t="s">
        <v>93</v>
      </c>
      <c r="I73" s="55" t="s">
        <v>138</v>
      </c>
      <c r="J73" s="55" t="s">
        <v>135</v>
      </c>
      <c r="K73" s="55" t="s">
        <v>136</v>
      </c>
      <c r="L73" s="55" t="s">
        <v>97</v>
      </c>
      <c r="M73" s="58">
        <v>2225</v>
      </c>
      <c r="N73" s="59" t="s">
        <v>148</v>
      </c>
      <c r="O73" s="59" t="s">
        <v>2175</v>
      </c>
      <c r="P73" s="59" t="s">
        <v>172</v>
      </c>
      <c r="Q73" s="59" t="s">
        <v>173</v>
      </c>
      <c r="R73" s="62" t="s">
        <v>260</v>
      </c>
    </row>
    <row r="74" spans="1:18" x14ac:dyDescent="0.2">
      <c r="A74" s="49">
        <v>20</v>
      </c>
      <c r="B74" s="50" t="s">
        <v>148</v>
      </c>
      <c r="C74" s="50" t="s">
        <v>2543</v>
      </c>
      <c r="D74" s="50" t="s">
        <v>2519</v>
      </c>
      <c r="E74" s="50" t="s">
        <v>2520</v>
      </c>
      <c r="F74" s="51" t="s">
        <v>2825</v>
      </c>
      <c r="G74" s="56">
        <v>11374</v>
      </c>
      <c r="H74" s="57" t="s">
        <v>93</v>
      </c>
      <c r="I74" s="57" t="s">
        <v>139</v>
      </c>
      <c r="J74" s="57" t="s">
        <v>135</v>
      </c>
      <c r="K74" s="57" t="s">
        <v>136</v>
      </c>
      <c r="L74" s="57" t="s">
        <v>97</v>
      </c>
      <c r="M74" s="60">
        <v>2226</v>
      </c>
      <c r="N74" s="61" t="s">
        <v>148</v>
      </c>
      <c r="O74" s="61" t="s">
        <v>2176</v>
      </c>
      <c r="P74" s="61" t="s">
        <v>172</v>
      </c>
      <c r="Q74" s="61" t="s">
        <v>173</v>
      </c>
      <c r="R74" s="63" t="s">
        <v>260</v>
      </c>
    </row>
    <row r="75" spans="1:18" x14ac:dyDescent="0.2">
      <c r="A75" s="52">
        <v>19</v>
      </c>
      <c r="B75" s="53" t="s">
        <v>148</v>
      </c>
      <c r="C75" s="53" t="s">
        <v>2544</v>
      </c>
      <c r="D75" s="53" t="s">
        <v>2519</v>
      </c>
      <c r="E75" s="53" t="s">
        <v>2520</v>
      </c>
      <c r="F75" s="51" t="s">
        <v>2825</v>
      </c>
      <c r="G75" s="54">
        <v>13228</v>
      </c>
      <c r="H75" s="55" t="s">
        <v>93</v>
      </c>
      <c r="I75" s="55" t="s">
        <v>191</v>
      </c>
      <c r="J75" s="55" t="s">
        <v>135</v>
      </c>
      <c r="K75" s="55" t="s">
        <v>136</v>
      </c>
      <c r="L75" s="55" t="s">
        <v>97</v>
      </c>
      <c r="M75" s="58">
        <v>2227</v>
      </c>
      <c r="N75" s="59" t="s">
        <v>148</v>
      </c>
      <c r="O75" s="59" t="s">
        <v>2177</v>
      </c>
      <c r="P75" s="59" t="s">
        <v>172</v>
      </c>
      <c r="Q75" s="59" t="s">
        <v>173</v>
      </c>
      <c r="R75" s="62" t="s">
        <v>260</v>
      </c>
    </row>
    <row r="76" spans="1:18" x14ac:dyDescent="0.2">
      <c r="A76" s="49">
        <v>16</v>
      </c>
      <c r="B76" s="50" t="s">
        <v>148</v>
      </c>
      <c r="C76" s="50" t="s">
        <v>2607</v>
      </c>
      <c r="D76" s="50" t="s">
        <v>2519</v>
      </c>
      <c r="E76" s="50" t="s">
        <v>2520</v>
      </c>
      <c r="F76" s="51" t="s">
        <v>2825</v>
      </c>
      <c r="G76" s="56">
        <v>12540</v>
      </c>
      <c r="H76" s="57" t="s">
        <v>93</v>
      </c>
      <c r="I76" s="57" t="s">
        <v>192</v>
      </c>
      <c r="J76" s="57" t="s">
        <v>135</v>
      </c>
      <c r="K76" s="57" t="s">
        <v>136</v>
      </c>
      <c r="L76" s="57" t="s">
        <v>97</v>
      </c>
      <c r="M76" s="60">
        <v>2228</v>
      </c>
      <c r="N76" s="61" t="s">
        <v>148</v>
      </c>
      <c r="O76" s="61" t="s">
        <v>2178</v>
      </c>
      <c r="P76" s="61" t="s">
        <v>172</v>
      </c>
      <c r="Q76" s="61" t="s">
        <v>173</v>
      </c>
      <c r="R76" s="63" t="s">
        <v>260</v>
      </c>
    </row>
    <row r="77" spans="1:18" x14ac:dyDescent="0.2">
      <c r="A77" s="52">
        <v>71</v>
      </c>
      <c r="B77" s="53" t="s">
        <v>148</v>
      </c>
      <c r="C77" s="53" t="s">
        <v>2608</v>
      </c>
      <c r="D77" s="53" t="s">
        <v>2519</v>
      </c>
      <c r="E77" s="53" t="s">
        <v>2520</v>
      </c>
      <c r="F77" s="51" t="s">
        <v>2825</v>
      </c>
      <c r="G77" s="54">
        <v>11407</v>
      </c>
      <c r="H77" s="55" t="s">
        <v>93</v>
      </c>
      <c r="I77" s="55" t="s">
        <v>193</v>
      </c>
      <c r="J77" s="55" t="s">
        <v>135</v>
      </c>
      <c r="K77" s="55" t="s">
        <v>136</v>
      </c>
      <c r="L77" s="55" t="s">
        <v>97</v>
      </c>
      <c r="M77" s="58">
        <v>2229</v>
      </c>
      <c r="N77" s="59" t="s">
        <v>148</v>
      </c>
      <c r="O77" s="59" t="s">
        <v>2179</v>
      </c>
      <c r="P77" s="59" t="s">
        <v>172</v>
      </c>
      <c r="Q77" s="59" t="s">
        <v>173</v>
      </c>
      <c r="R77" s="62" t="s">
        <v>260</v>
      </c>
    </row>
    <row r="78" spans="1:18" x14ac:dyDescent="0.2">
      <c r="A78" s="49">
        <v>9605</v>
      </c>
      <c r="B78" s="50" t="s">
        <v>148</v>
      </c>
      <c r="C78" s="50" t="s">
        <v>2609</v>
      </c>
      <c r="D78" s="50" t="s">
        <v>2519</v>
      </c>
      <c r="E78" s="50" t="s">
        <v>2520</v>
      </c>
      <c r="F78" s="51" t="s">
        <v>2825</v>
      </c>
      <c r="G78" s="56">
        <v>9639</v>
      </c>
      <c r="H78" s="57" t="s">
        <v>93</v>
      </c>
      <c r="I78" s="57" t="s">
        <v>194</v>
      </c>
      <c r="J78" s="57" t="s">
        <v>135</v>
      </c>
      <c r="K78" s="57" t="s">
        <v>136</v>
      </c>
      <c r="L78" s="57" t="s">
        <v>97</v>
      </c>
      <c r="M78" s="60">
        <v>2230</v>
      </c>
      <c r="N78" s="61" t="s">
        <v>148</v>
      </c>
      <c r="O78" s="61" t="s">
        <v>2180</v>
      </c>
      <c r="P78" s="61" t="s">
        <v>172</v>
      </c>
      <c r="Q78" s="61" t="s">
        <v>173</v>
      </c>
      <c r="R78" s="63" t="s">
        <v>260</v>
      </c>
    </row>
    <row r="79" spans="1:18" x14ac:dyDescent="0.2">
      <c r="A79" s="52">
        <v>17</v>
      </c>
      <c r="B79" s="53" t="s">
        <v>148</v>
      </c>
      <c r="C79" s="53" t="s">
        <v>2610</v>
      </c>
      <c r="D79" s="53" t="s">
        <v>2519</v>
      </c>
      <c r="E79" s="53" t="s">
        <v>2520</v>
      </c>
      <c r="F79" s="51" t="s">
        <v>2825</v>
      </c>
      <c r="G79" s="54">
        <v>9638</v>
      </c>
      <c r="H79" s="55" t="s">
        <v>93</v>
      </c>
      <c r="I79" s="55" t="s">
        <v>195</v>
      </c>
      <c r="J79" s="55" t="s">
        <v>135</v>
      </c>
      <c r="K79" s="55" t="s">
        <v>136</v>
      </c>
      <c r="L79" s="55" t="s">
        <v>97</v>
      </c>
      <c r="M79" s="58">
        <v>2231</v>
      </c>
      <c r="N79" s="59" t="s">
        <v>148</v>
      </c>
      <c r="O79" s="59" t="s">
        <v>2181</v>
      </c>
      <c r="P79" s="59" t="s">
        <v>172</v>
      </c>
      <c r="Q79" s="59" t="s">
        <v>173</v>
      </c>
      <c r="R79" s="62" t="s">
        <v>260</v>
      </c>
    </row>
    <row r="80" spans="1:18" ht="25.5" x14ac:dyDescent="0.2">
      <c r="A80" s="49">
        <v>72</v>
      </c>
      <c r="B80" s="50" t="s">
        <v>148</v>
      </c>
      <c r="C80" s="50" t="s">
        <v>2611</v>
      </c>
      <c r="D80" s="50" t="s">
        <v>2519</v>
      </c>
      <c r="E80" s="50" t="s">
        <v>2520</v>
      </c>
      <c r="F80" s="51" t="s">
        <v>2825</v>
      </c>
      <c r="G80" s="56">
        <v>2114</v>
      </c>
      <c r="H80" s="57" t="s">
        <v>93</v>
      </c>
      <c r="I80" s="57" t="s">
        <v>375</v>
      </c>
      <c r="J80" s="57" t="s">
        <v>135</v>
      </c>
      <c r="K80" s="57" t="s">
        <v>136</v>
      </c>
      <c r="L80" s="57" t="s">
        <v>97</v>
      </c>
      <c r="M80" s="60">
        <v>2249</v>
      </c>
      <c r="N80" s="61" t="s">
        <v>148</v>
      </c>
      <c r="O80" s="61" t="s">
        <v>2182</v>
      </c>
      <c r="P80" s="61" t="s">
        <v>172</v>
      </c>
      <c r="Q80" s="61" t="s">
        <v>173</v>
      </c>
      <c r="R80" s="63" t="s">
        <v>260</v>
      </c>
    </row>
    <row r="81" spans="1:18" x14ac:dyDescent="0.2">
      <c r="A81" s="52">
        <v>36</v>
      </c>
      <c r="B81" s="53" t="s">
        <v>148</v>
      </c>
      <c r="C81" s="53" t="s">
        <v>2612</v>
      </c>
      <c r="D81" s="53" t="s">
        <v>2519</v>
      </c>
      <c r="E81" s="53" t="s">
        <v>2520</v>
      </c>
      <c r="F81" s="53" t="s">
        <v>2825</v>
      </c>
      <c r="G81" s="54">
        <v>2113</v>
      </c>
      <c r="H81" s="55" t="s">
        <v>93</v>
      </c>
      <c r="I81" s="55" t="s">
        <v>376</v>
      </c>
      <c r="J81" s="55" t="s">
        <v>135</v>
      </c>
      <c r="K81" s="55" t="s">
        <v>136</v>
      </c>
      <c r="L81" s="55" t="s">
        <v>97</v>
      </c>
      <c r="M81" s="58">
        <v>8317</v>
      </c>
      <c r="N81" s="59" t="s">
        <v>148</v>
      </c>
      <c r="O81" s="59" t="s">
        <v>2183</v>
      </c>
      <c r="P81" s="59" t="s">
        <v>172</v>
      </c>
      <c r="Q81" s="59" t="s">
        <v>173</v>
      </c>
      <c r="R81" s="62" t="s">
        <v>260</v>
      </c>
    </row>
    <row r="82" spans="1:18" x14ac:dyDescent="0.2">
      <c r="A82" s="49">
        <v>73</v>
      </c>
      <c r="B82" s="53" t="s">
        <v>148</v>
      </c>
      <c r="C82" s="53" t="s">
        <v>2613</v>
      </c>
      <c r="D82" s="53" t="s">
        <v>2519</v>
      </c>
      <c r="E82" s="53" t="s">
        <v>2520</v>
      </c>
      <c r="F82" s="53" t="s">
        <v>2825</v>
      </c>
      <c r="G82" s="54">
        <v>1211</v>
      </c>
      <c r="H82" s="55" t="s">
        <v>93</v>
      </c>
      <c r="I82" s="55" t="s">
        <v>739</v>
      </c>
      <c r="J82" s="55" t="s">
        <v>135</v>
      </c>
      <c r="K82" s="55" t="s">
        <v>136</v>
      </c>
      <c r="L82" s="55" t="s">
        <v>97</v>
      </c>
      <c r="M82" s="60">
        <v>8576</v>
      </c>
      <c r="N82" s="61" t="s">
        <v>148</v>
      </c>
      <c r="O82" s="61" t="s">
        <v>2184</v>
      </c>
      <c r="P82" s="61" t="s">
        <v>172</v>
      </c>
      <c r="Q82" s="61" t="s">
        <v>173</v>
      </c>
      <c r="R82" s="63" t="s">
        <v>260</v>
      </c>
    </row>
    <row r="83" spans="1:18" x14ac:dyDescent="0.2">
      <c r="A83" s="49">
        <v>17010</v>
      </c>
      <c r="B83" s="53" t="s">
        <v>93</v>
      </c>
      <c r="C83" s="53" t="s">
        <v>2855</v>
      </c>
      <c r="D83" s="53" t="s">
        <v>2519</v>
      </c>
      <c r="E83" s="53" t="s">
        <v>2520</v>
      </c>
      <c r="F83" s="53" t="s">
        <v>2825</v>
      </c>
      <c r="G83" s="56">
        <v>1095</v>
      </c>
      <c r="H83" s="57" t="s">
        <v>93</v>
      </c>
      <c r="I83" s="57" t="s">
        <v>740</v>
      </c>
      <c r="J83" s="57" t="s">
        <v>135</v>
      </c>
      <c r="K83" s="57" t="s">
        <v>136</v>
      </c>
      <c r="L83" s="57" t="s">
        <v>97</v>
      </c>
      <c r="M83" s="58">
        <v>9426</v>
      </c>
      <c r="N83" s="59" t="s">
        <v>148</v>
      </c>
      <c r="O83" s="59" t="s">
        <v>2185</v>
      </c>
      <c r="P83" s="59" t="s">
        <v>172</v>
      </c>
      <c r="Q83" s="59" t="s">
        <v>173</v>
      </c>
      <c r="R83" s="62" t="s">
        <v>260</v>
      </c>
    </row>
    <row r="84" spans="1:18" x14ac:dyDescent="0.2">
      <c r="A84" s="49">
        <v>17012</v>
      </c>
      <c r="B84" s="53" t="s">
        <v>93</v>
      </c>
      <c r="C84" s="53" t="s">
        <v>2856</v>
      </c>
      <c r="D84" s="53" t="s">
        <v>2519</v>
      </c>
      <c r="E84" s="53" t="s">
        <v>2520</v>
      </c>
      <c r="F84" s="53" t="s">
        <v>2825</v>
      </c>
      <c r="G84" s="54">
        <v>1539</v>
      </c>
      <c r="H84" s="55" t="s">
        <v>93</v>
      </c>
      <c r="I84" s="55" t="s">
        <v>741</v>
      </c>
      <c r="J84" s="55" t="s">
        <v>135</v>
      </c>
      <c r="K84" s="55" t="s">
        <v>136</v>
      </c>
      <c r="L84" s="55" t="s">
        <v>97</v>
      </c>
      <c r="M84" s="60">
        <v>9427</v>
      </c>
      <c r="N84" s="61" t="s">
        <v>148</v>
      </c>
      <c r="O84" s="61" t="s">
        <v>2186</v>
      </c>
      <c r="P84" s="61" t="s">
        <v>172</v>
      </c>
      <c r="Q84" s="61" t="s">
        <v>173</v>
      </c>
      <c r="R84" s="63" t="s">
        <v>260</v>
      </c>
    </row>
    <row r="85" spans="1:18" x14ac:dyDescent="0.2">
      <c r="A85" s="49">
        <v>17011</v>
      </c>
      <c r="B85" s="53" t="s">
        <v>93</v>
      </c>
      <c r="C85" s="53" t="s">
        <v>2857</v>
      </c>
      <c r="D85" s="53" t="s">
        <v>2519</v>
      </c>
      <c r="E85" s="53" t="s">
        <v>2520</v>
      </c>
      <c r="F85" s="53" t="s">
        <v>2825</v>
      </c>
      <c r="G85" s="56">
        <v>1084</v>
      </c>
      <c r="H85" s="57" t="s">
        <v>93</v>
      </c>
      <c r="I85" s="57" t="s">
        <v>780</v>
      </c>
      <c r="J85" s="57" t="s">
        <v>135</v>
      </c>
      <c r="K85" s="57" t="s">
        <v>136</v>
      </c>
      <c r="L85" s="57" t="s">
        <v>97</v>
      </c>
      <c r="M85" s="58">
        <v>9428</v>
      </c>
      <c r="N85" s="59" t="s">
        <v>148</v>
      </c>
      <c r="O85" s="59" t="s">
        <v>2187</v>
      </c>
      <c r="P85" s="59" t="s">
        <v>172</v>
      </c>
      <c r="Q85" s="59" t="s">
        <v>173</v>
      </c>
      <c r="R85" s="62" t="s">
        <v>260</v>
      </c>
    </row>
    <row r="86" spans="1:18" x14ac:dyDescent="0.2">
      <c r="A86" s="49">
        <v>9554</v>
      </c>
      <c r="B86" s="53" t="s">
        <v>93</v>
      </c>
      <c r="C86" s="53" t="s">
        <v>2563</v>
      </c>
      <c r="D86" s="53" t="s">
        <v>2560</v>
      </c>
      <c r="E86" s="53" t="s">
        <v>2561</v>
      </c>
      <c r="F86" s="53" t="s">
        <v>2825</v>
      </c>
      <c r="G86" s="54">
        <v>1085</v>
      </c>
      <c r="H86" s="55" t="s">
        <v>93</v>
      </c>
      <c r="I86" s="55" t="s">
        <v>781</v>
      </c>
      <c r="J86" s="55" t="s">
        <v>135</v>
      </c>
      <c r="K86" s="55" t="s">
        <v>136</v>
      </c>
      <c r="L86" s="55" t="s">
        <v>97</v>
      </c>
      <c r="M86" s="60">
        <v>9429</v>
      </c>
      <c r="N86" s="61" t="s">
        <v>148</v>
      </c>
      <c r="O86" s="61" t="s">
        <v>2188</v>
      </c>
      <c r="P86" s="61" t="s">
        <v>172</v>
      </c>
      <c r="Q86" s="61" t="s">
        <v>173</v>
      </c>
      <c r="R86" s="63" t="s">
        <v>260</v>
      </c>
    </row>
    <row r="87" spans="1:18" x14ac:dyDescent="0.2">
      <c r="A87" s="49">
        <v>471</v>
      </c>
      <c r="B87" s="53" t="s">
        <v>93</v>
      </c>
      <c r="C87" s="53" t="s">
        <v>2564</v>
      </c>
      <c r="D87" s="53" t="s">
        <v>2560</v>
      </c>
      <c r="E87" s="53" t="s">
        <v>2561</v>
      </c>
      <c r="F87" s="53" t="s">
        <v>2825</v>
      </c>
      <c r="G87" s="56">
        <v>11957</v>
      </c>
      <c r="H87" s="57" t="s">
        <v>93</v>
      </c>
      <c r="I87" s="57" t="s">
        <v>782</v>
      </c>
      <c r="J87" s="57" t="s">
        <v>135</v>
      </c>
      <c r="K87" s="57" t="s">
        <v>136</v>
      </c>
      <c r="L87" s="57" t="s">
        <v>97</v>
      </c>
      <c r="M87" s="58">
        <v>2045</v>
      </c>
      <c r="N87" s="59" t="s">
        <v>148</v>
      </c>
      <c r="O87" s="59" t="s">
        <v>2189</v>
      </c>
      <c r="P87" s="59" t="s">
        <v>172</v>
      </c>
      <c r="Q87" s="59" t="s">
        <v>173</v>
      </c>
      <c r="R87" s="62" t="s">
        <v>260</v>
      </c>
    </row>
    <row r="88" spans="1:18" x14ac:dyDescent="0.2">
      <c r="A88" s="49">
        <v>9498</v>
      </c>
      <c r="B88" s="53" t="s">
        <v>93</v>
      </c>
      <c r="C88" s="53" t="s">
        <v>2618</v>
      </c>
      <c r="D88" s="53" t="s">
        <v>2560</v>
      </c>
      <c r="E88" s="53" t="s">
        <v>2561</v>
      </c>
      <c r="F88" s="53" t="s">
        <v>2825</v>
      </c>
      <c r="G88" s="54">
        <v>1210</v>
      </c>
      <c r="H88" s="55" t="s">
        <v>93</v>
      </c>
      <c r="I88" s="55" t="s">
        <v>783</v>
      </c>
      <c r="J88" s="55" t="s">
        <v>135</v>
      </c>
      <c r="K88" s="55" t="s">
        <v>136</v>
      </c>
      <c r="L88" s="55" t="s">
        <v>97</v>
      </c>
      <c r="M88" s="60">
        <v>2046</v>
      </c>
      <c r="N88" s="61" t="s">
        <v>148</v>
      </c>
      <c r="O88" s="61" t="s">
        <v>2170</v>
      </c>
      <c r="P88" s="61" t="s">
        <v>172</v>
      </c>
      <c r="Q88" s="61" t="s">
        <v>173</v>
      </c>
      <c r="R88" s="63" t="s">
        <v>260</v>
      </c>
    </row>
    <row r="89" spans="1:18" ht="25.5" x14ac:dyDescent="0.2">
      <c r="A89" s="49">
        <v>12091</v>
      </c>
      <c r="B89" s="53" t="s">
        <v>93</v>
      </c>
      <c r="C89" s="53" t="s">
        <v>2631</v>
      </c>
      <c r="D89" s="53" t="s">
        <v>2560</v>
      </c>
      <c r="E89" s="53" t="s">
        <v>2561</v>
      </c>
      <c r="F89" s="53" t="s">
        <v>2825</v>
      </c>
      <c r="G89" s="56">
        <v>2252</v>
      </c>
      <c r="H89" s="57" t="s">
        <v>93</v>
      </c>
      <c r="I89" s="57" t="s">
        <v>784</v>
      </c>
      <c r="J89" s="57" t="s">
        <v>135</v>
      </c>
      <c r="K89" s="57" t="s">
        <v>136</v>
      </c>
      <c r="L89" s="57" t="s">
        <v>97</v>
      </c>
      <c r="M89" s="58">
        <v>2047</v>
      </c>
      <c r="N89" s="59" t="s">
        <v>148</v>
      </c>
      <c r="O89" s="59" t="s">
        <v>2190</v>
      </c>
      <c r="P89" s="59" t="s">
        <v>172</v>
      </c>
      <c r="Q89" s="59" t="s">
        <v>173</v>
      </c>
      <c r="R89" s="62" t="s">
        <v>260</v>
      </c>
    </row>
    <row r="90" spans="1:18" ht="25.5" x14ac:dyDescent="0.2">
      <c r="A90" s="49">
        <v>12090</v>
      </c>
      <c r="B90" s="53" t="s">
        <v>93</v>
      </c>
      <c r="C90" s="53" t="s">
        <v>2632</v>
      </c>
      <c r="D90" s="53" t="s">
        <v>2560</v>
      </c>
      <c r="E90" s="53" t="s">
        <v>2561</v>
      </c>
      <c r="F90" s="53" t="s">
        <v>2825</v>
      </c>
      <c r="G90" s="54">
        <v>2254</v>
      </c>
      <c r="H90" s="55" t="s">
        <v>93</v>
      </c>
      <c r="I90" s="55" t="s">
        <v>785</v>
      </c>
      <c r="J90" s="55" t="s">
        <v>135</v>
      </c>
      <c r="K90" s="55" t="s">
        <v>136</v>
      </c>
      <c r="L90" s="55" t="s">
        <v>97</v>
      </c>
      <c r="M90" s="60">
        <v>2186</v>
      </c>
      <c r="N90" s="61" t="s">
        <v>148</v>
      </c>
      <c r="O90" s="61" t="s">
        <v>2191</v>
      </c>
      <c r="P90" s="61" t="s">
        <v>172</v>
      </c>
      <c r="Q90" s="61" t="s">
        <v>173</v>
      </c>
      <c r="R90" s="63" t="s">
        <v>260</v>
      </c>
    </row>
    <row r="91" spans="1:18" x14ac:dyDescent="0.2">
      <c r="A91" s="49">
        <v>12089</v>
      </c>
      <c r="B91" s="53" t="s">
        <v>93</v>
      </c>
      <c r="C91" s="53" t="s">
        <v>2633</v>
      </c>
      <c r="D91" s="53" t="s">
        <v>2560</v>
      </c>
      <c r="E91" s="53" t="s">
        <v>2561</v>
      </c>
      <c r="F91" s="53" t="s">
        <v>2825</v>
      </c>
      <c r="G91" s="56">
        <v>1537</v>
      </c>
      <c r="H91" s="57" t="s">
        <v>93</v>
      </c>
      <c r="I91" s="57" t="s">
        <v>786</v>
      </c>
      <c r="J91" s="57" t="s">
        <v>135</v>
      </c>
      <c r="K91" s="57" t="s">
        <v>136</v>
      </c>
      <c r="L91" s="57" t="s">
        <v>97</v>
      </c>
      <c r="M91" s="58">
        <v>2216</v>
      </c>
      <c r="N91" s="59" t="s">
        <v>148</v>
      </c>
      <c r="O91" s="59" t="s">
        <v>2196</v>
      </c>
      <c r="P91" s="59" t="s">
        <v>172</v>
      </c>
      <c r="Q91" s="59" t="s">
        <v>173</v>
      </c>
      <c r="R91" s="62" t="s">
        <v>260</v>
      </c>
    </row>
    <row r="92" spans="1:18" x14ac:dyDescent="0.2">
      <c r="A92" s="49">
        <v>7804</v>
      </c>
      <c r="B92" s="53" t="s">
        <v>93</v>
      </c>
      <c r="C92" s="53" t="s">
        <v>2640</v>
      </c>
      <c r="D92" s="53" t="s">
        <v>2560</v>
      </c>
      <c r="E92" s="53" t="s">
        <v>2561</v>
      </c>
      <c r="F92" s="53" t="s">
        <v>2825</v>
      </c>
      <c r="G92" s="56">
        <v>13229</v>
      </c>
      <c r="H92" s="57" t="s">
        <v>93</v>
      </c>
      <c r="I92" s="57" t="s">
        <v>788</v>
      </c>
      <c r="J92" s="57" t="s">
        <v>135</v>
      </c>
      <c r="K92" s="57" t="s">
        <v>136</v>
      </c>
      <c r="L92" s="57" t="s">
        <v>97</v>
      </c>
      <c r="M92" s="60">
        <v>2217</v>
      </c>
      <c r="N92" s="61" t="s">
        <v>148</v>
      </c>
      <c r="O92" s="61" t="s">
        <v>2197</v>
      </c>
      <c r="P92" s="61" t="s">
        <v>172</v>
      </c>
      <c r="Q92" s="61" t="s">
        <v>173</v>
      </c>
      <c r="R92" s="63" t="s">
        <v>260</v>
      </c>
    </row>
    <row r="93" spans="1:18" x14ac:dyDescent="0.2">
      <c r="A93" s="49">
        <v>2081</v>
      </c>
      <c r="B93" s="53" t="s">
        <v>93</v>
      </c>
      <c r="C93" s="53" t="s">
        <v>2641</v>
      </c>
      <c r="D93" s="53" t="s">
        <v>2560</v>
      </c>
      <c r="E93" s="53" t="s">
        <v>2561</v>
      </c>
      <c r="F93" s="53" t="s">
        <v>2825</v>
      </c>
      <c r="G93" s="54">
        <v>1078</v>
      </c>
      <c r="H93" s="55" t="s">
        <v>93</v>
      </c>
      <c r="I93" s="55" t="s">
        <v>793</v>
      </c>
      <c r="J93" s="55" t="s">
        <v>135</v>
      </c>
      <c r="K93" s="55" t="s">
        <v>136</v>
      </c>
      <c r="L93" s="55" t="s">
        <v>97</v>
      </c>
      <c r="M93" s="58">
        <v>2197</v>
      </c>
      <c r="N93" s="59" t="s">
        <v>148</v>
      </c>
      <c r="O93" s="59" t="s">
        <v>2220</v>
      </c>
      <c r="P93" s="59" t="s">
        <v>172</v>
      </c>
      <c r="Q93" s="59" t="s">
        <v>173</v>
      </c>
      <c r="R93" s="62" t="s">
        <v>260</v>
      </c>
    </row>
    <row r="94" spans="1:18" x14ac:dyDescent="0.2">
      <c r="A94" s="49">
        <v>47</v>
      </c>
      <c r="B94" s="53" t="s">
        <v>93</v>
      </c>
      <c r="C94" s="53" t="s">
        <v>2711</v>
      </c>
      <c r="D94" s="53" t="s">
        <v>2560</v>
      </c>
      <c r="E94" s="53" t="s">
        <v>2561</v>
      </c>
      <c r="F94" s="53" t="s">
        <v>2825</v>
      </c>
      <c r="G94" s="56">
        <v>1079</v>
      </c>
      <c r="H94" s="57" t="s">
        <v>93</v>
      </c>
      <c r="I94" s="57" t="s">
        <v>794</v>
      </c>
      <c r="J94" s="57" t="s">
        <v>135</v>
      </c>
      <c r="K94" s="57" t="s">
        <v>136</v>
      </c>
      <c r="L94" s="57" t="s">
        <v>97</v>
      </c>
      <c r="M94" s="60">
        <v>2192</v>
      </c>
      <c r="N94" s="61" t="s">
        <v>148</v>
      </c>
      <c r="O94" s="61" t="s">
        <v>2221</v>
      </c>
      <c r="P94" s="61" t="s">
        <v>172</v>
      </c>
      <c r="Q94" s="61" t="s">
        <v>173</v>
      </c>
      <c r="R94" s="63" t="s">
        <v>260</v>
      </c>
    </row>
    <row r="95" spans="1:18" x14ac:dyDescent="0.2">
      <c r="A95" s="49">
        <v>50</v>
      </c>
      <c r="B95" s="53" t="s">
        <v>93</v>
      </c>
      <c r="C95" s="53" t="s">
        <v>2712</v>
      </c>
      <c r="D95" s="53" t="s">
        <v>2560</v>
      </c>
      <c r="E95" s="53" t="s">
        <v>2561</v>
      </c>
      <c r="F95" s="53" t="s">
        <v>2825</v>
      </c>
      <c r="G95" s="54">
        <v>7231</v>
      </c>
      <c r="H95" s="55" t="s">
        <v>93</v>
      </c>
      <c r="I95" s="55" t="s">
        <v>795</v>
      </c>
      <c r="J95" s="55" t="s">
        <v>135</v>
      </c>
      <c r="K95" s="55" t="s">
        <v>136</v>
      </c>
      <c r="L95" s="55" t="s">
        <v>97</v>
      </c>
      <c r="M95" s="58">
        <v>8319</v>
      </c>
      <c r="N95" s="59" t="s">
        <v>93</v>
      </c>
      <c r="O95" s="59" t="s">
        <v>1297</v>
      </c>
      <c r="P95" s="59" t="s">
        <v>172</v>
      </c>
      <c r="Q95" s="59" t="s">
        <v>173</v>
      </c>
      <c r="R95" s="62" t="s">
        <v>260</v>
      </c>
    </row>
    <row r="96" spans="1:18" ht="25.5" x14ac:dyDescent="0.2">
      <c r="A96" s="49">
        <v>12092</v>
      </c>
      <c r="B96" s="53" t="s">
        <v>93</v>
      </c>
      <c r="C96" s="53" t="s">
        <v>2719</v>
      </c>
      <c r="D96" s="53" t="s">
        <v>2560</v>
      </c>
      <c r="E96" s="53" t="s">
        <v>2561</v>
      </c>
      <c r="F96" s="53" t="s">
        <v>2825</v>
      </c>
      <c r="G96" s="56">
        <v>7232</v>
      </c>
      <c r="H96" s="57" t="s">
        <v>93</v>
      </c>
      <c r="I96" s="57" t="s">
        <v>796</v>
      </c>
      <c r="J96" s="57" t="s">
        <v>135</v>
      </c>
      <c r="K96" s="57" t="s">
        <v>136</v>
      </c>
      <c r="L96" s="57" t="s">
        <v>97</v>
      </c>
      <c r="M96" s="60">
        <v>8320</v>
      </c>
      <c r="N96" s="61" t="s">
        <v>93</v>
      </c>
      <c r="O96" s="61" t="s">
        <v>1298</v>
      </c>
      <c r="P96" s="61" t="s">
        <v>172</v>
      </c>
      <c r="Q96" s="61" t="s">
        <v>173</v>
      </c>
      <c r="R96" s="63" t="s">
        <v>260</v>
      </c>
    </row>
    <row r="97" spans="1:18" x14ac:dyDescent="0.2">
      <c r="A97" s="49">
        <v>12881</v>
      </c>
      <c r="B97" s="53" t="s">
        <v>93</v>
      </c>
      <c r="C97" s="53" t="s">
        <v>2720</v>
      </c>
      <c r="D97" s="53" t="s">
        <v>2560</v>
      </c>
      <c r="E97" s="53" t="s">
        <v>2561</v>
      </c>
      <c r="F97" s="53" t="s">
        <v>2825</v>
      </c>
      <c r="G97" s="54">
        <v>1209</v>
      </c>
      <c r="H97" s="55" t="s">
        <v>93</v>
      </c>
      <c r="I97" s="55" t="s">
        <v>797</v>
      </c>
      <c r="J97" s="55" t="s">
        <v>135</v>
      </c>
      <c r="K97" s="55" t="s">
        <v>136</v>
      </c>
      <c r="L97" s="55" t="s">
        <v>97</v>
      </c>
      <c r="M97" s="58">
        <v>7234</v>
      </c>
      <c r="N97" s="59" t="s">
        <v>93</v>
      </c>
      <c r="O97" s="59" t="s">
        <v>1299</v>
      </c>
      <c r="P97" s="59" t="s">
        <v>172</v>
      </c>
      <c r="Q97" s="59" t="s">
        <v>173</v>
      </c>
      <c r="R97" s="62" t="s">
        <v>260</v>
      </c>
    </row>
    <row r="98" spans="1:18" x14ac:dyDescent="0.2">
      <c r="A98" s="49">
        <v>12882</v>
      </c>
      <c r="B98" s="53" t="s">
        <v>93</v>
      </c>
      <c r="C98" s="53" t="s">
        <v>2721</v>
      </c>
      <c r="D98" s="53" t="s">
        <v>2560</v>
      </c>
      <c r="E98" s="53" t="s">
        <v>2561</v>
      </c>
      <c r="F98" s="53" t="s">
        <v>2825</v>
      </c>
      <c r="G98" s="56">
        <v>1536</v>
      </c>
      <c r="H98" s="57" t="s">
        <v>93</v>
      </c>
      <c r="I98" s="57" t="s">
        <v>800</v>
      </c>
      <c r="J98" s="57" t="s">
        <v>135</v>
      </c>
      <c r="K98" s="57" t="s">
        <v>136</v>
      </c>
      <c r="L98" s="57" t="s">
        <v>97</v>
      </c>
      <c r="M98" s="60">
        <v>8318</v>
      </c>
      <c r="N98" s="61" t="s">
        <v>93</v>
      </c>
      <c r="O98" s="61" t="s">
        <v>1300</v>
      </c>
      <c r="P98" s="61" t="s">
        <v>172</v>
      </c>
      <c r="Q98" s="61" t="s">
        <v>173</v>
      </c>
      <c r="R98" s="63" t="s">
        <v>260</v>
      </c>
    </row>
    <row r="99" spans="1:18" x14ac:dyDescent="0.2">
      <c r="A99" s="49">
        <v>13644</v>
      </c>
      <c r="B99" s="53" t="s">
        <v>93</v>
      </c>
      <c r="C99" s="53" t="s">
        <v>2722</v>
      </c>
      <c r="D99" s="53" t="s">
        <v>2560</v>
      </c>
      <c r="E99" s="53" t="s">
        <v>2561</v>
      </c>
      <c r="F99" s="53" t="s">
        <v>2825</v>
      </c>
      <c r="G99" s="56">
        <v>7233</v>
      </c>
      <c r="H99" s="57" t="s">
        <v>93</v>
      </c>
      <c r="I99" s="57" t="s">
        <v>802</v>
      </c>
      <c r="J99" s="57" t="s">
        <v>135</v>
      </c>
      <c r="K99" s="57" t="s">
        <v>136</v>
      </c>
      <c r="L99" s="57" t="s">
        <v>97</v>
      </c>
      <c r="M99" s="58">
        <v>13465</v>
      </c>
      <c r="N99" s="59" t="s">
        <v>93</v>
      </c>
      <c r="O99" s="59" t="s">
        <v>1301</v>
      </c>
      <c r="P99" s="59" t="s">
        <v>172</v>
      </c>
      <c r="Q99" s="59" t="s">
        <v>173</v>
      </c>
      <c r="R99" s="62" t="s">
        <v>260</v>
      </c>
    </row>
    <row r="100" spans="1:18" x14ac:dyDescent="0.2">
      <c r="A100" s="49">
        <v>13645</v>
      </c>
      <c r="B100" s="53" t="s">
        <v>93</v>
      </c>
      <c r="C100" s="53" t="s">
        <v>2723</v>
      </c>
      <c r="D100" s="53" t="s">
        <v>2560</v>
      </c>
      <c r="E100" s="53" t="s">
        <v>2561</v>
      </c>
      <c r="F100" s="53" t="s">
        <v>2825</v>
      </c>
      <c r="G100" s="54">
        <v>1212</v>
      </c>
      <c r="H100" s="55" t="s">
        <v>148</v>
      </c>
      <c r="I100" s="55" t="s">
        <v>595</v>
      </c>
      <c r="J100" s="55" t="s">
        <v>135</v>
      </c>
      <c r="K100" s="55" t="s">
        <v>136</v>
      </c>
      <c r="L100" s="55" t="s">
        <v>97</v>
      </c>
      <c r="M100" s="60">
        <v>2202</v>
      </c>
      <c r="N100" s="61" t="s">
        <v>93</v>
      </c>
      <c r="O100" s="61" t="s">
        <v>1302</v>
      </c>
      <c r="P100" s="61" t="s">
        <v>172</v>
      </c>
      <c r="Q100" s="61" t="s">
        <v>173</v>
      </c>
      <c r="R100" s="63" t="s">
        <v>260</v>
      </c>
    </row>
    <row r="101" spans="1:18" x14ac:dyDescent="0.2">
      <c r="A101" s="49">
        <v>103</v>
      </c>
      <c r="B101" s="53" t="s">
        <v>93</v>
      </c>
      <c r="C101" s="53" t="s">
        <v>2757</v>
      </c>
      <c r="D101" s="53" t="s">
        <v>2560</v>
      </c>
      <c r="E101" s="53" t="s">
        <v>2561</v>
      </c>
      <c r="F101" s="53" t="s">
        <v>2825</v>
      </c>
      <c r="G101" s="56">
        <v>1090</v>
      </c>
      <c r="H101" s="57" t="s">
        <v>148</v>
      </c>
      <c r="I101" s="57" t="s">
        <v>774</v>
      </c>
      <c r="J101" s="57" t="s">
        <v>135</v>
      </c>
      <c r="K101" s="57" t="s">
        <v>136</v>
      </c>
      <c r="L101" s="57" t="s">
        <v>97</v>
      </c>
      <c r="M101" s="58">
        <v>12120</v>
      </c>
      <c r="N101" s="59" t="s">
        <v>93</v>
      </c>
      <c r="O101" s="59" t="s">
        <v>1305</v>
      </c>
      <c r="P101" s="59" t="s">
        <v>172</v>
      </c>
      <c r="Q101" s="59" t="s">
        <v>173</v>
      </c>
      <c r="R101" s="62" t="s">
        <v>260</v>
      </c>
    </row>
    <row r="102" spans="1:18" x14ac:dyDescent="0.2">
      <c r="A102" s="49">
        <v>9600</v>
      </c>
      <c r="B102" s="53" t="s">
        <v>93</v>
      </c>
      <c r="C102" s="53" t="s">
        <v>2759</v>
      </c>
      <c r="D102" s="53" t="s">
        <v>2560</v>
      </c>
      <c r="E102" s="53" t="s">
        <v>2561</v>
      </c>
      <c r="F102" s="53" t="s">
        <v>2825</v>
      </c>
      <c r="G102" s="54">
        <v>1089</v>
      </c>
      <c r="H102" s="55" t="s">
        <v>148</v>
      </c>
      <c r="I102" s="55" t="s">
        <v>775</v>
      </c>
      <c r="J102" s="55" t="s">
        <v>135</v>
      </c>
      <c r="K102" s="55" t="s">
        <v>136</v>
      </c>
      <c r="L102" s="55" t="s">
        <v>97</v>
      </c>
      <c r="M102" s="60">
        <v>7236</v>
      </c>
      <c r="N102" s="61" t="s">
        <v>93</v>
      </c>
      <c r="O102" s="61" t="s">
        <v>1306</v>
      </c>
      <c r="P102" s="61" t="s">
        <v>172</v>
      </c>
      <c r="Q102" s="61" t="s">
        <v>173</v>
      </c>
      <c r="R102" s="63" t="s">
        <v>260</v>
      </c>
    </row>
    <row r="103" spans="1:18" x14ac:dyDescent="0.2">
      <c r="A103" s="49">
        <v>9601</v>
      </c>
      <c r="B103" s="53" t="s">
        <v>93</v>
      </c>
      <c r="C103" s="53" t="s">
        <v>2760</v>
      </c>
      <c r="D103" s="53" t="s">
        <v>2560</v>
      </c>
      <c r="E103" s="53" t="s">
        <v>2561</v>
      </c>
      <c r="F103" s="53" t="s">
        <v>2825</v>
      </c>
      <c r="G103" s="56">
        <v>1088</v>
      </c>
      <c r="H103" s="57" t="s">
        <v>148</v>
      </c>
      <c r="I103" s="57" t="s">
        <v>776</v>
      </c>
      <c r="J103" s="57" t="s">
        <v>135</v>
      </c>
      <c r="K103" s="57" t="s">
        <v>136</v>
      </c>
      <c r="L103" s="57" t="s">
        <v>97</v>
      </c>
      <c r="M103" s="58">
        <v>7235</v>
      </c>
      <c r="N103" s="59" t="s">
        <v>93</v>
      </c>
      <c r="O103" s="59" t="s">
        <v>1307</v>
      </c>
      <c r="P103" s="59" t="s">
        <v>172</v>
      </c>
      <c r="Q103" s="59" t="s">
        <v>173</v>
      </c>
      <c r="R103" s="62" t="s">
        <v>260</v>
      </c>
    </row>
    <row r="104" spans="1:18" x14ac:dyDescent="0.2">
      <c r="A104" s="49">
        <v>9602</v>
      </c>
      <c r="B104" s="53" t="s">
        <v>93</v>
      </c>
      <c r="C104" s="53" t="s">
        <v>2761</v>
      </c>
      <c r="D104" s="53" t="s">
        <v>2560</v>
      </c>
      <c r="E104" s="53" t="s">
        <v>2561</v>
      </c>
      <c r="F104" s="53" t="s">
        <v>2825</v>
      </c>
      <c r="G104" s="54">
        <v>1087</v>
      </c>
      <c r="H104" s="55" t="s">
        <v>148</v>
      </c>
      <c r="I104" s="55" t="s">
        <v>777</v>
      </c>
      <c r="J104" s="55" t="s">
        <v>135</v>
      </c>
      <c r="K104" s="55" t="s">
        <v>136</v>
      </c>
      <c r="L104" s="55" t="s">
        <v>97</v>
      </c>
      <c r="M104" s="60">
        <v>9974</v>
      </c>
      <c r="N104" s="61" t="s">
        <v>93</v>
      </c>
      <c r="O104" s="61" t="s">
        <v>2153</v>
      </c>
      <c r="P104" s="61" t="s">
        <v>172</v>
      </c>
      <c r="Q104" s="61" t="s">
        <v>173</v>
      </c>
      <c r="R104" s="63" t="s">
        <v>260</v>
      </c>
    </row>
    <row r="105" spans="1:18" x14ac:dyDescent="0.2">
      <c r="A105" s="49">
        <v>9603</v>
      </c>
      <c r="B105" s="53" t="s">
        <v>93</v>
      </c>
      <c r="C105" s="53" t="s">
        <v>2762</v>
      </c>
      <c r="D105" s="53" t="s">
        <v>2560</v>
      </c>
      <c r="E105" s="53" t="s">
        <v>2561</v>
      </c>
      <c r="F105" s="53" t="s">
        <v>2825</v>
      </c>
      <c r="G105" s="56">
        <v>1086</v>
      </c>
      <c r="H105" s="57" t="s">
        <v>148</v>
      </c>
      <c r="I105" s="57" t="s">
        <v>778</v>
      </c>
      <c r="J105" s="57" t="s">
        <v>135</v>
      </c>
      <c r="K105" s="57" t="s">
        <v>136</v>
      </c>
      <c r="L105" s="57" t="s">
        <v>97</v>
      </c>
      <c r="M105" s="58">
        <v>9975</v>
      </c>
      <c r="N105" s="59" t="s">
        <v>93</v>
      </c>
      <c r="O105" s="59" t="s">
        <v>2154</v>
      </c>
      <c r="P105" s="59" t="s">
        <v>172</v>
      </c>
      <c r="Q105" s="59" t="s">
        <v>173</v>
      </c>
      <c r="R105" s="62" t="s">
        <v>260</v>
      </c>
    </row>
    <row r="106" spans="1:18" x14ac:dyDescent="0.2">
      <c r="A106" s="49">
        <v>104</v>
      </c>
      <c r="B106" s="53" t="s">
        <v>93</v>
      </c>
      <c r="C106" s="53" t="s">
        <v>2767</v>
      </c>
      <c r="D106" s="53" t="s">
        <v>2560</v>
      </c>
      <c r="E106" s="53" t="s">
        <v>2561</v>
      </c>
      <c r="F106" s="53" t="s">
        <v>2825</v>
      </c>
      <c r="G106" s="54">
        <v>1083</v>
      </c>
      <c r="H106" s="55" t="s">
        <v>148</v>
      </c>
      <c r="I106" s="55" t="s">
        <v>779</v>
      </c>
      <c r="J106" s="55" t="s">
        <v>135</v>
      </c>
      <c r="K106" s="55" t="s">
        <v>136</v>
      </c>
      <c r="L106" s="55" t="s">
        <v>97</v>
      </c>
      <c r="M106" s="60">
        <v>9976</v>
      </c>
      <c r="N106" s="61" t="s">
        <v>93</v>
      </c>
      <c r="O106" s="61" t="s">
        <v>2155</v>
      </c>
      <c r="P106" s="61" t="s">
        <v>172</v>
      </c>
      <c r="Q106" s="61" t="s">
        <v>173</v>
      </c>
      <c r="R106" s="63" t="s">
        <v>260</v>
      </c>
    </row>
    <row r="107" spans="1:18" x14ac:dyDescent="0.2">
      <c r="A107" s="49">
        <v>13088</v>
      </c>
      <c r="B107" s="53" t="s">
        <v>93</v>
      </c>
      <c r="C107" s="53" t="s">
        <v>2768</v>
      </c>
      <c r="D107" s="53" t="s">
        <v>2560</v>
      </c>
      <c r="E107" s="53" t="s">
        <v>2561</v>
      </c>
      <c r="F107" s="53" t="s">
        <v>2825</v>
      </c>
      <c r="G107" s="54">
        <v>1491</v>
      </c>
      <c r="H107" s="55" t="s">
        <v>148</v>
      </c>
      <c r="I107" s="55" t="s">
        <v>787</v>
      </c>
      <c r="J107" s="55" t="s">
        <v>135</v>
      </c>
      <c r="K107" s="55" t="s">
        <v>136</v>
      </c>
      <c r="L107" s="55" t="s">
        <v>97</v>
      </c>
      <c r="M107" s="60">
        <v>9979</v>
      </c>
      <c r="N107" s="61" t="s">
        <v>93</v>
      </c>
      <c r="O107" s="61" t="s">
        <v>2157</v>
      </c>
      <c r="P107" s="61" t="s">
        <v>172</v>
      </c>
      <c r="Q107" s="61" t="s">
        <v>173</v>
      </c>
      <c r="R107" s="63" t="s">
        <v>260</v>
      </c>
    </row>
    <row r="108" spans="1:18" x14ac:dyDescent="0.2">
      <c r="A108" s="49">
        <v>13092</v>
      </c>
      <c r="B108" s="53" t="s">
        <v>93</v>
      </c>
      <c r="C108" s="53" t="s">
        <v>2772</v>
      </c>
      <c r="D108" s="53" t="s">
        <v>2560</v>
      </c>
      <c r="E108" s="53" t="s">
        <v>2561</v>
      </c>
      <c r="F108" s="53" t="s">
        <v>2825</v>
      </c>
      <c r="G108" s="54">
        <v>1082</v>
      </c>
      <c r="H108" s="55" t="s">
        <v>148</v>
      </c>
      <c r="I108" s="55" t="s">
        <v>789</v>
      </c>
      <c r="J108" s="55" t="s">
        <v>135</v>
      </c>
      <c r="K108" s="55" t="s">
        <v>136</v>
      </c>
      <c r="L108" s="55" t="s">
        <v>97</v>
      </c>
      <c r="M108" s="58">
        <v>9980</v>
      </c>
      <c r="N108" s="59" t="s">
        <v>93</v>
      </c>
      <c r="O108" s="59" t="s">
        <v>2158</v>
      </c>
      <c r="P108" s="59" t="s">
        <v>172</v>
      </c>
      <c r="Q108" s="59" t="s">
        <v>173</v>
      </c>
      <c r="R108" s="62" t="s">
        <v>260</v>
      </c>
    </row>
    <row r="109" spans="1:18" x14ac:dyDescent="0.2">
      <c r="A109" s="49">
        <v>13094</v>
      </c>
      <c r="B109" s="53" t="s">
        <v>93</v>
      </c>
      <c r="C109" s="53" t="s">
        <v>2774</v>
      </c>
      <c r="D109" s="53" t="s">
        <v>2560</v>
      </c>
      <c r="E109" s="53" t="s">
        <v>2561</v>
      </c>
      <c r="F109" s="53" t="s">
        <v>2825</v>
      </c>
      <c r="G109" s="56">
        <v>1081</v>
      </c>
      <c r="H109" s="57" t="s">
        <v>148</v>
      </c>
      <c r="I109" s="57" t="s">
        <v>790</v>
      </c>
      <c r="J109" s="57" t="s">
        <v>135</v>
      </c>
      <c r="K109" s="57" t="s">
        <v>136</v>
      </c>
      <c r="L109" s="57" t="s">
        <v>97</v>
      </c>
      <c r="M109" s="60">
        <v>9984</v>
      </c>
      <c r="N109" s="61" t="s">
        <v>93</v>
      </c>
      <c r="O109" s="61" t="s">
        <v>2161</v>
      </c>
      <c r="P109" s="61" t="s">
        <v>172</v>
      </c>
      <c r="Q109" s="61" t="s">
        <v>173</v>
      </c>
      <c r="R109" s="63" t="s">
        <v>260</v>
      </c>
    </row>
    <row r="110" spans="1:18" x14ac:dyDescent="0.2">
      <c r="A110" s="49">
        <v>13095</v>
      </c>
      <c r="B110" s="53" t="s">
        <v>93</v>
      </c>
      <c r="C110" s="53" t="s">
        <v>2775</v>
      </c>
      <c r="D110" s="53" t="s">
        <v>2560</v>
      </c>
      <c r="E110" s="53" t="s">
        <v>2561</v>
      </c>
      <c r="F110" s="53" t="s">
        <v>2825</v>
      </c>
      <c r="G110" s="54">
        <v>1080</v>
      </c>
      <c r="H110" s="55" t="s">
        <v>148</v>
      </c>
      <c r="I110" s="55" t="s">
        <v>791</v>
      </c>
      <c r="J110" s="55" t="s">
        <v>135</v>
      </c>
      <c r="K110" s="55" t="s">
        <v>136</v>
      </c>
      <c r="L110" s="55" t="s">
        <v>97</v>
      </c>
      <c r="M110" s="58">
        <v>9987</v>
      </c>
      <c r="N110" s="59" t="s">
        <v>93</v>
      </c>
      <c r="O110" s="59" t="s">
        <v>2162</v>
      </c>
      <c r="P110" s="59" t="s">
        <v>172</v>
      </c>
      <c r="Q110" s="59" t="s">
        <v>173</v>
      </c>
      <c r="R110" s="62" t="s">
        <v>260</v>
      </c>
    </row>
    <row r="111" spans="1:18" x14ac:dyDescent="0.2">
      <c r="A111" s="49">
        <v>113</v>
      </c>
      <c r="B111" s="53" t="s">
        <v>93</v>
      </c>
      <c r="C111" s="53" t="s">
        <v>2777</v>
      </c>
      <c r="D111" s="53" t="s">
        <v>2560</v>
      </c>
      <c r="E111" s="53" t="s">
        <v>2561</v>
      </c>
      <c r="F111" s="53" t="s">
        <v>2825</v>
      </c>
      <c r="G111" s="56">
        <v>275</v>
      </c>
      <c r="H111" s="57" t="s">
        <v>148</v>
      </c>
      <c r="I111" s="57" t="s">
        <v>792</v>
      </c>
      <c r="J111" s="57" t="s">
        <v>135</v>
      </c>
      <c r="K111" s="57" t="s">
        <v>136</v>
      </c>
      <c r="L111" s="57" t="s">
        <v>97</v>
      </c>
      <c r="M111" s="58">
        <v>12116</v>
      </c>
      <c r="N111" s="59" t="s">
        <v>93</v>
      </c>
      <c r="O111" s="59" t="s">
        <v>2164</v>
      </c>
      <c r="P111" s="59" t="s">
        <v>172</v>
      </c>
      <c r="Q111" s="59" t="s">
        <v>173</v>
      </c>
      <c r="R111" s="62" t="s">
        <v>260</v>
      </c>
    </row>
    <row r="112" spans="1:18" x14ac:dyDescent="0.2">
      <c r="A112" s="49">
        <v>13096</v>
      </c>
      <c r="B112" s="53" t="s">
        <v>93</v>
      </c>
      <c r="C112" s="53" t="s">
        <v>2778</v>
      </c>
      <c r="D112" s="53" t="s">
        <v>2560</v>
      </c>
      <c r="E112" s="53" t="s">
        <v>2561</v>
      </c>
      <c r="F112" s="53" t="s">
        <v>2825</v>
      </c>
      <c r="G112" s="56">
        <v>8391</v>
      </c>
      <c r="H112" s="57" t="s">
        <v>148</v>
      </c>
      <c r="I112" s="57" t="s">
        <v>798</v>
      </c>
      <c r="J112" s="57" t="s">
        <v>135</v>
      </c>
      <c r="K112" s="57" t="s">
        <v>136</v>
      </c>
      <c r="L112" s="57" t="s">
        <v>97</v>
      </c>
      <c r="M112" s="60">
        <v>12117</v>
      </c>
      <c r="N112" s="61" t="s">
        <v>93</v>
      </c>
      <c r="O112" s="61" t="s">
        <v>2165</v>
      </c>
      <c r="P112" s="61" t="s">
        <v>172</v>
      </c>
      <c r="Q112" s="61" t="s">
        <v>173</v>
      </c>
      <c r="R112" s="63" t="s">
        <v>260</v>
      </c>
    </row>
    <row r="113" spans="1:18" x14ac:dyDescent="0.2">
      <c r="A113" s="49">
        <v>11419</v>
      </c>
      <c r="B113" s="53" t="s">
        <v>93</v>
      </c>
      <c r="C113" s="53" t="s">
        <v>2810</v>
      </c>
      <c r="D113" s="53" t="s">
        <v>2560</v>
      </c>
      <c r="E113" s="53" t="s">
        <v>2561</v>
      </c>
      <c r="F113" s="53" t="s">
        <v>2825</v>
      </c>
      <c r="G113" s="54">
        <v>8392</v>
      </c>
      <c r="H113" s="55" t="s">
        <v>148</v>
      </c>
      <c r="I113" s="55" t="s">
        <v>799</v>
      </c>
      <c r="J113" s="55" t="s">
        <v>135</v>
      </c>
      <c r="K113" s="55" t="s">
        <v>136</v>
      </c>
      <c r="L113" s="55" t="s">
        <v>97</v>
      </c>
      <c r="M113" s="58">
        <v>12118</v>
      </c>
      <c r="N113" s="59" t="s">
        <v>93</v>
      </c>
      <c r="O113" s="59" t="s">
        <v>2166</v>
      </c>
      <c r="P113" s="59" t="s">
        <v>172</v>
      </c>
      <c r="Q113" s="59" t="s">
        <v>173</v>
      </c>
      <c r="R113" s="62" t="s">
        <v>260</v>
      </c>
    </row>
    <row r="114" spans="1:18" x14ac:dyDescent="0.2">
      <c r="A114" s="49">
        <v>11421</v>
      </c>
      <c r="B114" s="53" t="s">
        <v>93</v>
      </c>
      <c r="C114" s="53" t="s">
        <v>2811</v>
      </c>
      <c r="D114" s="53" t="s">
        <v>2560</v>
      </c>
      <c r="E114" s="53" t="s">
        <v>2561</v>
      </c>
      <c r="F114" s="53" t="s">
        <v>2825</v>
      </c>
      <c r="G114" s="54">
        <v>1490</v>
      </c>
      <c r="H114" s="55" t="s">
        <v>148</v>
      </c>
      <c r="I114" s="55" t="s">
        <v>801</v>
      </c>
      <c r="J114" s="55" t="s">
        <v>135</v>
      </c>
      <c r="K114" s="55" t="s">
        <v>136</v>
      </c>
      <c r="L114" s="55" t="s">
        <v>97</v>
      </c>
      <c r="M114" s="60">
        <v>12119</v>
      </c>
      <c r="N114" s="61" t="s">
        <v>93</v>
      </c>
      <c r="O114" s="61" t="s">
        <v>2167</v>
      </c>
      <c r="P114" s="61" t="s">
        <v>172</v>
      </c>
      <c r="Q114" s="61" t="s">
        <v>173</v>
      </c>
      <c r="R114" s="63" t="s">
        <v>260</v>
      </c>
    </row>
    <row r="115" spans="1:18" x14ac:dyDescent="0.2">
      <c r="A115" s="49">
        <v>11420</v>
      </c>
      <c r="B115" s="53" t="s">
        <v>93</v>
      </c>
      <c r="C115" s="53" t="s">
        <v>2812</v>
      </c>
      <c r="D115" s="53" t="s">
        <v>2560</v>
      </c>
      <c r="E115" s="53" t="s">
        <v>2561</v>
      </c>
      <c r="F115" s="53" t="s">
        <v>2825</v>
      </c>
      <c r="G115" s="54">
        <v>1077</v>
      </c>
      <c r="H115" s="55" t="s">
        <v>148</v>
      </c>
      <c r="I115" s="55" t="s">
        <v>803</v>
      </c>
      <c r="J115" s="55" t="s">
        <v>135</v>
      </c>
      <c r="K115" s="55" t="s">
        <v>136</v>
      </c>
      <c r="L115" s="55" t="s">
        <v>97</v>
      </c>
      <c r="M115" s="58">
        <v>13335</v>
      </c>
      <c r="N115" s="59" t="s">
        <v>93</v>
      </c>
      <c r="O115" s="59" t="s">
        <v>1301</v>
      </c>
      <c r="P115" s="59" t="s">
        <v>172</v>
      </c>
      <c r="Q115" s="59" t="s">
        <v>173</v>
      </c>
      <c r="R115" s="62" t="s">
        <v>260</v>
      </c>
    </row>
    <row r="116" spans="1:18" x14ac:dyDescent="0.2">
      <c r="A116" s="49">
        <v>8518</v>
      </c>
      <c r="B116" s="53" t="s">
        <v>148</v>
      </c>
      <c r="C116" s="53" t="s">
        <v>2559</v>
      </c>
      <c r="D116" s="53" t="s">
        <v>2560</v>
      </c>
      <c r="E116" s="53" t="s">
        <v>2561</v>
      </c>
      <c r="F116" s="53" t="s">
        <v>2825</v>
      </c>
      <c r="G116" s="56">
        <v>1076</v>
      </c>
      <c r="H116" s="57" t="s">
        <v>148</v>
      </c>
      <c r="I116" s="57" t="s">
        <v>804</v>
      </c>
      <c r="J116" s="57" t="s">
        <v>135</v>
      </c>
      <c r="K116" s="57" t="s">
        <v>136</v>
      </c>
      <c r="L116" s="57" t="s">
        <v>97</v>
      </c>
      <c r="M116" s="58">
        <v>2187</v>
      </c>
      <c r="N116" s="59" t="s">
        <v>93</v>
      </c>
      <c r="O116" s="59" t="s">
        <v>2192</v>
      </c>
      <c r="P116" s="59" t="s">
        <v>172</v>
      </c>
      <c r="Q116" s="59" t="s">
        <v>173</v>
      </c>
      <c r="R116" s="62" t="s">
        <v>260</v>
      </c>
    </row>
    <row r="117" spans="1:18" x14ac:dyDescent="0.2">
      <c r="A117" s="49">
        <v>8517</v>
      </c>
      <c r="B117" s="53" t="s">
        <v>148</v>
      </c>
      <c r="C117" s="53" t="s">
        <v>2562</v>
      </c>
      <c r="D117" s="53" t="s">
        <v>2560</v>
      </c>
      <c r="E117" s="53" t="s">
        <v>2561</v>
      </c>
      <c r="F117" s="53" t="s">
        <v>2825</v>
      </c>
      <c r="G117" s="54">
        <v>1075</v>
      </c>
      <c r="H117" s="55" t="s">
        <v>148</v>
      </c>
      <c r="I117" s="55" t="s">
        <v>805</v>
      </c>
      <c r="J117" s="55" t="s">
        <v>135</v>
      </c>
      <c r="K117" s="55" t="s">
        <v>136</v>
      </c>
      <c r="L117" s="55" t="s">
        <v>97</v>
      </c>
      <c r="M117" s="60">
        <v>2188</v>
      </c>
      <c r="N117" s="61" t="s">
        <v>93</v>
      </c>
      <c r="O117" s="61" t="s">
        <v>2193</v>
      </c>
      <c r="P117" s="61" t="s">
        <v>172</v>
      </c>
      <c r="Q117" s="61" t="s">
        <v>173</v>
      </c>
      <c r="R117" s="63" t="s">
        <v>260</v>
      </c>
    </row>
    <row r="118" spans="1:18" x14ac:dyDescent="0.2">
      <c r="A118" s="49">
        <v>8493</v>
      </c>
      <c r="B118" s="53" t="s">
        <v>148</v>
      </c>
      <c r="C118" s="53" t="s">
        <v>2565</v>
      </c>
      <c r="D118" s="53" t="s">
        <v>2560</v>
      </c>
      <c r="E118" s="53" t="s">
        <v>2561</v>
      </c>
      <c r="F118" s="53" t="s">
        <v>2825</v>
      </c>
      <c r="G118" s="56">
        <v>1074</v>
      </c>
      <c r="H118" s="57" t="s">
        <v>148</v>
      </c>
      <c r="I118" s="57" t="s">
        <v>806</v>
      </c>
      <c r="J118" s="57" t="s">
        <v>135</v>
      </c>
      <c r="K118" s="57" t="s">
        <v>136</v>
      </c>
      <c r="L118" s="57" t="s">
        <v>97</v>
      </c>
      <c r="M118" s="58">
        <v>2189</v>
      </c>
      <c r="N118" s="59" t="s">
        <v>93</v>
      </c>
      <c r="O118" s="59" t="s">
        <v>2194</v>
      </c>
      <c r="P118" s="59" t="s">
        <v>172</v>
      </c>
      <c r="Q118" s="59" t="s">
        <v>173</v>
      </c>
      <c r="R118" s="62" t="s">
        <v>260</v>
      </c>
    </row>
    <row r="119" spans="1:18" x14ac:dyDescent="0.2">
      <c r="A119" s="49">
        <v>8492</v>
      </c>
      <c r="B119" s="53" t="s">
        <v>148</v>
      </c>
      <c r="C119" s="53" t="s">
        <v>2566</v>
      </c>
      <c r="D119" s="53" t="s">
        <v>2560</v>
      </c>
      <c r="E119" s="53" t="s">
        <v>2561</v>
      </c>
      <c r="F119" s="53" t="s">
        <v>2825</v>
      </c>
      <c r="G119" s="54">
        <v>720</v>
      </c>
      <c r="H119" s="55" t="s">
        <v>148</v>
      </c>
      <c r="I119" s="55" t="s">
        <v>1248</v>
      </c>
      <c r="J119" s="55" t="s">
        <v>1249</v>
      </c>
      <c r="K119" s="55" t="s">
        <v>1250</v>
      </c>
      <c r="L119" s="55" t="s">
        <v>97</v>
      </c>
      <c r="M119" s="60">
        <v>2201</v>
      </c>
      <c r="N119" s="61" t="s">
        <v>93</v>
      </c>
      <c r="O119" s="61" t="s">
        <v>2195</v>
      </c>
      <c r="P119" s="61" t="s">
        <v>172</v>
      </c>
      <c r="Q119" s="61" t="s">
        <v>173</v>
      </c>
      <c r="R119" s="63" t="s">
        <v>260</v>
      </c>
    </row>
    <row r="120" spans="1:18" x14ac:dyDescent="0.2">
      <c r="A120" s="49">
        <v>9594</v>
      </c>
      <c r="B120" s="53" t="s">
        <v>148</v>
      </c>
      <c r="C120" s="53" t="s">
        <v>2567</v>
      </c>
      <c r="D120" s="53" t="s">
        <v>2560</v>
      </c>
      <c r="E120" s="53" t="s">
        <v>2561</v>
      </c>
      <c r="F120" s="53" t="s">
        <v>2825</v>
      </c>
      <c r="G120" s="56">
        <v>585</v>
      </c>
      <c r="H120" s="57" t="s">
        <v>148</v>
      </c>
      <c r="I120" s="57" t="s">
        <v>1460</v>
      </c>
      <c r="J120" s="57" t="s">
        <v>1249</v>
      </c>
      <c r="K120" s="57" t="s">
        <v>1250</v>
      </c>
      <c r="L120" s="57" t="s">
        <v>97</v>
      </c>
      <c r="M120" s="60">
        <v>2220</v>
      </c>
      <c r="N120" s="61" t="s">
        <v>148</v>
      </c>
      <c r="O120" s="61" t="s">
        <v>2170</v>
      </c>
      <c r="P120" s="61" t="s">
        <v>354</v>
      </c>
      <c r="Q120" s="61" t="s">
        <v>355</v>
      </c>
      <c r="R120" s="63" t="s">
        <v>260</v>
      </c>
    </row>
    <row r="121" spans="1:18" x14ac:dyDescent="0.2">
      <c r="A121" s="49">
        <v>9593</v>
      </c>
      <c r="B121" s="53" t="s">
        <v>148</v>
      </c>
      <c r="C121" s="53" t="s">
        <v>2568</v>
      </c>
      <c r="D121" s="53" t="s">
        <v>2560</v>
      </c>
      <c r="E121" s="53" t="s">
        <v>2561</v>
      </c>
      <c r="F121" s="53" t="s">
        <v>2825</v>
      </c>
      <c r="G121" s="56">
        <v>508</v>
      </c>
      <c r="H121" s="57" t="s">
        <v>148</v>
      </c>
      <c r="I121" s="57" t="s">
        <v>1587</v>
      </c>
      <c r="J121" s="57" t="s">
        <v>1249</v>
      </c>
      <c r="K121" s="57" t="s">
        <v>1250</v>
      </c>
      <c r="L121" s="57" t="s">
        <v>97</v>
      </c>
      <c r="M121" s="60">
        <v>9859</v>
      </c>
      <c r="N121" s="61" t="s">
        <v>148</v>
      </c>
      <c r="O121" s="61" t="s">
        <v>1342</v>
      </c>
      <c r="P121" s="61" t="s">
        <v>203</v>
      </c>
      <c r="Q121" s="61" t="s">
        <v>204</v>
      </c>
      <c r="R121" s="63" t="s">
        <v>260</v>
      </c>
    </row>
    <row r="122" spans="1:18" x14ac:dyDescent="0.2">
      <c r="A122" s="49">
        <v>9591</v>
      </c>
      <c r="B122" s="53" t="s">
        <v>148</v>
      </c>
      <c r="C122" s="53" t="s">
        <v>2569</v>
      </c>
      <c r="D122" s="53" t="s">
        <v>2560</v>
      </c>
      <c r="E122" s="53" t="s">
        <v>2561</v>
      </c>
      <c r="F122" s="53" t="s">
        <v>2825</v>
      </c>
      <c r="G122" s="56">
        <v>506</v>
      </c>
      <c r="H122" s="57" t="s">
        <v>148</v>
      </c>
      <c r="I122" s="57" t="s">
        <v>1591</v>
      </c>
      <c r="J122" s="57" t="s">
        <v>1249</v>
      </c>
      <c r="K122" s="57" t="s">
        <v>1250</v>
      </c>
      <c r="L122" s="57" t="s">
        <v>97</v>
      </c>
      <c r="M122" s="58">
        <v>9860</v>
      </c>
      <c r="N122" s="59" t="s">
        <v>148</v>
      </c>
      <c r="O122" s="59" t="s">
        <v>1343</v>
      </c>
      <c r="P122" s="59" t="s">
        <v>203</v>
      </c>
      <c r="Q122" s="59" t="s">
        <v>204</v>
      </c>
      <c r="R122" s="62" t="s">
        <v>260</v>
      </c>
    </row>
    <row r="123" spans="1:18" x14ac:dyDescent="0.2">
      <c r="A123" s="49">
        <v>9590</v>
      </c>
      <c r="B123" s="53" t="s">
        <v>148</v>
      </c>
      <c r="C123" s="53" t="s">
        <v>2570</v>
      </c>
      <c r="D123" s="53" t="s">
        <v>2560</v>
      </c>
      <c r="E123" s="53" t="s">
        <v>2561</v>
      </c>
      <c r="F123" s="53" t="s">
        <v>2825</v>
      </c>
      <c r="G123" s="54">
        <v>1338</v>
      </c>
      <c r="H123" s="55" t="s">
        <v>148</v>
      </c>
      <c r="I123" s="55" t="s">
        <v>549</v>
      </c>
      <c r="J123" s="55" t="s">
        <v>550</v>
      </c>
      <c r="K123" s="55" t="s">
        <v>551</v>
      </c>
      <c r="L123" s="55" t="s">
        <v>97</v>
      </c>
      <c r="M123" s="60">
        <v>9861</v>
      </c>
      <c r="N123" s="61" t="s">
        <v>148</v>
      </c>
      <c r="O123" s="61" t="s">
        <v>1344</v>
      </c>
      <c r="P123" s="61" t="s">
        <v>203</v>
      </c>
      <c r="Q123" s="61" t="s">
        <v>204</v>
      </c>
      <c r="R123" s="63" t="s">
        <v>260</v>
      </c>
    </row>
    <row r="124" spans="1:18" x14ac:dyDescent="0.2">
      <c r="A124" s="49">
        <v>9589</v>
      </c>
      <c r="B124" s="53" t="s">
        <v>148</v>
      </c>
      <c r="C124" s="53" t="s">
        <v>2571</v>
      </c>
      <c r="D124" s="53" t="s">
        <v>2560</v>
      </c>
      <c r="E124" s="53" t="s">
        <v>2561</v>
      </c>
      <c r="F124" s="53" t="s">
        <v>2825</v>
      </c>
      <c r="G124" s="56">
        <v>1268</v>
      </c>
      <c r="H124" s="57" t="s">
        <v>148</v>
      </c>
      <c r="I124" s="57" t="s">
        <v>552</v>
      </c>
      <c r="J124" s="57" t="s">
        <v>550</v>
      </c>
      <c r="K124" s="57" t="s">
        <v>551</v>
      </c>
      <c r="L124" s="57" t="s">
        <v>97</v>
      </c>
      <c r="M124" s="60">
        <v>9863</v>
      </c>
      <c r="N124" s="61" t="s">
        <v>148</v>
      </c>
      <c r="O124" s="61" t="s">
        <v>1346</v>
      </c>
      <c r="P124" s="61" t="s">
        <v>203</v>
      </c>
      <c r="Q124" s="61" t="s">
        <v>204</v>
      </c>
      <c r="R124" s="63" t="s">
        <v>260</v>
      </c>
    </row>
    <row r="125" spans="1:18" x14ac:dyDescent="0.2">
      <c r="A125" s="49">
        <v>9588</v>
      </c>
      <c r="B125" s="53" t="s">
        <v>148</v>
      </c>
      <c r="C125" s="53" t="s">
        <v>2572</v>
      </c>
      <c r="D125" s="53" t="s">
        <v>2560</v>
      </c>
      <c r="E125" s="53" t="s">
        <v>2561</v>
      </c>
      <c r="F125" s="53" t="s">
        <v>2825</v>
      </c>
      <c r="G125" s="54">
        <v>1267</v>
      </c>
      <c r="H125" s="55" t="s">
        <v>148</v>
      </c>
      <c r="I125" s="55" t="s">
        <v>553</v>
      </c>
      <c r="J125" s="55" t="s">
        <v>550</v>
      </c>
      <c r="K125" s="55" t="s">
        <v>551</v>
      </c>
      <c r="L125" s="55" t="s">
        <v>97</v>
      </c>
      <c r="M125" s="58">
        <v>9864</v>
      </c>
      <c r="N125" s="59" t="s">
        <v>148</v>
      </c>
      <c r="O125" s="59" t="s">
        <v>1347</v>
      </c>
      <c r="P125" s="59" t="s">
        <v>203</v>
      </c>
      <c r="Q125" s="59" t="s">
        <v>204</v>
      </c>
      <c r="R125" s="62" t="s">
        <v>260</v>
      </c>
    </row>
    <row r="126" spans="1:18" x14ac:dyDescent="0.2">
      <c r="A126" s="49">
        <v>9587</v>
      </c>
      <c r="B126" s="53" t="s">
        <v>148</v>
      </c>
      <c r="C126" s="53" t="s">
        <v>2573</v>
      </c>
      <c r="D126" s="53" t="s">
        <v>2560</v>
      </c>
      <c r="E126" s="53" t="s">
        <v>2561</v>
      </c>
      <c r="F126" s="53" t="s">
        <v>2825</v>
      </c>
      <c r="G126" s="56">
        <v>1339</v>
      </c>
      <c r="H126" s="57" t="s">
        <v>148</v>
      </c>
      <c r="I126" s="57" t="s">
        <v>554</v>
      </c>
      <c r="J126" s="57" t="s">
        <v>550</v>
      </c>
      <c r="K126" s="57" t="s">
        <v>551</v>
      </c>
      <c r="L126" s="57" t="s">
        <v>97</v>
      </c>
      <c r="M126" s="60">
        <v>9865</v>
      </c>
      <c r="N126" s="61" t="s">
        <v>148</v>
      </c>
      <c r="O126" s="61" t="s">
        <v>1348</v>
      </c>
      <c r="P126" s="61" t="s">
        <v>203</v>
      </c>
      <c r="Q126" s="61" t="s">
        <v>204</v>
      </c>
      <c r="R126" s="63" t="s">
        <v>260</v>
      </c>
    </row>
    <row r="127" spans="1:18" x14ac:dyDescent="0.2">
      <c r="A127" s="49">
        <v>9362</v>
      </c>
      <c r="B127" s="53" t="s">
        <v>148</v>
      </c>
      <c r="C127" s="53" t="s">
        <v>2615</v>
      </c>
      <c r="D127" s="53" t="s">
        <v>2560</v>
      </c>
      <c r="E127" s="53" t="s">
        <v>2561</v>
      </c>
      <c r="F127" s="53" t="s">
        <v>2825</v>
      </c>
      <c r="G127" s="54">
        <v>1340</v>
      </c>
      <c r="H127" s="55" t="s">
        <v>148</v>
      </c>
      <c r="I127" s="55" t="s">
        <v>555</v>
      </c>
      <c r="J127" s="55" t="s">
        <v>550</v>
      </c>
      <c r="K127" s="55" t="s">
        <v>551</v>
      </c>
      <c r="L127" s="55" t="s">
        <v>97</v>
      </c>
      <c r="M127" s="60">
        <v>2165</v>
      </c>
      <c r="N127" s="61" t="s">
        <v>148</v>
      </c>
      <c r="O127" s="61" t="s">
        <v>1354</v>
      </c>
      <c r="P127" s="61" t="s">
        <v>203</v>
      </c>
      <c r="Q127" s="61" t="s">
        <v>204</v>
      </c>
      <c r="R127" s="63" t="s">
        <v>260</v>
      </c>
    </row>
    <row r="128" spans="1:18" x14ac:dyDescent="0.2">
      <c r="A128" s="49">
        <v>9363</v>
      </c>
      <c r="B128" s="53" t="s">
        <v>148</v>
      </c>
      <c r="C128" s="53" t="s">
        <v>2616</v>
      </c>
      <c r="D128" s="53" t="s">
        <v>2560</v>
      </c>
      <c r="E128" s="53" t="s">
        <v>2561</v>
      </c>
      <c r="F128" s="53" t="s">
        <v>2825</v>
      </c>
      <c r="G128" s="56">
        <v>1265</v>
      </c>
      <c r="H128" s="57" t="s">
        <v>148</v>
      </c>
      <c r="I128" s="57" t="s">
        <v>556</v>
      </c>
      <c r="J128" s="57" t="s">
        <v>550</v>
      </c>
      <c r="K128" s="57" t="s">
        <v>551</v>
      </c>
      <c r="L128" s="57" t="s">
        <v>97</v>
      </c>
      <c r="M128" s="58">
        <v>2166</v>
      </c>
      <c r="N128" s="59" t="s">
        <v>148</v>
      </c>
      <c r="O128" s="59" t="s">
        <v>1355</v>
      </c>
      <c r="P128" s="59" t="s">
        <v>203</v>
      </c>
      <c r="Q128" s="59" t="s">
        <v>204</v>
      </c>
      <c r="R128" s="62" t="s">
        <v>260</v>
      </c>
    </row>
    <row r="129" spans="1:18" x14ac:dyDescent="0.2">
      <c r="A129" s="49">
        <v>182</v>
      </c>
      <c r="B129" s="53" t="s">
        <v>148</v>
      </c>
      <c r="C129" s="53" t="s">
        <v>2617</v>
      </c>
      <c r="D129" s="53" t="s">
        <v>2560</v>
      </c>
      <c r="E129" s="53" t="s">
        <v>2561</v>
      </c>
      <c r="F129" s="53" t="s">
        <v>2825</v>
      </c>
      <c r="G129" s="54">
        <v>1263</v>
      </c>
      <c r="H129" s="55" t="s">
        <v>148</v>
      </c>
      <c r="I129" s="55" t="s">
        <v>557</v>
      </c>
      <c r="J129" s="55" t="s">
        <v>550</v>
      </c>
      <c r="K129" s="55" t="s">
        <v>551</v>
      </c>
      <c r="L129" s="55" t="s">
        <v>97</v>
      </c>
      <c r="M129" s="60">
        <v>2167</v>
      </c>
      <c r="N129" s="61" t="s">
        <v>148</v>
      </c>
      <c r="O129" s="61" t="s">
        <v>1356</v>
      </c>
      <c r="P129" s="61" t="s">
        <v>203</v>
      </c>
      <c r="Q129" s="61" t="s">
        <v>204</v>
      </c>
      <c r="R129" s="63" t="s">
        <v>260</v>
      </c>
    </row>
    <row r="130" spans="1:18" x14ac:dyDescent="0.2">
      <c r="A130" s="49">
        <v>204</v>
      </c>
      <c r="B130" s="53" t="s">
        <v>148</v>
      </c>
      <c r="C130" s="53" t="s">
        <v>2619</v>
      </c>
      <c r="D130" s="53" t="s">
        <v>2560</v>
      </c>
      <c r="E130" s="53" t="s">
        <v>2561</v>
      </c>
      <c r="F130" s="53" t="s">
        <v>2825</v>
      </c>
      <c r="G130" s="56">
        <v>1264</v>
      </c>
      <c r="H130" s="57" t="s">
        <v>148</v>
      </c>
      <c r="I130" s="57" t="s">
        <v>558</v>
      </c>
      <c r="J130" s="57" t="s">
        <v>550</v>
      </c>
      <c r="K130" s="57" t="s">
        <v>551</v>
      </c>
      <c r="L130" s="57" t="s">
        <v>97</v>
      </c>
      <c r="M130" s="58">
        <v>2168</v>
      </c>
      <c r="N130" s="59" t="s">
        <v>148</v>
      </c>
      <c r="O130" s="59" t="s">
        <v>1357</v>
      </c>
      <c r="P130" s="59" t="s">
        <v>203</v>
      </c>
      <c r="Q130" s="59" t="s">
        <v>204</v>
      </c>
      <c r="R130" s="62" t="s">
        <v>260</v>
      </c>
    </row>
    <row r="131" spans="1:18" x14ac:dyDescent="0.2">
      <c r="A131" s="49">
        <v>167</v>
      </c>
      <c r="B131" s="53" t="s">
        <v>148</v>
      </c>
      <c r="C131" s="53" t="s">
        <v>2620</v>
      </c>
      <c r="D131" s="53" t="s">
        <v>2560</v>
      </c>
      <c r="E131" s="53" t="s">
        <v>2561</v>
      </c>
      <c r="F131" s="53" t="s">
        <v>2825</v>
      </c>
      <c r="G131" s="54">
        <v>1266</v>
      </c>
      <c r="H131" s="55" t="s">
        <v>148</v>
      </c>
      <c r="I131" s="55" t="s">
        <v>559</v>
      </c>
      <c r="J131" s="55" t="s">
        <v>550</v>
      </c>
      <c r="K131" s="55" t="s">
        <v>551</v>
      </c>
      <c r="L131" s="55" t="s">
        <v>97</v>
      </c>
      <c r="M131" s="60">
        <v>2169</v>
      </c>
      <c r="N131" s="61" t="s">
        <v>148</v>
      </c>
      <c r="O131" s="61" t="s">
        <v>1358</v>
      </c>
      <c r="P131" s="61" t="s">
        <v>203</v>
      </c>
      <c r="Q131" s="61" t="s">
        <v>204</v>
      </c>
      <c r="R131" s="63" t="s">
        <v>260</v>
      </c>
    </row>
    <row r="132" spans="1:18" x14ac:dyDescent="0.2">
      <c r="A132" s="49">
        <v>173</v>
      </c>
      <c r="B132" s="53" t="s">
        <v>148</v>
      </c>
      <c r="C132" s="53" t="s">
        <v>2621</v>
      </c>
      <c r="D132" s="53" t="s">
        <v>2560</v>
      </c>
      <c r="E132" s="53" t="s">
        <v>2561</v>
      </c>
      <c r="F132" s="53" t="s">
        <v>2825</v>
      </c>
      <c r="G132" s="54">
        <v>11328</v>
      </c>
      <c r="H132" s="55" t="s">
        <v>93</v>
      </c>
      <c r="I132" s="55" t="s">
        <v>159</v>
      </c>
      <c r="J132" s="55" t="s">
        <v>160</v>
      </c>
      <c r="K132" s="55" t="s">
        <v>161</v>
      </c>
      <c r="L132" s="55" t="s">
        <v>97</v>
      </c>
      <c r="M132" s="58">
        <v>2170</v>
      </c>
      <c r="N132" s="59" t="s">
        <v>148</v>
      </c>
      <c r="O132" s="59" t="s">
        <v>1359</v>
      </c>
      <c r="P132" s="59" t="s">
        <v>203</v>
      </c>
      <c r="Q132" s="59" t="s">
        <v>204</v>
      </c>
      <c r="R132" s="62" t="s">
        <v>260</v>
      </c>
    </row>
    <row r="133" spans="1:18" x14ac:dyDescent="0.2">
      <c r="A133" s="49">
        <v>172</v>
      </c>
      <c r="B133" s="53" t="s">
        <v>148</v>
      </c>
      <c r="C133" s="53" t="s">
        <v>2622</v>
      </c>
      <c r="D133" s="53" t="s">
        <v>2560</v>
      </c>
      <c r="E133" s="53" t="s">
        <v>2561</v>
      </c>
      <c r="F133" s="53" t="s">
        <v>2825</v>
      </c>
      <c r="G133" s="56">
        <v>11327</v>
      </c>
      <c r="H133" s="57" t="s">
        <v>93</v>
      </c>
      <c r="I133" s="57" t="s">
        <v>162</v>
      </c>
      <c r="J133" s="57" t="s">
        <v>160</v>
      </c>
      <c r="K133" s="57" t="s">
        <v>161</v>
      </c>
      <c r="L133" s="57" t="s">
        <v>97</v>
      </c>
      <c r="M133" s="60">
        <v>2171</v>
      </c>
      <c r="N133" s="61" t="s">
        <v>148</v>
      </c>
      <c r="O133" s="61" t="s">
        <v>1360</v>
      </c>
      <c r="P133" s="61" t="s">
        <v>203</v>
      </c>
      <c r="Q133" s="61" t="s">
        <v>204</v>
      </c>
      <c r="R133" s="63" t="s">
        <v>260</v>
      </c>
    </row>
    <row r="134" spans="1:18" x14ac:dyDescent="0.2">
      <c r="A134" s="49">
        <v>166</v>
      </c>
      <c r="B134" s="53" t="s">
        <v>148</v>
      </c>
      <c r="C134" s="53" t="s">
        <v>2623</v>
      </c>
      <c r="D134" s="53" t="s">
        <v>2560</v>
      </c>
      <c r="E134" s="53" t="s">
        <v>2561</v>
      </c>
      <c r="F134" s="53" t="s">
        <v>2825</v>
      </c>
      <c r="G134" s="54">
        <v>11326</v>
      </c>
      <c r="H134" s="55" t="s">
        <v>93</v>
      </c>
      <c r="I134" s="55" t="s">
        <v>163</v>
      </c>
      <c r="J134" s="55" t="s">
        <v>160</v>
      </c>
      <c r="K134" s="55" t="s">
        <v>161</v>
      </c>
      <c r="L134" s="55" t="s">
        <v>97</v>
      </c>
      <c r="M134" s="58">
        <v>9857</v>
      </c>
      <c r="N134" s="59" t="s">
        <v>148</v>
      </c>
      <c r="O134" s="59" t="s">
        <v>1361</v>
      </c>
      <c r="P134" s="59" t="s">
        <v>203</v>
      </c>
      <c r="Q134" s="59" t="s">
        <v>204</v>
      </c>
      <c r="R134" s="62" t="s">
        <v>260</v>
      </c>
    </row>
    <row r="135" spans="1:18" x14ac:dyDescent="0.2">
      <c r="A135" s="49">
        <v>168</v>
      </c>
      <c r="B135" s="53" t="s">
        <v>148</v>
      </c>
      <c r="C135" s="53" t="s">
        <v>2624</v>
      </c>
      <c r="D135" s="53" t="s">
        <v>2560</v>
      </c>
      <c r="E135" s="53" t="s">
        <v>2561</v>
      </c>
      <c r="F135" s="53" t="s">
        <v>2825</v>
      </c>
      <c r="G135" s="56">
        <v>11325</v>
      </c>
      <c r="H135" s="57" t="s">
        <v>93</v>
      </c>
      <c r="I135" s="57" t="s">
        <v>164</v>
      </c>
      <c r="J135" s="57" t="s">
        <v>160</v>
      </c>
      <c r="K135" s="57" t="s">
        <v>161</v>
      </c>
      <c r="L135" s="57" t="s">
        <v>97</v>
      </c>
      <c r="M135" s="60">
        <v>12663</v>
      </c>
      <c r="N135" s="61" t="s">
        <v>148</v>
      </c>
      <c r="O135" s="61" t="s">
        <v>2124</v>
      </c>
      <c r="P135" s="61" t="s">
        <v>203</v>
      </c>
      <c r="Q135" s="61" t="s">
        <v>204</v>
      </c>
      <c r="R135" s="63" t="s">
        <v>260</v>
      </c>
    </row>
    <row r="136" spans="1:18" x14ac:dyDescent="0.2">
      <c r="A136" s="49">
        <v>174</v>
      </c>
      <c r="B136" s="53" t="s">
        <v>148</v>
      </c>
      <c r="C136" s="53" t="s">
        <v>2625</v>
      </c>
      <c r="D136" s="53" t="s">
        <v>2560</v>
      </c>
      <c r="E136" s="53" t="s">
        <v>2561</v>
      </c>
      <c r="F136" s="53" t="s">
        <v>2825</v>
      </c>
      <c r="G136" s="54">
        <v>12257</v>
      </c>
      <c r="H136" s="55" t="s">
        <v>93</v>
      </c>
      <c r="I136" s="55" t="s">
        <v>335</v>
      </c>
      <c r="J136" s="55" t="s">
        <v>160</v>
      </c>
      <c r="K136" s="55" t="s">
        <v>161</v>
      </c>
      <c r="L136" s="55" t="s">
        <v>97</v>
      </c>
      <c r="M136" s="58">
        <v>9820</v>
      </c>
      <c r="N136" s="59" t="s">
        <v>148</v>
      </c>
      <c r="O136" s="59" t="s">
        <v>2129</v>
      </c>
      <c r="P136" s="59" t="s">
        <v>203</v>
      </c>
      <c r="Q136" s="59" t="s">
        <v>204</v>
      </c>
      <c r="R136" s="62" t="s">
        <v>260</v>
      </c>
    </row>
    <row r="137" spans="1:18" x14ac:dyDescent="0.2">
      <c r="A137" s="49">
        <v>9361</v>
      </c>
      <c r="B137" s="53" t="s">
        <v>148</v>
      </c>
      <c r="C137" s="53" t="s">
        <v>2626</v>
      </c>
      <c r="D137" s="53" t="s">
        <v>2560</v>
      </c>
      <c r="E137" s="53" t="s">
        <v>2561</v>
      </c>
      <c r="F137" s="53" t="s">
        <v>2825</v>
      </c>
      <c r="G137" s="56">
        <v>7801</v>
      </c>
      <c r="H137" s="57" t="s">
        <v>93</v>
      </c>
      <c r="I137" s="57" t="s">
        <v>336</v>
      </c>
      <c r="J137" s="57" t="s">
        <v>160</v>
      </c>
      <c r="K137" s="57" t="s">
        <v>161</v>
      </c>
      <c r="L137" s="57" t="s">
        <v>97</v>
      </c>
      <c r="M137" s="60">
        <v>9821</v>
      </c>
      <c r="N137" s="61" t="s">
        <v>148</v>
      </c>
      <c r="O137" s="61" t="s">
        <v>2130</v>
      </c>
      <c r="P137" s="61" t="s">
        <v>203</v>
      </c>
      <c r="Q137" s="61" t="s">
        <v>204</v>
      </c>
      <c r="R137" s="63" t="s">
        <v>260</v>
      </c>
    </row>
    <row r="138" spans="1:18" x14ac:dyDescent="0.2">
      <c r="A138" s="49">
        <v>2044</v>
      </c>
      <c r="B138" s="53" t="s">
        <v>148</v>
      </c>
      <c r="C138" s="53" t="s">
        <v>2627</v>
      </c>
      <c r="D138" s="53" t="s">
        <v>2560</v>
      </c>
      <c r="E138" s="53" t="s">
        <v>2561</v>
      </c>
      <c r="F138" s="53" t="s">
        <v>2825</v>
      </c>
      <c r="G138" s="54">
        <v>7802</v>
      </c>
      <c r="H138" s="55" t="s">
        <v>93</v>
      </c>
      <c r="I138" s="55" t="s">
        <v>337</v>
      </c>
      <c r="J138" s="55" t="s">
        <v>160</v>
      </c>
      <c r="K138" s="55" t="s">
        <v>161</v>
      </c>
      <c r="L138" s="55" t="s">
        <v>97</v>
      </c>
      <c r="M138" s="58">
        <v>9822</v>
      </c>
      <c r="N138" s="59" t="s">
        <v>148</v>
      </c>
      <c r="O138" s="59" t="s">
        <v>2131</v>
      </c>
      <c r="P138" s="59" t="s">
        <v>203</v>
      </c>
      <c r="Q138" s="59" t="s">
        <v>204</v>
      </c>
      <c r="R138" s="62" t="s">
        <v>260</v>
      </c>
    </row>
    <row r="139" spans="1:18" x14ac:dyDescent="0.2">
      <c r="A139" s="49">
        <v>2043</v>
      </c>
      <c r="B139" s="53" t="s">
        <v>148</v>
      </c>
      <c r="C139" s="53" t="s">
        <v>2628</v>
      </c>
      <c r="D139" s="53" t="s">
        <v>2560</v>
      </c>
      <c r="E139" s="53" t="s">
        <v>2561</v>
      </c>
      <c r="F139" s="53" t="s">
        <v>2825</v>
      </c>
      <c r="G139" s="56">
        <v>7800</v>
      </c>
      <c r="H139" s="57" t="s">
        <v>93</v>
      </c>
      <c r="I139" s="57" t="s">
        <v>338</v>
      </c>
      <c r="J139" s="57" t="s">
        <v>160</v>
      </c>
      <c r="K139" s="57" t="s">
        <v>161</v>
      </c>
      <c r="L139" s="57" t="s">
        <v>97</v>
      </c>
      <c r="M139" s="58">
        <v>9824</v>
      </c>
      <c r="N139" s="59" t="s">
        <v>148</v>
      </c>
      <c r="O139" s="59" t="s">
        <v>2133</v>
      </c>
      <c r="P139" s="59" t="s">
        <v>203</v>
      </c>
      <c r="Q139" s="59" t="s">
        <v>204</v>
      </c>
      <c r="R139" s="62" t="s">
        <v>260</v>
      </c>
    </row>
    <row r="140" spans="1:18" x14ac:dyDescent="0.2">
      <c r="A140" s="49">
        <v>175</v>
      </c>
      <c r="B140" s="53" t="s">
        <v>148</v>
      </c>
      <c r="C140" s="53" t="s">
        <v>2629</v>
      </c>
      <c r="D140" s="53" t="s">
        <v>2560</v>
      </c>
      <c r="E140" s="53" t="s">
        <v>2561</v>
      </c>
      <c r="F140" s="53" t="s">
        <v>2825</v>
      </c>
      <c r="G140" s="54">
        <v>7799</v>
      </c>
      <c r="H140" s="55" t="s">
        <v>93</v>
      </c>
      <c r="I140" s="55" t="s">
        <v>339</v>
      </c>
      <c r="J140" s="55" t="s">
        <v>160</v>
      </c>
      <c r="K140" s="55" t="s">
        <v>161</v>
      </c>
      <c r="L140" s="55" t="s">
        <v>97</v>
      </c>
      <c r="M140" s="60">
        <v>9825</v>
      </c>
      <c r="N140" s="61" t="s">
        <v>148</v>
      </c>
      <c r="O140" s="61" t="s">
        <v>2134</v>
      </c>
      <c r="P140" s="61" t="s">
        <v>203</v>
      </c>
      <c r="Q140" s="61" t="s">
        <v>204</v>
      </c>
      <c r="R140" s="63" t="s">
        <v>260</v>
      </c>
    </row>
    <row r="141" spans="1:18" x14ac:dyDescent="0.2">
      <c r="A141" s="49">
        <v>203</v>
      </c>
      <c r="B141" s="53" t="s">
        <v>148</v>
      </c>
      <c r="C141" s="53" t="s">
        <v>2630</v>
      </c>
      <c r="D141" s="53" t="s">
        <v>2560</v>
      </c>
      <c r="E141" s="53" t="s">
        <v>2561</v>
      </c>
      <c r="F141" s="53" t="s">
        <v>2825</v>
      </c>
      <c r="G141" s="56">
        <v>7798</v>
      </c>
      <c r="H141" s="57" t="s">
        <v>93</v>
      </c>
      <c r="I141" s="57" t="s">
        <v>340</v>
      </c>
      <c r="J141" s="57" t="s">
        <v>160</v>
      </c>
      <c r="K141" s="57" t="s">
        <v>161</v>
      </c>
      <c r="L141" s="57" t="s">
        <v>97</v>
      </c>
      <c r="M141" s="58">
        <v>9826</v>
      </c>
      <c r="N141" s="59" t="s">
        <v>148</v>
      </c>
      <c r="O141" s="59" t="s">
        <v>2135</v>
      </c>
      <c r="P141" s="59" t="s">
        <v>203</v>
      </c>
      <c r="Q141" s="59" t="s">
        <v>204</v>
      </c>
      <c r="R141" s="62" t="s">
        <v>260</v>
      </c>
    </row>
    <row r="142" spans="1:18" x14ac:dyDescent="0.2">
      <c r="A142" s="49">
        <v>9364</v>
      </c>
      <c r="B142" s="53" t="s">
        <v>148</v>
      </c>
      <c r="C142" s="53" t="s">
        <v>2634</v>
      </c>
      <c r="D142" s="53" t="s">
        <v>2560</v>
      </c>
      <c r="E142" s="53" t="s">
        <v>2561</v>
      </c>
      <c r="F142" s="53" t="s">
        <v>2825</v>
      </c>
      <c r="G142" s="56">
        <v>2008</v>
      </c>
      <c r="H142" s="57" t="s">
        <v>93</v>
      </c>
      <c r="I142" s="57" t="s">
        <v>742</v>
      </c>
      <c r="J142" s="57" t="s">
        <v>160</v>
      </c>
      <c r="K142" s="57" t="s">
        <v>161</v>
      </c>
      <c r="L142" s="57" t="s">
        <v>97</v>
      </c>
      <c r="M142" s="58">
        <v>9828</v>
      </c>
      <c r="N142" s="59" t="s">
        <v>148</v>
      </c>
      <c r="O142" s="59" t="s">
        <v>2137</v>
      </c>
      <c r="P142" s="59" t="s">
        <v>203</v>
      </c>
      <c r="Q142" s="59" t="s">
        <v>204</v>
      </c>
      <c r="R142" s="62" t="s">
        <v>260</v>
      </c>
    </row>
    <row r="143" spans="1:18" x14ac:dyDescent="0.2">
      <c r="A143" s="49">
        <v>171</v>
      </c>
      <c r="B143" s="53" t="s">
        <v>148</v>
      </c>
      <c r="C143" s="53" t="s">
        <v>2635</v>
      </c>
      <c r="D143" s="53" t="s">
        <v>2560</v>
      </c>
      <c r="E143" s="53" t="s">
        <v>2561</v>
      </c>
      <c r="F143" s="53" t="s">
        <v>2825</v>
      </c>
      <c r="G143" s="54">
        <v>1417</v>
      </c>
      <c r="H143" s="55" t="s">
        <v>93</v>
      </c>
      <c r="I143" s="55" t="s">
        <v>743</v>
      </c>
      <c r="J143" s="55" t="s">
        <v>160</v>
      </c>
      <c r="K143" s="55" t="s">
        <v>161</v>
      </c>
      <c r="L143" s="55" t="s">
        <v>97</v>
      </c>
      <c r="M143" s="58">
        <v>9853</v>
      </c>
      <c r="N143" s="59" t="s">
        <v>148</v>
      </c>
      <c r="O143" s="59" t="s">
        <v>2139</v>
      </c>
      <c r="P143" s="59" t="s">
        <v>203</v>
      </c>
      <c r="Q143" s="59" t="s">
        <v>204</v>
      </c>
      <c r="R143" s="62" t="s">
        <v>260</v>
      </c>
    </row>
    <row r="144" spans="1:18" x14ac:dyDescent="0.2">
      <c r="A144" s="49">
        <v>165</v>
      </c>
      <c r="B144" s="53" t="s">
        <v>148</v>
      </c>
      <c r="C144" s="53" t="s">
        <v>2636</v>
      </c>
      <c r="D144" s="53" t="s">
        <v>2560</v>
      </c>
      <c r="E144" s="53" t="s">
        <v>2561</v>
      </c>
      <c r="F144" s="53" t="s">
        <v>2825</v>
      </c>
      <c r="G144" s="56">
        <v>588</v>
      </c>
      <c r="H144" s="57" t="s">
        <v>93</v>
      </c>
      <c r="I144" s="57" t="s">
        <v>744</v>
      </c>
      <c r="J144" s="57" t="s">
        <v>160</v>
      </c>
      <c r="K144" s="57" t="s">
        <v>161</v>
      </c>
      <c r="L144" s="57" t="s">
        <v>97</v>
      </c>
      <c r="M144" s="60">
        <v>2178</v>
      </c>
      <c r="N144" s="61" t="s">
        <v>148</v>
      </c>
      <c r="O144" s="61" t="s">
        <v>2232</v>
      </c>
      <c r="P144" s="61" t="s">
        <v>203</v>
      </c>
      <c r="Q144" s="61" t="s">
        <v>204</v>
      </c>
      <c r="R144" s="63" t="s">
        <v>260</v>
      </c>
    </row>
    <row r="145" spans="1:18" x14ac:dyDescent="0.2">
      <c r="A145" s="49">
        <v>199</v>
      </c>
      <c r="B145" s="53" t="s">
        <v>148</v>
      </c>
      <c r="C145" s="53" t="s">
        <v>2637</v>
      </c>
      <c r="D145" s="53" t="s">
        <v>2560</v>
      </c>
      <c r="E145" s="53" t="s">
        <v>2561</v>
      </c>
      <c r="F145" s="53" t="s">
        <v>2825</v>
      </c>
      <c r="G145" s="54">
        <v>1094</v>
      </c>
      <c r="H145" s="55" t="s">
        <v>93</v>
      </c>
      <c r="I145" s="55" t="s">
        <v>745</v>
      </c>
      <c r="J145" s="55" t="s">
        <v>160</v>
      </c>
      <c r="K145" s="55" t="s">
        <v>161</v>
      </c>
      <c r="L145" s="55" t="s">
        <v>97</v>
      </c>
      <c r="M145" s="58">
        <v>2179</v>
      </c>
      <c r="N145" s="59" t="s">
        <v>148</v>
      </c>
      <c r="O145" s="59" t="s">
        <v>2233</v>
      </c>
      <c r="P145" s="59" t="s">
        <v>203</v>
      </c>
      <c r="Q145" s="59" t="s">
        <v>204</v>
      </c>
      <c r="R145" s="62" t="s">
        <v>260</v>
      </c>
    </row>
    <row r="146" spans="1:18" x14ac:dyDescent="0.2">
      <c r="A146" s="49">
        <v>202</v>
      </c>
      <c r="B146" s="53" t="s">
        <v>148</v>
      </c>
      <c r="C146" s="53" t="s">
        <v>2638</v>
      </c>
      <c r="D146" s="53" t="s">
        <v>2560</v>
      </c>
      <c r="E146" s="53" t="s">
        <v>2561</v>
      </c>
      <c r="F146" s="53" t="s">
        <v>2825</v>
      </c>
      <c r="G146" s="56">
        <v>12256</v>
      </c>
      <c r="H146" s="57" t="s">
        <v>93</v>
      </c>
      <c r="I146" s="57" t="s">
        <v>746</v>
      </c>
      <c r="J146" s="57" t="s">
        <v>160</v>
      </c>
      <c r="K146" s="57" t="s">
        <v>161</v>
      </c>
      <c r="L146" s="57" t="s">
        <v>97</v>
      </c>
      <c r="M146" s="60">
        <v>8593</v>
      </c>
      <c r="N146" s="61" t="s">
        <v>148</v>
      </c>
      <c r="O146" s="61" t="s">
        <v>2234</v>
      </c>
      <c r="P146" s="61" t="s">
        <v>203</v>
      </c>
      <c r="Q146" s="61" t="s">
        <v>204</v>
      </c>
      <c r="R146" s="63" t="s">
        <v>260</v>
      </c>
    </row>
    <row r="147" spans="1:18" x14ac:dyDescent="0.2">
      <c r="A147" s="49">
        <v>183</v>
      </c>
      <c r="B147" s="53" t="s">
        <v>148</v>
      </c>
      <c r="C147" s="53" t="s">
        <v>2639</v>
      </c>
      <c r="D147" s="53" t="s">
        <v>2560</v>
      </c>
      <c r="E147" s="53" t="s">
        <v>2561</v>
      </c>
      <c r="F147" s="53" t="s">
        <v>2825</v>
      </c>
      <c r="G147" s="54">
        <v>1377</v>
      </c>
      <c r="H147" s="55" t="s">
        <v>93</v>
      </c>
      <c r="I147" s="55" t="s">
        <v>749</v>
      </c>
      <c r="J147" s="55" t="s">
        <v>160</v>
      </c>
      <c r="K147" s="55" t="s">
        <v>161</v>
      </c>
      <c r="L147" s="55" t="s">
        <v>97</v>
      </c>
      <c r="M147" s="58">
        <v>2241</v>
      </c>
      <c r="N147" s="59" t="s">
        <v>148</v>
      </c>
      <c r="O147" s="59" t="s">
        <v>2122</v>
      </c>
      <c r="P147" s="59" t="s">
        <v>203</v>
      </c>
      <c r="Q147" s="59" t="s">
        <v>204</v>
      </c>
      <c r="R147" s="62" t="s">
        <v>260</v>
      </c>
    </row>
    <row r="148" spans="1:18" x14ac:dyDescent="0.2">
      <c r="A148" s="49">
        <v>8349</v>
      </c>
      <c r="B148" s="53" t="s">
        <v>148</v>
      </c>
      <c r="C148" s="53" t="s">
        <v>2640</v>
      </c>
      <c r="D148" s="53" t="s">
        <v>2560</v>
      </c>
      <c r="E148" s="53" t="s">
        <v>2561</v>
      </c>
      <c r="F148" s="53" t="s">
        <v>2825</v>
      </c>
      <c r="G148" s="56">
        <v>1378</v>
      </c>
      <c r="H148" s="57" t="s">
        <v>93</v>
      </c>
      <c r="I148" s="57" t="s">
        <v>750</v>
      </c>
      <c r="J148" s="57" t="s">
        <v>160</v>
      </c>
      <c r="K148" s="57" t="s">
        <v>161</v>
      </c>
      <c r="L148" s="57" t="s">
        <v>97</v>
      </c>
      <c r="M148" s="60">
        <v>2180</v>
      </c>
      <c r="N148" s="61" t="s">
        <v>148</v>
      </c>
      <c r="O148" s="61" t="s">
        <v>2235</v>
      </c>
      <c r="P148" s="61" t="s">
        <v>203</v>
      </c>
      <c r="Q148" s="61" t="s">
        <v>204</v>
      </c>
      <c r="R148" s="63" t="s">
        <v>260</v>
      </c>
    </row>
    <row r="149" spans="1:18" x14ac:dyDescent="0.2">
      <c r="A149" s="49">
        <v>45</v>
      </c>
      <c r="B149" s="53" t="s">
        <v>148</v>
      </c>
      <c r="C149" s="53" t="s">
        <v>2681</v>
      </c>
      <c r="D149" s="53" t="s">
        <v>2560</v>
      </c>
      <c r="E149" s="53" t="s">
        <v>2561</v>
      </c>
      <c r="F149" s="53" t="s">
        <v>2825</v>
      </c>
      <c r="G149" s="54">
        <v>1398</v>
      </c>
      <c r="H149" s="55" t="s">
        <v>93</v>
      </c>
      <c r="I149" s="55" t="s">
        <v>751</v>
      </c>
      <c r="J149" s="55" t="s">
        <v>160</v>
      </c>
      <c r="K149" s="55" t="s">
        <v>161</v>
      </c>
      <c r="L149" s="55" t="s">
        <v>97</v>
      </c>
      <c r="M149" s="58">
        <v>9856</v>
      </c>
      <c r="N149" s="59" t="s">
        <v>93</v>
      </c>
      <c r="O149" s="59" t="s">
        <v>1339</v>
      </c>
      <c r="P149" s="59" t="s">
        <v>203</v>
      </c>
      <c r="Q149" s="59" t="s">
        <v>204</v>
      </c>
      <c r="R149" s="62" t="s">
        <v>260</v>
      </c>
    </row>
    <row r="150" spans="1:18" x14ac:dyDescent="0.2">
      <c r="A150" s="49">
        <v>122</v>
      </c>
      <c r="B150" s="53" t="s">
        <v>148</v>
      </c>
      <c r="C150" s="53" t="s">
        <v>2682</v>
      </c>
      <c r="D150" s="53" t="s">
        <v>2560</v>
      </c>
      <c r="E150" s="53" t="s">
        <v>2561</v>
      </c>
      <c r="F150" s="53" t="s">
        <v>2825</v>
      </c>
      <c r="G150" s="56">
        <v>1399</v>
      </c>
      <c r="H150" s="57" t="s">
        <v>93</v>
      </c>
      <c r="I150" s="57" t="s">
        <v>752</v>
      </c>
      <c r="J150" s="57" t="s">
        <v>160</v>
      </c>
      <c r="K150" s="57" t="s">
        <v>161</v>
      </c>
      <c r="L150" s="57" t="s">
        <v>97</v>
      </c>
      <c r="M150" s="60">
        <v>2204</v>
      </c>
      <c r="N150" s="61" t="s">
        <v>93</v>
      </c>
      <c r="O150" s="61" t="s">
        <v>1340</v>
      </c>
      <c r="P150" s="61" t="s">
        <v>203</v>
      </c>
      <c r="Q150" s="61" t="s">
        <v>204</v>
      </c>
      <c r="R150" s="63" t="s">
        <v>260</v>
      </c>
    </row>
    <row r="151" spans="1:18" x14ac:dyDescent="0.2">
      <c r="A151" s="49">
        <v>49</v>
      </c>
      <c r="B151" s="53" t="s">
        <v>148</v>
      </c>
      <c r="C151" s="53" t="s">
        <v>2683</v>
      </c>
      <c r="D151" s="53" t="s">
        <v>2560</v>
      </c>
      <c r="E151" s="53" t="s">
        <v>2561</v>
      </c>
      <c r="F151" s="53" t="s">
        <v>2825</v>
      </c>
      <c r="G151" s="56">
        <v>1290</v>
      </c>
      <c r="H151" s="57" t="s">
        <v>93</v>
      </c>
      <c r="I151" s="57" t="s">
        <v>754</v>
      </c>
      <c r="J151" s="57" t="s">
        <v>160</v>
      </c>
      <c r="K151" s="57" t="s">
        <v>161</v>
      </c>
      <c r="L151" s="57" t="s">
        <v>97</v>
      </c>
      <c r="M151" s="58">
        <v>9858</v>
      </c>
      <c r="N151" s="59" t="s">
        <v>93</v>
      </c>
      <c r="O151" s="59" t="s">
        <v>1341</v>
      </c>
      <c r="P151" s="59" t="s">
        <v>203</v>
      </c>
      <c r="Q151" s="59" t="s">
        <v>204</v>
      </c>
      <c r="R151" s="62" t="s">
        <v>260</v>
      </c>
    </row>
    <row r="152" spans="1:18" x14ac:dyDescent="0.2">
      <c r="A152" s="49">
        <v>46</v>
      </c>
      <c r="B152" s="53" t="s">
        <v>148</v>
      </c>
      <c r="C152" s="53" t="s">
        <v>2684</v>
      </c>
      <c r="D152" s="53" t="s">
        <v>2560</v>
      </c>
      <c r="E152" s="53" t="s">
        <v>2561</v>
      </c>
      <c r="F152" s="53" t="s">
        <v>2825</v>
      </c>
      <c r="G152" s="54">
        <v>1093</v>
      </c>
      <c r="H152" s="55" t="s">
        <v>93</v>
      </c>
      <c r="I152" s="55" t="s">
        <v>755</v>
      </c>
      <c r="J152" s="55" t="s">
        <v>160</v>
      </c>
      <c r="K152" s="55" t="s">
        <v>161</v>
      </c>
      <c r="L152" s="55" t="s">
        <v>97</v>
      </c>
      <c r="M152" s="58">
        <v>9862</v>
      </c>
      <c r="N152" s="59" t="s">
        <v>93</v>
      </c>
      <c r="O152" s="59" t="s">
        <v>1345</v>
      </c>
      <c r="P152" s="59" t="s">
        <v>203</v>
      </c>
      <c r="Q152" s="59" t="s">
        <v>204</v>
      </c>
      <c r="R152" s="62" t="s">
        <v>260</v>
      </c>
    </row>
    <row r="153" spans="1:18" x14ac:dyDescent="0.2">
      <c r="A153" s="49">
        <v>9556</v>
      </c>
      <c r="B153" s="53" t="s">
        <v>148</v>
      </c>
      <c r="C153" s="53" t="s">
        <v>2713</v>
      </c>
      <c r="D153" s="53" t="s">
        <v>2560</v>
      </c>
      <c r="E153" s="53" t="s">
        <v>2561</v>
      </c>
      <c r="F153" s="53" t="s">
        <v>2825</v>
      </c>
      <c r="G153" s="56">
        <v>558</v>
      </c>
      <c r="H153" s="57" t="s">
        <v>93</v>
      </c>
      <c r="I153" s="57" t="s">
        <v>756</v>
      </c>
      <c r="J153" s="57" t="s">
        <v>160</v>
      </c>
      <c r="K153" s="57" t="s">
        <v>161</v>
      </c>
      <c r="L153" s="57" t="s">
        <v>97</v>
      </c>
      <c r="M153" s="58">
        <v>12140</v>
      </c>
      <c r="N153" s="59" t="s">
        <v>93</v>
      </c>
      <c r="O153" s="59" t="s">
        <v>1349</v>
      </c>
      <c r="P153" s="59" t="s">
        <v>203</v>
      </c>
      <c r="Q153" s="59" t="s">
        <v>204</v>
      </c>
      <c r="R153" s="62" t="s">
        <v>260</v>
      </c>
    </row>
    <row r="154" spans="1:18" x14ac:dyDescent="0.2">
      <c r="A154" s="49">
        <v>9577</v>
      </c>
      <c r="B154" s="53" t="s">
        <v>148</v>
      </c>
      <c r="C154" s="53" t="s">
        <v>2714</v>
      </c>
      <c r="D154" s="53" t="s">
        <v>2560</v>
      </c>
      <c r="E154" s="53" t="s">
        <v>2561</v>
      </c>
      <c r="F154" s="53" t="s">
        <v>2825</v>
      </c>
      <c r="G154" s="54">
        <v>9950</v>
      </c>
      <c r="H154" s="55" t="s">
        <v>93</v>
      </c>
      <c r="I154" s="55" t="s">
        <v>759</v>
      </c>
      <c r="J154" s="55" t="s">
        <v>160</v>
      </c>
      <c r="K154" s="55" t="s">
        <v>161</v>
      </c>
      <c r="L154" s="55" t="s">
        <v>97</v>
      </c>
      <c r="M154" s="60">
        <v>13278</v>
      </c>
      <c r="N154" s="61" t="s">
        <v>93</v>
      </c>
      <c r="O154" s="61" t="s">
        <v>1350</v>
      </c>
      <c r="P154" s="61" t="s">
        <v>203</v>
      </c>
      <c r="Q154" s="61" t="s">
        <v>204</v>
      </c>
      <c r="R154" s="63" t="s">
        <v>260</v>
      </c>
    </row>
    <row r="155" spans="1:18" x14ac:dyDescent="0.2">
      <c r="A155" s="49">
        <v>9578</v>
      </c>
      <c r="B155" s="53" t="s">
        <v>148</v>
      </c>
      <c r="C155" s="53" t="s">
        <v>2715</v>
      </c>
      <c r="D155" s="53" t="s">
        <v>2560</v>
      </c>
      <c r="E155" s="53" t="s">
        <v>2561</v>
      </c>
      <c r="F155" s="53" t="s">
        <v>2825</v>
      </c>
      <c r="G155" s="56">
        <v>1342</v>
      </c>
      <c r="H155" s="57" t="s">
        <v>148</v>
      </c>
      <c r="I155" s="57" t="s">
        <v>470</v>
      </c>
      <c r="J155" s="57" t="s">
        <v>160</v>
      </c>
      <c r="K155" s="57" t="s">
        <v>161</v>
      </c>
      <c r="L155" s="57" t="s">
        <v>97</v>
      </c>
      <c r="M155" s="58">
        <v>13279</v>
      </c>
      <c r="N155" s="59" t="s">
        <v>93</v>
      </c>
      <c r="O155" s="59" t="s">
        <v>1351</v>
      </c>
      <c r="P155" s="59" t="s">
        <v>203</v>
      </c>
      <c r="Q155" s="59" t="s">
        <v>204</v>
      </c>
      <c r="R155" s="62" t="s">
        <v>260</v>
      </c>
    </row>
    <row r="156" spans="1:18" x14ac:dyDescent="0.2">
      <c r="A156" s="49">
        <v>9579</v>
      </c>
      <c r="B156" s="53" t="s">
        <v>148</v>
      </c>
      <c r="C156" s="53" t="s">
        <v>2716</v>
      </c>
      <c r="D156" s="53" t="s">
        <v>2560</v>
      </c>
      <c r="E156" s="53" t="s">
        <v>2561</v>
      </c>
      <c r="F156" s="53" t="s">
        <v>2825</v>
      </c>
      <c r="G156" s="56">
        <v>9951</v>
      </c>
      <c r="H156" s="57" t="s">
        <v>93</v>
      </c>
      <c r="I156" s="57" t="s">
        <v>760</v>
      </c>
      <c r="J156" s="57" t="s">
        <v>160</v>
      </c>
      <c r="K156" s="57" t="s">
        <v>161</v>
      </c>
      <c r="L156" s="57" t="s">
        <v>97</v>
      </c>
      <c r="M156" s="60">
        <v>13424</v>
      </c>
      <c r="N156" s="61" t="s">
        <v>93</v>
      </c>
      <c r="O156" s="61" t="s">
        <v>1352</v>
      </c>
      <c r="P156" s="61" t="s">
        <v>203</v>
      </c>
      <c r="Q156" s="61" t="s">
        <v>204</v>
      </c>
      <c r="R156" s="63" t="s">
        <v>260</v>
      </c>
    </row>
    <row r="157" spans="1:18" x14ac:dyDescent="0.2">
      <c r="A157" s="49">
        <v>9585</v>
      </c>
      <c r="B157" s="53" t="s">
        <v>148</v>
      </c>
      <c r="C157" s="53" t="s">
        <v>2158</v>
      </c>
      <c r="D157" s="53" t="s">
        <v>2560</v>
      </c>
      <c r="E157" s="53" t="s">
        <v>2561</v>
      </c>
      <c r="F157" s="53" t="s">
        <v>2825</v>
      </c>
      <c r="G157" s="54">
        <v>9952</v>
      </c>
      <c r="H157" s="55" t="s">
        <v>93</v>
      </c>
      <c r="I157" s="55" t="s">
        <v>761</v>
      </c>
      <c r="J157" s="55" t="s">
        <v>160</v>
      </c>
      <c r="K157" s="55" t="s">
        <v>161</v>
      </c>
      <c r="L157" s="55" t="s">
        <v>97</v>
      </c>
      <c r="M157" s="58">
        <v>2164</v>
      </c>
      <c r="N157" s="59" t="s">
        <v>93</v>
      </c>
      <c r="O157" s="59" t="s">
        <v>1353</v>
      </c>
      <c r="P157" s="59" t="s">
        <v>203</v>
      </c>
      <c r="Q157" s="59" t="s">
        <v>204</v>
      </c>
      <c r="R157" s="62" t="s">
        <v>260</v>
      </c>
    </row>
    <row r="158" spans="1:18" x14ac:dyDescent="0.2">
      <c r="A158" s="49">
        <v>9586</v>
      </c>
      <c r="B158" s="53" t="s">
        <v>148</v>
      </c>
      <c r="C158" s="53" t="s">
        <v>2717</v>
      </c>
      <c r="D158" s="53" t="s">
        <v>2560</v>
      </c>
      <c r="E158" s="53" t="s">
        <v>2561</v>
      </c>
      <c r="F158" s="53" t="s">
        <v>2825</v>
      </c>
      <c r="G158" s="56">
        <v>472</v>
      </c>
      <c r="H158" s="57" t="s">
        <v>93</v>
      </c>
      <c r="I158" s="57" t="s">
        <v>762</v>
      </c>
      <c r="J158" s="57" t="s">
        <v>160</v>
      </c>
      <c r="K158" s="57" t="s">
        <v>161</v>
      </c>
      <c r="L158" s="57" t="s">
        <v>97</v>
      </c>
      <c r="M158" s="60">
        <v>12027</v>
      </c>
      <c r="N158" s="61" t="s">
        <v>93</v>
      </c>
      <c r="O158" s="61" t="s">
        <v>2122</v>
      </c>
      <c r="P158" s="61" t="s">
        <v>203</v>
      </c>
      <c r="Q158" s="61" t="s">
        <v>204</v>
      </c>
      <c r="R158" s="63" t="s">
        <v>260</v>
      </c>
    </row>
    <row r="159" spans="1:18" x14ac:dyDescent="0.2">
      <c r="A159" s="49">
        <v>9592</v>
      </c>
      <c r="B159" s="53" t="s">
        <v>148</v>
      </c>
      <c r="C159" s="53" t="s">
        <v>2718</v>
      </c>
      <c r="D159" s="53" t="s">
        <v>2560</v>
      </c>
      <c r="E159" s="53" t="s">
        <v>2561</v>
      </c>
      <c r="F159" s="53" t="s">
        <v>2825</v>
      </c>
      <c r="G159" s="54">
        <v>1375</v>
      </c>
      <c r="H159" s="55" t="s">
        <v>93</v>
      </c>
      <c r="I159" s="55" t="s">
        <v>765</v>
      </c>
      <c r="J159" s="55" t="s">
        <v>160</v>
      </c>
      <c r="K159" s="55" t="s">
        <v>161</v>
      </c>
      <c r="L159" s="55" t="s">
        <v>97</v>
      </c>
      <c r="M159" s="58">
        <v>2203</v>
      </c>
      <c r="N159" s="59" t="s">
        <v>93</v>
      </c>
      <c r="O159" s="59" t="s">
        <v>2123</v>
      </c>
      <c r="P159" s="59" t="s">
        <v>203</v>
      </c>
      <c r="Q159" s="59" t="s">
        <v>204</v>
      </c>
      <c r="R159" s="62" t="s">
        <v>260</v>
      </c>
    </row>
    <row r="160" spans="1:18" x14ac:dyDescent="0.2">
      <c r="A160" s="49">
        <v>9596</v>
      </c>
      <c r="B160" s="53" t="s">
        <v>148</v>
      </c>
      <c r="C160" s="53" t="s">
        <v>2756</v>
      </c>
      <c r="D160" s="53" t="s">
        <v>2560</v>
      </c>
      <c r="E160" s="53" t="s">
        <v>2561</v>
      </c>
      <c r="F160" s="53" t="s">
        <v>2825</v>
      </c>
      <c r="G160" s="56">
        <v>1376</v>
      </c>
      <c r="H160" s="57" t="s">
        <v>93</v>
      </c>
      <c r="I160" s="57" t="s">
        <v>766</v>
      </c>
      <c r="J160" s="57" t="s">
        <v>160</v>
      </c>
      <c r="K160" s="57" t="s">
        <v>161</v>
      </c>
      <c r="L160" s="57" t="s">
        <v>97</v>
      </c>
      <c r="M160" s="58">
        <v>13415</v>
      </c>
      <c r="N160" s="59" t="s">
        <v>93</v>
      </c>
      <c r="O160" s="59" t="s">
        <v>2125</v>
      </c>
      <c r="P160" s="59" t="s">
        <v>203</v>
      </c>
      <c r="Q160" s="59" t="s">
        <v>204</v>
      </c>
      <c r="R160" s="62" t="s">
        <v>260</v>
      </c>
    </row>
    <row r="161" spans="1:18" x14ac:dyDescent="0.2">
      <c r="A161" s="49">
        <v>9598</v>
      </c>
      <c r="B161" s="53" t="s">
        <v>148</v>
      </c>
      <c r="C161" s="53" t="s">
        <v>2758</v>
      </c>
      <c r="D161" s="53" t="s">
        <v>2560</v>
      </c>
      <c r="E161" s="53" t="s">
        <v>2561</v>
      </c>
      <c r="F161" s="53" t="s">
        <v>2825</v>
      </c>
      <c r="G161" s="54">
        <v>1394</v>
      </c>
      <c r="H161" s="55" t="s">
        <v>93</v>
      </c>
      <c r="I161" s="55" t="s">
        <v>767</v>
      </c>
      <c r="J161" s="55" t="s">
        <v>160</v>
      </c>
      <c r="K161" s="55" t="s">
        <v>161</v>
      </c>
      <c r="L161" s="55" t="s">
        <v>97</v>
      </c>
      <c r="M161" s="60">
        <v>8588</v>
      </c>
      <c r="N161" s="61" t="s">
        <v>93</v>
      </c>
      <c r="O161" s="61" t="s">
        <v>2126</v>
      </c>
      <c r="P161" s="61" t="s">
        <v>203</v>
      </c>
      <c r="Q161" s="61" t="s">
        <v>204</v>
      </c>
      <c r="R161" s="63" t="s">
        <v>260</v>
      </c>
    </row>
    <row r="162" spans="1:18" x14ac:dyDescent="0.2">
      <c r="A162" s="49">
        <v>2430</v>
      </c>
      <c r="B162" s="53" t="s">
        <v>148</v>
      </c>
      <c r="C162" s="53" t="s">
        <v>2763</v>
      </c>
      <c r="D162" s="53" t="s">
        <v>2560</v>
      </c>
      <c r="E162" s="53" t="s">
        <v>2561</v>
      </c>
      <c r="F162" s="53" t="s">
        <v>2825</v>
      </c>
      <c r="G162" s="56">
        <v>1395</v>
      </c>
      <c r="H162" s="57" t="s">
        <v>93</v>
      </c>
      <c r="I162" s="57" t="s">
        <v>768</v>
      </c>
      <c r="J162" s="57" t="s">
        <v>160</v>
      </c>
      <c r="K162" s="57" t="s">
        <v>161</v>
      </c>
      <c r="L162" s="57" t="s">
        <v>97</v>
      </c>
      <c r="M162" s="58">
        <v>8806</v>
      </c>
      <c r="N162" s="59" t="s">
        <v>93</v>
      </c>
      <c r="O162" s="59" t="s">
        <v>2127</v>
      </c>
      <c r="P162" s="59" t="s">
        <v>203</v>
      </c>
      <c r="Q162" s="59" t="s">
        <v>204</v>
      </c>
      <c r="R162" s="62" t="s">
        <v>260</v>
      </c>
    </row>
    <row r="163" spans="1:18" x14ac:dyDescent="0.2">
      <c r="A163" s="49">
        <v>2459</v>
      </c>
      <c r="B163" s="53" t="s">
        <v>148</v>
      </c>
      <c r="C163" s="53" t="s">
        <v>2764</v>
      </c>
      <c r="D163" s="53" t="s">
        <v>2560</v>
      </c>
      <c r="E163" s="53" t="s">
        <v>2561</v>
      </c>
      <c r="F163" s="53" t="s">
        <v>2825</v>
      </c>
      <c r="G163" s="54">
        <v>1152</v>
      </c>
      <c r="H163" s="55" t="s">
        <v>148</v>
      </c>
      <c r="I163" s="55" t="s">
        <v>675</v>
      </c>
      <c r="J163" s="55" t="s">
        <v>160</v>
      </c>
      <c r="K163" s="55" t="s">
        <v>161</v>
      </c>
      <c r="L163" s="55" t="s">
        <v>97</v>
      </c>
      <c r="M163" s="60">
        <v>9097</v>
      </c>
      <c r="N163" s="61" t="s">
        <v>93</v>
      </c>
      <c r="O163" s="61" t="s">
        <v>2128</v>
      </c>
      <c r="P163" s="61" t="s">
        <v>203</v>
      </c>
      <c r="Q163" s="61" t="s">
        <v>204</v>
      </c>
      <c r="R163" s="63" t="s">
        <v>260</v>
      </c>
    </row>
    <row r="164" spans="1:18" x14ac:dyDescent="0.2">
      <c r="A164" s="49">
        <v>2558</v>
      </c>
      <c r="B164" s="53" t="s">
        <v>148</v>
      </c>
      <c r="C164" s="53" t="s">
        <v>2765</v>
      </c>
      <c r="D164" s="53" t="s">
        <v>2560</v>
      </c>
      <c r="E164" s="53" t="s">
        <v>2561</v>
      </c>
      <c r="F164" s="53" t="s">
        <v>2825</v>
      </c>
      <c r="G164" s="56">
        <v>1419</v>
      </c>
      <c r="H164" s="57" t="s">
        <v>148</v>
      </c>
      <c r="I164" s="57" t="s">
        <v>676</v>
      </c>
      <c r="J164" s="57" t="s">
        <v>160</v>
      </c>
      <c r="K164" s="57" t="s">
        <v>161</v>
      </c>
      <c r="L164" s="57" t="s">
        <v>97</v>
      </c>
      <c r="M164" s="60">
        <v>9823</v>
      </c>
      <c r="N164" s="61" t="s">
        <v>93</v>
      </c>
      <c r="O164" s="61" t="s">
        <v>2132</v>
      </c>
      <c r="P164" s="61" t="s">
        <v>203</v>
      </c>
      <c r="Q164" s="61" t="s">
        <v>204</v>
      </c>
      <c r="R164" s="63" t="s">
        <v>260</v>
      </c>
    </row>
    <row r="165" spans="1:18" x14ac:dyDescent="0.2">
      <c r="A165" s="49">
        <v>2588</v>
      </c>
      <c r="B165" s="53" t="s">
        <v>148</v>
      </c>
      <c r="C165" s="53" t="s">
        <v>2766</v>
      </c>
      <c r="D165" s="53" t="s">
        <v>2560</v>
      </c>
      <c r="E165" s="53" t="s">
        <v>2561</v>
      </c>
      <c r="F165" s="53" t="s">
        <v>2825</v>
      </c>
      <c r="G165" s="54">
        <v>1151</v>
      </c>
      <c r="H165" s="55" t="s">
        <v>148</v>
      </c>
      <c r="I165" s="55" t="s">
        <v>677</v>
      </c>
      <c r="J165" s="55" t="s">
        <v>160</v>
      </c>
      <c r="K165" s="55" t="s">
        <v>161</v>
      </c>
      <c r="L165" s="55" t="s">
        <v>97</v>
      </c>
      <c r="M165" s="60">
        <v>9827</v>
      </c>
      <c r="N165" s="61" t="s">
        <v>93</v>
      </c>
      <c r="O165" s="61" t="s">
        <v>2136</v>
      </c>
      <c r="P165" s="61" t="s">
        <v>203</v>
      </c>
      <c r="Q165" s="61" t="s">
        <v>204</v>
      </c>
      <c r="R165" s="63" t="s">
        <v>260</v>
      </c>
    </row>
    <row r="166" spans="1:18" x14ac:dyDescent="0.2">
      <c r="A166" s="49">
        <v>13089</v>
      </c>
      <c r="B166" s="53" t="s">
        <v>148</v>
      </c>
      <c r="C166" s="53" t="s">
        <v>2769</v>
      </c>
      <c r="D166" s="53" t="s">
        <v>2560</v>
      </c>
      <c r="E166" s="53" t="s">
        <v>2561</v>
      </c>
      <c r="F166" s="53" t="s">
        <v>2825</v>
      </c>
      <c r="G166" s="56">
        <v>1150</v>
      </c>
      <c r="H166" s="57" t="s">
        <v>148</v>
      </c>
      <c r="I166" s="57" t="s">
        <v>678</v>
      </c>
      <c r="J166" s="57" t="s">
        <v>160</v>
      </c>
      <c r="K166" s="57" t="s">
        <v>161</v>
      </c>
      <c r="L166" s="57" t="s">
        <v>97</v>
      </c>
      <c r="M166" s="60">
        <v>9829</v>
      </c>
      <c r="N166" s="61" t="s">
        <v>93</v>
      </c>
      <c r="O166" s="61" t="s">
        <v>2138</v>
      </c>
      <c r="P166" s="61" t="s">
        <v>203</v>
      </c>
      <c r="Q166" s="61" t="s">
        <v>204</v>
      </c>
      <c r="R166" s="63" t="s">
        <v>260</v>
      </c>
    </row>
    <row r="167" spans="1:18" x14ac:dyDescent="0.2">
      <c r="A167" s="49">
        <v>13090</v>
      </c>
      <c r="B167" s="53" t="s">
        <v>148</v>
      </c>
      <c r="C167" s="53" t="s">
        <v>2770</v>
      </c>
      <c r="D167" s="53" t="s">
        <v>2560</v>
      </c>
      <c r="E167" s="53" t="s">
        <v>2561</v>
      </c>
      <c r="F167" s="53" t="s">
        <v>2825</v>
      </c>
      <c r="G167" s="54">
        <v>1291</v>
      </c>
      <c r="H167" s="55" t="s">
        <v>148</v>
      </c>
      <c r="I167" s="55" t="s">
        <v>679</v>
      </c>
      <c r="J167" s="55" t="s">
        <v>160</v>
      </c>
      <c r="K167" s="55" t="s">
        <v>161</v>
      </c>
      <c r="L167" s="55" t="s">
        <v>97</v>
      </c>
      <c r="M167" s="60">
        <v>2172</v>
      </c>
      <c r="N167" s="61" t="s">
        <v>93</v>
      </c>
      <c r="O167" s="61" t="s">
        <v>2140</v>
      </c>
      <c r="P167" s="61" t="s">
        <v>203</v>
      </c>
      <c r="Q167" s="61" t="s">
        <v>204</v>
      </c>
      <c r="R167" s="63" t="s">
        <v>260</v>
      </c>
    </row>
    <row r="168" spans="1:18" x14ac:dyDescent="0.2">
      <c r="A168" s="49">
        <v>13091</v>
      </c>
      <c r="B168" s="53" t="s">
        <v>148</v>
      </c>
      <c r="C168" s="53" t="s">
        <v>2771</v>
      </c>
      <c r="D168" s="53" t="s">
        <v>2560</v>
      </c>
      <c r="E168" s="53" t="s">
        <v>2561</v>
      </c>
      <c r="F168" s="53" t="s">
        <v>2825</v>
      </c>
      <c r="G168" s="56">
        <v>1418</v>
      </c>
      <c r="H168" s="57" t="s">
        <v>148</v>
      </c>
      <c r="I168" s="57" t="s">
        <v>680</v>
      </c>
      <c r="J168" s="57" t="s">
        <v>160</v>
      </c>
      <c r="K168" s="57" t="s">
        <v>161</v>
      </c>
      <c r="L168" s="57" t="s">
        <v>97</v>
      </c>
      <c r="M168" s="58">
        <v>2173</v>
      </c>
      <c r="N168" s="59" t="s">
        <v>93</v>
      </c>
      <c r="O168" s="59" t="s">
        <v>2141</v>
      </c>
      <c r="P168" s="59" t="s">
        <v>203</v>
      </c>
      <c r="Q168" s="59" t="s">
        <v>204</v>
      </c>
      <c r="R168" s="62" t="s">
        <v>260</v>
      </c>
    </row>
    <row r="169" spans="1:18" x14ac:dyDescent="0.2">
      <c r="A169" s="49">
        <v>13093</v>
      </c>
      <c r="B169" s="53" t="s">
        <v>148</v>
      </c>
      <c r="C169" s="53" t="s">
        <v>2773</v>
      </c>
      <c r="D169" s="53" t="s">
        <v>2560</v>
      </c>
      <c r="E169" s="53" t="s">
        <v>2561</v>
      </c>
      <c r="F169" s="53" t="s">
        <v>2825</v>
      </c>
      <c r="G169" s="54">
        <v>2001</v>
      </c>
      <c r="H169" s="55" t="s">
        <v>148</v>
      </c>
      <c r="I169" s="55" t="s">
        <v>747</v>
      </c>
      <c r="J169" s="55" t="s">
        <v>160</v>
      </c>
      <c r="K169" s="55" t="s">
        <v>161</v>
      </c>
      <c r="L169" s="55" t="s">
        <v>97</v>
      </c>
      <c r="M169" s="60">
        <v>2174</v>
      </c>
      <c r="N169" s="61" t="s">
        <v>93</v>
      </c>
      <c r="O169" s="61" t="s">
        <v>2142</v>
      </c>
      <c r="P169" s="61" t="s">
        <v>203</v>
      </c>
      <c r="Q169" s="61" t="s">
        <v>204</v>
      </c>
      <c r="R169" s="63" t="s">
        <v>260</v>
      </c>
    </row>
    <row r="170" spans="1:18" x14ac:dyDescent="0.2">
      <c r="A170" s="49">
        <v>9595</v>
      </c>
      <c r="B170" s="53" t="s">
        <v>148</v>
      </c>
      <c r="C170" s="53" t="s">
        <v>2776</v>
      </c>
      <c r="D170" s="53" t="s">
        <v>2560</v>
      </c>
      <c r="E170" s="53" t="s">
        <v>2561</v>
      </c>
      <c r="F170" s="53" t="s">
        <v>2825</v>
      </c>
      <c r="G170" s="56">
        <v>2007</v>
      </c>
      <c r="H170" s="57" t="s">
        <v>148</v>
      </c>
      <c r="I170" s="57" t="s">
        <v>748</v>
      </c>
      <c r="J170" s="57" t="s">
        <v>160</v>
      </c>
      <c r="K170" s="57" t="s">
        <v>161</v>
      </c>
      <c r="L170" s="57" t="s">
        <v>97</v>
      </c>
      <c r="M170" s="58">
        <v>2175</v>
      </c>
      <c r="N170" s="59" t="s">
        <v>93</v>
      </c>
      <c r="O170" s="59" t="s">
        <v>2143</v>
      </c>
      <c r="P170" s="59" t="s">
        <v>203</v>
      </c>
      <c r="Q170" s="59" t="s">
        <v>204</v>
      </c>
      <c r="R170" s="62" t="s">
        <v>260</v>
      </c>
    </row>
    <row r="171" spans="1:18" x14ac:dyDescent="0.2">
      <c r="A171" s="49">
        <v>2097</v>
      </c>
      <c r="B171" s="53" t="s">
        <v>148</v>
      </c>
      <c r="C171" s="53" t="s">
        <v>2779</v>
      </c>
      <c r="D171" s="53" t="s">
        <v>2560</v>
      </c>
      <c r="E171" s="53" t="s">
        <v>2561</v>
      </c>
      <c r="F171" s="53" t="s">
        <v>2825</v>
      </c>
      <c r="G171" s="54">
        <v>1289</v>
      </c>
      <c r="H171" s="55" t="s">
        <v>148</v>
      </c>
      <c r="I171" s="55" t="s">
        <v>753</v>
      </c>
      <c r="J171" s="55" t="s">
        <v>160</v>
      </c>
      <c r="K171" s="55" t="s">
        <v>161</v>
      </c>
      <c r="L171" s="55" t="s">
        <v>97</v>
      </c>
      <c r="M171" s="60">
        <v>2177</v>
      </c>
      <c r="N171" s="61" t="s">
        <v>93</v>
      </c>
      <c r="O171" s="61" t="s">
        <v>2144</v>
      </c>
      <c r="P171" s="61" t="s">
        <v>203</v>
      </c>
      <c r="Q171" s="61" t="s">
        <v>204</v>
      </c>
      <c r="R171" s="63" t="s">
        <v>260</v>
      </c>
    </row>
    <row r="172" spans="1:18" x14ac:dyDescent="0.2">
      <c r="A172" s="49">
        <v>179</v>
      </c>
      <c r="B172" s="53" t="s">
        <v>148</v>
      </c>
      <c r="C172" s="53" t="s">
        <v>2780</v>
      </c>
      <c r="D172" s="53" t="s">
        <v>2560</v>
      </c>
      <c r="E172" s="53" t="s">
        <v>2561</v>
      </c>
      <c r="F172" s="53" t="s">
        <v>2825</v>
      </c>
      <c r="G172" s="54">
        <v>546</v>
      </c>
      <c r="H172" s="55" t="s">
        <v>148</v>
      </c>
      <c r="I172" s="55" t="s">
        <v>757</v>
      </c>
      <c r="J172" s="55" t="s">
        <v>160</v>
      </c>
      <c r="K172" s="55" t="s">
        <v>161</v>
      </c>
      <c r="L172" s="55" t="s">
        <v>97</v>
      </c>
      <c r="M172" s="58">
        <v>12028</v>
      </c>
      <c r="N172" s="59" t="s">
        <v>93</v>
      </c>
      <c r="O172" s="59" t="s">
        <v>2145</v>
      </c>
      <c r="P172" s="59" t="s">
        <v>203</v>
      </c>
      <c r="Q172" s="59" t="s">
        <v>204</v>
      </c>
      <c r="R172" s="62" t="s">
        <v>260</v>
      </c>
    </row>
    <row r="173" spans="1:18" x14ac:dyDescent="0.2">
      <c r="A173" s="49">
        <v>129</v>
      </c>
      <c r="B173" s="53" t="s">
        <v>148</v>
      </c>
      <c r="C173" s="53" t="s">
        <v>2781</v>
      </c>
      <c r="D173" s="53" t="s">
        <v>2560</v>
      </c>
      <c r="E173" s="53" t="s">
        <v>2561</v>
      </c>
      <c r="F173" s="53" t="s">
        <v>2825</v>
      </c>
      <c r="G173" s="56">
        <v>1092</v>
      </c>
      <c r="H173" s="57" t="s">
        <v>148</v>
      </c>
      <c r="I173" s="57" t="s">
        <v>758</v>
      </c>
      <c r="J173" s="57" t="s">
        <v>160</v>
      </c>
      <c r="K173" s="57" t="s">
        <v>161</v>
      </c>
      <c r="L173" s="57" t="s">
        <v>97</v>
      </c>
      <c r="M173" s="60">
        <v>2003</v>
      </c>
      <c r="N173" s="61" t="s">
        <v>148</v>
      </c>
      <c r="O173" s="61" t="s">
        <v>2237</v>
      </c>
      <c r="P173" s="61" t="s">
        <v>265</v>
      </c>
      <c r="Q173" s="61" t="s">
        <v>266</v>
      </c>
      <c r="R173" s="63" t="s">
        <v>260</v>
      </c>
    </row>
    <row r="174" spans="1:18" x14ac:dyDescent="0.2">
      <c r="A174" s="49">
        <v>102</v>
      </c>
      <c r="B174" s="53" t="s">
        <v>148</v>
      </c>
      <c r="C174" s="53" t="s">
        <v>2782</v>
      </c>
      <c r="D174" s="53" t="s">
        <v>2560</v>
      </c>
      <c r="E174" s="53" t="s">
        <v>2561</v>
      </c>
      <c r="F174" s="53" t="s">
        <v>2825</v>
      </c>
      <c r="G174" s="54">
        <v>1288</v>
      </c>
      <c r="H174" s="55" t="s">
        <v>148</v>
      </c>
      <c r="I174" s="55" t="s">
        <v>763</v>
      </c>
      <c r="J174" s="55" t="s">
        <v>160</v>
      </c>
      <c r="K174" s="55" t="s">
        <v>161</v>
      </c>
      <c r="L174" s="55" t="s">
        <v>97</v>
      </c>
      <c r="M174" s="60">
        <v>9633</v>
      </c>
      <c r="N174" s="61" t="s">
        <v>93</v>
      </c>
      <c r="O174" s="61" t="s">
        <v>1310</v>
      </c>
      <c r="P174" s="61" t="s">
        <v>265</v>
      </c>
      <c r="Q174" s="61" t="s">
        <v>266</v>
      </c>
      <c r="R174" s="63" t="s">
        <v>260</v>
      </c>
    </row>
    <row r="175" spans="1:18" x14ac:dyDescent="0.2">
      <c r="A175" s="49">
        <v>105</v>
      </c>
      <c r="B175" s="53" t="s">
        <v>148</v>
      </c>
      <c r="C175" s="53" t="s">
        <v>2783</v>
      </c>
      <c r="D175" s="53" t="s">
        <v>2560</v>
      </c>
      <c r="E175" s="53" t="s">
        <v>2561</v>
      </c>
      <c r="F175" s="53" t="s">
        <v>2825</v>
      </c>
      <c r="G175" s="56">
        <v>2006</v>
      </c>
      <c r="H175" s="57" t="s">
        <v>148</v>
      </c>
      <c r="I175" s="57" t="s">
        <v>764</v>
      </c>
      <c r="J175" s="57" t="s">
        <v>160</v>
      </c>
      <c r="K175" s="57" t="s">
        <v>161</v>
      </c>
      <c r="L175" s="57" t="s">
        <v>97</v>
      </c>
      <c r="M175" s="58">
        <v>9634</v>
      </c>
      <c r="N175" s="59" t="s">
        <v>93</v>
      </c>
      <c r="O175" s="59" t="s">
        <v>1311</v>
      </c>
      <c r="P175" s="59" t="s">
        <v>265</v>
      </c>
      <c r="Q175" s="59" t="s">
        <v>266</v>
      </c>
      <c r="R175" s="62" t="s">
        <v>260</v>
      </c>
    </row>
    <row r="176" spans="1:18" x14ac:dyDescent="0.2">
      <c r="A176" s="49">
        <v>9597</v>
      </c>
      <c r="B176" s="53" t="s">
        <v>148</v>
      </c>
      <c r="C176" s="53" t="s">
        <v>2784</v>
      </c>
      <c r="D176" s="53" t="s">
        <v>2560</v>
      </c>
      <c r="E176" s="53" t="s">
        <v>2561</v>
      </c>
      <c r="F176" s="53" t="s">
        <v>2825</v>
      </c>
      <c r="G176" s="54">
        <v>1287</v>
      </c>
      <c r="H176" s="55" t="s">
        <v>148</v>
      </c>
      <c r="I176" s="55" t="s">
        <v>769</v>
      </c>
      <c r="J176" s="55" t="s">
        <v>160</v>
      </c>
      <c r="K176" s="55" t="s">
        <v>161</v>
      </c>
      <c r="L176" s="55" t="s">
        <v>97</v>
      </c>
      <c r="M176" s="60">
        <v>9635</v>
      </c>
      <c r="N176" s="61" t="s">
        <v>93</v>
      </c>
      <c r="O176" s="61" t="s">
        <v>1312</v>
      </c>
      <c r="P176" s="61" t="s">
        <v>265</v>
      </c>
      <c r="Q176" s="61" t="s">
        <v>266</v>
      </c>
      <c r="R176" s="63" t="s">
        <v>260</v>
      </c>
    </row>
    <row r="177" spans="1:18" x14ac:dyDescent="0.2">
      <c r="A177" s="49">
        <v>7011</v>
      </c>
      <c r="B177" s="53" t="s">
        <v>93</v>
      </c>
      <c r="C177" s="53" t="s">
        <v>2846</v>
      </c>
      <c r="D177" s="53" t="s">
        <v>2560</v>
      </c>
      <c r="E177" s="53" t="s">
        <v>2561</v>
      </c>
      <c r="F177" s="53" t="s">
        <v>2825</v>
      </c>
      <c r="G177" s="56">
        <v>2000</v>
      </c>
      <c r="H177" s="57" t="s">
        <v>148</v>
      </c>
      <c r="I177" s="57" t="s">
        <v>770</v>
      </c>
      <c r="J177" s="57" t="s">
        <v>160</v>
      </c>
      <c r="K177" s="57" t="s">
        <v>161</v>
      </c>
      <c r="L177" s="57" t="s">
        <v>97</v>
      </c>
      <c r="M177" s="58">
        <v>12251</v>
      </c>
      <c r="N177" s="59" t="s">
        <v>93</v>
      </c>
      <c r="O177" s="59" t="s">
        <v>1313</v>
      </c>
      <c r="P177" s="59" t="s">
        <v>265</v>
      </c>
      <c r="Q177" s="59" t="s">
        <v>266</v>
      </c>
      <c r="R177" s="62" t="s">
        <v>260</v>
      </c>
    </row>
    <row r="178" spans="1:18" x14ac:dyDescent="0.2">
      <c r="A178" s="49">
        <v>7012</v>
      </c>
      <c r="B178" s="53" t="s">
        <v>93</v>
      </c>
      <c r="C178" s="53" t="s">
        <v>2850</v>
      </c>
      <c r="D178" s="53" t="s">
        <v>2560</v>
      </c>
      <c r="E178" s="53" t="s">
        <v>2561</v>
      </c>
      <c r="F178" s="53" t="s">
        <v>2825</v>
      </c>
      <c r="G178" s="54">
        <v>1091</v>
      </c>
      <c r="H178" s="55" t="s">
        <v>148</v>
      </c>
      <c r="I178" s="55" t="s">
        <v>771</v>
      </c>
      <c r="J178" s="55" t="s">
        <v>160</v>
      </c>
      <c r="K178" s="55" t="s">
        <v>161</v>
      </c>
      <c r="L178" s="55" t="s">
        <v>97</v>
      </c>
      <c r="M178" s="60">
        <v>13214</v>
      </c>
      <c r="N178" s="61" t="s">
        <v>93</v>
      </c>
      <c r="O178" s="61" t="s">
        <v>1314</v>
      </c>
      <c r="P178" s="61" t="s">
        <v>265</v>
      </c>
      <c r="Q178" s="61" t="s">
        <v>266</v>
      </c>
      <c r="R178" s="63" t="s">
        <v>260</v>
      </c>
    </row>
    <row r="179" spans="1:18" x14ac:dyDescent="0.2">
      <c r="A179" s="49">
        <v>9767</v>
      </c>
      <c r="B179" s="53" t="s">
        <v>93</v>
      </c>
      <c r="C179" s="53" t="s">
        <v>2246</v>
      </c>
      <c r="D179" s="53" t="s">
        <v>2532</v>
      </c>
      <c r="E179" s="53" t="s">
        <v>2533</v>
      </c>
      <c r="F179" s="53" t="s">
        <v>2825</v>
      </c>
      <c r="G179" s="56">
        <v>1401</v>
      </c>
      <c r="H179" s="57" t="s">
        <v>148</v>
      </c>
      <c r="I179" s="57" t="s">
        <v>772</v>
      </c>
      <c r="J179" s="57" t="s">
        <v>160</v>
      </c>
      <c r="K179" s="57" t="s">
        <v>161</v>
      </c>
      <c r="L179" s="57" t="s">
        <v>97</v>
      </c>
      <c r="M179" s="58">
        <v>13226</v>
      </c>
      <c r="N179" s="59" t="s">
        <v>93</v>
      </c>
      <c r="O179" s="59" t="s">
        <v>1315</v>
      </c>
      <c r="P179" s="59" t="s">
        <v>265</v>
      </c>
      <c r="Q179" s="59" t="s">
        <v>266</v>
      </c>
      <c r="R179" s="62" t="s">
        <v>260</v>
      </c>
    </row>
    <row r="180" spans="1:18" x14ac:dyDescent="0.2">
      <c r="A180" s="49">
        <v>12471</v>
      </c>
      <c r="B180" s="53" t="s">
        <v>93</v>
      </c>
      <c r="C180" s="53" t="s">
        <v>2545</v>
      </c>
      <c r="D180" s="53" t="s">
        <v>2532</v>
      </c>
      <c r="E180" s="53" t="s">
        <v>2533</v>
      </c>
      <c r="F180" s="53" t="s">
        <v>2825</v>
      </c>
      <c r="G180" s="54">
        <v>1400</v>
      </c>
      <c r="H180" s="55" t="s">
        <v>148</v>
      </c>
      <c r="I180" s="55" t="s">
        <v>773</v>
      </c>
      <c r="J180" s="55" t="s">
        <v>160</v>
      </c>
      <c r="K180" s="55" t="s">
        <v>161</v>
      </c>
      <c r="L180" s="55" t="s">
        <v>97</v>
      </c>
      <c r="M180" s="60">
        <v>13348</v>
      </c>
      <c r="N180" s="61" t="s">
        <v>93</v>
      </c>
      <c r="O180" s="61" t="s">
        <v>1316</v>
      </c>
      <c r="P180" s="61" t="s">
        <v>265</v>
      </c>
      <c r="Q180" s="61" t="s">
        <v>266</v>
      </c>
      <c r="R180" s="63" t="s">
        <v>260</v>
      </c>
    </row>
    <row r="181" spans="1:18" x14ac:dyDescent="0.2">
      <c r="A181" s="49">
        <v>205</v>
      </c>
      <c r="B181" s="53" t="s">
        <v>93</v>
      </c>
      <c r="C181" s="53" t="s">
        <v>2546</v>
      </c>
      <c r="D181" s="53" t="s">
        <v>2532</v>
      </c>
      <c r="E181" s="53" t="s">
        <v>2533</v>
      </c>
      <c r="F181" s="53" t="s">
        <v>2825</v>
      </c>
      <c r="G181" s="54">
        <v>1048</v>
      </c>
      <c r="H181" s="55" t="s">
        <v>148</v>
      </c>
      <c r="I181" s="55" t="s">
        <v>825</v>
      </c>
      <c r="J181" s="55" t="s">
        <v>160</v>
      </c>
      <c r="K181" s="55" t="s">
        <v>161</v>
      </c>
      <c r="L181" s="55" t="s">
        <v>97</v>
      </c>
      <c r="M181" s="58">
        <v>2176</v>
      </c>
      <c r="N181" s="59" t="s">
        <v>93</v>
      </c>
      <c r="O181" s="59" t="s">
        <v>1317</v>
      </c>
      <c r="P181" s="59" t="s">
        <v>265</v>
      </c>
      <c r="Q181" s="59" t="s">
        <v>266</v>
      </c>
      <c r="R181" s="62" t="s">
        <v>260</v>
      </c>
    </row>
    <row r="182" spans="1:18" x14ac:dyDescent="0.2">
      <c r="A182" s="49">
        <v>4</v>
      </c>
      <c r="B182" s="53" t="s">
        <v>93</v>
      </c>
      <c r="C182" s="53" t="s">
        <v>2547</v>
      </c>
      <c r="D182" s="53" t="s">
        <v>2532</v>
      </c>
      <c r="E182" s="53" t="s">
        <v>2533</v>
      </c>
      <c r="F182" s="53" t="s">
        <v>2825</v>
      </c>
      <c r="G182" s="54">
        <v>1388</v>
      </c>
      <c r="H182" s="55" t="s">
        <v>148</v>
      </c>
      <c r="I182" s="55" t="s">
        <v>1196</v>
      </c>
      <c r="J182" s="55" t="s">
        <v>160</v>
      </c>
      <c r="K182" s="55" t="s">
        <v>161</v>
      </c>
      <c r="L182" s="55" t="s">
        <v>97</v>
      </c>
      <c r="M182" s="60">
        <v>2206</v>
      </c>
      <c r="N182" s="61" t="s">
        <v>93</v>
      </c>
      <c r="O182" s="61" t="s">
        <v>1318</v>
      </c>
      <c r="P182" s="61" t="s">
        <v>265</v>
      </c>
      <c r="Q182" s="61" t="s">
        <v>266</v>
      </c>
      <c r="R182" s="63" t="s">
        <v>260</v>
      </c>
    </row>
    <row r="183" spans="1:18" x14ac:dyDescent="0.2">
      <c r="A183" s="49">
        <v>6</v>
      </c>
      <c r="B183" s="53" t="s">
        <v>93</v>
      </c>
      <c r="C183" s="53" t="s">
        <v>2548</v>
      </c>
      <c r="D183" s="53" t="s">
        <v>2532</v>
      </c>
      <c r="E183" s="53" t="s">
        <v>2533</v>
      </c>
      <c r="F183" s="53" t="s">
        <v>2825</v>
      </c>
      <c r="G183" s="56">
        <v>757</v>
      </c>
      <c r="H183" s="57" t="s">
        <v>148</v>
      </c>
      <c r="I183" s="57" t="s">
        <v>1197</v>
      </c>
      <c r="J183" s="57" t="s">
        <v>160</v>
      </c>
      <c r="K183" s="57" t="s">
        <v>161</v>
      </c>
      <c r="L183" s="57" t="s">
        <v>97</v>
      </c>
      <c r="M183" s="58">
        <v>13213</v>
      </c>
      <c r="N183" s="59" t="s">
        <v>93</v>
      </c>
      <c r="O183" s="59" t="s">
        <v>2236</v>
      </c>
      <c r="P183" s="59" t="s">
        <v>265</v>
      </c>
      <c r="Q183" s="59" t="s">
        <v>266</v>
      </c>
      <c r="R183" s="62" t="s">
        <v>260</v>
      </c>
    </row>
    <row r="184" spans="1:18" x14ac:dyDescent="0.2">
      <c r="A184" s="49">
        <v>9659</v>
      </c>
      <c r="B184" s="53" t="s">
        <v>93</v>
      </c>
      <c r="C184" s="53" t="s">
        <v>2549</v>
      </c>
      <c r="D184" s="53" t="s">
        <v>2532</v>
      </c>
      <c r="E184" s="53" t="s">
        <v>2533</v>
      </c>
      <c r="F184" s="53" t="s">
        <v>2825</v>
      </c>
      <c r="G184" s="54">
        <v>1389</v>
      </c>
      <c r="H184" s="55" t="s">
        <v>148</v>
      </c>
      <c r="I184" s="55" t="s">
        <v>1198</v>
      </c>
      <c r="J184" s="55" t="s">
        <v>160</v>
      </c>
      <c r="K184" s="55" t="s">
        <v>161</v>
      </c>
      <c r="L184" s="55" t="s">
        <v>97</v>
      </c>
      <c r="M184" s="58">
        <v>9647</v>
      </c>
      <c r="N184" s="59" t="s">
        <v>93</v>
      </c>
      <c r="O184" s="59" t="s">
        <v>2238</v>
      </c>
      <c r="P184" s="59" t="s">
        <v>265</v>
      </c>
      <c r="Q184" s="59" t="s">
        <v>266</v>
      </c>
      <c r="R184" s="62" t="s">
        <v>260</v>
      </c>
    </row>
    <row r="185" spans="1:18" x14ac:dyDescent="0.2">
      <c r="A185" s="49">
        <v>9660</v>
      </c>
      <c r="B185" s="53" t="s">
        <v>93</v>
      </c>
      <c r="C185" s="53" t="s">
        <v>2550</v>
      </c>
      <c r="D185" s="53" t="s">
        <v>2532</v>
      </c>
      <c r="E185" s="53" t="s">
        <v>2533</v>
      </c>
      <c r="F185" s="53" t="s">
        <v>2825</v>
      </c>
      <c r="G185" s="56">
        <v>1397</v>
      </c>
      <c r="H185" s="57" t="s">
        <v>148</v>
      </c>
      <c r="I185" s="57" t="s">
        <v>1199</v>
      </c>
      <c r="J185" s="57" t="s">
        <v>160</v>
      </c>
      <c r="K185" s="57" t="s">
        <v>161</v>
      </c>
      <c r="L185" s="57" t="s">
        <v>97</v>
      </c>
      <c r="M185" s="60">
        <v>9648</v>
      </c>
      <c r="N185" s="61" t="s">
        <v>93</v>
      </c>
      <c r="O185" s="61" t="s">
        <v>2239</v>
      </c>
      <c r="P185" s="61" t="s">
        <v>265</v>
      </c>
      <c r="Q185" s="61" t="s">
        <v>266</v>
      </c>
      <c r="R185" s="63" t="s">
        <v>260</v>
      </c>
    </row>
    <row r="186" spans="1:18" x14ac:dyDescent="0.2">
      <c r="A186" s="49">
        <v>9661</v>
      </c>
      <c r="B186" s="53" t="s">
        <v>93</v>
      </c>
      <c r="C186" s="53" t="s">
        <v>2551</v>
      </c>
      <c r="D186" s="53" t="s">
        <v>2532</v>
      </c>
      <c r="E186" s="53" t="s">
        <v>2533</v>
      </c>
      <c r="F186" s="53" t="s">
        <v>2825</v>
      </c>
      <c r="G186" s="54">
        <v>1396</v>
      </c>
      <c r="H186" s="55" t="s">
        <v>148</v>
      </c>
      <c r="I186" s="55" t="s">
        <v>1200</v>
      </c>
      <c r="J186" s="55" t="s">
        <v>160</v>
      </c>
      <c r="K186" s="55" t="s">
        <v>161</v>
      </c>
      <c r="L186" s="55" t="s">
        <v>97</v>
      </c>
      <c r="M186" s="58">
        <v>9649</v>
      </c>
      <c r="N186" s="59" t="s">
        <v>93</v>
      </c>
      <c r="O186" s="59" t="s">
        <v>2240</v>
      </c>
      <c r="P186" s="59" t="s">
        <v>265</v>
      </c>
      <c r="Q186" s="59" t="s">
        <v>266</v>
      </c>
      <c r="R186" s="62" t="s">
        <v>260</v>
      </c>
    </row>
    <row r="187" spans="1:18" x14ac:dyDescent="0.2">
      <c r="A187" s="49">
        <v>9</v>
      </c>
      <c r="B187" s="53" t="s">
        <v>93</v>
      </c>
      <c r="C187" s="53" t="s">
        <v>2552</v>
      </c>
      <c r="D187" s="53" t="s">
        <v>2532</v>
      </c>
      <c r="E187" s="53" t="s">
        <v>2533</v>
      </c>
      <c r="F187" s="53" t="s">
        <v>2825</v>
      </c>
      <c r="G187" s="56">
        <v>756</v>
      </c>
      <c r="H187" s="57" t="s">
        <v>148</v>
      </c>
      <c r="I187" s="57" t="s">
        <v>1201</v>
      </c>
      <c r="J187" s="57" t="s">
        <v>160</v>
      </c>
      <c r="K187" s="57" t="s">
        <v>161</v>
      </c>
      <c r="L187" s="57" t="s">
        <v>97</v>
      </c>
      <c r="M187" s="60">
        <v>9650</v>
      </c>
      <c r="N187" s="61" t="s">
        <v>93</v>
      </c>
      <c r="O187" s="61" t="s">
        <v>2241</v>
      </c>
      <c r="P187" s="61" t="s">
        <v>265</v>
      </c>
      <c r="Q187" s="61" t="s">
        <v>266</v>
      </c>
      <c r="R187" s="63" t="s">
        <v>260</v>
      </c>
    </row>
    <row r="188" spans="1:18" x14ac:dyDescent="0.2">
      <c r="A188" s="49">
        <v>13244</v>
      </c>
      <c r="B188" s="53" t="s">
        <v>93</v>
      </c>
      <c r="C188" s="53" t="s">
        <v>2553</v>
      </c>
      <c r="D188" s="53" t="s">
        <v>2532</v>
      </c>
      <c r="E188" s="53" t="s">
        <v>2533</v>
      </c>
      <c r="F188" s="53" t="s">
        <v>2825</v>
      </c>
      <c r="G188" s="54">
        <v>755</v>
      </c>
      <c r="H188" s="55" t="s">
        <v>148</v>
      </c>
      <c r="I188" s="55" t="s">
        <v>1202</v>
      </c>
      <c r="J188" s="55" t="s">
        <v>160</v>
      </c>
      <c r="K188" s="55" t="s">
        <v>161</v>
      </c>
      <c r="L188" s="55" t="s">
        <v>97</v>
      </c>
      <c r="M188" s="58">
        <v>9654</v>
      </c>
      <c r="N188" s="59" t="s">
        <v>93</v>
      </c>
      <c r="O188" s="59" t="s">
        <v>2242</v>
      </c>
      <c r="P188" s="59" t="s">
        <v>265</v>
      </c>
      <c r="Q188" s="59" t="s">
        <v>266</v>
      </c>
      <c r="R188" s="62" t="s">
        <v>260</v>
      </c>
    </row>
    <row r="189" spans="1:18" x14ac:dyDescent="0.2">
      <c r="A189" s="49">
        <v>28</v>
      </c>
      <c r="B189" s="53" t="s">
        <v>93</v>
      </c>
      <c r="C189" s="53" t="s">
        <v>2554</v>
      </c>
      <c r="D189" s="53" t="s">
        <v>2532</v>
      </c>
      <c r="E189" s="53" t="s">
        <v>2533</v>
      </c>
      <c r="F189" s="53" t="s">
        <v>2825</v>
      </c>
      <c r="G189" s="56">
        <v>754</v>
      </c>
      <c r="H189" s="57" t="s">
        <v>148</v>
      </c>
      <c r="I189" s="57" t="s">
        <v>1203</v>
      </c>
      <c r="J189" s="57" t="s">
        <v>160</v>
      </c>
      <c r="K189" s="57" t="s">
        <v>161</v>
      </c>
      <c r="L189" s="57" t="s">
        <v>97</v>
      </c>
      <c r="M189" s="60">
        <v>9655</v>
      </c>
      <c r="N189" s="61" t="s">
        <v>93</v>
      </c>
      <c r="O189" s="61" t="s">
        <v>2243</v>
      </c>
      <c r="P189" s="61" t="s">
        <v>265</v>
      </c>
      <c r="Q189" s="61" t="s">
        <v>266</v>
      </c>
      <c r="R189" s="63" t="s">
        <v>260</v>
      </c>
    </row>
    <row r="190" spans="1:18" x14ac:dyDescent="0.2">
      <c r="A190" s="49">
        <v>11350</v>
      </c>
      <c r="B190" s="53" t="s">
        <v>93</v>
      </c>
      <c r="C190" s="53" t="s">
        <v>2579</v>
      </c>
      <c r="D190" s="53" t="s">
        <v>2532</v>
      </c>
      <c r="E190" s="53" t="s">
        <v>2533</v>
      </c>
      <c r="F190" s="53" t="s">
        <v>2825</v>
      </c>
      <c r="G190" s="56">
        <v>1392</v>
      </c>
      <c r="H190" s="57" t="s">
        <v>148</v>
      </c>
      <c r="I190" s="57" t="s">
        <v>1433</v>
      </c>
      <c r="J190" s="57" t="s">
        <v>160</v>
      </c>
      <c r="K190" s="57" t="s">
        <v>161</v>
      </c>
      <c r="L190" s="57" t="s">
        <v>97</v>
      </c>
      <c r="M190" s="58">
        <v>9656</v>
      </c>
      <c r="N190" s="59" t="s">
        <v>93</v>
      </c>
      <c r="O190" s="59" t="s">
        <v>2244</v>
      </c>
      <c r="P190" s="59" t="s">
        <v>265</v>
      </c>
      <c r="Q190" s="59" t="s">
        <v>266</v>
      </c>
      <c r="R190" s="62" t="s">
        <v>260</v>
      </c>
    </row>
    <row r="191" spans="1:18" x14ac:dyDescent="0.2">
      <c r="A191" s="49">
        <v>11349</v>
      </c>
      <c r="B191" s="53" t="s">
        <v>93</v>
      </c>
      <c r="C191" s="53" t="s">
        <v>2580</v>
      </c>
      <c r="D191" s="53" t="s">
        <v>2532</v>
      </c>
      <c r="E191" s="53" t="s">
        <v>2533</v>
      </c>
      <c r="F191" s="53" t="s">
        <v>2825</v>
      </c>
      <c r="G191" s="54">
        <v>1393</v>
      </c>
      <c r="H191" s="55" t="s">
        <v>148</v>
      </c>
      <c r="I191" s="55" t="s">
        <v>1434</v>
      </c>
      <c r="J191" s="55" t="s">
        <v>160</v>
      </c>
      <c r="K191" s="55" t="s">
        <v>161</v>
      </c>
      <c r="L191" s="55" t="s">
        <v>97</v>
      </c>
      <c r="M191" s="60">
        <v>12176</v>
      </c>
      <c r="N191" s="61" t="s">
        <v>93</v>
      </c>
      <c r="O191" s="61" t="s">
        <v>2245</v>
      </c>
      <c r="P191" s="61" t="s">
        <v>265</v>
      </c>
      <c r="Q191" s="61" t="s">
        <v>266</v>
      </c>
      <c r="R191" s="63" t="s">
        <v>260</v>
      </c>
    </row>
    <row r="192" spans="1:18" x14ac:dyDescent="0.2">
      <c r="A192" s="49">
        <v>11348</v>
      </c>
      <c r="B192" s="53" t="s">
        <v>93</v>
      </c>
      <c r="C192" s="53" t="s">
        <v>2581</v>
      </c>
      <c r="D192" s="53" t="s">
        <v>2532</v>
      </c>
      <c r="E192" s="53" t="s">
        <v>2533</v>
      </c>
      <c r="F192" s="53" t="s">
        <v>2825</v>
      </c>
      <c r="G192" s="56">
        <v>613</v>
      </c>
      <c r="H192" s="57" t="s">
        <v>148</v>
      </c>
      <c r="I192" s="57" t="s">
        <v>1435</v>
      </c>
      <c r="J192" s="57" t="s">
        <v>160</v>
      </c>
      <c r="K192" s="57" t="s">
        <v>161</v>
      </c>
      <c r="L192" s="57" t="s">
        <v>97</v>
      </c>
      <c r="M192" s="58">
        <v>12177</v>
      </c>
      <c r="N192" s="59" t="s">
        <v>93</v>
      </c>
      <c r="O192" s="59" t="s">
        <v>2246</v>
      </c>
      <c r="P192" s="59" t="s">
        <v>265</v>
      </c>
      <c r="Q192" s="59" t="s">
        <v>266</v>
      </c>
      <c r="R192" s="62" t="s">
        <v>260</v>
      </c>
    </row>
    <row r="193" spans="1:18" x14ac:dyDescent="0.2">
      <c r="A193" s="49">
        <v>11341</v>
      </c>
      <c r="B193" s="53" t="s">
        <v>93</v>
      </c>
      <c r="C193" s="53" t="s">
        <v>2582</v>
      </c>
      <c r="D193" s="53" t="s">
        <v>2532</v>
      </c>
      <c r="E193" s="53" t="s">
        <v>2533</v>
      </c>
      <c r="F193" s="53" t="s">
        <v>2825</v>
      </c>
      <c r="G193" s="54">
        <v>638</v>
      </c>
      <c r="H193" s="55" t="s">
        <v>148</v>
      </c>
      <c r="I193" s="55" t="s">
        <v>1436</v>
      </c>
      <c r="J193" s="55" t="s">
        <v>160</v>
      </c>
      <c r="K193" s="55" t="s">
        <v>161</v>
      </c>
      <c r="L193" s="55" t="s">
        <v>97</v>
      </c>
      <c r="M193" s="60">
        <v>2004</v>
      </c>
      <c r="N193" s="61" t="s">
        <v>93</v>
      </c>
      <c r="O193" s="61" t="s">
        <v>2247</v>
      </c>
      <c r="P193" s="61" t="s">
        <v>265</v>
      </c>
      <c r="Q193" s="61" t="s">
        <v>266</v>
      </c>
      <c r="R193" s="63" t="s">
        <v>260</v>
      </c>
    </row>
    <row r="194" spans="1:18" x14ac:dyDescent="0.2">
      <c r="A194" s="49">
        <v>12472</v>
      </c>
      <c r="B194" s="53" t="s">
        <v>93</v>
      </c>
      <c r="C194" s="53" t="s">
        <v>2583</v>
      </c>
      <c r="D194" s="53" t="s">
        <v>2532</v>
      </c>
      <c r="E194" s="53" t="s">
        <v>2533</v>
      </c>
      <c r="F194" s="53" t="s">
        <v>2825</v>
      </c>
      <c r="G194" s="56">
        <v>633</v>
      </c>
      <c r="H194" s="57" t="s">
        <v>148</v>
      </c>
      <c r="I194" s="57" t="s">
        <v>1437</v>
      </c>
      <c r="J194" s="57" t="s">
        <v>160</v>
      </c>
      <c r="K194" s="57" t="s">
        <v>161</v>
      </c>
      <c r="L194" s="57" t="s">
        <v>97</v>
      </c>
      <c r="M194" s="58">
        <v>2205</v>
      </c>
      <c r="N194" s="59" t="s">
        <v>93</v>
      </c>
      <c r="O194" s="59" t="s">
        <v>2248</v>
      </c>
      <c r="P194" s="59" t="s">
        <v>265</v>
      </c>
      <c r="Q194" s="59" t="s">
        <v>266</v>
      </c>
      <c r="R194" s="62" t="s">
        <v>260</v>
      </c>
    </row>
    <row r="195" spans="1:18" x14ac:dyDescent="0.2">
      <c r="A195" s="49">
        <v>13267</v>
      </c>
      <c r="B195" s="53" t="s">
        <v>93</v>
      </c>
      <c r="C195" s="53" t="s">
        <v>2603</v>
      </c>
      <c r="D195" s="53" t="s">
        <v>2532</v>
      </c>
      <c r="E195" s="53" t="s">
        <v>2533</v>
      </c>
      <c r="F195" s="53" t="s">
        <v>2825</v>
      </c>
      <c r="G195" s="54">
        <v>634</v>
      </c>
      <c r="H195" s="55" t="s">
        <v>148</v>
      </c>
      <c r="I195" s="55" t="s">
        <v>1438</v>
      </c>
      <c r="J195" s="55" t="s">
        <v>160</v>
      </c>
      <c r="K195" s="55" t="s">
        <v>161</v>
      </c>
      <c r="L195" s="55" t="s">
        <v>97</v>
      </c>
      <c r="M195" s="60">
        <v>8484</v>
      </c>
      <c r="N195" s="61" t="s">
        <v>93</v>
      </c>
      <c r="O195" s="61" t="s">
        <v>2249</v>
      </c>
      <c r="P195" s="61" t="s">
        <v>265</v>
      </c>
      <c r="Q195" s="61" t="s">
        <v>266</v>
      </c>
      <c r="R195" s="63" t="s">
        <v>260</v>
      </c>
    </row>
    <row r="196" spans="1:18" x14ac:dyDescent="0.2">
      <c r="A196" s="49">
        <v>99</v>
      </c>
      <c r="B196" s="53" t="s">
        <v>93</v>
      </c>
      <c r="C196" s="53" t="s">
        <v>2604</v>
      </c>
      <c r="D196" s="53" t="s">
        <v>2532</v>
      </c>
      <c r="E196" s="53" t="s">
        <v>2533</v>
      </c>
      <c r="F196" s="53" t="s">
        <v>2825</v>
      </c>
      <c r="G196" s="56">
        <v>632</v>
      </c>
      <c r="H196" s="57" t="s">
        <v>148</v>
      </c>
      <c r="I196" s="57" t="s">
        <v>1439</v>
      </c>
      <c r="J196" s="57" t="s">
        <v>160</v>
      </c>
      <c r="K196" s="57" t="s">
        <v>161</v>
      </c>
      <c r="L196" s="57" t="s">
        <v>97</v>
      </c>
      <c r="M196" s="58">
        <v>2002</v>
      </c>
      <c r="N196" s="59" t="s">
        <v>93</v>
      </c>
      <c r="O196" s="59" t="s">
        <v>2250</v>
      </c>
      <c r="P196" s="59" t="s">
        <v>265</v>
      </c>
      <c r="Q196" s="59" t="s">
        <v>266</v>
      </c>
      <c r="R196" s="62" t="s">
        <v>260</v>
      </c>
    </row>
    <row r="197" spans="1:18" x14ac:dyDescent="0.2">
      <c r="A197" s="49">
        <v>13346</v>
      </c>
      <c r="B197" s="53" t="s">
        <v>93</v>
      </c>
      <c r="C197" s="53" t="s">
        <v>2605</v>
      </c>
      <c r="D197" s="53" t="s">
        <v>2532</v>
      </c>
      <c r="E197" s="53" t="s">
        <v>2533</v>
      </c>
      <c r="F197" s="53" t="s">
        <v>2825</v>
      </c>
      <c r="G197" s="56">
        <v>645</v>
      </c>
      <c r="H197" s="57" t="s">
        <v>148</v>
      </c>
      <c r="I197" s="57" t="s">
        <v>1643</v>
      </c>
      <c r="J197" s="57" t="s">
        <v>160</v>
      </c>
      <c r="K197" s="57" t="s">
        <v>161</v>
      </c>
      <c r="L197" s="57" t="s">
        <v>97</v>
      </c>
      <c r="M197" s="60">
        <v>13347</v>
      </c>
      <c r="N197" s="61" t="s">
        <v>93</v>
      </c>
      <c r="O197" s="61" t="s">
        <v>2251</v>
      </c>
      <c r="P197" s="61" t="s">
        <v>265</v>
      </c>
      <c r="Q197" s="61" t="s">
        <v>266</v>
      </c>
      <c r="R197" s="63" t="s">
        <v>260</v>
      </c>
    </row>
    <row r="198" spans="1:18" x14ac:dyDescent="0.2">
      <c r="A198" s="49">
        <v>13268</v>
      </c>
      <c r="B198" s="53" t="s">
        <v>93</v>
      </c>
      <c r="C198" s="53" t="s">
        <v>2606</v>
      </c>
      <c r="D198" s="53" t="s">
        <v>2532</v>
      </c>
      <c r="E198" s="53" t="s">
        <v>2533</v>
      </c>
      <c r="F198" s="53" t="s">
        <v>2825</v>
      </c>
      <c r="G198" s="54">
        <v>646</v>
      </c>
      <c r="H198" s="55" t="s">
        <v>148</v>
      </c>
      <c r="I198" s="55" t="s">
        <v>1644</v>
      </c>
      <c r="J198" s="55" t="s">
        <v>160</v>
      </c>
      <c r="K198" s="55" t="s">
        <v>161</v>
      </c>
      <c r="L198" s="55" t="s">
        <v>97</v>
      </c>
      <c r="M198" s="58">
        <v>8742</v>
      </c>
      <c r="N198" s="59" t="s">
        <v>93</v>
      </c>
      <c r="O198" s="59" t="s">
        <v>1651</v>
      </c>
      <c r="P198" s="59" t="s">
        <v>1652</v>
      </c>
      <c r="Q198" s="59" t="s">
        <v>1653</v>
      </c>
      <c r="R198" s="62" t="s">
        <v>260</v>
      </c>
    </row>
    <row r="199" spans="1:18" x14ac:dyDescent="0.2">
      <c r="A199" s="49">
        <v>136</v>
      </c>
      <c r="B199" s="53" t="s">
        <v>93</v>
      </c>
      <c r="C199" s="53" t="s">
        <v>2675</v>
      </c>
      <c r="D199" s="53" t="s">
        <v>2532</v>
      </c>
      <c r="E199" s="53" t="s">
        <v>2533</v>
      </c>
      <c r="F199" s="53" t="s">
        <v>2825</v>
      </c>
      <c r="G199" s="56">
        <v>1006</v>
      </c>
      <c r="H199" s="57" t="s">
        <v>148</v>
      </c>
      <c r="I199" s="57" t="s">
        <v>1645</v>
      </c>
      <c r="J199" s="57" t="s">
        <v>160</v>
      </c>
      <c r="K199" s="57" t="s">
        <v>161</v>
      </c>
      <c r="L199" s="57" t="s">
        <v>97</v>
      </c>
      <c r="M199" s="60">
        <v>8741</v>
      </c>
      <c r="N199" s="61" t="s">
        <v>93</v>
      </c>
      <c r="O199" s="61" t="s">
        <v>1654</v>
      </c>
      <c r="P199" s="61" t="s">
        <v>1652</v>
      </c>
      <c r="Q199" s="61" t="s">
        <v>1653</v>
      </c>
      <c r="R199" s="63" t="s">
        <v>260</v>
      </c>
    </row>
    <row r="200" spans="1:18" ht="25.5" x14ac:dyDescent="0.2">
      <c r="A200" s="49">
        <v>132</v>
      </c>
      <c r="B200" s="53" t="s">
        <v>93</v>
      </c>
      <c r="C200" s="53" t="s">
        <v>2676</v>
      </c>
      <c r="D200" s="53" t="s">
        <v>2532</v>
      </c>
      <c r="E200" s="53" t="s">
        <v>2533</v>
      </c>
      <c r="F200" s="53" t="s">
        <v>2825</v>
      </c>
      <c r="G200" s="54">
        <v>448</v>
      </c>
      <c r="H200" s="55" t="s">
        <v>148</v>
      </c>
      <c r="I200" s="55" t="s">
        <v>1646</v>
      </c>
      <c r="J200" s="55" t="s">
        <v>160</v>
      </c>
      <c r="K200" s="55" t="s">
        <v>161</v>
      </c>
      <c r="L200" s="55" t="s">
        <v>97</v>
      </c>
      <c r="M200" s="60">
        <v>8604</v>
      </c>
      <c r="N200" s="61" t="s">
        <v>93</v>
      </c>
      <c r="O200" s="61" t="s">
        <v>1372</v>
      </c>
      <c r="P200" s="61" t="s">
        <v>178</v>
      </c>
      <c r="Q200" s="61" t="s">
        <v>179</v>
      </c>
      <c r="R200" s="63" t="s">
        <v>260</v>
      </c>
    </row>
    <row r="201" spans="1:18" ht="25.5" x14ac:dyDescent="0.2">
      <c r="A201" s="49">
        <v>133</v>
      </c>
      <c r="B201" s="53" t="s">
        <v>93</v>
      </c>
      <c r="C201" s="53" t="s">
        <v>2677</v>
      </c>
      <c r="D201" s="53" t="s">
        <v>2532</v>
      </c>
      <c r="E201" s="53" t="s">
        <v>2533</v>
      </c>
      <c r="F201" s="53" t="s">
        <v>2825</v>
      </c>
      <c r="G201" s="56">
        <v>1402</v>
      </c>
      <c r="H201" s="57" t="s">
        <v>148</v>
      </c>
      <c r="I201" s="57" t="s">
        <v>1647</v>
      </c>
      <c r="J201" s="57" t="s">
        <v>160</v>
      </c>
      <c r="K201" s="57" t="s">
        <v>161</v>
      </c>
      <c r="L201" s="57" t="s">
        <v>97</v>
      </c>
      <c r="M201" s="58">
        <v>9453</v>
      </c>
      <c r="N201" s="59" t="s">
        <v>93</v>
      </c>
      <c r="O201" s="59" t="s">
        <v>1373</v>
      </c>
      <c r="P201" s="59" t="s">
        <v>178</v>
      </c>
      <c r="Q201" s="59" t="s">
        <v>179</v>
      </c>
      <c r="R201" s="62" t="s">
        <v>260</v>
      </c>
    </row>
    <row r="202" spans="1:18" ht="25.5" x14ac:dyDescent="0.2">
      <c r="A202" s="49">
        <v>109</v>
      </c>
      <c r="B202" s="53" t="s">
        <v>93</v>
      </c>
      <c r="C202" s="53" t="s">
        <v>2678</v>
      </c>
      <c r="D202" s="53" t="s">
        <v>2532</v>
      </c>
      <c r="E202" s="53" t="s">
        <v>2533</v>
      </c>
      <c r="F202" s="53" t="s">
        <v>2825</v>
      </c>
      <c r="G202" s="54">
        <v>1403</v>
      </c>
      <c r="H202" s="55" t="s">
        <v>148</v>
      </c>
      <c r="I202" s="55" t="s">
        <v>1648</v>
      </c>
      <c r="J202" s="55" t="s">
        <v>160</v>
      </c>
      <c r="K202" s="55" t="s">
        <v>161</v>
      </c>
      <c r="L202" s="55" t="s">
        <v>97</v>
      </c>
      <c r="M202" s="60">
        <v>9454</v>
      </c>
      <c r="N202" s="61" t="s">
        <v>93</v>
      </c>
      <c r="O202" s="61" t="s">
        <v>1374</v>
      </c>
      <c r="P202" s="61" t="s">
        <v>178</v>
      </c>
      <c r="Q202" s="61" t="s">
        <v>179</v>
      </c>
      <c r="R202" s="63" t="s">
        <v>260</v>
      </c>
    </row>
    <row r="203" spans="1:18" ht="25.5" x14ac:dyDescent="0.2">
      <c r="A203" s="49">
        <v>112</v>
      </c>
      <c r="B203" s="53" t="s">
        <v>93</v>
      </c>
      <c r="C203" s="53" t="s">
        <v>2679</v>
      </c>
      <c r="D203" s="53" t="s">
        <v>2532</v>
      </c>
      <c r="E203" s="53" t="s">
        <v>2533</v>
      </c>
      <c r="F203" s="53" t="s">
        <v>2825</v>
      </c>
      <c r="G203" s="56">
        <v>109</v>
      </c>
      <c r="H203" s="57" t="s">
        <v>148</v>
      </c>
      <c r="I203" s="57" t="s">
        <v>1649</v>
      </c>
      <c r="J203" s="57" t="s">
        <v>160</v>
      </c>
      <c r="K203" s="57" t="s">
        <v>161</v>
      </c>
      <c r="L203" s="57" t="s">
        <v>97</v>
      </c>
      <c r="M203" s="58">
        <v>9455</v>
      </c>
      <c r="N203" s="59" t="s">
        <v>93</v>
      </c>
      <c r="O203" s="59" t="s">
        <v>1375</v>
      </c>
      <c r="P203" s="59" t="s">
        <v>178</v>
      </c>
      <c r="Q203" s="59" t="s">
        <v>179</v>
      </c>
      <c r="R203" s="62" t="s">
        <v>260</v>
      </c>
    </row>
    <row r="204" spans="1:18" ht="25.5" x14ac:dyDescent="0.2">
      <c r="A204" s="49">
        <v>110</v>
      </c>
      <c r="B204" s="53" t="s">
        <v>93</v>
      </c>
      <c r="C204" s="53" t="s">
        <v>2680</v>
      </c>
      <c r="D204" s="53" t="s">
        <v>2532</v>
      </c>
      <c r="E204" s="53" t="s">
        <v>2533</v>
      </c>
      <c r="F204" s="53" t="s">
        <v>2825</v>
      </c>
      <c r="G204" s="54">
        <v>1153</v>
      </c>
      <c r="H204" s="55" t="s">
        <v>148</v>
      </c>
      <c r="I204" s="55" t="s">
        <v>1650</v>
      </c>
      <c r="J204" s="55" t="s">
        <v>160</v>
      </c>
      <c r="K204" s="55" t="s">
        <v>161</v>
      </c>
      <c r="L204" s="55" t="s">
        <v>97</v>
      </c>
      <c r="M204" s="60">
        <v>12152</v>
      </c>
      <c r="N204" s="61" t="s">
        <v>93</v>
      </c>
      <c r="O204" s="61" t="s">
        <v>1376</v>
      </c>
      <c r="P204" s="61" t="s">
        <v>178</v>
      </c>
      <c r="Q204" s="61" t="s">
        <v>179</v>
      </c>
      <c r="R204" s="63" t="s">
        <v>260</v>
      </c>
    </row>
    <row r="205" spans="1:18" ht="25.5" x14ac:dyDescent="0.2">
      <c r="A205" s="49">
        <v>29</v>
      </c>
      <c r="B205" s="53" t="s">
        <v>93</v>
      </c>
      <c r="C205" s="53" t="s">
        <v>2789</v>
      </c>
      <c r="D205" s="53" t="s">
        <v>2532</v>
      </c>
      <c r="E205" s="53" t="s">
        <v>2533</v>
      </c>
      <c r="F205" s="53" t="s">
        <v>2825</v>
      </c>
      <c r="G205" s="56">
        <v>557</v>
      </c>
      <c r="H205" s="57" t="s">
        <v>148</v>
      </c>
      <c r="I205" s="57" t="s">
        <v>1671</v>
      </c>
      <c r="J205" s="57" t="s">
        <v>160</v>
      </c>
      <c r="K205" s="57" t="s">
        <v>161</v>
      </c>
      <c r="L205" s="57" t="s">
        <v>97</v>
      </c>
      <c r="M205" s="58">
        <v>2208</v>
      </c>
      <c r="N205" s="59" t="s">
        <v>93</v>
      </c>
      <c r="O205" s="59" t="s">
        <v>1377</v>
      </c>
      <c r="P205" s="59" t="s">
        <v>178</v>
      </c>
      <c r="Q205" s="59" t="s">
        <v>179</v>
      </c>
      <c r="R205" s="62" t="s">
        <v>260</v>
      </c>
    </row>
    <row r="206" spans="1:18" ht="25.5" x14ac:dyDescent="0.2">
      <c r="A206" s="49">
        <v>7</v>
      </c>
      <c r="B206" s="53" t="s">
        <v>93</v>
      </c>
      <c r="C206" s="53" t="s">
        <v>2790</v>
      </c>
      <c r="D206" s="53" t="s">
        <v>2532</v>
      </c>
      <c r="E206" s="53" t="s">
        <v>2533</v>
      </c>
      <c r="F206" s="53" t="s">
        <v>2825</v>
      </c>
      <c r="G206" s="54">
        <v>853</v>
      </c>
      <c r="H206" s="55" t="s">
        <v>148</v>
      </c>
      <c r="I206" s="55" t="s">
        <v>1672</v>
      </c>
      <c r="J206" s="55" t="s">
        <v>160</v>
      </c>
      <c r="K206" s="55" t="s">
        <v>161</v>
      </c>
      <c r="L206" s="55" t="s">
        <v>97</v>
      </c>
      <c r="M206" s="60">
        <v>2146</v>
      </c>
      <c r="N206" s="61" t="s">
        <v>93</v>
      </c>
      <c r="O206" s="61" t="s">
        <v>1378</v>
      </c>
      <c r="P206" s="61" t="s">
        <v>178</v>
      </c>
      <c r="Q206" s="61" t="s">
        <v>179</v>
      </c>
      <c r="R206" s="63" t="s">
        <v>260</v>
      </c>
    </row>
    <row r="207" spans="1:18" ht="25.5" x14ac:dyDescent="0.2">
      <c r="A207" s="49">
        <v>5</v>
      </c>
      <c r="B207" s="53" t="s">
        <v>93</v>
      </c>
      <c r="C207" s="53" t="s">
        <v>2792</v>
      </c>
      <c r="D207" s="53" t="s">
        <v>2532</v>
      </c>
      <c r="E207" s="53" t="s">
        <v>2533</v>
      </c>
      <c r="F207" s="53" t="s">
        <v>2825</v>
      </c>
      <c r="G207" s="56">
        <v>854</v>
      </c>
      <c r="H207" s="57" t="s">
        <v>148</v>
      </c>
      <c r="I207" s="57" t="s">
        <v>1673</v>
      </c>
      <c r="J207" s="57" t="s">
        <v>160</v>
      </c>
      <c r="K207" s="57" t="s">
        <v>161</v>
      </c>
      <c r="L207" s="57" t="s">
        <v>97</v>
      </c>
      <c r="M207" s="58">
        <v>2147</v>
      </c>
      <c r="N207" s="59" t="s">
        <v>93</v>
      </c>
      <c r="O207" s="59" t="s">
        <v>1379</v>
      </c>
      <c r="P207" s="59" t="s">
        <v>178</v>
      </c>
      <c r="Q207" s="59" t="s">
        <v>179</v>
      </c>
      <c r="R207" s="62" t="s">
        <v>260</v>
      </c>
    </row>
    <row r="208" spans="1:18" ht="25.5" x14ac:dyDescent="0.2">
      <c r="A208" s="49">
        <v>111</v>
      </c>
      <c r="B208" s="53" t="s">
        <v>148</v>
      </c>
      <c r="C208" s="53" t="s">
        <v>2674</v>
      </c>
      <c r="D208" s="53" t="s">
        <v>2532</v>
      </c>
      <c r="E208" s="53" t="s">
        <v>2533</v>
      </c>
      <c r="F208" s="53" t="s">
        <v>2825</v>
      </c>
      <c r="G208" s="54">
        <v>437</v>
      </c>
      <c r="H208" s="55" t="s">
        <v>148</v>
      </c>
      <c r="I208" s="55" t="s">
        <v>1674</v>
      </c>
      <c r="J208" s="55" t="s">
        <v>160</v>
      </c>
      <c r="K208" s="55" t="s">
        <v>161</v>
      </c>
      <c r="L208" s="55" t="s">
        <v>97</v>
      </c>
      <c r="M208" s="60">
        <v>2148</v>
      </c>
      <c r="N208" s="61" t="s">
        <v>93</v>
      </c>
      <c r="O208" s="61" t="s">
        <v>1380</v>
      </c>
      <c r="P208" s="61" t="s">
        <v>178</v>
      </c>
      <c r="Q208" s="61" t="s">
        <v>179</v>
      </c>
      <c r="R208" s="63" t="s">
        <v>260</v>
      </c>
    </row>
    <row r="209" spans="1:18" ht="25.5" x14ac:dyDescent="0.2">
      <c r="A209" s="49">
        <v>30</v>
      </c>
      <c r="B209" s="53" t="s">
        <v>148</v>
      </c>
      <c r="C209" s="53" t="s">
        <v>2791</v>
      </c>
      <c r="D209" s="53" t="s">
        <v>2532</v>
      </c>
      <c r="E209" s="53" t="s">
        <v>2533</v>
      </c>
      <c r="F209" s="53" t="s">
        <v>2825</v>
      </c>
      <c r="G209" s="56">
        <v>1007</v>
      </c>
      <c r="H209" s="57" t="s">
        <v>148</v>
      </c>
      <c r="I209" s="57" t="s">
        <v>1675</v>
      </c>
      <c r="J209" s="57" t="s">
        <v>160</v>
      </c>
      <c r="K209" s="57" t="s">
        <v>161</v>
      </c>
      <c r="L209" s="57" t="s">
        <v>97</v>
      </c>
      <c r="M209" s="58">
        <v>2149</v>
      </c>
      <c r="N209" s="59" t="s">
        <v>93</v>
      </c>
      <c r="O209" s="59" t="s">
        <v>1381</v>
      </c>
      <c r="P209" s="59" t="s">
        <v>178</v>
      </c>
      <c r="Q209" s="59" t="s">
        <v>179</v>
      </c>
      <c r="R209" s="62" t="s">
        <v>260</v>
      </c>
    </row>
    <row r="210" spans="1:18" ht="25.5" x14ac:dyDescent="0.2">
      <c r="A210" s="49">
        <v>14012</v>
      </c>
      <c r="B210" s="53" t="s">
        <v>93</v>
      </c>
      <c r="C210" s="53" t="s">
        <v>2849</v>
      </c>
      <c r="D210" s="53" t="s">
        <v>2532</v>
      </c>
      <c r="E210" s="53" t="s">
        <v>2533</v>
      </c>
      <c r="F210" s="53" t="s">
        <v>2825</v>
      </c>
      <c r="G210" s="54">
        <v>1390</v>
      </c>
      <c r="H210" s="55" t="s">
        <v>148</v>
      </c>
      <c r="I210" s="55" t="s">
        <v>1676</v>
      </c>
      <c r="J210" s="55" t="s">
        <v>160</v>
      </c>
      <c r="K210" s="55" t="s">
        <v>161</v>
      </c>
      <c r="L210" s="55" t="s">
        <v>97</v>
      </c>
      <c r="M210" s="60">
        <v>2145</v>
      </c>
      <c r="N210" s="61" t="s">
        <v>93</v>
      </c>
      <c r="O210" s="61" t="s">
        <v>1382</v>
      </c>
      <c r="P210" s="61" t="s">
        <v>178</v>
      </c>
      <c r="Q210" s="61" t="s">
        <v>179</v>
      </c>
      <c r="R210" s="63" t="s">
        <v>260</v>
      </c>
    </row>
    <row r="211" spans="1:18" ht="25.5" x14ac:dyDescent="0.2">
      <c r="A211" s="49">
        <v>14011</v>
      </c>
      <c r="B211" s="53" t="s">
        <v>93</v>
      </c>
      <c r="C211" s="53" t="s">
        <v>2851</v>
      </c>
      <c r="D211" s="53" t="s">
        <v>2532</v>
      </c>
      <c r="E211" s="53" t="s">
        <v>2533</v>
      </c>
      <c r="F211" s="53" t="s">
        <v>2825</v>
      </c>
      <c r="G211" s="56">
        <v>1391</v>
      </c>
      <c r="H211" s="57" t="s">
        <v>148</v>
      </c>
      <c r="I211" s="57" t="s">
        <v>1677</v>
      </c>
      <c r="J211" s="57" t="s">
        <v>160</v>
      </c>
      <c r="K211" s="57" t="s">
        <v>161</v>
      </c>
      <c r="L211" s="57" t="s">
        <v>97</v>
      </c>
      <c r="M211" s="58">
        <v>13572</v>
      </c>
      <c r="N211" s="59" t="s">
        <v>93</v>
      </c>
      <c r="O211" s="59" t="s">
        <v>2294</v>
      </c>
      <c r="P211" s="59" t="s">
        <v>178</v>
      </c>
      <c r="Q211" s="59" t="s">
        <v>179</v>
      </c>
      <c r="R211" s="62" t="s">
        <v>260</v>
      </c>
    </row>
    <row r="212" spans="1:18" ht="25.5" x14ac:dyDescent="0.2">
      <c r="A212" s="49">
        <v>8638</v>
      </c>
      <c r="B212" s="53" t="s">
        <v>93</v>
      </c>
      <c r="C212" s="53" t="s">
        <v>2527</v>
      </c>
      <c r="D212" s="53" t="s">
        <v>2528</v>
      </c>
      <c r="E212" s="53" t="s">
        <v>2529</v>
      </c>
      <c r="F212" s="53" t="s">
        <v>2825</v>
      </c>
      <c r="G212" s="54">
        <v>855</v>
      </c>
      <c r="H212" s="55" t="s">
        <v>148</v>
      </c>
      <c r="I212" s="55" t="s">
        <v>1678</v>
      </c>
      <c r="J212" s="55" t="s">
        <v>160</v>
      </c>
      <c r="K212" s="55" t="s">
        <v>161</v>
      </c>
      <c r="L212" s="55" t="s">
        <v>97</v>
      </c>
      <c r="M212" s="60">
        <v>8603</v>
      </c>
      <c r="N212" s="61" t="s">
        <v>93</v>
      </c>
      <c r="O212" s="61" t="s">
        <v>2295</v>
      </c>
      <c r="P212" s="61" t="s">
        <v>178</v>
      </c>
      <c r="Q212" s="61" t="s">
        <v>179</v>
      </c>
      <c r="R212" s="63" t="s">
        <v>260</v>
      </c>
    </row>
    <row r="213" spans="1:18" ht="25.5" x14ac:dyDescent="0.2">
      <c r="A213" s="49">
        <v>1801</v>
      </c>
      <c r="B213" s="53" t="s">
        <v>93</v>
      </c>
      <c r="C213" s="53" t="s">
        <v>2534</v>
      </c>
      <c r="D213" s="53" t="s">
        <v>2528</v>
      </c>
      <c r="E213" s="53" t="s">
        <v>2529</v>
      </c>
      <c r="F213" s="53" t="s">
        <v>2825</v>
      </c>
      <c r="G213" s="54">
        <v>1005</v>
      </c>
      <c r="H213" s="55" t="s">
        <v>148</v>
      </c>
      <c r="I213" s="55" t="s">
        <v>1772</v>
      </c>
      <c r="J213" s="55" t="s">
        <v>160</v>
      </c>
      <c r="K213" s="55" t="s">
        <v>161</v>
      </c>
      <c r="L213" s="55" t="s">
        <v>97</v>
      </c>
      <c r="M213" s="58">
        <v>8802</v>
      </c>
      <c r="N213" s="59" t="s">
        <v>93</v>
      </c>
      <c r="O213" s="59" t="s">
        <v>2296</v>
      </c>
      <c r="P213" s="59" t="s">
        <v>178</v>
      </c>
      <c r="Q213" s="59" t="s">
        <v>179</v>
      </c>
      <c r="R213" s="62" t="s">
        <v>260</v>
      </c>
    </row>
    <row r="214" spans="1:18" ht="25.5" x14ac:dyDescent="0.2">
      <c r="A214" s="49">
        <v>114</v>
      </c>
      <c r="B214" s="53" t="s">
        <v>93</v>
      </c>
      <c r="C214" s="53" t="s">
        <v>2643</v>
      </c>
      <c r="D214" s="53" t="s">
        <v>2528</v>
      </c>
      <c r="E214" s="53" t="s">
        <v>2529</v>
      </c>
      <c r="F214" s="53" t="s">
        <v>2825</v>
      </c>
      <c r="G214" s="56">
        <v>404</v>
      </c>
      <c r="H214" s="57" t="s">
        <v>148</v>
      </c>
      <c r="I214" s="57" t="s">
        <v>1773</v>
      </c>
      <c r="J214" s="57" t="s">
        <v>160</v>
      </c>
      <c r="K214" s="57" t="s">
        <v>161</v>
      </c>
      <c r="L214" s="57" t="s">
        <v>97</v>
      </c>
      <c r="M214" s="60">
        <v>8803</v>
      </c>
      <c r="N214" s="61" t="s">
        <v>93</v>
      </c>
      <c r="O214" s="61" t="s">
        <v>2297</v>
      </c>
      <c r="P214" s="61" t="s">
        <v>178</v>
      </c>
      <c r="Q214" s="61" t="s">
        <v>179</v>
      </c>
      <c r="R214" s="63" t="s">
        <v>260</v>
      </c>
    </row>
    <row r="215" spans="1:18" ht="25.5" x14ac:dyDescent="0.2">
      <c r="A215" s="49">
        <v>9688</v>
      </c>
      <c r="B215" s="53" t="s">
        <v>93</v>
      </c>
      <c r="C215" s="53" t="s">
        <v>2644</v>
      </c>
      <c r="D215" s="53" t="s">
        <v>2528</v>
      </c>
      <c r="E215" s="53" t="s">
        <v>2529</v>
      </c>
      <c r="F215" s="53" t="s">
        <v>2825</v>
      </c>
      <c r="G215" s="54">
        <v>1213</v>
      </c>
      <c r="H215" s="55" t="s">
        <v>148</v>
      </c>
      <c r="I215" s="55" t="s">
        <v>1774</v>
      </c>
      <c r="J215" s="55" t="s">
        <v>160</v>
      </c>
      <c r="K215" s="55" t="s">
        <v>161</v>
      </c>
      <c r="L215" s="55" t="s">
        <v>97</v>
      </c>
      <c r="M215" s="58">
        <v>12145</v>
      </c>
      <c r="N215" s="59" t="s">
        <v>93</v>
      </c>
      <c r="O215" s="59" t="s">
        <v>2298</v>
      </c>
      <c r="P215" s="59" t="s">
        <v>178</v>
      </c>
      <c r="Q215" s="59" t="s">
        <v>179</v>
      </c>
      <c r="R215" s="62" t="s">
        <v>260</v>
      </c>
    </row>
    <row r="216" spans="1:18" ht="25.5" x14ac:dyDescent="0.2">
      <c r="A216" s="49">
        <v>12900</v>
      </c>
      <c r="B216" s="53" t="s">
        <v>93</v>
      </c>
      <c r="C216" s="53" t="s">
        <v>2646</v>
      </c>
      <c r="D216" s="53" t="s">
        <v>2528</v>
      </c>
      <c r="E216" s="53" t="s">
        <v>2529</v>
      </c>
      <c r="F216" s="53" t="s">
        <v>2825</v>
      </c>
      <c r="G216" s="56">
        <v>403</v>
      </c>
      <c r="H216" s="57" t="s">
        <v>148</v>
      </c>
      <c r="I216" s="57" t="s">
        <v>1775</v>
      </c>
      <c r="J216" s="57" t="s">
        <v>160</v>
      </c>
      <c r="K216" s="57" t="s">
        <v>161</v>
      </c>
      <c r="L216" s="57" t="s">
        <v>97</v>
      </c>
      <c r="M216" s="60">
        <v>12146</v>
      </c>
      <c r="N216" s="61" t="s">
        <v>93</v>
      </c>
      <c r="O216" s="61" t="s">
        <v>2299</v>
      </c>
      <c r="P216" s="61" t="s">
        <v>178</v>
      </c>
      <c r="Q216" s="61" t="s">
        <v>179</v>
      </c>
      <c r="R216" s="63" t="s">
        <v>260</v>
      </c>
    </row>
    <row r="217" spans="1:18" ht="25.5" x14ac:dyDescent="0.2">
      <c r="A217" s="49">
        <v>116</v>
      </c>
      <c r="B217" s="53" t="s">
        <v>93</v>
      </c>
      <c r="C217" s="53" t="s">
        <v>2648</v>
      </c>
      <c r="D217" s="53" t="s">
        <v>2528</v>
      </c>
      <c r="E217" s="53" t="s">
        <v>2529</v>
      </c>
      <c r="F217" s="53" t="s">
        <v>2825</v>
      </c>
      <c r="G217" s="56">
        <v>11366</v>
      </c>
      <c r="H217" s="57" t="s">
        <v>93</v>
      </c>
      <c r="I217" s="57" t="s">
        <v>186</v>
      </c>
      <c r="J217" s="57" t="s">
        <v>187</v>
      </c>
      <c r="K217" s="57" t="s">
        <v>188</v>
      </c>
      <c r="L217" s="57" t="s">
        <v>97</v>
      </c>
      <c r="M217" s="58">
        <v>12147</v>
      </c>
      <c r="N217" s="59" t="s">
        <v>93</v>
      </c>
      <c r="O217" s="59" t="s">
        <v>2300</v>
      </c>
      <c r="P217" s="59" t="s">
        <v>178</v>
      </c>
      <c r="Q217" s="59" t="s">
        <v>179</v>
      </c>
      <c r="R217" s="62" t="s">
        <v>260</v>
      </c>
    </row>
    <row r="218" spans="1:18" ht="25.5" x14ac:dyDescent="0.2">
      <c r="A218" s="49">
        <v>164</v>
      </c>
      <c r="B218" s="53" t="s">
        <v>93</v>
      </c>
      <c r="C218" s="53" t="s">
        <v>2649</v>
      </c>
      <c r="D218" s="53" t="s">
        <v>2528</v>
      </c>
      <c r="E218" s="53" t="s">
        <v>2529</v>
      </c>
      <c r="F218" s="53" t="s">
        <v>2825</v>
      </c>
      <c r="G218" s="54">
        <v>11367</v>
      </c>
      <c r="H218" s="55" t="s">
        <v>93</v>
      </c>
      <c r="I218" s="55" t="s">
        <v>189</v>
      </c>
      <c r="J218" s="55" t="s">
        <v>187</v>
      </c>
      <c r="K218" s="55" t="s">
        <v>188</v>
      </c>
      <c r="L218" s="55" t="s">
        <v>97</v>
      </c>
      <c r="M218" s="60">
        <v>12148</v>
      </c>
      <c r="N218" s="61" t="s">
        <v>93</v>
      </c>
      <c r="O218" s="61" t="s">
        <v>2301</v>
      </c>
      <c r="P218" s="61" t="s">
        <v>178</v>
      </c>
      <c r="Q218" s="61" t="s">
        <v>179</v>
      </c>
      <c r="R218" s="63" t="s">
        <v>260</v>
      </c>
    </row>
    <row r="219" spans="1:18" ht="25.5" x14ac:dyDescent="0.2">
      <c r="A219" s="49">
        <v>159</v>
      </c>
      <c r="B219" s="53" t="s">
        <v>93</v>
      </c>
      <c r="C219" s="53" t="s">
        <v>2650</v>
      </c>
      <c r="D219" s="53" t="s">
        <v>2528</v>
      </c>
      <c r="E219" s="53" t="s">
        <v>2529</v>
      </c>
      <c r="F219" s="53" t="s">
        <v>2825</v>
      </c>
      <c r="G219" s="56">
        <v>11365</v>
      </c>
      <c r="H219" s="57" t="s">
        <v>93</v>
      </c>
      <c r="I219" s="57" t="s">
        <v>190</v>
      </c>
      <c r="J219" s="57" t="s">
        <v>187</v>
      </c>
      <c r="K219" s="57" t="s">
        <v>188</v>
      </c>
      <c r="L219" s="57" t="s">
        <v>97</v>
      </c>
      <c r="M219" s="58">
        <v>2102</v>
      </c>
      <c r="N219" s="59" t="s">
        <v>93</v>
      </c>
      <c r="O219" s="59" t="s">
        <v>2302</v>
      </c>
      <c r="P219" s="59" t="s">
        <v>178</v>
      </c>
      <c r="Q219" s="59" t="s">
        <v>179</v>
      </c>
      <c r="R219" s="62" t="s">
        <v>260</v>
      </c>
    </row>
    <row r="220" spans="1:18" ht="25.5" x14ac:dyDescent="0.2">
      <c r="A220" s="49">
        <v>115</v>
      </c>
      <c r="B220" s="53" t="s">
        <v>93</v>
      </c>
      <c r="C220" s="53" t="s">
        <v>2651</v>
      </c>
      <c r="D220" s="53" t="s">
        <v>2528</v>
      </c>
      <c r="E220" s="53" t="s">
        <v>2529</v>
      </c>
      <c r="F220" s="53" t="s">
        <v>2825</v>
      </c>
      <c r="G220" s="56">
        <v>7842</v>
      </c>
      <c r="H220" s="57" t="s">
        <v>93</v>
      </c>
      <c r="I220" s="57" t="s">
        <v>328</v>
      </c>
      <c r="J220" s="57" t="s">
        <v>187</v>
      </c>
      <c r="K220" s="57" t="s">
        <v>188</v>
      </c>
      <c r="L220" s="57" t="s">
        <v>97</v>
      </c>
      <c r="M220" s="60">
        <v>2112</v>
      </c>
      <c r="N220" s="61" t="s">
        <v>93</v>
      </c>
      <c r="O220" s="61" t="s">
        <v>2303</v>
      </c>
      <c r="P220" s="61" t="s">
        <v>178</v>
      </c>
      <c r="Q220" s="61" t="s">
        <v>179</v>
      </c>
      <c r="R220" s="63" t="s">
        <v>260</v>
      </c>
    </row>
    <row r="221" spans="1:18" ht="25.5" x14ac:dyDescent="0.2">
      <c r="A221" s="49">
        <v>9457</v>
      </c>
      <c r="B221" s="53" t="s">
        <v>93</v>
      </c>
      <c r="C221" s="53" t="s">
        <v>2653</v>
      </c>
      <c r="D221" s="53" t="s">
        <v>2528</v>
      </c>
      <c r="E221" s="53" t="s">
        <v>2529</v>
      </c>
      <c r="F221" s="53" t="s">
        <v>2825</v>
      </c>
      <c r="G221" s="54">
        <v>7843</v>
      </c>
      <c r="H221" s="55" t="s">
        <v>93</v>
      </c>
      <c r="I221" s="55" t="s">
        <v>329</v>
      </c>
      <c r="J221" s="55" t="s">
        <v>187</v>
      </c>
      <c r="K221" s="55" t="s">
        <v>188</v>
      </c>
      <c r="L221" s="55" t="s">
        <v>97</v>
      </c>
      <c r="M221" s="58">
        <v>2142</v>
      </c>
      <c r="N221" s="59" t="s">
        <v>93</v>
      </c>
      <c r="O221" s="59" t="s">
        <v>2304</v>
      </c>
      <c r="P221" s="59" t="s">
        <v>178</v>
      </c>
      <c r="Q221" s="59" t="s">
        <v>179</v>
      </c>
      <c r="R221" s="62" t="s">
        <v>260</v>
      </c>
    </row>
    <row r="222" spans="1:18" ht="25.5" x14ac:dyDescent="0.2">
      <c r="A222" s="49">
        <v>9456</v>
      </c>
      <c r="B222" s="53" t="s">
        <v>93</v>
      </c>
      <c r="C222" s="53" t="s">
        <v>2654</v>
      </c>
      <c r="D222" s="53" t="s">
        <v>2528</v>
      </c>
      <c r="E222" s="53" t="s">
        <v>2529</v>
      </c>
      <c r="F222" s="53" t="s">
        <v>2825</v>
      </c>
      <c r="G222" s="56">
        <v>7839</v>
      </c>
      <c r="H222" s="57" t="s">
        <v>93</v>
      </c>
      <c r="I222" s="57" t="s">
        <v>330</v>
      </c>
      <c r="J222" s="57" t="s">
        <v>187</v>
      </c>
      <c r="K222" s="57" t="s">
        <v>188</v>
      </c>
      <c r="L222" s="57" t="s">
        <v>97</v>
      </c>
      <c r="M222" s="60">
        <v>2143</v>
      </c>
      <c r="N222" s="61" t="s">
        <v>93</v>
      </c>
      <c r="O222" s="61" t="s">
        <v>2305</v>
      </c>
      <c r="P222" s="61" t="s">
        <v>178</v>
      </c>
      <c r="Q222" s="61" t="s">
        <v>179</v>
      </c>
      <c r="R222" s="63" t="s">
        <v>260</v>
      </c>
    </row>
    <row r="223" spans="1:18" ht="25.5" x14ac:dyDescent="0.2">
      <c r="A223" s="49">
        <v>8904</v>
      </c>
      <c r="B223" s="53" t="s">
        <v>93</v>
      </c>
      <c r="C223" s="53" t="s">
        <v>2657</v>
      </c>
      <c r="D223" s="53" t="s">
        <v>2528</v>
      </c>
      <c r="E223" s="53" t="s">
        <v>2529</v>
      </c>
      <c r="F223" s="53" t="s">
        <v>2825</v>
      </c>
      <c r="G223" s="54">
        <v>7837</v>
      </c>
      <c r="H223" s="55" t="s">
        <v>93</v>
      </c>
      <c r="I223" s="55" t="s">
        <v>331</v>
      </c>
      <c r="J223" s="55" t="s">
        <v>187</v>
      </c>
      <c r="K223" s="55" t="s">
        <v>188</v>
      </c>
      <c r="L223" s="55" t="s">
        <v>97</v>
      </c>
      <c r="M223" s="58">
        <v>2144</v>
      </c>
      <c r="N223" s="59" t="s">
        <v>93</v>
      </c>
      <c r="O223" s="59" t="s">
        <v>2306</v>
      </c>
      <c r="P223" s="59" t="s">
        <v>178</v>
      </c>
      <c r="Q223" s="59" t="s">
        <v>179</v>
      </c>
      <c r="R223" s="62" t="s">
        <v>260</v>
      </c>
    </row>
    <row r="224" spans="1:18" ht="25.5" x14ac:dyDescent="0.2">
      <c r="A224" s="49">
        <v>2251</v>
      </c>
      <c r="B224" s="53" t="s">
        <v>93</v>
      </c>
      <c r="C224" s="53" t="s">
        <v>2661</v>
      </c>
      <c r="D224" s="53" t="s">
        <v>2528</v>
      </c>
      <c r="E224" s="53" t="s">
        <v>2529</v>
      </c>
      <c r="F224" s="53" t="s">
        <v>2825</v>
      </c>
      <c r="G224" s="56">
        <v>7836</v>
      </c>
      <c r="H224" s="57" t="s">
        <v>93</v>
      </c>
      <c r="I224" s="57" t="s">
        <v>332</v>
      </c>
      <c r="J224" s="57" t="s">
        <v>187</v>
      </c>
      <c r="K224" s="57" t="s">
        <v>188</v>
      </c>
      <c r="L224" s="57" t="s">
        <v>97</v>
      </c>
      <c r="M224" s="60">
        <v>2207</v>
      </c>
      <c r="N224" s="61" t="s">
        <v>93</v>
      </c>
      <c r="O224" s="61" t="s">
        <v>2307</v>
      </c>
      <c r="P224" s="61" t="s">
        <v>178</v>
      </c>
      <c r="Q224" s="61" t="s">
        <v>179</v>
      </c>
      <c r="R224" s="63" t="s">
        <v>260</v>
      </c>
    </row>
    <row r="225" spans="1:18" ht="25.5" x14ac:dyDescent="0.2">
      <c r="A225" s="49">
        <v>8568</v>
      </c>
      <c r="B225" s="53" t="s">
        <v>93</v>
      </c>
      <c r="C225" s="53" t="s">
        <v>2662</v>
      </c>
      <c r="D225" s="53" t="s">
        <v>2528</v>
      </c>
      <c r="E225" s="53" t="s">
        <v>2529</v>
      </c>
      <c r="F225" s="53" t="s">
        <v>2825</v>
      </c>
      <c r="G225" s="54">
        <v>7834</v>
      </c>
      <c r="H225" s="55" t="s">
        <v>93</v>
      </c>
      <c r="I225" s="55" t="s">
        <v>333</v>
      </c>
      <c r="J225" s="55" t="s">
        <v>187</v>
      </c>
      <c r="K225" s="55" t="s">
        <v>188</v>
      </c>
      <c r="L225" s="55" t="s">
        <v>97</v>
      </c>
      <c r="M225" s="58">
        <v>8602</v>
      </c>
      <c r="N225" s="59" t="s">
        <v>93</v>
      </c>
      <c r="O225" s="59" t="s">
        <v>2308</v>
      </c>
      <c r="P225" s="59" t="s">
        <v>178</v>
      </c>
      <c r="Q225" s="59" t="s">
        <v>179</v>
      </c>
      <c r="R225" s="62" t="s">
        <v>260</v>
      </c>
    </row>
    <row r="226" spans="1:18" ht="25.5" x14ac:dyDescent="0.2">
      <c r="A226" s="49">
        <v>8569</v>
      </c>
      <c r="B226" s="53" t="s">
        <v>93</v>
      </c>
      <c r="C226" s="53" t="s">
        <v>2663</v>
      </c>
      <c r="D226" s="53" t="s">
        <v>2528</v>
      </c>
      <c r="E226" s="53" t="s">
        <v>2529</v>
      </c>
      <c r="F226" s="53" t="s">
        <v>2825</v>
      </c>
      <c r="G226" s="56">
        <v>7986</v>
      </c>
      <c r="H226" s="57" t="s">
        <v>93</v>
      </c>
      <c r="I226" s="57" t="s">
        <v>334</v>
      </c>
      <c r="J226" s="57" t="s">
        <v>187</v>
      </c>
      <c r="K226" s="57" t="s">
        <v>188</v>
      </c>
      <c r="L226" s="57" t="s">
        <v>97</v>
      </c>
      <c r="M226" s="60">
        <v>8801</v>
      </c>
      <c r="N226" s="61" t="s">
        <v>93</v>
      </c>
      <c r="O226" s="61" t="s">
        <v>2309</v>
      </c>
      <c r="P226" s="61" t="s">
        <v>178</v>
      </c>
      <c r="Q226" s="61" t="s">
        <v>179</v>
      </c>
      <c r="R226" s="63" t="s">
        <v>260</v>
      </c>
    </row>
    <row r="227" spans="1:18" x14ac:dyDescent="0.2">
      <c r="A227" s="49">
        <v>8570</v>
      </c>
      <c r="B227" s="53" t="s">
        <v>93</v>
      </c>
      <c r="C227" s="53" t="s">
        <v>2664</v>
      </c>
      <c r="D227" s="53" t="s">
        <v>2528</v>
      </c>
      <c r="E227" s="53" t="s">
        <v>2529</v>
      </c>
      <c r="F227" s="53" t="s">
        <v>2825</v>
      </c>
      <c r="G227" s="54">
        <v>811</v>
      </c>
      <c r="H227" s="55" t="s">
        <v>93</v>
      </c>
      <c r="I227" s="55" t="s">
        <v>1151</v>
      </c>
      <c r="J227" s="55" t="s">
        <v>187</v>
      </c>
      <c r="K227" s="55" t="s">
        <v>188</v>
      </c>
      <c r="L227" s="55" t="s">
        <v>97</v>
      </c>
      <c r="M227" s="60">
        <v>2133</v>
      </c>
      <c r="N227" s="61" t="s">
        <v>148</v>
      </c>
      <c r="O227" s="61" t="s">
        <v>2273</v>
      </c>
      <c r="P227" s="61" t="s">
        <v>2274</v>
      </c>
      <c r="Q227" s="61" t="s">
        <v>2275</v>
      </c>
      <c r="R227" s="63" t="s">
        <v>260</v>
      </c>
    </row>
    <row r="228" spans="1:18" x14ac:dyDescent="0.2">
      <c r="A228" s="49">
        <v>8571</v>
      </c>
      <c r="B228" s="53" t="s">
        <v>93</v>
      </c>
      <c r="C228" s="53" t="s">
        <v>2665</v>
      </c>
      <c r="D228" s="53" t="s">
        <v>2528</v>
      </c>
      <c r="E228" s="53" t="s">
        <v>2529</v>
      </c>
      <c r="F228" s="53" t="s">
        <v>2825</v>
      </c>
      <c r="G228" s="54">
        <v>813</v>
      </c>
      <c r="H228" s="55" t="s">
        <v>93</v>
      </c>
      <c r="I228" s="55" t="s">
        <v>1153</v>
      </c>
      <c r="J228" s="55" t="s">
        <v>187</v>
      </c>
      <c r="K228" s="55" t="s">
        <v>188</v>
      </c>
      <c r="L228" s="55" t="s">
        <v>97</v>
      </c>
      <c r="M228" s="58">
        <v>2134</v>
      </c>
      <c r="N228" s="59" t="s">
        <v>148</v>
      </c>
      <c r="O228" s="59" t="s">
        <v>2276</v>
      </c>
      <c r="P228" s="59" t="s">
        <v>2274</v>
      </c>
      <c r="Q228" s="59" t="s">
        <v>2275</v>
      </c>
      <c r="R228" s="62" t="s">
        <v>260</v>
      </c>
    </row>
    <row r="229" spans="1:18" x14ac:dyDescent="0.2">
      <c r="A229" s="49">
        <v>8572</v>
      </c>
      <c r="B229" s="53" t="s">
        <v>93</v>
      </c>
      <c r="C229" s="53" t="s">
        <v>2666</v>
      </c>
      <c r="D229" s="53" t="s">
        <v>2528</v>
      </c>
      <c r="E229" s="53" t="s">
        <v>2529</v>
      </c>
      <c r="F229" s="53" t="s">
        <v>2825</v>
      </c>
      <c r="G229" s="56">
        <v>814</v>
      </c>
      <c r="H229" s="57" t="s">
        <v>93</v>
      </c>
      <c r="I229" s="57" t="s">
        <v>1154</v>
      </c>
      <c r="J229" s="57" t="s">
        <v>187</v>
      </c>
      <c r="K229" s="57" t="s">
        <v>188</v>
      </c>
      <c r="L229" s="57" t="s">
        <v>97</v>
      </c>
      <c r="M229" s="60">
        <v>2209</v>
      </c>
      <c r="N229" s="61" t="s">
        <v>148</v>
      </c>
      <c r="O229" s="61" t="s">
        <v>2277</v>
      </c>
      <c r="P229" s="61" t="s">
        <v>2274</v>
      </c>
      <c r="Q229" s="61" t="s">
        <v>2275</v>
      </c>
      <c r="R229" s="63" t="s">
        <v>260</v>
      </c>
    </row>
    <row r="230" spans="1:18" x14ac:dyDescent="0.2">
      <c r="A230" s="49">
        <v>8573</v>
      </c>
      <c r="B230" s="53" t="s">
        <v>93</v>
      </c>
      <c r="C230" s="53" t="s">
        <v>2667</v>
      </c>
      <c r="D230" s="53" t="s">
        <v>2528</v>
      </c>
      <c r="E230" s="53" t="s">
        <v>2529</v>
      </c>
      <c r="F230" s="53" t="s">
        <v>2825</v>
      </c>
      <c r="G230" s="54">
        <v>815</v>
      </c>
      <c r="H230" s="55" t="s">
        <v>93</v>
      </c>
      <c r="I230" s="55" t="s">
        <v>1155</v>
      </c>
      <c r="J230" s="55" t="s">
        <v>187</v>
      </c>
      <c r="K230" s="55" t="s">
        <v>188</v>
      </c>
      <c r="L230" s="55" t="s">
        <v>97</v>
      </c>
      <c r="M230" s="58">
        <v>2136</v>
      </c>
      <c r="N230" s="59" t="s">
        <v>148</v>
      </c>
      <c r="O230" s="59" t="s">
        <v>2278</v>
      </c>
      <c r="P230" s="59" t="s">
        <v>2274</v>
      </c>
      <c r="Q230" s="59" t="s">
        <v>2275</v>
      </c>
      <c r="R230" s="62" t="s">
        <v>260</v>
      </c>
    </row>
    <row r="231" spans="1:18" x14ac:dyDescent="0.2">
      <c r="A231" s="49">
        <v>9636</v>
      </c>
      <c r="B231" s="53" t="s">
        <v>93</v>
      </c>
      <c r="C231" s="53" t="s">
        <v>2805</v>
      </c>
      <c r="D231" s="53" t="s">
        <v>2528</v>
      </c>
      <c r="E231" s="53" t="s">
        <v>2529</v>
      </c>
      <c r="F231" s="53" t="s">
        <v>2825</v>
      </c>
      <c r="G231" s="54">
        <v>817</v>
      </c>
      <c r="H231" s="55" t="s">
        <v>93</v>
      </c>
      <c r="I231" s="55" t="s">
        <v>1157</v>
      </c>
      <c r="J231" s="55" t="s">
        <v>187</v>
      </c>
      <c r="K231" s="55" t="s">
        <v>188</v>
      </c>
      <c r="L231" s="55" t="s">
        <v>97</v>
      </c>
      <c r="M231" s="60">
        <v>2135</v>
      </c>
      <c r="N231" s="61" t="s">
        <v>148</v>
      </c>
      <c r="O231" s="61" t="s">
        <v>2279</v>
      </c>
      <c r="P231" s="61" t="s">
        <v>2274</v>
      </c>
      <c r="Q231" s="61" t="s">
        <v>2275</v>
      </c>
      <c r="R231" s="63" t="s">
        <v>260</v>
      </c>
    </row>
    <row r="232" spans="1:18" x14ac:dyDescent="0.2">
      <c r="A232" s="49">
        <v>9670</v>
      </c>
      <c r="B232" s="53" t="s">
        <v>93</v>
      </c>
      <c r="C232" s="53" t="s">
        <v>2806</v>
      </c>
      <c r="D232" s="53" t="s">
        <v>2528</v>
      </c>
      <c r="E232" s="53" t="s">
        <v>2529</v>
      </c>
      <c r="F232" s="53" t="s">
        <v>2825</v>
      </c>
      <c r="G232" s="56">
        <v>818</v>
      </c>
      <c r="H232" s="57" t="s">
        <v>93</v>
      </c>
      <c r="I232" s="57" t="s">
        <v>1158</v>
      </c>
      <c r="J232" s="57" t="s">
        <v>187</v>
      </c>
      <c r="K232" s="57" t="s">
        <v>188</v>
      </c>
      <c r="L232" s="57" t="s">
        <v>97</v>
      </c>
      <c r="M232" s="60">
        <v>2110</v>
      </c>
      <c r="N232" s="61" t="s">
        <v>148</v>
      </c>
      <c r="O232" s="61" t="s">
        <v>531</v>
      </c>
      <c r="P232" s="61" t="s">
        <v>154</v>
      </c>
      <c r="Q232" s="61" t="s">
        <v>155</v>
      </c>
      <c r="R232" s="63" t="s">
        <v>260</v>
      </c>
    </row>
    <row r="233" spans="1:18" x14ac:dyDescent="0.2">
      <c r="A233" s="49">
        <v>9671</v>
      </c>
      <c r="B233" s="53" t="s">
        <v>93</v>
      </c>
      <c r="C233" s="53" t="s">
        <v>2807</v>
      </c>
      <c r="D233" s="53" t="s">
        <v>2528</v>
      </c>
      <c r="E233" s="53" t="s">
        <v>2529</v>
      </c>
      <c r="F233" s="53" t="s">
        <v>2825</v>
      </c>
      <c r="G233" s="54">
        <v>1412</v>
      </c>
      <c r="H233" s="55" t="s">
        <v>93</v>
      </c>
      <c r="I233" s="55" t="s">
        <v>1159</v>
      </c>
      <c r="J233" s="55" t="s">
        <v>187</v>
      </c>
      <c r="K233" s="55" t="s">
        <v>188</v>
      </c>
      <c r="L233" s="55" t="s">
        <v>97</v>
      </c>
      <c r="M233" s="58">
        <v>2211</v>
      </c>
      <c r="N233" s="59" t="s">
        <v>148</v>
      </c>
      <c r="O233" s="59" t="s">
        <v>532</v>
      </c>
      <c r="P233" s="59" t="s">
        <v>154</v>
      </c>
      <c r="Q233" s="59" t="s">
        <v>155</v>
      </c>
      <c r="R233" s="62" t="s">
        <v>260</v>
      </c>
    </row>
    <row r="234" spans="1:18" x14ac:dyDescent="0.2">
      <c r="A234" s="49">
        <v>9686</v>
      </c>
      <c r="B234" s="53" t="s">
        <v>148</v>
      </c>
      <c r="C234" s="53" t="s">
        <v>2642</v>
      </c>
      <c r="D234" s="53" t="s">
        <v>2528</v>
      </c>
      <c r="E234" s="53" t="s">
        <v>2529</v>
      </c>
      <c r="F234" s="53" t="s">
        <v>2825</v>
      </c>
      <c r="G234" s="56">
        <v>8128</v>
      </c>
      <c r="H234" s="57" t="s">
        <v>93</v>
      </c>
      <c r="I234" s="57" t="s">
        <v>1160</v>
      </c>
      <c r="J234" s="57" t="s">
        <v>187</v>
      </c>
      <c r="K234" s="57" t="s">
        <v>188</v>
      </c>
      <c r="L234" s="57" t="s">
        <v>97</v>
      </c>
      <c r="M234" s="60">
        <v>2107</v>
      </c>
      <c r="N234" s="61" t="s">
        <v>148</v>
      </c>
      <c r="O234" s="61" t="s">
        <v>533</v>
      </c>
      <c r="P234" s="61" t="s">
        <v>154</v>
      </c>
      <c r="Q234" s="61" t="s">
        <v>155</v>
      </c>
      <c r="R234" s="63" t="s">
        <v>260</v>
      </c>
    </row>
    <row r="235" spans="1:18" x14ac:dyDescent="0.2">
      <c r="A235" s="49">
        <v>9831</v>
      </c>
      <c r="B235" s="53" t="s">
        <v>148</v>
      </c>
      <c r="C235" s="53" t="s">
        <v>2645</v>
      </c>
      <c r="D235" s="53" t="s">
        <v>2528</v>
      </c>
      <c r="E235" s="53" t="s">
        <v>2529</v>
      </c>
      <c r="F235" s="53" t="s">
        <v>2825</v>
      </c>
      <c r="G235" s="54">
        <v>9730</v>
      </c>
      <c r="H235" s="55" t="s">
        <v>93</v>
      </c>
      <c r="I235" s="55" t="s">
        <v>1161</v>
      </c>
      <c r="J235" s="55" t="s">
        <v>187</v>
      </c>
      <c r="K235" s="55" t="s">
        <v>188</v>
      </c>
      <c r="L235" s="55" t="s">
        <v>97</v>
      </c>
      <c r="M235" s="58">
        <v>2103</v>
      </c>
      <c r="N235" s="59" t="s">
        <v>148</v>
      </c>
      <c r="O235" s="59" t="s">
        <v>690</v>
      </c>
      <c r="P235" s="59" t="s">
        <v>154</v>
      </c>
      <c r="Q235" s="59" t="s">
        <v>155</v>
      </c>
      <c r="R235" s="62" t="s">
        <v>260</v>
      </c>
    </row>
    <row r="236" spans="1:18" x14ac:dyDescent="0.2">
      <c r="A236" s="49">
        <v>9687</v>
      </c>
      <c r="B236" s="53" t="s">
        <v>148</v>
      </c>
      <c r="C236" s="53" t="s">
        <v>2647</v>
      </c>
      <c r="D236" s="53" t="s">
        <v>2528</v>
      </c>
      <c r="E236" s="53" t="s">
        <v>2529</v>
      </c>
      <c r="F236" s="53" t="s">
        <v>2825</v>
      </c>
      <c r="G236" s="56">
        <v>9731</v>
      </c>
      <c r="H236" s="57" t="s">
        <v>93</v>
      </c>
      <c r="I236" s="57" t="s">
        <v>1162</v>
      </c>
      <c r="J236" s="57" t="s">
        <v>187</v>
      </c>
      <c r="K236" s="57" t="s">
        <v>188</v>
      </c>
      <c r="L236" s="57" t="s">
        <v>97</v>
      </c>
      <c r="M236" s="60">
        <v>2210</v>
      </c>
      <c r="N236" s="61" t="s">
        <v>148</v>
      </c>
      <c r="O236" s="61" t="s">
        <v>691</v>
      </c>
      <c r="P236" s="61" t="s">
        <v>154</v>
      </c>
      <c r="Q236" s="61" t="s">
        <v>155</v>
      </c>
      <c r="R236" s="63" t="s">
        <v>260</v>
      </c>
    </row>
    <row r="237" spans="1:18" x14ac:dyDescent="0.2">
      <c r="A237" s="49">
        <v>9458</v>
      </c>
      <c r="B237" s="53" t="s">
        <v>148</v>
      </c>
      <c r="C237" s="53" t="s">
        <v>2652</v>
      </c>
      <c r="D237" s="53" t="s">
        <v>2528</v>
      </c>
      <c r="E237" s="53" t="s">
        <v>2529</v>
      </c>
      <c r="F237" s="53" t="s">
        <v>2825</v>
      </c>
      <c r="G237" s="54">
        <v>9732</v>
      </c>
      <c r="H237" s="55" t="s">
        <v>93</v>
      </c>
      <c r="I237" s="55" t="s">
        <v>1163</v>
      </c>
      <c r="J237" s="55" t="s">
        <v>187</v>
      </c>
      <c r="K237" s="55" t="s">
        <v>188</v>
      </c>
      <c r="L237" s="55" t="s">
        <v>97</v>
      </c>
      <c r="M237" s="58">
        <v>2106</v>
      </c>
      <c r="N237" s="59" t="s">
        <v>148</v>
      </c>
      <c r="O237" s="59" t="s">
        <v>692</v>
      </c>
      <c r="P237" s="59" t="s">
        <v>154</v>
      </c>
      <c r="Q237" s="59" t="s">
        <v>155</v>
      </c>
      <c r="R237" s="62" t="s">
        <v>260</v>
      </c>
    </row>
    <row r="238" spans="1:18" x14ac:dyDescent="0.2">
      <c r="A238" s="49">
        <v>8907</v>
      </c>
      <c r="B238" s="53" t="s">
        <v>148</v>
      </c>
      <c r="C238" s="53" t="s">
        <v>2655</v>
      </c>
      <c r="D238" s="53" t="s">
        <v>2528</v>
      </c>
      <c r="E238" s="53" t="s">
        <v>2529</v>
      </c>
      <c r="F238" s="53" t="s">
        <v>2825</v>
      </c>
      <c r="G238" s="56">
        <v>962</v>
      </c>
      <c r="H238" s="57" t="s">
        <v>93</v>
      </c>
      <c r="I238" s="57" t="s">
        <v>1512</v>
      </c>
      <c r="J238" s="57" t="s">
        <v>187</v>
      </c>
      <c r="K238" s="57" t="s">
        <v>188</v>
      </c>
      <c r="L238" s="57" t="s">
        <v>97</v>
      </c>
      <c r="M238" s="60">
        <v>9972</v>
      </c>
      <c r="N238" s="61" t="s">
        <v>93</v>
      </c>
      <c r="O238" s="61" t="s">
        <v>1362</v>
      </c>
      <c r="P238" s="61" t="s">
        <v>154</v>
      </c>
      <c r="Q238" s="61" t="s">
        <v>155</v>
      </c>
      <c r="R238" s="63" t="s">
        <v>260</v>
      </c>
    </row>
    <row r="239" spans="1:18" x14ac:dyDescent="0.2">
      <c r="A239" s="49">
        <v>8906</v>
      </c>
      <c r="B239" s="53" t="s">
        <v>148</v>
      </c>
      <c r="C239" s="53" t="s">
        <v>2656</v>
      </c>
      <c r="D239" s="53" t="s">
        <v>2528</v>
      </c>
      <c r="E239" s="53" t="s">
        <v>2529</v>
      </c>
      <c r="F239" s="53" t="s">
        <v>2825</v>
      </c>
      <c r="G239" s="54">
        <v>963</v>
      </c>
      <c r="H239" s="55" t="s">
        <v>93</v>
      </c>
      <c r="I239" s="55" t="s">
        <v>1513</v>
      </c>
      <c r="J239" s="55" t="s">
        <v>187</v>
      </c>
      <c r="K239" s="55" t="s">
        <v>188</v>
      </c>
      <c r="L239" s="55" t="s">
        <v>97</v>
      </c>
      <c r="M239" s="58">
        <v>9973</v>
      </c>
      <c r="N239" s="59" t="s">
        <v>93</v>
      </c>
      <c r="O239" s="59" t="s">
        <v>1363</v>
      </c>
      <c r="P239" s="59" t="s">
        <v>154</v>
      </c>
      <c r="Q239" s="59" t="s">
        <v>155</v>
      </c>
      <c r="R239" s="62" t="s">
        <v>260</v>
      </c>
    </row>
    <row r="240" spans="1:18" x14ac:dyDescent="0.2">
      <c r="A240" s="49">
        <v>8902</v>
      </c>
      <c r="B240" s="53" t="s">
        <v>148</v>
      </c>
      <c r="C240" s="53" t="s">
        <v>2658</v>
      </c>
      <c r="D240" s="53" t="s">
        <v>2528</v>
      </c>
      <c r="E240" s="53" t="s">
        <v>2529</v>
      </c>
      <c r="F240" s="53" t="s">
        <v>2825</v>
      </c>
      <c r="G240" s="56">
        <v>972</v>
      </c>
      <c r="H240" s="57" t="s">
        <v>93</v>
      </c>
      <c r="I240" s="57" t="s">
        <v>1514</v>
      </c>
      <c r="J240" s="57" t="s">
        <v>187</v>
      </c>
      <c r="K240" s="57" t="s">
        <v>188</v>
      </c>
      <c r="L240" s="57" t="s">
        <v>97</v>
      </c>
      <c r="M240" s="60">
        <v>12158</v>
      </c>
      <c r="N240" s="61" t="s">
        <v>93</v>
      </c>
      <c r="O240" s="61" t="s">
        <v>1364</v>
      </c>
      <c r="P240" s="61" t="s">
        <v>154</v>
      </c>
      <c r="Q240" s="61" t="s">
        <v>155</v>
      </c>
      <c r="R240" s="63" t="s">
        <v>260</v>
      </c>
    </row>
    <row r="241" spans="1:18" x14ac:dyDescent="0.2">
      <c r="A241" s="49">
        <v>8901</v>
      </c>
      <c r="B241" s="53" t="s">
        <v>148</v>
      </c>
      <c r="C241" s="53" t="s">
        <v>2659</v>
      </c>
      <c r="D241" s="53" t="s">
        <v>2528</v>
      </c>
      <c r="E241" s="53" t="s">
        <v>2529</v>
      </c>
      <c r="F241" s="53" t="s">
        <v>2825</v>
      </c>
      <c r="G241" s="54">
        <v>973</v>
      </c>
      <c r="H241" s="55" t="s">
        <v>93</v>
      </c>
      <c r="I241" s="55" t="s">
        <v>1515</v>
      </c>
      <c r="J241" s="55" t="s">
        <v>187</v>
      </c>
      <c r="K241" s="55" t="s">
        <v>188</v>
      </c>
      <c r="L241" s="55" t="s">
        <v>97</v>
      </c>
      <c r="M241" s="58">
        <v>13285</v>
      </c>
      <c r="N241" s="59" t="s">
        <v>93</v>
      </c>
      <c r="O241" s="59" t="s">
        <v>1365</v>
      </c>
      <c r="P241" s="59" t="s">
        <v>154</v>
      </c>
      <c r="Q241" s="59" t="s">
        <v>155</v>
      </c>
      <c r="R241" s="62" t="s">
        <v>260</v>
      </c>
    </row>
    <row r="242" spans="1:18" x14ac:dyDescent="0.2">
      <c r="A242" s="49">
        <v>8899</v>
      </c>
      <c r="B242" s="53" t="s">
        <v>148</v>
      </c>
      <c r="C242" s="53" t="s">
        <v>2660</v>
      </c>
      <c r="D242" s="53" t="s">
        <v>2528</v>
      </c>
      <c r="E242" s="53" t="s">
        <v>2529</v>
      </c>
      <c r="F242" s="53" t="s">
        <v>2825</v>
      </c>
      <c r="G242" s="56">
        <v>1535</v>
      </c>
      <c r="H242" s="57" t="s">
        <v>93</v>
      </c>
      <c r="I242" s="57" t="s">
        <v>1516</v>
      </c>
      <c r="J242" s="57" t="s">
        <v>187</v>
      </c>
      <c r="K242" s="57" t="s">
        <v>188</v>
      </c>
      <c r="L242" s="57" t="s">
        <v>97</v>
      </c>
      <c r="M242" s="60">
        <v>2160</v>
      </c>
      <c r="N242" s="61" t="s">
        <v>93</v>
      </c>
      <c r="O242" s="61" t="s">
        <v>1366</v>
      </c>
      <c r="P242" s="61" t="s">
        <v>154</v>
      </c>
      <c r="Q242" s="61" t="s">
        <v>155</v>
      </c>
      <c r="R242" s="63" t="s">
        <v>260</v>
      </c>
    </row>
    <row r="243" spans="1:18" x14ac:dyDescent="0.2">
      <c r="A243" s="49">
        <v>8896</v>
      </c>
      <c r="B243" s="53" t="s">
        <v>148</v>
      </c>
      <c r="C243" s="53" t="s">
        <v>2668</v>
      </c>
      <c r="D243" s="53" t="s">
        <v>2528</v>
      </c>
      <c r="E243" s="53" t="s">
        <v>2529</v>
      </c>
      <c r="F243" s="53" t="s">
        <v>2825</v>
      </c>
      <c r="G243" s="56">
        <v>8129</v>
      </c>
      <c r="H243" s="57" t="s">
        <v>93</v>
      </c>
      <c r="I243" s="57" t="s">
        <v>1518</v>
      </c>
      <c r="J243" s="57" t="s">
        <v>187</v>
      </c>
      <c r="K243" s="57" t="s">
        <v>188</v>
      </c>
      <c r="L243" s="57" t="s">
        <v>97</v>
      </c>
      <c r="M243" s="58">
        <v>2108</v>
      </c>
      <c r="N243" s="59" t="s">
        <v>93</v>
      </c>
      <c r="O243" s="59" t="s">
        <v>1367</v>
      </c>
      <c r="P243" s="59" t="s">
        <v>154</v>
      </c>
      <c r="Q243" s="59" t="s">
        <v>155</v>
      </c>
      <c r="R243" s="62" t="s">
        <v>260</v>
      </c>
    </row>
    <row r="244" spans="1:18" x14ac:dyDescent="0.2">
      <c r="A244" s="49">
        <v>8897</v>
      </c>
      <c r="B244" s="53" t="s">
        <v>148</v>
      </c>
      <c r="C244" s="53" t="s">
        <v>2669</v>
      </c>
      <c r="D244" s="53" t="s">
        <v>2528</v>
      </c>
      <c r="E244" s="53" t="s">
        <v>2529</v>
      </c>
      <c r="F244" s="53" t="s">
        <v>2825</v>
      </c>
      <c r="G244" s="54">
        <v>8679</v>
      </c>
      <c r="H244" s="55" t="s">
        <v>93</v>
      </c>
      <c r="I244" s="55" t="s">
        <v>1519</v>
      </c>
      <c r="J244" s="55" t="s">
        <v>187</v>
      </c>
      <c r="K244" s="55" t="s">
        <v>188</v>
      </c>
      <c r="L244" s="55" t="s">
        <v>97</v>
      </c>
      <c r="M244" s="60">
        <v>2109</v>
      </c>
      <c r="N244" s="61" t="s">
        <v>93</v>
      </c>
      <c r="O244" s="61" t="s">
        <v>1368</v>
      </c>
      <c r="P244" s="61" t="s">
        <v>154</v>
      </c>
      <c r="Q244" s="61" t="s">
        <v>155</v>
      </c>
      <c r="R244" s="63" t="s">
        <v>260</v>
      </c>
    </row>
    <row r="245" spans="1:18" x14ac:dyDescent="0.2">
      <c r="A245" s="49">
        <v>8898</v>
      </c>
      <c r="B245" s="53" t="s">
        <v>148</v>
      </c>
      <c r="C245" s="53" t="s">
        <v>2670</v>
      </c>
      <c r="D245" s="53" t="s">
        <v>2528</v>
      </c>
      <c r="E245" s="53" t="s">
        <v>2529</v>
      </c>
      <c r="F245" s="53" t="s">
        <v>2825</v>
      </c>
      <c r="G245" s="56">
        <v>8779</v>
      </c>
      <c r="H245" s="57" t="s">
        <v>93</v>
      </c>
      <c r="I245" s="57" t="s">
        <v>1520</v>
      </c>
      <c r="J245" s="57" t="s">
        <v>187</v>
      </c>
      <c r="K245" s="57" t="s">
        <v>188</v>
      </c>
      <c r="L245" s="57" t="s">
        <v>97</v>
      </c>
      <c r="M245" s="58">
        <v>2158</v>
      </c>
      <c r="N245" s="59" t="s">
        <v>93</v>
      </c>
      <c r="O245" s="59" t="s">
        <v>1369</v>
      </c>
      <c r="P245" s="59" t="s">
        <v>154</v>
      </c>
      <c r="Q245" s="59" t="s">
        <v>155</v>
      </c>
      <c r="R245" s="62" t="s">
        <v>260</v>
      </c>
    </row>
    <row r="246" spans="1:18" x14ac:dyDescent="0.2">
      <c r="A246" s="49">
        <v>46013</v>
      </c>
      <c r="B246" s="53" t="s">
        <v>93</v>
      </c>
      <c r="C246" s="53" t="s">
        <v>2852</v>
      </c>
      <c r="D246" s="53" t="s">
        <v>2528</v>
      </c>
      <c r="E246" s="53" t="s">
        <v>2529</v>
      </c>
      <c r="F246" s="53" t="s">
        <v>2825</v>
      </c>
      <c r="G246" s="54">
        <v>118</v>
      </c>
      <c r="H246" s="55" t="s">
        <v>93</v>
      </c>
      <c r="I246" s="55" t="s">
        <v>2409</v>
      </c>
      <c r="J246" s="55" t="s">
        <v>187</v>
      </c>
      <c r="K246" s="55" t="s">
        <v>188</v>
      </c>
      <c r="L246" s="55" t="s">
        <v>97</v>
      </c>
      <c r="M246" s="60">
        <v>2159</v>
      </c>
      <c r="N246" s="61" t="s">
        <v>93</v>
      </c>
      <c r="O246" s="61" t="s">
        <v>1370</v>
      </c>
      <c r="P246" s="61" t="s">
        <v>154</v>
      </c>
      <c r="Q246" s="61" t="s">
        <v>155</v>
      </c>
      <c r="R246" s="63" t="s">
        <v>260</v>
      </c>
    </row>
    <row r="247" spans="1:18" x14ac:dyDescent="0.2">
      <c r="A247" s="49">
        <v>46011</v>
      </c>
      <c r="B247" s="53" t="s">
        <v>93</v>
      </c>
      <c r="C247" s="53" t="s">
        <v>2853</v>
      </c>
      <c r="D247" s="53" t="s">
        <v>2528</v>
      </c>
      <c r="E247" s="53" t="s">
        <v>2529</v>
      </c>
      <c r="F247" s="53" t="s">
        <v>2825</v>
      </c>
      <c r="G247" s="56">
        <v>1413</v>
      </c>
      <c r="H247" s="57" t="s">
        <v>93</v>
      </c>
      <c r="I247" s="57" t="s">
        <v>2410</v>
      </c>
      <c r="J247" s="57" t="s">
        <v>187</v>
      </c>
      <c r="K247" s="57" t="s">
        <v>188</v>
      </c>
      <c r="L247" s="57" t="s">
        <v>97</v>
      </c>
      <c r="M247" s="58">
        <v>13286</v>
      </c>
      <c r="N247" s="59" t="s">
        <v>93</v>
      </c>
      <c r="O247" s="59" t="s">
        <v>1371</v>
      </c>
      <c r="P247" s="59" t="s">
        <v>154</v>
      </c>
      <c r="Q247" s="59" t="s">
        <v>155</v>
      </c>
      <c r="R247" s="62" t="s">
        <v>260</v>
      </c>
    </row>
    <row r="248" spans="1:18" x14ac:dyDescent="0.2">
      <c r="A248" s="49">
        <v>46012</v>
      </c>
      <c r="B248" s="53" t="s">
        <v>93</v>
      </c>
      <c r="C248" s="53" t="s">
        <v>2854</v>
      </c>
      <c r="D248" s="53" t="s">
        <v>2528</v>
      </c>
      <c r="E248" s="53" t="s">
        <v>2529</v>
      </c>
      <c r="F248" s="53" t="s">
        <v>2825</v>
      </c>
      <c r="G248" s="54">
        <v>730</v>
      </c>
      <c r="H248" s="55" t="s">
        <v>148</v>
      </c>
      <c r="I248" s="55" t="s">
        <v>1149</v>
      </c>
      <c r="J248" s="55" t="s">
        <v>187</v>
      </c>
      <c r="K248" s="55" t="s">
        <v>188</v>
      </c>
      <c r="L248" s="55" t="s">
        <v>97</v>
      </c>
      <c r="M248" s="58">
        <v>12966</v>
      </c>
      <c r="N248" s="59" t="s">
        <v>93</v>
      </c>
      <c r="O248" s="59" t="s">
        <v>2280</v>
      </c>
      <c r="P248" s="59" t="s">
        <v>154</v>
      </c>
      <c r="Q248" s="59" t="s">
        <v>155</v>
      </c>
      <c r="R248" s="62" t="s">
        <v>260</v>
      </c>
    </row>
    <row r="249" spans="1:18" x14ac:dyDescent="0.2">
      <c r="A249" s="49">
        <v>8783</v>
      </c>
      <c r="B249" s="53" t="s">
        <v>93</v>
      </c>
      <c r="C249" s="53" t="s">
        <v>2521</v>
      </c>
      <c r="D249" s="53" t="s">
        <v>2522</v>
      </c>
      <c r="E249" s="53" t="s">
        <v>2523</v>
      </c>
      <c r="F249" s="53" t="s">
        <v>2825</v>
      </c>
      <c r="G249" s="56">
        <v>732</v>
      </c>
      <c r="H249" s="57" t="s">
        <v>148</v>
      </c>
      <c r="I249" s="57" t="s">
        <v>1150</v>
      </c>
      <c r="J249" s="57" t="s">
        <v>187</v>
      </c>
      <c r="K249" s="57" t="s">
        <v>188</v>
      </c>
      <c r="L249" s="57" t="s">
        <v>97</v>
      </c>
      <c r="M249" s="60">
        <v>13260</v>
      </c>
      <c r="N249" s="61" t="s">
        <v>93</v>
      </c>
      <c r="O249" s="61" t="s">
        <v>2281</v>
      </c>
      <c r="P249" s="61" t="s">
        <v>154</v>
      </c>
      <c r="Q249" s="61" t="s">
        <v>155</v>
      </c>
      <c r="R249" s="63" t="s">
        <v>260</v>
      </c>
    </row>
    <row r="250" spans="1:18" x14ac:dyDescent="0.2">
      <c r="A250" s="49">
        <v>8785</v>
      </c>
      <c r="B250" s="53" t="s">
        <v>93</v>
      </c>
      <c r="C250" s="53" t="s">
        <v>2524</v>
      </c>
      <c r="D250" s="53" t="s">
        <v>2522</v>
      </c>
      <c r="E250" s="53" t="s">
        <v>2523</v>
      </c>
      <c r="F250" s="53" t="s">
        <v>2825</v>
      </c>
      <c r="G250" s="56">
        <v>812</v>
      </c>
      <c r="H250" s="57" t="s">
        <v>148</v>
      </c>
      <c r="I250" s="57" t="s">
        <v>1152</v>
      </c>
      <c r="J250" s="57" t="s">
        <v>187</v>
      </c>
      <c r="K250" s="57" t="s">
        <v>188</v>
      </c>
      <c r="L250" s="57" t="s">
        <v>97</v>
      </c>
      <c r="M250" s="58">
        <v>8645</v>
      </c>
      <c r="N250" s="59" t="s">
        <v>93</v>
      </c>
      <c r="O250" s="59" t="s">
        <v>2282</v>
      </c>
      <c r="P250" s="59" t="s">
        <v>154</v>
      </c>
      <c r="Q250" s="59" t="s">
        <v>155</v>
      </c>
      <c r="R250" s="62" t="s">
        <v>260</v>
      </c>
    </row>
    <row r="251" spans="1:18" x14ac:dyDescent="0.2">
      <c r="A251" s="49">
        <v>8788</v>
      </c>
      <c r="B251" s="53" t="s">
        <v>93</v>
      </c>
      <c r="C251" s="53" t="s">
        <v>2525</v>
      </c>
      <c r="D251" s="53" t="s">
        <v>2522</v>
      </c>
      <c r="E251" s="53" t="s">
        <v>2523</v>
      </c>
      <c r="F251" s="53" t="s">
        <v>2825</v>
      </c>
      <c r="G251" s="56">
        <v>816</v>
      </c>
      <c r="H251" s="57" t="s">
        <v>148</v>
      </c>
      <c r="I251" s="57" t="s">
        <v>1156</v>
      </c>
      <c r="J251" s="57" t="s">
        <v>187</v>
      </c>
      <c r="K251" s="57" t="s">
        <v>188</v>
      </c>
      <c r="L251" s="57" t="s">
        <v>97</v>
      </c>
      <c r="M251" s="60">
        <v>9967</v>
      </c>
      <c r="N251" s="61" t="s">
        <v>93</v>
      </c>
      <c r="O251" s="61" t="s">
        <v>2283</v>
      </c>
      <c r="P251" s="61" t="s">
        <v>154</v>
      </c>
      <c r="Q251" s="61" t="s">
        <v>155</v>
      </c>
      <c r="R251" s="63" t="s">
        <v>260</v>
      </c>
    </row>
    <row r="252" spans="1:18" x14ac:dyDescent="0.2">
      <c r="A252" s="49">
        <v>8786</v>
      </c>
      <c r="B252" s="53" t="s">
        <v>93</v>
      </c>
      <c r="C252" s="53" t="s">
        <v>2526</v>
      </c>
      <c r="D252" s="53" t="s">
        <v>2522</v>
      </c>
      <c r="E252" s="53" t="s">
        <v>2523</v>
      </c>
      <c r="F252" s="53" t="s">
        <v>2825</v>
      </c>
      <c r="G252" s="56">
        <v>7704</v>
      </c>
      <c r="H252" s="57" t="s">
        <v>148</v>
      </c>
      <c r="I252" s="57" t="s">
        <v>1164</v>
      </c>
      <c r="J252" s="57" t="s">
        <v>187</v>
      </c>
      <c r="K252" s="57" t="s">
        <v>188</v>
      </c>
      <c r="L252" s="57" t="s">
        <v>97</v>
      </c>
      <c r="M252" s="58">
        <v>9968</v>
      </c>
      <c r="N252" s="59" t="s">
        <v>93</v>
      </c>
      <c r="O252" s="59" t="s">
        <v>2284</v>
      </c>
      <c r="P252" s="59" t="s">
        <v>154</v>
      </c>
      <c r="Q252" s="59" t="s">
        <v>155</v>
      </c>
      <c r="R252" s="62" t="s">
        <v>260</v>
      </c>
    </row>
    <row r="253" spans="1:18" ht="25.5" x14ac:dyDescent="0.2">
      <c r="A253" s="49">
        <v>141</v>
      </c>
      <c r="B253" s="53" t="s">
        <v>93</v>
      </c>
      <c r="C253" s="53" t="s">
        <v>2535</v>
      </c>
      <c r="D253" s="53" t="s">
        <v>2522</v>
      </c>
      <c r="E253" s="53" t="s">
        <v>2523</v>
      </c>
      <c r="F253" s="53" t="s">
        <v>2825</v>
      </c>
      <c r="G253" s="56">
        <v>728</v>
      </c>
      <c r="H253" s="57" t="s">
        <v>148</v>
      </c>
      <c r="I253" s="57" t="s">
        <v>1241</v>
      </c>
      <c r="J253" s="57" t="s">
        <v>187</v>
      </c>
      <c r="K253" s="57" t="s">
        <v>188</v>
      </c>
      <c r="L253" s="57" t="s">
        <v>97</v>
      </c>
      <c r="M253" s="60">
        <v>1560</v>
      </c>
      <c r="N253" s="61" t="s">
        <v>93</v>
      </c>
      <c r="O253" s="61" t="s">
        <v>2285</v>
      </c>
      <c r="P253" s="61" t="s">
        <v>154</v>
      </c>
      <c r="Q253" s="61" t="s">
        <v>155</v>
      </c>
      <c r="R253" s="63" t="s">
        <v>260</v>
      </c>
    </row>
    <row r="254" spans="1:18" x14ac:dyDescent="0.2">
      <c r="A254" s="49">
        <v>9888</v>
      </c>
      <c r="B254" s="53" t="s">
        <v>93</v>
      </c>
      <c r="C254" s="53" t="s">
        <v>2536</v>
      </c>
      <c r="D254" s="53" t="s">
        <v>2522</v>
      </c>
      <c r="E254" s="53" t="s">
        <v>2523</v>
      </c>
      <c r="F254" s="53" t="s">
        <v>2825</v>
      </c>
      <c r="G254" s="54">
        <v>734</v>
      </c>
      <c r="H254" s="55" t="s">
        <v>148</v>
      </c>
      <c r="I254" s="55" t="s">
        <v>1242</v>
      </c>
      <c r="J254" s="55" t="s">
        <v>187</v>
      </c>
      <c r="K254" s="55" t="s">
        <v>188</v>
      </c>
      <c r="L254" s="55" t="s">
        <v>97</v>
      </c>
      <c r="M254" s="58">
        <v>2242</v>
      </c>
      <c r="N254" s="59" t="s">
        <v>93</v>
      </c>
      <c r="O254" s="59" t="s">
        <v>2286</v>
      </c>
      <c r="P254" s="59" t="s">
        <v>154</v>
      </c>
      <c r="Q254" s="59" t="s">
        <v>155</v>
      </c>
      <c r="R254" s="62" t="s">
        <v>260</v>
      </c>
    </row>
    <row r="255" spans="1:18" x14ac:dyDescent="0.2">
      <c r="A255" s="49">
        <v>142</v>
      </c>
      <c r="B255" s="53" t="s">
        <v>93</v>
      </c>
      <c r="C255" s="53" t="s">
        <v>2537</v>
      </c>
      <c r="D255" s="53" t="s">
        <v>2522</v>
      </c>
      <c r="E255" s="53" t="s">
        <v>2523</v>
      </c>
      <c r="F255" s="53" t="s">
        <v>2825</v>
      </c>
      <c r="G255" s="56">
        <v>733</v>
      </c>
      <c r="H255" s="57" t="s">
        <v>148</v>
      </c>
      <c r="I255" s="57" t="s">
        <v>1243</v>
      </c>
      <c r="J255" s="57" t="s">
        <v>187</v>
      </c>
      <c r="K255" s="57" t="s">
        <v>188</v>
      </c>
      <c r="L255" s="57" t="s">
        <v>97</v>
      </c>
      <c r="M255" s="60">
        <v>12157</v>
      </c>
      <c r="N255" s="61" t="s">
        <v>93</v>
      </c>
      <c r="O255" s="61" t="s">
        <v>2287</v>
      </c>
      <c r="P255" s="61" t="s">
        <v>154</v>
      </c>
      <c r="Q255" s="61" t="s">
        <v>155</v>
      </c>
      <c r="R255" s="63" t="s">
        <v>260</v>
      </c>
    </row>
    <row r="256" spans="1:18" x14ac:dyDescent="0.2">
      <c r="A256" s="49">
        <v>9630</v>
      </c>
      <c r="B256" s="53" t="s">
        <v>93</v>
      </c>
      <c r="C256" s="53" t="s">
        <v>2538</v>
      </c>
      <c r="D256" s="53" t="s">
        <v>2522</v>
      </c>
      <c r="E256" s="53" t="s">
        <v>2523</v>
      </c>
      <c r="F256" s="53" t="s">
        <v>2825</v>
      </c>
      <c r="G256" s="54">
        <v>731</v>
      </c>
      <c r="H256" s="55" t="s">
        <v>148</v>
      </c>
      <c r="I256" s="55" t="s">
        <v>1244</v>
      </c>
      <c r="J256" s="55" t="s">
        <v>187</v>
      </c>
      <c r="K256" s="55" t="s">
        <v>188</v>
      </c>
      <c r="L256" s="55" t="s">
        <v>97</v>
      </c>
      <c r="M256" s="58">
        <v>2104</v>
      </c>
      <c r="N256" s="59" t="s">
        <v>93</v>
      </c>
      <c r="O256" s="59" t="s">
        <v>2288</v>
      </c>
      <c r="P256" s="59" t="s">
        <v>154</v>
      </c>
      <c r="Q256" s="59" t="s">
        <v>155</v>
      </c>
      <c r="R256" s="62" t="s">
        <v>260</v>
      </c>
    </row>
    <row r="257" spans="1:18" x14ac:dyDescent="0.2">
      <c r="A257" s="49">
        <v>11983</v>
      </c>
      <c r="B257" s="53" t="s">
        <v>93</v>
      </c>
      <c r="C257" s="53" t="s">
        <v>2539</v>
      </c>
      <c r="D257" s="53" t="s">
        <v>2522</v>
      </c>
      <c r="E257" s="53" t="s">
        <v>2523</v>
      </c>
      <c r="F257" s="53" t="s">
        <v>2825</v>
      </c>
      <c r="G257" s="54">
        <v>560</v>
      </c>
      <c r="H257" s="55" t="s">
        <v>148</v>
      </c>
      <c r="I257" s="55" t="s">
        <v>1517</v>
      </c>
      <c r="J257" s="55" t="s">
        <v>187</v>
      </c>
      <c r="K257" s="55" t="s">
        <v>188</v>
      </c>
      <c r="L257" s="55" t="s">
        <v>97</v>
      </c>
      <c r="M257" s="60">
        <v>2105</v>
      </c>
      <c r="N257" s="61" t="s">
        <v>93</v>
      </c>
      <c r="O257" s="61" t="s">
        <v>2289</v>
      </c>
      <c r="P257" s="61" t="s">
        <v>154</v>
      </c>
      <c r="Q257" s="61" t="s">
        <v>155</v>
      </c>
      <c r="R257" s="63" t="s">
        <v>260</v>
      </c>
    </row>
    <row r="258" spans="1:18" x14ac:dyDescent="0.2">
      <c r="A258" s="49">
        <v>9631</v>
      </c>
      <c r="B258" s="53" t="s">
        <v>93</v>
      </c>
      <c r="C258" s="53" t="s">
        <v>2540</v>
      </c>
      <c r="D258" s="53" t="s">
        <v>2522</v>
      </c>
      <c r="E258" s="53" t="s">
        <v>2523</v>
      </c>
      <c r="F258" s="53" t="s">
        <v>2825</v>
      </c>
      <c r="G258" s="54">
        <v>7703</v>
      </c>
      <c r="H258" s="55" t="s">
        <v>148</v>
      </c>
      <c r="I258" s="55" t="s">
        <v>1521</v>
      </c>
      <c r="J258" s="55" t="s">
        <v>187</v>
      </c>
      <c r="K258" s="55" t="s">
        <v>188</v>
      </c>
      <c r="L258" s="55" t="s">
        <v>97</v>
      </c>
      <c r="M258" s="58">
        <v>2155</v>
      </c>
      <c r="N258" s="59" t="s">
        <v>93</v>
      </c>
      <c r="O258" s="59" t="s">
        <v>2290</v>
      </c>
      <c r="P258" s="59" t="s">
        <v>154</v>
      </c>
      <c r="Q258" s="59" t="s">
        <v>155</v>
      </c>
      <c r="R258" s="62" t="s">
        <v>260</v>
      </c>
    </row>
    <row r="259" spans="1:18" x14ac:dyDescent="0.2">
      <c r="A259" s="49">
        <v>62</v>
      </c>
      <c r="B259" s="53" t="s">
        <v>93</v>
      </c>
      <c r="C259" s="53" t="s">
        <v>2541</v>
      </c>
      <c r="D259" s="53" t="s">
        <v>2522</v>
      </c>
      <c r="E259" s="53" t="s">
        <v>2523</v>
      </c>
      <c r="F259" s="53" t="s">
        <v>2825</v>
      </c>
      <c r="G259" s="56">
        <v>2005</v>
      </c>
      <c r="H259" s="57" t="s">
        <v>148</v>
      </c>
      <c r="I259" s="57" t="s">
        <v>1517</v>
      </c>
      <c r="J259" s="57" t="s">
        <v>187</v>
      </c>
      <c r="K259" s="57" t="s">
        <v>188</v>
      </c>
      <c r="L259" s="57" t="s">
        <v>97</v>
      </c>
      <c r="M259" s="60">
        <v>2156</v>
      </c>
      <c r="N259" s="61" t="s">
        <v>93</v>
      </c>
      <c r="O259" s="61" t="s">
        <v>2291</v>
      </c>
      <c r="P259" s="61" t="s">
        <v>154</v>
      </c>
      <c r="Q259" s="61" t="s">
        <v>155</v>
      </c>
      <c r="R259" s="63" t="s">
        <v>260</v>
      </c>
    </row>
    <row r="260" spans="1:18" ht="25.5" x14ac:dyDescent="0.2">
      <c r="A260" s="49">
        <v>9629</v>
      </c>
      <c r="B260" s="53" t="s">
        <v>93</v>
      </c>
      <c r="C260" s="53" t="s">
        <v>2542</v>
      </c>
      <c r="D260" s="53" t="s">
        <v>2522</v>
      </c>
      <c r="E260" s="53" t="s">
        <v>2523</v>
      </c>
      <c r="F260" s="53" t="s">
        <v>2825</v>
      </c>
      <c r="G260" s="54">
        <v>459</v>
      </c>
      <c r="H260" s="55" t="s">
        <v>148</v>
      </c>
      <c r="I260" s="55" t="s">
        <v>1622</v>
      </c>
      <c r="J260" s="55" t="s">
        <v>187</v>
      </c>
      <c r="K260" s="55" t="s">
        <v>188</v>
      </c>
      <c r="L260" s="55" t="s">
        <v>97</v>
      </c>
      <c r="M260" s="58">
        <v>2157</v>
      </c>
      <c r="N260" s="59" t="s">
        <v>93</v>
      </c>
      <c r="O260" s="59" t="s">
        <v>2292</v>
      </c>
      <c r="P260" s="59" t="s">
        <v>154</v>
      </c>
      <c r="Q260" s="59" t="s">
        <v>155</v>
      </c>
      <c r="R260" s="62" t="s">
        <v>260</v>
      </c>
    </row>
    <row r="261" spans="1:18" x14ac:dyDescent="0.2">
      <c r="A261" s="49">
        <v>9719</v>
      </c>
      <c r="B261" s="53" t="s">
        <v>93</v>
      </c>
      <c r="C261" s="53" t="s">
        <v>2685</v>
      </c>
      <c r="D261" s="53" t="s">
        <v>2522</v>
      </c>
      <c r="E261" s="53" t="s">
        <v>2523</v>
      </c>
      <c r="F261" s="53" t="s">
        <v>2825</v>
      </c>
      <c r="G261" s="56">
        <v>458</v>
      </c>
      <c r="H261" s="57" t="s">
        <v>148</v>
      </c>
      <c r="I261" s="57" t="s">
        <v>1623</v>
      </c>
      <c r="J261" s="57" t="s">
        <v>187</v>
      </c>
      <c r="K261" s="57" t="s">
        <v>188</v>
      </c>
      <c r="L261" s="57" t="s">
        <v>97</v>
      </c>
      <c r="M261" s="60">
        <v>1589</v>
      </c>
      <c r="N261" s="61" t="s">
        <v>93</v>
      </c>
      <c r="O261" s="61" t="s">
        <v>2293</v>
      </c>
      <c r="P261" s="61" t="s">
        <v>154</v>
      </c>
      <c r="Q261" s="61" t="s">
        <v>155</v>
      </c>
      <c r="R261" s="63" t="s">
        <v>260</v>
      </c>
    </row>
    <row r="262" spans="1:18" x14ac:dyDescent="0.2">
      <c r="A262" s="49">
        <v>156</v>
      </c>
      <c r="B262" s="53" t="s">
        <v>93</v>
      </c>
      <c r="C262" s="53" t="s">
        <v>2686</v>
      </c>
      <c r="D262" s="53" t="s">
        <v>2522</v>
      </c>
      <c r="E262" s="53" t="s">
        <v>2523</v>
      </c>
      <c r="F262" s="53" t="s">
        <v>2825</v>
      </c>
      <c r="G262" s="56">
        <v>2086</v>
      </c>
      <c r="H262" s="57" t="s">
        <v>148</v>
      </c>
      <c r="I262" s="57" t="s">
        <v>2408</v>
      </c>
      <c r="J262" s="57" t="s">
        <v>187</v>
      </c>
      <c r="K262" s="57" t="s">
        <v>188</v>
      </c>
      <c r="L262" s="57" t="s">
        <v>97</v>
      </c>
      <c r="M262" s="58">
        <v>8562</v>
      </c>
      <c r="N262" s="59" t="s">
        <v>148</v>
      </c>
      <c r="O262" s="59" t="s">
        <v>1319</v>
      </c>
      <c r="P262" s="59" t="s">
        <v>166</v>
      </c>
      <c r="Q262" s="59" t="s">
        <v>167</v>
      </c>
      <c r="R262" s="62" t="s">
        <v>260</v>
      </c>
    </row>
    <row r="263" spans="1:18" x14ac:dyDescent="0.2">
      <c r="A263" s="49">
        <v>9721</v>
      </c>
      <c r="B263" s="53" t="s">
        <v>93</v>
      </c>
      <c r="C263" s="53" t="s">
        <v>2687</v>
      </c>
      <c r="D263" s="53" t="s">
        <v>2522</v>
      </c>
      <c r="E263" s="53" t="s">
        <v>2523</v>
      </c>
      <c r="F263" s="53" t="s">
        <v>2825</v>
      </c>
      <c r="G263" s="56">
        <v>955</v>
      </c>
      <c r="H263" s="57" t="s">
        <v>148</v>
      </c>
      <c r="I263" s="57" t="s">
        <v>947</v>
      </c>
      <c r="J263" s="57" t="s">
        <v>948</v>
      </c>
      <c r="K263" s="57" t="s">
        <v>949</v>
      </c>
      <c r="L263" s="57" t="s">
        <v>97</v>
      </c>
      <c r="M263" s="58">
        <v>2137</v>
      </c>
      <c r="N263" s="59" t="s">
        <v>148</v>
      </c>
      <c r="O263" s="59" t="s">
        <v>1333</v>
      </c>
      <c r="P263" s="59" t="s">
        <v>166</v>
      </c>
      <c r="Q263" s="59" t="s">
        <v>167</v>
      </c>
      <c r="R263" s="62" t="s">
        <v>260</v>
      </c>
    </row>
    <row r="264" spans="1:18" x14ac:dyDescent="0.2">
      <c r="A264" s="49">
        <v>8834</v>
      </c>
      <c r="B264" s="53" t="s">
        <v>93</v>
      </c>
      <c r="C264" s="53" t="s">
        <v>2688</v>
      </c>
      <c r="D264" s="53" t="s">
        <v>2522</v>
      </c>
      <c r="E264" s="53" t="s">
        <v>2523</v>
      </c>
      <c r="F264" s="53" t="s">
        <v>2825</v>
      </c>
      <c r="G264" s="56">
        <v>719</v>
      </c>
      <c r="H264" s="57" t="s">
        <v>148</v>
      </c>
      <c r="I264" s="57" t="s">
        <v>1251</v>
      </c>
      <c r="J264" s="57" t="s">
        <v>948</v>
      </c>
      <c r="K264" s="57" t="s">
        <v>949</v>
      </c>
      <c r="L264" s="57" t="s">
        <v>97</v>
      </c>
      <c r="M264" s="60">
        <v>2138</v>
      </c>
      <c r="N264" s="61" t="s">
        <v>148</v>
      </c>
      <c r="O264" s="61" t="s">
        <v>1334</v>
      </c>
      <c r="P264" s="61" t="s">
        <v>166</v>
      </c>
      <c r="Q264" s="61" t="s">
        <v>167</v>
      </c>
      <c r="R264" s="63" t="s">
        <v>260</v>
      </c>
    </row>
    <row r="265" spans="1:18" x14ac:dyDescent="0.2">
      <c r="A265" s="49">
        <v>12936</v>
      </c>
      <c r="B265" s="53" t="s">
        <v>93</v>
      </c>
      <c r="C265" s="53" t="s">
        <v>2689</v>
      </c>
      <c r="D265" s="53" t="s">
        <v>2522</v>
      </c>
      <c r="E265" s="53" t="s">
        <v>2523</v>
      </c>
      <c r="F265" s="53" t="s">
        <v>2825</v>
      </c>
      <c r="G265" s="54">
        <v>717</v>
      </c>
      <c r="H265" s="55" t="s">
        <v>148</v>
      </c>
      <c r="I265" s="55" t="s">
        <v>1252</v>
      </c>
      <c r="J265" s="55" t="s">
        <v>948</v>
      </c>
      <c r="K265" s="55" t="s">
        <v>949</v>
      </c>
      <c r="L265" s="55" t="s">
        <v>97</v>
      </c>
      <c r="M265" s="58">
        <v>2139</v>
      </c>
      <c r="N265" s="59" t="s">
        <v>148</v>
      </c>
      <c r="O265" s="59" t="s">
        <v>1335</v>
      </c>
      <c r="P265" s="59" t="s">
        <v>166</v>
      </c>
      <c r="Q265" s="59" t="s">
        <v>167</v>
      </c>
      <c r="R265" s="62" t="s">
        <v>260</v>
      </c>
    </row>
    <row r="266" spans="1:18" x14ac:dyDescent="0.2">
      <c r="A266" s="49">
        <v>12937</v>
      </c>
      <c r="B266" s="53" t="s">
        <v>93</v>
      </c>
      <c r="C266" s="53" t="s">
        <v>2690</v>
      </c>
      <c r="D266" s="53" t="s">
        <v>2522</v>
      </c>
      <c r="E266" s="53" t="s">
        <v>2523</v>
      </c>
      <c r="F266" s="53" t="s">
        <v>2825</v>
      </c>
      <c r="G266" s="56">
        <v>184</v>
      </c>
      <c r="H266" s="57" t="s">
        <v>148</v>
      </c>
      <c r="I266" s="57" t="s">
        <v>2212</v>
      </c>
      <c r="J266" s="57" t="s">
        <v>948</v>
      </c>
      <c r="K266" s="57" t="s">
        <v>949</v>
      </c>
      <c r="L266" s="57" t="s">
        <v>97</v>
      </c>
      <c r="M266" s="60">
        <v>2140</v>
      </c>
      <c r="N266" s="61" t="s">
        <v>148</v>
      </c>
      <c r="O266" s="61" t="s">
        <v>1336</v>
      </c>
      <c r="P266" s="61" t="s">
        <v>166</v>
      </c>
      <c r="Q266" s="61" t="s">
        <v>167</v>
      </c>
      <c r="R266" s="63" t="s">
        <v>260</v>
      </c>
    </row>
    <row r="267" spans="1:18" x14ac:dyDescent="0.2">
      <c r="A267" s="49">
        <v>12938</v>
      </c>
      <c r="B267" s="53" t="s">
        <v>93</v>
      </c>
      <c r="C267" s="53" t="s">
        <v>2691</v>
      </c>
      <c r="D267" s="53" t="s">
        <v>2522</v>
      </c>
      <c r="E267" s="53" t="s">
        <v>2523</v>
      </c>
      <c r="F267" s="53" t="s">
        <v>2825</v>
      </c>
      <c r="G267" s="56">
        <v>374</v>
      </c>
      <c r="H267" s="57" t="s">
        <v>148</v>
      </c>
      <c r="I267" s="57" t="s">
        <v>1863</v>
      </c>
      <c r="J267" s="57" t="s">
        <v>1864</v>
      </c>
      <c r="K267" s="57" t="s">
        <v>1865</v>
      </c>
      <c r="L267" s="57" t="s">
        <v>97</v>
      </c>
      <c r="M267" s="58">
        <v>2141</v>
      </c>
      <c r="N267" s="59" t="s">
        <v>148</v>
      </c>
      <c r="O267" s="59" t="s">
        <v>1337</v>
      </c>
      <c r="P267" s="59" t="s">
        <v>166</v>
      </c>
      <c r="Q267" s="59" t="s">
        <v>167</v>
      </c>
      <c r="R267" s="62" t="s">
        <v>260</v>
      </c>
    </row>
    <row r="268" spans="1:18" x14ac:dyDescent="0.2">
      <c r="A268" s="49">
        <v>13498</v>
      </c>
      <c r="B268" s="53" t="s">
        <v>93</v>
      </c>
      <c r="C268" s="53" t="s">
        <v>2692</v>
      </c>
      <c r="D268" s="53" t="s">
        <v>2522</v>
      </c>
      <c r="E268" s="53" t="s">
        <v>2523</v>
      </c>
      <c r="F268" s="53" t="s">
        <v>2825</v>
      </c>
      <c r="G268" s="56">
        <v>1101</v>
      </c>
      <c r="H268" s="57" t="s">
        <v>148</v>
      </c>
      <c r="I268" s="57" t="s">
        <v>1174</v>
      </c>
      <c r="J268" s="57" t="s">
        <v>1175</v>
      </c>
      <c r="K268" s="57" t="s">
        <v>1176</v>
      </c>
      <c r="L268" s="57" t="s">
        <v>97</v>
      </c>
      <c r="M268" s="60">
        <v>1608</v>
      </c>
      <c r="N268" s="61" t="s">
        <v>148</v>
      </c>
      <c r="O268" s="61" t="s">
        <v>1338</v>
      </c>
      <c r="P268" s="61" t="s">
        <v>166</v>
      </c>
      <c r="Q268" s="61" t="s">
        <v>167</v>
      </c>
      <c r="R268" s="63" t="s">
        <v>260</v>
      </c>
    </row>
    <row r="269" spans="1:18" x14ac:dyDescent="0.2">
      <c r="A269" s="49">
        <v>13499</v>
      </c>
      <c r="B269" s="53" t="s">
        <v>93</v>
      </c>
      <c r="C269" s="53" t="s">
        <v>2693</v>
      </c>
      <c r="D269" s="53" t="s">
        <v>2522</v>
      </c>
      <c r="E269" s="53" t="s">
        <v>2523</v>
      </c>
      <c r="F269" s="53" t="s">
        <v>2825</v>
      </c>
      <c r="G269" s="54">
        <v>1102</v>
      </c>
      <c r="H269" s="55" t="s">
        <v>148</v>
      </c>
      <c r="I269" s="55" t="s">
        <v>1185</v>
      </c>
      <c r="J269" s="55" t="s">
        <v>1175</v>
      </c>
      <c r="K269" s="55" t="s">
        <v>1176</v>
      </c>
      <c r="L269" s="55" t="s">
        <v>97</v>
      </c>
      <c r="M269" s="58">
        <v>2010</v>
      </c>
      <c r="N269" s="59" t="s">
        <v>148</v>
      </c>
      <c r="O269" s="59" t="s">
        <v>2258</v>
      </c>
      <c r="P269" s="59" t="s">
        <v>166</v>
      </c>
      <c r="Q269" s="59" t="s">
        <v>167</v>
      </c>
      <c r="R269" s="62" t="s">
        <v>260</v>
      </c>
    </row>
    <row r="270" spans="1:18" x14ac:dyDescent="0.2">
      <c r="A270" s="49">
        <v>13500</v>
      </c>
      <c r="B270" s="53" t="s">
        <v>93</v>
      </c>
      <c r="C270" s="53" t="s">
        <v>2694</v>
      </c>
      <c r="D270" s="53" t="s">
        <v>2522</v>
      </c>
      <c r="E270" s="53" t="s">
        <v>2523</v>
      </c>
      <c r="F270" s="53" t="s">
        <v>2825</v>
      </c>
      <c r="G270" s="56">
        <v>9920</v>
      </c>
      <c r="H270" s="57" t="s">
        <v>93</v>
      </c>
      <c r="I270" s="57" t="s">
        <v>1954</v>
      </c>
      <c r="J270" s="57" t="s">
        <v>1955</v>
      </c>
      <c r="K270" s="57" t="s">
        <v>1956</v>
      </c>
      <c r="L270" s="57" t="s">
        <v>97</v>
      </c>
      <c r="M270" s="60">
        <v>2011</v>
      </c>
      <c r="N270" s="61" t="s">
        <v>148</v>
      </c>
      <c r="O270" s="61" t="s">
        <v>2259</v>
      </c>
      <c r="P270" s="61" t="s">
        <v>166</v>
      </c>
      <c r="Q270" s="61" t="s">
        <v>167</v>
      </c>
      <c r="R270" s="63" t="s">
        <v>260</v>
      </c>
    </row>
    <row r="271" spans="1:18" x14ac:dyDescent="0.2">
      <c r="A271" s="49">
        <v>8528</v>
      </c>
      <c r="B271" s="53" t="s">
        <v>93</v>
      </c>
      <c r="C271" s="53" t="s">
        <v>2695</v>
      </c>
      <c r="D271" s="53" t="s">
        <v>2522</v>
      </c>
      <c r="E271" s="53" t="s">
        <v>2523</v>
      </c>
      <c r="F271" s="53" t="s">
        <v>2825</v>
      </c>
      <c r="G271" s="54">
        <v>9921</v>
      </c>
      <c r="H271" s="55" t="s">
        <v>93</v>
      </c>
      <c r="I271" s="55" t="s">
        <v>1957</v>
      </c>
      <c r="J271" s="55" t="s">
        <v>1955</v>
      </c>
      <c r="K271" s="55" t="s">
        <v>1956</v>
      </c>
      <c r="L271" s="55" t="s">
        <v>97</v>
      </c>
      <c r="M271" s="60">
        <v>2181</v>
      </c>
      <c r="N271" s="61" t="s">
        <v>148</v>
      </c>
      <c r="O271" s="61" t="s">
        <v>2267</v>
      </c>
      <c r="P271" s="61" t="s">
        <v>166</v>
      </c>
      <c r="Q271" s="61" t="s">
        <v>167</v>
      </c>
      <c r="R271" s="63" t="s">
        <v>260</v>
      </c>
    </row>
    <row r="272" spans="1:18" x14ac:dyDescent="0.2">
      <c r="A272" s="49">
        <v>8529</v>
      </c>
      <c r="B272" s="53" t="s">
        <v>93</v>
      </c>
      <c r="C272" s="53" t="s">
        <v>2696</v>
      </c>
      <c r="D272" s="53" t="s">
        <v>2522</v>
      </c>
      <c r="E272" s="53" t="s">
        <v>2523</v>
      </c>
      <c r="F272" s="53" t="s">
        <v>2825</v>
      </c>
      <c r="G272" s="56">
        <v>9922</v>
      </c>
      <c r="H272" s="57" t="s">
        <v>93</v>
      </c>
      <c r="I272" s="57" t="s">
        <v>1960</v>
      </c>
      <c r="J272" s="57" t="s">
        <v>1955</v>
      </c>
      <c r="K272" s="57" t="s">
        <v>1956</v>
      </c>
      <c r="L272" s="57" t="s">
        <v>97</v>
      </c>
      <c r="M272" s="60">
        <v>2213</v>
      </c>
      <c r="N272" s="61" t="s">
        <v>93</v>
      </c>
      <c r="O272" s="61" t="s">
        <v>1320</v>
      </c>
      <c r="P272" s="61" t="s">
        <v>166</v>
      </c>
      <c r="Q272" s="61" t="s">
        <v>167</v>
      </c>
      <c r="R272" s="63" t="s">
        <v>260</v>
      </c>
    </row>
    <row r="273" spans="1:18" x14ac:dyDescent="0.2">
      <c r="A273" s="49">
        <v>8531</v>
      </c>
      <c r="B273" s="53" t="s">
        <v>93</v>
      </c>
      <c r="C273" s="53" t="s">
        <v>2697</v>
      </c>
      <c r="D273" s="53" t="s">
        <v>2522</v>
      </c>
      <c r="E273" s="53" t="s">
        <v>2523</v>
      </c>
      <c r="F273" s="53" t="s">
        <v>2825</v>
      </c>
      <c r="G273" s="56">
        <v>1341</v>
      </c>
      <c r="H273" s="57" t="s">
        <v>148</v>
      </c>
      <c r="I273" s="57" t="s">
        <v>1958</v>
      </c>
      <c r="J273" s="57" t="s">
        <v>1955</v>
      </c>
      <c r="K273" s="57" t="s">
        <v>1956</v>
      </c>
      <c r="L273" s="57" t="s">
        <v>97</v>
      </c>
      <c r="M273" s="58">
        <v>1609</v>
      </c>
      <c r="N273" s="59" t="s">
        <v>93</v>
      </c>
      <c r="O273" s="59" t="s">
        <v>1321</v>
      </c>
      <c r="P273" s="59" t="s">
        <v>166</v>
      </c>
      <c r="Q273" s="59" t="s">
        <v>167</v>
      </c>
      <c r="R273" s="62" t="s">
        <v>260</v>
      </c>
    </row>
    <row r="274" spans="1:18" x14ac:dyDescent="0.2">
      <c r="A274" s="49">
        <v>8682</v>
      </c>
      <c r="B274" s="53" t="s">
        <v>93</v>
      </c>
      <c r="C274" s="53" t="s">
        <v>2698</v>
      </c>
      <c r="D274" s="53" t="s">
        <v>2522</v>
      </c>
      <c r="E274" s="53" t="s">
        <v>2523</v>
      </c>
      <c r="F274" s="53" t="s">
        <v>2825</v>
      </c>
      <c r="G274" s="54">
        <v>297</v>
      </c>
      <c r="H274" s="55" t="s">
        <v>148</v>
      </c>
      <c r="I274" s="55" t="s">
        <v>1959</v>
      </c>
      <c r="J274" s="55" t="s">
        <v>1955</v>
      </c>
      <c r="K274" s="55" t="s">
        <v>1956</v>
      </c>
      <c r="L274" s="55" t="s">
        <v>97</v>
      </c>
      <c r="M274" s="60">
        <v>1619</v>
      </c>
      <c r="N274" s="61" t="s">
        <v>93</v>
      </c>
      <c r="O274" s="61" t="s">
        <v>1322</v>
      </c>
      <c r="P274" s="61" t="s">
        <v>166</v>
      </c>
      <c r="Q274" s="61" t="s">
        <v>167</v>
      </c>
      <c r="R274" s="63" t="s">
        <v>260</v>
      </c>
    </row>
    <row r="275" spans="1:18" x14ac:dyDescent="0.2">
      <c r="A275" s="49">
        <v>8685</v>
      </c>
      <c r="B275" s="53" t="s">
        <v>93</v>
      </c>
      <c r="C275" s="53" t="s">
        <v>2699</v>
      </c>
      <c r="D275" s="53" t="s">
        <v>2522</v>
      </c>
      <c r="E275" s="53" t="s">
        <v>2523</v>
      </c>
      <c r="F275" s="53" t="s">
        <v>2825</v>
      </c>
      <c r="G275" s="54">
        <v>234</v>
      </c>
      <c r="H275" s="55" t="s">
        <v>148</v>
      </c>
      <c r="I275" s="55" t="s">
        <v>2081</v>
      </c>
      <c r="J275" s="55" t="s">
        <v>2082</v>
      </c>
      <c r="K275" s="55" t="s">
        <v>2083</v>
      </c>
      <c r="L275" s="55" t="s">
        <v>97</v>
      </c>
      <c r="M275" s="58">
        <v>1638</v>
      </c>
      <c r="N275" s="59" t="s">
        <v>93</v>
      </c>
      <c r="O275" s="59" t="s">
        <v>1323</v>
      </c>
      <c r="P275" s="59" t="s">
        <v>166</v>
      </c>
      <c r="Q275" s="59" t="s">
        <v>167</v>
      </c>
      <c r="R275" s="62" t="s">
        <v>260</v>
      </c>
    </row>
    <row r="276" spans="1:18" x14ac:dyDescent="0.2">
      <c r="A276" s="49">
        <v>8686</v>
      </c>
      <c r="B276" s="53" t="s">
        <v>93</v>
      </c>
      <c r="C276" s="53" t="s">
        <v>2700</v>
      </c>
      <c r="D276" s="53" t="s">
        <v>2522</v>
      </c>
      <c r="E276" s="53" t="s">
        <v>2523</v>
      </c>
      <c r="F276" s="53" t="s">
        <v>2825</v>
      </c>
      <c r="G276" s="54">
        <v>240</v>
      </c>
      <c r="H276" s="55" t="s">
        <v>148</v>
      </c>
      <c r="I276" s="55" t="s">
        <v>2071</v>
      </c>
      <c r="J276" s="55" t="s">
        <v>2072</v>
      </c>
      <c r="K276" s="55" t="s">
        <v>2073</v>
      </c>
      <c r="L276" s="55" t="s">
        <v>97</v>
      </c>
      <c r="M276" s="60">
        <v>1645</v>
      </c>
      <c r="N276" s="61" t="s">
        <v>93</v>
      </c>
      <c r="O276" s="61" t="s">
        <v>1324</v>
      </c>
      <c r="P276" s="61" t="s">
        <v>166</v>
      </c>
      <c r="Q276" s="61" t="s">
        <v>167</v>
      </c>
      <c r="R276" s="63" t="s">
        <v>260</v>
      </c>
    </row>
    <row r="277" spans="1:18" x14ac:dyDescent="0.2">
      <c r="A277" s="49">
        <v>9300</v>
      </c>
      <c r="B277" s="53" t="s">
        <v>93</v>
      </c>
      <c r="C277" s="53" t="s">
        <v>2701</v>
      </c>
      <c r="D277" s="53" t="s">
        <v>2522</v>
      </c>
      <c r="E277" s="53" t="s">
        <v>2523</v>
      </c>
      <c r="F277" s="53" t="s">
        <v>2825</v>
      </c>
      <c r="G277" s="54">
        <v>227</v>
      </c>
      <c r="H277" s="55" t="s">
        <v>148</v>
      </c>
      <c r="I277" s="55" t="s">
        <v>2094</v>
      </c>
      <c r="J277" s="55" t="s">
        <v>2072</v>
      </c>
      <c r="K277" s="55" t="s">
        <v>2073</v>
      </c>
      <c r="L277" s="55" t="s">
        <v>97</v>
      </c>
      <c r="M277" s="58">
        <v>1651</v>
      </c>
      <c r="N277" s="59" t="s">
        <v>93</v>
      </c>
      <c r="O277" s="59" t="s">
        <v>1325</v>
      </c>
      <c r="P277" s="59" t="s">
        <v>166</v>
      </c>
      <c r="Q277" s="59" t="s">
        <v>167</v>
      </c>
      <c r="R277" s="62" t="s">
        <v>260</v>
      </c>
    </row>
    <row r="278" spans="1:18" x14ac:dyDescent="0.2">
      <c r="A278" s="49">
        <v>9301</v>
      </c>
      <c r="B278" s="53" t="s">
        <v>93</v>
      </c>
      <c r="C278" s="53" t="s">
        <v>2702</v>
      </c>
      <c r="D278" s="53" t="s">
        <v>2522</v>
      </c>
      <c r="E278" s="53" t="s">
        <v>2523</v>
      </c>
      <c r="F278" s="53" t="s">
        <v>2825</v>
      </c>
      <c r="G278" s="54">
        <v>540</v>
      </c>
      <c r="H278" s="55" t="s">
        <v>148</v>
      </c>
      <c r="I278" s="55" t="s">
        <v>2021</v>
      </c>
      <c r="J278" s="55" t="s">
        <v>2022</v>
      </c>
      <c r="K278" s="55" t="s">
        <v>2023</v>
      </c>
      <c r="L278" s="55" t="s">
        <v>97</v>
      </c>
      <c r="M278" s="60">
        <v>1652</v>
      </c>
      <c r="N278" s="61" t="s">
        <v>93</v>
      </c>
      <c r="O278" s="61" t="s">
        <v>1326</v>
      </c>
      <c r="P278" s="61" t="s">
        <v>166</v>
      </c>
      <c r="Q278" s="61" t="s">
        <v>167</v>
      </c>
      <c r="R278" s="63" t="s">
        <v>260</v>
      </c>
    </row>
    <row r="279" spans="1:18" x14ac:dyDescent="0.2">
      <c r="A279" s="49">
        <v>9302</v>
      </c>
      <c r="B279" s="53" t="s">
        <v>93</v>
      </c>
      <c r="C279" s="53" t="s">
        <v>2703</v>
      </c>
      <c r="D279" s="53" t="s">
        <v>2522</v>
      </c>
      <c r="E279" s="53" t="s">
        <v>2523</v>
      </c>
      <c r="F279" s="53" t="s">
        <v>2825</v>
      </c>
      <c r="G279" s="54">
        <v>1315</v>
      </c>
      <c r="H279" s="55" t="s">
        <v>148</v>
      </c>
      <c r="I279" s="55" t="s">
        <v>497</v>
      </c>
      <c r="J279" s="55" t="s">
        <v>498</v>
      </c>
      <c r="K279" s="55" t="s">
        <v>499</v>
      </c>
      <c r="L279" s="55" t="s">
        <v>97</v>
      </c>
      <c r="M279" s="58">
        <v>1653</v>
      </c>
      <c r="N279" s="59" t="s">
        <v>93</v>
      </c>
      <c r="O279" s="59" t="s">
        <v>1327</v>
      </c>
      <c r="P279" s="59" t="s">
        <v>166</v>
      </c>
      <c r="Q279" s="59" t="s">
        <v>167</v>
      </c>
      <c r="R279" s="62" t="s">
        <v>260</v>
      </c>
    </row>
    <row r="280" spans="1:18" x14ac:dyDescent="0.2">
      <c r="A280" s="49">
        <v>151</v>
      </c>
      <c r="B280" s="53" t="s">
        <v>93</v>
      </c>
      <c r="C280" s="53" t="s">
        <v>2704</v>
      </c>
      <c r="D280" s="53" t="s">
        <v>2522</v>
      </c>
      <c r="E280" s="53" t="s">
        <v>2523</v>
      </c>
      <c r="F280" s="53" t="s">
        <v>2825</v>
      </c>
      <c r="G280" s="56">
        <v>1181</v>
      </c>
      <c r="H280" s="57" t="s">
        <v>148</v>
      </c>
      <c r="I280" s="57" t="s">
        <v>654</v>
      </c>
      <c r="J280" s="57" t="s">
        <v>498</v>
      </c>
      <c r="K280" s="57" t="s">
        <v>499</v>
      </c>
      <c r="L280" s="57" t="s">
        <v>97</v>
      </c>
      <c r="M280" s="60">
        <v>1666</v>
      </c>
      <c r="N280" s="61" t="s">
        <v>93</v>
      </c>
      <c r="O280" s="61" t="s">
        <v>1328</v>
      </c>
      <c r="P280" s="61" t="s">
        <v>166</v>
      </c>
      <c r="Q280" s="61" t="s">
        <v>167</v>
      </c>
      <c r="R280" s="63" t="s">
        <v>260</v>
      </c>
    </row>
    <row r="281" spans="1:18" x14ac:dyDescent="0.2">
      <c r="A281" s="49">
        <v>158</v>
      </c>
      <c r="B281" s="53" t="s">
        <v>93</v>
      </c>
      <c r="C281" s="53" t="s">
        <v>2705</v>
      </c>
      <c r="D281" s="53" t="s">
        <v>2522</v>
      </c>
      <c r="E281" s="53" t="s">
        <v>2523</v>
      </c>
      <c r="F281" s="53" t="s">
        <v>2825</v>
      </c>
      <c r="G281" s="54">
        <v>1180</v>
      </c>
      <c r="H281" s="55" t="s">
        <v>148</v>
      </c>
      <c r="I281" s="55" t="s">
        <v>655</v>
      </c>
      <c r="J281" s="55" t="s">
        <v>498</v>
      </c>
      <c r="K281" s="55" t="s">
        <v>499</v>
      </c>
      <c r="L281" s="55" t="s">
        <v>97</v>
      </c>
      <c r="M281" s="58">
        <v>12154</v>
      </c>
      <c r="N281" s="59" t="s">
        <v>93</v>
      </c>
      <c r="O281" s="59" t="s">
        <v>1329</v>
      </c>
      <c r="P281" s="59" t="s">
        <v>166</v>
      </c>
      <c r="Q281" s="59" t="s">
        <v>167</v>
      </c>
      <c r="R281" s="62" t="s">
        <v>260</v>
      </c>
    </row>
    <row r="282" spans="1:18" x14ac:dyDescent="0.2">
      <c r="A282" s="49">
        <v>150</v>
      </c>
      <c r="B282" s="53" t="s">
        <v>93</v>
      </c>
      <c r="C282" s="53" t="s">
        <v>2706</v>
      </c>
      <c r="D282" s="53" t="s">
        <v>2522</v>
      </c>
      <c r="E282" s="53" t="s">
        <v>2523</v>
      </c>
      <c r="F282" s="53" t="s">
        <v>2825</v>
      </c>
      <c r="G282" s="56">
        <v>1179</v>
      </c>
      <c r="H282" s="57" t="s">
        <v>148</v>
      </c>
      <c r="I282" s="57" t="s">
        <v>656</v>
      </c>
      <c r="J282" s="57" t="s">
        <v>498</v>
      </c>
      <c r="K282" s="57" t="s">
        <v>499</v>
      </c>
      <c r="L282" s="57" t="s">
        <v>97</v>
      </c>
      <c r="M282" s="60">
        <v>13307</v>
      </c>
      <c r="N282" s="61" t="s">
        <v>93</v>
      </c>
      <c r="O282" s="61" t="s">
        <v>1330</v>
      </c>
      <c r="P282" s="61" t="s">
        <v>166</v>
      </c>
      <c r="Q282" s="61" t="s">
        <v>167</v>
      </c>
      <c r="R282" s="63" t="s">
        <v>260</v>
      </c>
    </row>
    <row r="283" spans="1:18" x14ac:dyDescent="0.2">
      <c r="A283" s="49">
        <v>143</v>
      </c>
      <c r="B283" s="53" t="s">
        <v>93</v>
      </c>
      <c r="C283" s="53" t="s">
        <v>2707</v>
      </c>
      <c r="D283" s="53" t="s">
        <v>2522</v>
      </c>
      <c r="E283" s="53" t="s">
        <v>2523</v>
      </c>
      <c r="F283" s="53" t="s">
        <v>2825</v>
      </c>
      <c r="G283" s="54">
        <v>1178</v>
      </c>
      <c r="H283" s="55" t="s">
        <v>148</v>
      </c>
      <c r="I283" s="55" t="s">
        <v>657</v>
      </c>
      <c r="J283" s="55" t="s">
        <v>498</v>
      </c>
      <c r="K283" s="55" t="s">
        <v>499</v>
      </c>
      <c r="L283" s="55" t="s">
        <v>97</v>
      </c>
      <c r="M283" s="58">
        <v>13351</v>
      </c>
      <c r="N283" s="59" t="s">
        <v>93</v>
      </c>
      <c r="O283" s="59" t="s">
        <v>1331</v>
      </c>
      <c r="P283" s="59" t="s">
        <v>166</v>
      </c>
      <c r="Q283" s="59" t="s">
        <v>167</v>
      </c>
      <c r="R283" s="62" t="s">
        <v>260</v>
      </c>
    </row>
    <row r="284" spans="1:18" x14ac:dyDescent="0.2">
      <c r="A284" s="49">
        <v>152</v>
      </c>
      <c r="B284" s="53" t="s">
        <v>93</v>
      </c>
      <c r="C284" s="53" t="s">
        <v>2708</v>
      </c>
      <c r="D284" s="53" t="s">
        <v>2522</v>
      </c>
      <c r="E284" s="53" t="s">
        <v>2523</v>
      </c>
      <c r="F284" s="53" t="s">
        <v>2825</v>
      </c>
      <c r="G284" s="56">
        <v>893</v>
      </c>
      <c r="H284" s="57" t="s">
        <v>148</v>
      </c>
      <c r="I284" s="57" t="s">
        <v>1015</v>
      </c>
      <c r="J284" s="57" t="s">
        <v>498</v>
      </c>
      <c r="K284" s="57" t="s">
        <v>499</v>
      </c>
      <c r="L284" s="57" t="s">
        <v>97</v>
      </c>
      <c r="M284" s="60">
        <v>13352</v>
      </c>
      <c r="N284" s="61" t="s">
        <v>93</v>
      </c>
      <c r="O284" s="61" t="s">
        <v>1332</v>
      </c>
      <c r="P284" s="61" t="s">
        <v>166</v>
      </c>
      <c r="Q284" s="61" t="s">
        <v>167</v>
      </c>
      <c r="R284" s="63" t="s">
        <v>260</v>
      </c>
    </row>
    <row r="285" spans="1:18" x14ac:dyDescent="0.2">
      <c r="A285" s="49">
        <v>157</v>
      </c>
      <c r="B285" s="53" t="s">
        <v>93</v>
      </c>
      <c r="C285" s="53" t="s">
        <v>2709</v>
      </c>
      <c r="D285" s="53" t="s">
        <v>2522</v>
      </c>
      <c r="E285" s="53" t="s">
        <v>2523</v>
      </c>
      <c r="F285" s="53" t="s">
        <v>2825</v>
      </c>
      <c r="G285" s="54">
        <v>829</v>
      </c>
      <c r="H285" s="55" t="s">
        <v>148</v>
      </c>
      <c r="I285" s="55" t="s">
        <v>1107</v>
      </c>
      <c r="J285" s="55" t="s">
        <v>498</v>
      </c>
      <c r="K285" s="55" t="s">
        <v>499</v>
      </c>
      <c r="L285" s="55" t="s">
        <v>97</v>
      </c>
      <c r="M285" s="58">
        <v>13303</v>
      </c>
      <c r="N285" s="59" t="s">
        <v>93</v>
      </c>
      <c r="O285" s="59" t="s">
        <v>2252</v>
      </c>
      <c r="P285" s="59" t="s">
        <v>166</v>
      </c>
      <c r="Q285" s="59" t="s">
        <v>167</v>
      </c>
      <c r="R285" s="62" t="s">
        <v>260</v>
      </c>
    </row>
    <row r="286" spans="1:18" x14ac:dyDescent="0.2">
      <c r="A286" s="49">
        <v>9720</v>
      </c>
      <c r="B286" s="53" t="s">
        <v>93</v>
      </c>
      <c r="C286" s="53" t="s">
        <v>2710</v>
      </c>
      <c r="D286" s="53" t="s">
        <v>2522</v>
      </c>
      <c r="E286" s="53" t="s">
        <v>2523</v>
      </c>
      <c r="F286" s="53" t="s">
        <v>2825</v>
      </c>
      <c r="G286" s="56">
        <v>488</v>
      </c>
      <c r="H286" s="57" t="s">
        <v>148</v>
      </c>
      <c r="I286" s="57" t="s">
        <v>1599</v>
      </c>
      <c r="J286" s="57" t="s">
        <v>498</v>
      </c>
      <c r="K286" s="57" t="s">
        <v>499</v>
      </c>
      <c r="L286" s="57" t="s">
        <v>97</v>
      </c>
      <c r="M286" s="60">
        <v>8561</v>
      </c>
      <c r="N286" s="61" t="s">
        <v>93</v>
      </c>
      <c r="O286" s="61" t="s">
        <v>2253</v>
      </c>
      <c r="P286" s="61" t="s">
        <v>166</v>
      </c>
      <c r="Q286" s="61" t="s">
        <v>167</v>
      </c>
      <c r="R286" s="63" t="s">
        <v>260</v>
      </c>
    </row>
    <row r="287" spans="1:18" x14ac:dyDescent="0.2">
      <c r="A287" s="49">
        <v>57</v>
      </c>
      <c r="B287" s="53" t="s">
        <v>93</v>
      </c>
      <c r="C287" s="53" t="s">
        <v>2785</v>
      </c>
      <c r="D287" s="53" t="s">
        <v>2522</v>
      </c>
      <c r="E287" s="53" t="s">
        <v>2523</v>
      </c>
      <c r="F287" s="53" t="s">
        <v>2825</v>
      </c>
      <c r="G287" s="54">
        <v>487</v>
      </c>
      <c r="H287" s="55" t="s">
        <v>148</v>
      </c>
      <c r="I287" s="55" t="s">
        <v>1600</v>
      </c>
      <c r="J287" s="55" t="s">
        <v>498</v>
      </c>
      <c r="K287" s="55" t="s">
        <v>499</v>
      </c>
      <c r="L287" s="55" t="s">
        <v>97</v>
      </c>
      <c r="M287" s="58">
        <v>13350</v>
      </c>
      <c r="N287" s="59" t="s">
        <v>93</v>
      </c>
      <c r="O287" s="59" t="s">
        <v>2254</v>
      </c>
      <c r="P287" s="59" t="s">
        <v>166</v>
      </c>
      <c r="Q287" s="59" t="s">
        <v>167</v>
      </c>
      <c r="R287" s="62" t="s">
        <v>260</v>
      </c>
    </row>
    <row r="288" spans="1:18" x14ac:dyDescent="0.2">
      <c r="A288" s="49">
        <v>9632</v>
      </c>
      <c r="B288" s="53" t="s">
        <v>93</v>
      </c>
      <c r="C288" s="53" t="s">
        <v>2786</v>
      </c>
      <c r="D288" s="53" t="s">
        <v>2522</v>
      </c>
      <c r="E288" s="53" t="s">
        <v>2523</v>
      </c>
      <c r="F288" s="53" t="s">
        <v>2825</v>
      </c>
      <c r="G288" s="56">
        <v>1479</v>
      </c>
      <c r="H288" s="57" t="s">
        <v>148</v>
      </c>
      <c r="I288" s="57" t="s">
        <v>448</v>
      </c>
      <c r="J288" s="57" t="s">
        <v>444</v>
      </c>
      <c r="K288" s="57" t="s">
        <v>445</v>
      </c>
      <c r="L288" s="57" t="s">
        <v>97</v>
      </c>
      <c r="M288" s="60">
        <v>8812</v>
      </c>
      <c r="N288" s="61" t="s">
        <v>93</v>
      </c>
      <c r="O288" s="61" t="s">
        <v>2255</v>
      </c>
      <c r="P288" s="61" t="s">
        <v>166</v>
      </c>
      <c r="Q288" s="61" t="s">
        <v>167</v>
      </c>
      <c r="R288" s="63" t="s">
        <v>260</v>
      </c>
    </row>
    <row r="289" spans="1:18" x14ac:dyDescent="0.2">
      <c r="A289" s="49">
        <v>8530</v>
      </c>
      <c r="B289" s="53" t="s">
        <v>93</v>
      </c>
      <c r="C289" s="53" t="s">
        <v>2787</v>
      </c>
      <c r="D289" s="53" t="s">
        <v>2522</v>
      </c>
      <c r="E289" s="53" t="s">
        <v>2523</v>
      </c>
      <c r="F289" s="53" t="s">
        <v>2825</v>
      </c>
      <c r="G289" s="54">
        <v>7240</v>
      </c>
      <c r="H289" s="55" t="s">
        <v>93</v>
      </c>
      <c r="I289" s="55" t="s">
        <v>443</v>
      </c>
      <c r="J289" s="55" t="s">
        <v>444</v>
      </c>
      <c r="K289" s="55" t="s">
        <v>445</v>
      </c>
      <c r="L289" s="55" t="s">
        <v>97</v>
      </c>
      <c r="M289" s="58">
        <v>12155</v>
      </c>
      <c r="N289" s="59" t="s">
        <v>93</v>
      </c>
      <c r="O289" s="59" t="s">
        <v>2256</v>
      </c>
      <c r="P289" s="59" t="s">
        <v>166</v>
      </c>
      <c r="Q289" s="59" t="s">
        <v>167</v>
      </c>
      <c r="R289" s="62" t="s">
        <v>260</v>
      </c>
    </row>
    <row r="290" spans="1:18" x14ac:dyDescent="0.2">
      <c r="A290" s="49">
        <v>58</v>
      </c>
      <c r="B290" s="53" t="s">
        <v>93</v>
      </c>
      <c r="C290" s="53" t="s">
        <v>2788</v>
      </c>
      <c r="D290" s="53" t="s">
        <v>2522</v>
      </c>
      <c r="E290" s="53" t="s">
        <v>2523</v>
      </c>
      <c r="F290" s="53" t="s">
        <v>2825</v>
      </c>
      <c r="G290" s="56">
        <v>7246</v>
      </c>
      <c r="H290" s="57" t="s">
        <v>93</v>
      </c>
      <c r="I290" s="57" t="s">
        <v>446</v>
      </c>
      <c r="J290" s="57" t="s">
        <v>444</v>
      </c>
      <c r="K290" s="57" t="s">
        <v>445</v>
      </c>
      <c r="L290" s="57" t="s">
        <v>97</v>
      </c>
      <c r="M290" s="60">
        <v>2009</v>
      </c>
      <c r="N290" s="61" t="s">
        <v>93</v>
      </c>
      <c r="O290" s="61" t="s">
        <v>2257</v>
      </c>
      <c r="P290" s="61" t="s">
        <v>166</v>
      </c>
      <c r="Q290" s="61" t="s">
        <v>167</v>
      </c>
      <c r="R290" s="63" t="s">
        <v>260</v>
      </c>
    </row>
    <row r="291" spans="1:18" x14ac:dyDescent="0.2">
      <c r="A291" s="49">
        <v>145</v>
      </c>
      <c r="B291" s="53" t="s">
        <v>148</v>
      </c>
      <c r="C291" s="53" t="s">
        <v>2671</v>
      </c>
      <c r="D291" s="53" t="s">
        <v>2522</v>
      </c>
      <c r="E291" s="53" t="s">
        <v>2523</v>
      </c>
      <c r="F291" s="53" t="s">
        <v>2825</v>
      </c>
      <c r="G291" s="54">
        <v>7245</v>
      </c>
      <c r="H291" s="55" t="s">
        <v>93</v>
      </c>
      <c r="I291" s="55" t="s">
        <v>447</v>
      </c>
      <c r="J291" s="55" t="s">
        <v>444</v>
      </c>
      <c r="K291" s="55" t="s">
        <v>445</v>
      </c>
      <c r="L291" s="55" t="s">
        <v>97</v>
      </c>
      <c r="M291" s="58">
        <v>2012</v>
      </c>
      <c r="N291" s="59" t="s">
        <v>93</v>
      </c>
      <c r="O291" s="59" t="s">
        <v>2260</v>
      </c>
      <c r="P291" s="59" t="s">
        <v>166</v>
      </c>
      <c r="Q291" s="59" t="s">
        <v>167</v>
      </c>
      <c r="R291" s="62" t="s">
        <v>260</v>
      </c>
    </row>
    <row r="292" spans="1:18" x14ac:dyDescent="0.2">
      <c r="A292" s="49">
        <v>146</v>
      </c>
      <c r="B292" s="53" t="s">
        <v>148</v>
      </c>
      <c r="C292" s="53" t="s">
        <v>2672</v>
      </c>
      <c r="D292" s="53" t="s">
        <v>2522</v>
      </c>
      <c r="E292" s="53" t="s">
        <v>2523</v>
      </c>
      <c r="F292" s="53" t="s">
        <v>2825</v>
      </c>
      <c r="G292" s="56">
        <v>7242</v>
      </c>
      <c r="H292" s="57" t="s">
        <v>93</v>
      </c>
      <c r="I292" s="57" t="s">
        <v>1413</v>
      </c>
      <c r="J292" s="57" t="s">
        <v>444</v>
      </c>
      <c r="K292" s="57" t="s">
        <v>445</v>
      </c>
      <c r="L292" s="57" t="s">
        <v>97</v>
      </c>
      <c r="M292" s="60">
        <v>2013</v>
      </c>
      <c r="N292" s="61" t="s">
        <v>93</v>
      </c>
      <c r="O292" s="61" t="s">
        <v>2261</v>
      </c>
      <c r="P292" s="61" t="s">
        <v>166</v>
      </c>
      <c r="Q292" s="61" t="s">
        <v>167</v>
      </c>
      <c r="R292" s="63" t="s">
        <v>260</v>
      </c>
    </row>
    <row r="293" spans="1:18" x14ac:dyDescent="0.2">
      <c r="A293" s="49">
        <v>144</v>
      </c>
      <c r="B293" s="53" t="s">
        <v>148</v>
      </c>
      <c r="C293" s="53" t="s">
        <v>2673</v>
      </c>
      <c r="D293" s="53" t="s">
        <v>2522</v>
      </c>
      <c r="E293" s="53" t="s">
        <v>2523</v>
      </c>
      <c r="F293" s="53" t="s">
        <v>2825</v>
      </c>
      <c r="G293" s="54">
        <v>7243</v>
      </c>
      <c r="H293" s="55" t="s">
        <v>93</v>
      </c>
      <c r="I293" s="55" t="s">
        <v>1414</v>
      </c>
      <c r="J293" s="55" t="s">
        <v>444</v>
      </c>
      <c r="K293" s="55" t="s">
        <v>445</v>
      </c>
      <c r="L293" s="55" t="s">
        <v>97</v>
      </c>
      <c r="M293" s="58">
        <v>2014</v>
      </c>
      <c r="N293" s="59" t="s">
        <v>93</v>
      </c>
      <c r="O293" s="59" t="s">
        <v>2262</v>
      </c>
      <c r="P293" s="59" t="s">
        <v>166</v>
      </c>
      <c r="Q293" s="59" t="s">
        <v>167</v>
      </c>
      <c r="R293" s="62" t="s">
        <v>260</v>
      </c>
    </row>
    <row r="294" spans="1:18" x14ac:dyDescent="0.2">
      <c r="A294" s="49">
        <v>11707</v>
      </c>
      <c r="B294" s="53" t="s">
        <v>148</v>
      </c>
      <c r="C294" s="53" t="s">
        <v>2803</v>
      </c>
      <c r="D294" s="53" t="s">
        <v>2522</v>
      </c>
      <c r="E294" s="53" t="s">
        <v>2523</v>
      </c>
      <c r="F294" s="53" t="s">
        <v>2825</v>
      </c>
      <c r="G294" s="54">
        <v>7244</v>
      </c>
      <c r="H294" s="55" t="s">
        <v>93</v>
      </c>
      <c r="I294" s="55" t="s">
        <v>1418</v>
      </c>
      <c r="J294" s="55" t="s">
        <v>444</v>
      </c>
      <c r="K294" s="55" t="s">
        <v>445</v>
      </c>
      <c r="L294" s="55" t="s">
        <v>97</v>
      </c>
      <c r="M294" s="60">
        <v>2015</v>
      </c>
      <c r="N294" s="61" t="s">
        <v>93</v>
      </c>
      <c r="O294" s="61" t="s">
        <v>2263</v>
      </c>
      <c r="P294" s="61" t="s">
        <v>166</v>
      </c>
      <c r="Q294" s="61" t="s">
        <v>167</v>
      </c>
      <c r="R294" s="63" t="s">
        <v>260</v>
      </c>
    </row>
    <row r="295" spans="1:18" x14ac:dyDescent="0.2">
      <c r="A295" s="49">
        <v>11477</v>
      </c>
      <c r="B295" s="53" t="s">
        <v>148</v>
      </c>
      <c r="C295" s="53" t="s">
        <v>2804</v>
      </c>
      <c r="D295" s="53" t="s">
        <v>2522</v>
      </c>
      <c r="E295" s="53" t="s">
        <v>2523</v>
      </c>
      <c r="F295" s="53" t="s">
        <v>2825</v>
      </c>
      <c r="G295" s="56">
        <v>9924</v>
      </c>
      <c r="H295" s="57" t="s">
        <v>93</v>
      </c>
      <c r="I295" s="57" t="s">
        <v>2414</v>
      </c>
      <c r="J295" s="57" t="s">
        <v>444</v>
      </c>
      <c r="K295" s="57" t="s">
        <v>445</v>
      </c>
      <c r="L295" s="57" t="s">
        <v>97</v>
      </c>
      <c r="M295" s="58">
        <v>2016</v>
      </c>
      <c r="N295" s="59" t="s">
        <v>93</v>
      </c>
      <c r="O295" s="59" t="s">
        <v>2264</v>
      </c>
      <c r="P295" s="59" t="s">
        <v>166</v>
      </c>
      <c r="Q295" s="59" t="s">
        <v>167</v>
      </c>
      <c r="R295" s="62" t="s">
        <v>260</v>
      </c>
    </row>
    <row r="296" spans="1:18" x14ac:dyDescent="0.2">
      <c r="A296" s="49">
        <v>11478</v>
      </c>
      <c r="B296" s="53" t="s">
        <v>148</v>
      </c>
      <c r="C296" s="53" t="s">
        <v>2808</v>
      </c>
      <c r="D296" s="53" t="s">
        <v>2522</v>
      </c>
      <c r="E296" s="53" t="s">
        <v>2523</v>
      </c>
      <c r="F296" s="53" t="s">
        <v>2825</v>
      </c>
      <c r="G296" s="54">
        <v>9925</v>
      </c>
      <c r="H296" s="55" t="s">
        <v>93</v>
      </c>
      <c r="I296" s="55" t="s">
        <v>2415</v>
      </c>
      <c r="J296" s="55" t="s">
        <v>444</v>
      </c>
      <c r="K296" s="55" t="s">
        <v>445</v>
      </c>
      <c r="L296" s="55" t="s">
        <v>97</v>
      </c>
      <c r="M296" s="60">
        <v>2063</v>
      </c>
      <c r="N296" s="61" t="s">
        <v>93</v>
      </c>
      <c r="O296" s="61" t="s">
        <v>2265</v>
      </c>
      <c r="P296" s="61" t="s">
        <v>166</v>
      </c>
      <c r="Q296" s="61" t="s">
        <v>167</v>
      </c>
      <c r="R296" s="63" t="s">
        <v>260</v>
      </c>
    </row>
    <row r="297" spans="1:18" x14ac:dyDescent="0.2">
      <c r="A297" s="49">
        <v>11479</v>
      </c>
      <c r="B297" s="53" t="s">
        <v>148</v>
      </c>
      <c r="C297" s="53" t="s">
        <v>2809</v>
      </c>
      <c r="D297" s="53" t="s">
        <v>2522</v>
      </c>
      <c r="E297" s="53" t="s">
        <v>2523</v>
      </c>
      <c r="F297" s="53" t="s">
        <v>2825</v>
      </c>
      <c r="G297" s="56">
        <v>9926</v>
      </c>
      <c r="H297" s="57" t="s">
        <v>93</v>
      </c>
      <c r="I297" s="57" t="s">
        <v>2418</v>
      </c>
      <c r="J297" s="57" t="s">
        <v>444</v>
      </c>
      <c r="K297" s="57" t="s">
        <v>445</v>
      </c>
      <c r="L297" s="57" t="s">
        <v>97</v>
      </c>
      <c r="M297" s="58">
        <v>2064</v>
      </c>
      <c r="N297" s="59" t="s">
        <v>93</v>
      </c>
      <c r="O297" s="59" t="s">
        <v>2266</v>
      </c>
      <c r="P297" s="59" t="s">
        <v>166</v>
      </c>
      <c r="Q297" s="59" t="s">
        <v>167</v>
      </c>
      <c r="R297" s="62" t="s">
        <v>260</v>
      </c>
    </row>
    <row r="298" spans="1:18" x14ac:dyDescent="0.2">
      <c r="A298" s="49">
        <v>35011</v>
      </c>
      <c r="B298" s="53" t="s">
        <v>93</v>
      </c>
      <c r="C298" s="53" t="s">
        <v>2845</v>
      </c>
      <c r="D298" s="53" t="s">
        <v>2522</v>
      </c>
      <c r="E298" s="53" t="s">
        <v>2523</v>
      </c>
      <c r="F298" s="53" t="s">
        <v>2825</v>
      </c>
      <c r="G298" s="56">
        <v>637</v>
      </c>
      <c r="H298" s="57" t="s">
        <v>148</v>
      </c>
      <c r="I298" s="57" t="s">
        <v>1415</v>
      </c>
      <c r="J298" s="57" t="s">
        <v>444</v>
      </c>
      <c r="K298" s="57" t="s">
        <v>445</v>
      </c>
      <c r="L298" s="57" t="s">
        <v>97</v>
      </c>
      <c r="M298" s="58">
        <v>2182</v>
      </c>
      <c r="N298" s="59" t="s">
        <v>93</v>
      </c>
      <c r="O298" s="59" t="s">
        <v>2268</v>
      </c>
      <c r="P298" s="59" t="s">
        <v>166</v>
      </c>
      <c r="Q298" s="59" t="s">
        <v>167</v>
      </c>
      <c r="R298" s="62" t="s">
        <v>260</v>
      </c>
    </row>
    <row r="299" spans="1:18" x14ac:dyDescent="0.2">
      <c r="A299" s="49">
        <v>35012</v>
      </c>
      <c r="B299" s="53" t="s">
        <v>93</v>
      </c>
      <c r="C299" s="53" t="s">
        <v>2847</v>
      </c>
      <c r="D299" s="53" t="s">
        <v>2522</v>
      </c>
      <c r="E299" s="53" t="s">
        <v>2523</v>
      </c>
      <c r="F299" s="53" t="s">
        <v>2825</v>
      </c>
      <c r="G299" s="54">
        <v>1222</v>
      </c>
      <c r="H299" s="55" t="s">
        <v>148</v>
      </c>
      <c r="I299" s="55" t="s">
        <v>1416</v>
      </c>
      <c r="J299" s="55" t="s">
        <v>444</v>
      </c>
      <c r="K299" s="55" t="s">
        <v>445</v>
      </c>
      <c r="L299" s="55" t="s">
        <v>97</v>
      </c>
      <c r="M299" s="60">
        <v>2183</v>
      </c>
      <c r="N299" s="61" t="s">
        <v>93</v>
      </c>
      <c r="O299" s="61" t="s">
        <v>2269</v>
      </c>
      <c r="P299" s="61" t="s">
        <v>166</v>
      </c>
      <c r="Q299" s="61" t="s">
        <v>167</v>
      </c>
      <c r="R299" s="63" t="s">
        <v>260</v>
      </c>
    </row>
    <row r="300" spans="1:18" x14ac:dyDescent="0.2">
      <c r="A300" s="49">
        <v>13029</v>
      </c>
      <c r="B300" s="53" t="s">
        <v>93</v>
      </c>
      <c r="C300" s="53" t="s">
        <v>2574</v>
      </c>
      <c r="D300" s="53" t="s">
        <v>2575</v>
      </c>
      <c r="E300" s="53" t="s">
        <v>2576</v>
      </c>
      <c r="F300" s="53" t="s">
        <v>2825</v>
      </c>
      <c r="G300" s="56">
        <v>1444</v>
      </c>
      <c r="H300" s="57" t="s">
        <v>148</v>
      </c>
      <c r="I300" s="57" t="s">
        <v>1417</v>
      </c>
      <c r="J300" s="57" t="s">
        <v>444</v>
      </c>
      <c r="K300" s="57" t="s">
        <v>445</v>
      </c>
      <c r="L300" s="57" t="s">
        <v>97</v>
      </c>
      <c r="M300" s="58">
        <v>2184</v>
      </c>
      <c r="N300" s="59" t="s">
        <v>93</v>
      </c>
      <c r="O300" s="59" t="s">
        <v>2270</v>
      </c>
      <c r="P300" s="59" t="s">
        <v>166</v>
      </c>
      <c r="Q300" s="59" t="s">
        <v>167</v>
      </c>
      <c r="R300" s="62" t="s">
        <v>260</v>
      </c>
    </row>
    <row r="301" spans="1:18" x14ac:dyDescent="0.2">
      <c r="A301" s="49">
        <v>128</v>
      </c>
      <c r="B301" s="53" t="s">
        <v>93</v>
      </c>
      <c r="C301" s="53" t="s">
        <v>2577</v>
      </c>
      <c r="D301" s="53" t="s">
        <v>2575</v>
      </c>
      <c r="E301" s="53" t="s">
        <v>2576</v>
      </c>
      <c r="F301" s="53" t="s">
        <v>2825</v>
      </c>
      <c r="G301" s="56">
        <v>115</v>
      </c>
      <c r="H301" s="57" t="s">
        <v>148</v>
      </c>
      <c r="I301" s="57" t="s">
        <v>2416</v>
      </c>
      <c r="J301" s="57" t="s">
        <v>444</v>
      </c>
      <c r="K301" s="57" t="s">
        <v>445</v>
      </c>
      <c r="L301" s="57" t="s">
        <v>97</v>
      </c>
      <c r="M301" s="60">
        <v>2212</v>
      </c>
      <c r="N301" s="61" t="s">
        <v>93</v>
      </c>
      <c r="O301" s="61" t="s">
        <v>2271</v>
      </c>
      <c r="P301" s="61" t="s">
        <v>166</v>
      </c>
      <c r="Q301" s="61" t="s">
        <v>167</v>
      </c>
      <c r="R301" s="63" t="s">
        <v>260</v>
      </c>
    </row>
    <row r="302" spans="1:18" x14ac:dyDescent="0.2">
      <c r="A302" s="49">
        <v>9535</v>
      </c>
      <c r="B302" s="53" t="s">
        <v>93</v>
      </c>
      <c r="C302" s="53" t="s">
        <v>2589</v>
      </c>
      <c r="D302" s="53" t="s">
        <v>2575</v>
      </c>
      <c r="E302" s="53" t="s">
        <v>2576</v>
      </c>
      <c r="F302" s="53" t="s">
        <v>2825</v>
      </c>
      <c r="G302" s="54">
        <v>1453</v>
      </c>
      <c r="H302" s="55" t="s">
        <v>148</v>
      </c>
      <c r="I302" s="55" t="s">
        <v>2417</v>
      </c>
      <c r="J302" s="55" t="s">
        <v>444</v>
      </c>
      <c r="K302" s="55" t="s">
        <v>445</v>
      </c>
      <c r="L302" s="55" t="s">
        <v>97</v>
      </c>
      <c r="M302" s="58">
        <v>13349</v>
      </c>
      <c r="N302" s="59" t="s">
        <v>93</v>
      </c>
      <c r="O302" s="59" t="s">
        <v>2272</v>
      </c>
      <c r="P302" s="59" t="s">
        <v>166</v>
      </c>
      <c r="Q302" s="59" t="s">
        <v>167</v>
      </c>
      <c r="R302" s="62" t="s">
        <v>260</v>
      </c>
    </row>
    <row r="303" spans="1:18" x14ac:dyDescent="0.2">
      <c r="A303" s="49">
        <v>9536</v>
      </c>
      <c r="B303" s="53" t="s">
        <v>93</v>
      </c>
      <c r="C303" s="53" t="s">
        <v>2590</v>
      </c>
      <c r="D303" s="53" t="s">
        <v>2575</v>
      </c>
      <c r="E303" s="53" t="s">
        <v>2576</v>
      </c>
      <c r="F303" s="53" t="s">
        <v>2825</v>
      </c>
      <c r="G303" s="56">
        <v>210</v>
      </c>
      <c r="H303" s="57" t="s">
        <v>148</v>
      </c>
      <c r="I303" s="57" t="s">
        <v>2151</v>
      </c>
      <c r="J303" s="57" t="s">
        <v>2152</v>
      </c>
      <c r="K303" s="57"/>
      <c r="L303" s="57" t="s">
        <v>97</v>
      </c>
      <c r="M303" s="60">
        <v>9848</v>
      </c>
      <c r="N303" s="61" t="s">
        <v>148</v>
      </c>
      <c r="O303" s="61" t="s">
        <v>396</v>
      </c>
      <c r="P303" s="61" t="s">
        <v>129</v>
      </c>
      <c r="Q303" s="61" t="s">
        <v>130</v>
      </c>
      <c r="R303" s="63" t="s">
        <v>260</v>
      </c>
    </row>
    <row r="304" spans="1:18" x14ac:dyDescent="0.2">
      <c r="A304" s="49">
        <v>9537</v>
      </c>
      <c r="B304" s="53" t="s">
        <v>93</v>
      </c>
      <c r="C304" s="53" t="s">
        <v>2591</v>
      </c>
      <c r="D304" s="53" t="s">
        <v>2575</v>
      </c>
      <c r="E304" s="53" t="s">
        <v>2576</v>
      </c>
      <c r="F304" s="53" t="s">
        <v>2825</v>
      </c>
      <c r="G304" s="56">
        <v>618</v>
      </c>
      <c r="H304" s="57" t="s">
        <v>148</v>
      </c>
      <c r="I304" s="57" t="s">
        <v>1425</v>
      </c>
      <c r="J304" s="57" t="s">
        <v>1426</v>
      </c>
      <c r="K304" s="57" t="s">
        <v>1427</v>
      </c>
      <c r="L304" s="57" t="s">
        <v>97</v>
      </c>
      <c r="M304" s="60">
        <v>9847</v>
      </c>
      <c r="N304" s="61" t="s">
        <v>148</v>
      </c>
      <c r="O304" s="61" t="s">
        <v>400</v>
      </c>
      <c r="P304" s="61" t="s">
        <v>129</v>
      </c>
      <c r="Q304" s="61" t="s">
        <v>130</v>
      </c>
      <c r="R304" s="63" t="s">
        <v>260</v>
      </c>
    </row>
    <row r="305" spans="1:18" x14ac:dyDescent="0.2">
      <c r="A305" s="49">
        <v>40</v>
      </c>
      <c r="B305" s="53" t="s">
        <v>93</v>
      </c>
      <c r="C305" s="53" t="s">
        <v>2592</v>
      </c>
      <c r="D305" s="53" t="s">
        <v>2575</v>
      </c>
      <c r="E305" s="53" t="s">
        <v>2576</v>
      </c>
      <c r="F305" s="53" t="s">
        <v>2825</v>
      </c>
      <c r="G305" s="56">
        <v>619</v>
      </c>
      <c r="H305" s="57" t="s">
        <v>148</v>
      </c>
      <c r="I305" s="57" t="s">
        <v>1425</v>
      </c>
      <c r="J305" s="57" t="s">
        <v>1426</v>
      </c>
      <c r="K305" s="55" t="s">
        <v>1427</v>
      </c>
      <c r="L305" s="55" t="s">
        <v>97</v>
      </c>
      <c r="M305" s="58">
        <v>2069</v>
      </c>
      <c r="N305" s="59" t="s">
        <v>148</v>
      </c>
      <c r="O305" s="59" t="s">
        <v>403</v>
      </c>
      <c r="P305" s="59" t="s">
        <v>129</v>
      </c>
      <c r="Q305" s="59" t="s">
        <v>130</v>
      </c>
      <c r="R305" s="62" t="s">
        <v>260</v>
      </c>
    </row>
    <row r="306" spans="1:18" x14ac:dyDescent="0.2">
      <c r="A306" s="49">
        <v>43</v>
      </c>
      <c r="B306" s="53" t="s">
        <v>93</v>
      </c>
      <c r="C306" s="53" t="s">
        <v>2593</v>
      </c>
      <c r="D306" s="53" t="s">
        <v>2575</v>
      </c>
      <c r="E306" s="53" t="s">
        <v>2576</v>
      </c>
      <c r="F306" s="53" t="s">
        <v>2825</v>
      </c>
      <c r="G306" s="56">
        <v>620</v>
      </c>
      <c r="H306" s="57" t="s">
        <v>148</v>
      </c>
      <c r="I306" s="57" t="s">
        <v>1425</v>
      </c>
      <c r="J306" s="57" t="s">
        <v>1426</v>
      </c>
      <c r="K306" s="57" t="s">
        <v>1427</v>
      </c>
      <c r="L306" s="57" t="s">
        <v>97</v>
      </c>
      <c r="M306" s="60">
        <v>2073</v>
      </c>
      <c r="N306" s="61" t="s">
        <v>148</v>
      </c>
      <c r="O306" s="61" t="s">
        <v>412</v>
      </c>
      <c r="P306" s="61" t="s">
        <v>129</v>
      </c>
      <c r="Q306" s="61" t="s">
        <v>130</v>
      </c>
      <c r="R306" s="63" t="s">
        <v>260</v>
      </c>
    </row>
    <row r="307" spans="1:18" x14ac:dyDescent="0.2">
      <c r="A307" s="49">
        <v>44</v>
      </c>
      <c r="B307" s="53" t="s">
        <v>93</v>
      </c>
      <c r="C307" s="53" t="s">
        <v>2594</v>
      </c>
      <c r="D307" s="53" t="s">
        <v>2575</v>
      </c>
      <c r="E307" s="53" t="s">
        <v>2576</v>
      </c>
      <c r="F307" s="53" t="s">
        <v>2825</v>
      </c>
      <c r="G307" s="54">
        <v>621</v>
      </c>
      <c r="H307" s="55" t="s">
        <v>148</v>
      </c>
      <c r="I307" s="55" t="s">
        <v>1425</v>
      </c>
      <c r="J307" s="55" t="s">
        <v>1426</v>
      </c>
      <c r="K307" s="55" t="s">
        <v>1427</v>
      </c>
      <c r="L307" s="55" t="s">
        <v>97</v>
      </c>
      <c r="M307" s="58">
        <v>2067</v>
      </c>
      <c r="N307" s="59" t="s">
        <v>93</v>
      </c>
      <c r="O307" s="59" t="s">
        <v>393</v>
      </c>
      <c r="P307" s="59" t="s">
        <v>129</v>
      </c>
      <c r="Q307" s="59" t="s">
        <v>130</v>
      </c>
      <c r="R307" s="62" t="s">
        <v>260</v>
      </c>
    </row>
    <row r="308" spans="1:18" x14ac:dyDescent="0.2">
      <c r="A308" s="49">
        <v>180</v>
      </c>
      <c r="B308" s="53" t="s">
        <v>93</v>
      </c>
      <c r="C308" s="53" t="s">
        <v>2595</v>
      </c>
      <c r="D308" s="53" t="s">
        <v>2575</v>
      </c>
      <c r="E308" s="53" t="s">
        <v>2576</v>
      </c>
      <c r="F308" s="53" t="s">
        <v>2825</v>
      </c>
      <c r="G308" s="56">
        <v>622</v>
      </c>
      <c r="H308" s="57" t="s">
        <v>148</v>
      </c>
      <c r="I308" s="57" t="s">
        <v>1425</v>
      </c>
      <c r="J308" s="57" t="s">
        <v>1426</v>
      </c>
      <c r="K308" s="57" t="s">
        <v>1427</v>
      </c>
      <c r="L308" s="57" t="s">
        <v>97</v>
      </c>
      <c r="M308" s="60">
        <v>2068</v>
      </c>
      <c r="N308" s="61" t="s">
        <v>93</v>
      </c>
      <c r="O308" s="61" t="s">
        <v>394</v>
      </c>
      <c r="P308" s="61" t="s">
        <v>129</v>
      </c>
      <c r="Q308" s="61" t="s">
        <v>130</v>
      </c>
      <c r="R308" s="63" t="s">
        <v>260</v>
      </c>
    </row>
    <row r="309" spans="1:18" x14ac:dyDescent="0.2">
      <c r="A309" s="49">
        <v>184</v>
      </c>
      <c r="B309" s="53" t="s">
        <v>93</v>
      </c>
      <c r="C309" s="53" t="s">
        <v>2596</v>
      </c>
      <c r="D309" s="53" t="s">
        <v>2575</v>
      </c>
      <c r="E309" s="53" t="s">
        <v>2576</v>
      </c>
      <c r="F309" s="53" t="s">
        <v>2825</v>
      </c>
      <c r="G309" s="54">
        <v>623</v>
      </c>
      <c r="H309" s="55" t="s">
        <v>148</v>
      </c>
      <c r="I309" s="55" t="s">
        <v>1425</v>
      </c>
      <c r="J309" s="55" t="s">
        <v>1426</v>
      </c>
      <c r="K309" s="55" t="s">
        <v>1427</v>
      </c>
      <c r="L309" s="55" t="s">
        <v>97</v>
      </c>
      <c r="M309" s="58">
        <v>2215</v>
      </c>
      <c r="N309" s="59" t="s">
        <v>93</v>
      </c>
      <c r="O309" s="59" t="s">
        <v>395</v>
      </c>
      <c r="P309" s="59" t="s">
        <v>129</v>
      </c>
      <c r="Q309" s="59" t="s">
        <v>130</v>
      </c>
      <c r="R309" s="62" t="s">
        <v>260</v>
      </c>
    </row>
    <row r="310" spans="1:18" x14ac:dyDescent="0.2">
      <c r="A310" s="49">
        <v>101</v>
      </c>
      <c r="B310" s="53" t="s">
        <v>93</v>
      </c>
      <c r="C310" s="53" t="s">
        <v>2597</v>
      </c>
      <c r="D310" s="53" t="s">
        <v>2575</v>
      </c>
      <c r="E310" s="53" t="s">
        <v>2576</v>
      </c>
      <c r="F310" s="53" t="s">
        <v>2825</v>
      </c>
      <c r="G310" s="56">
        <v>631</v>
      </c>
      <c r="H310" s="57" t="s">
        <v>148</v>
      </c>
      <c r="I310" s="57" t="s">
        <v>1425</v>
      </c>
      <c r="J310" s="57" t="s">
        <v>1426</v>
      </c>
      <c r="K310" s="57" t="s">
        <v>1427</v>
      </c>
      <c r="L310" s="57" t="s">
        <v>97</v>
      </c>
      <c r="M310" s="58">
        <v>12151</v>
      </c>
      <c r="N310" s="59" t="s">
        <v>93</v>
      </c>
      <c r="O310" s="59" t="s">
        <v>397</v>
      </c>
      <c r="P310" s="59" t="s">
        <v>129</v>
      </c>
      <c r="Q310" s="59" t="s">
        <v>130</v>
      </c>
      <c r="R310" s="62" t="s">
        <v>260</v>
      </c>
    </row>
    <row r="311" spans="1:18" x14ac:dyDescent="0.2">
      <c r="A311" s="49">
        <v>42</v>
      </c>
      <c r="B311" s="53" t="s">
        <v>93</v>
      </c>
      <c r="C311" s="53" t="s">
        <v>2598</v>
      </c>
      <c r="D311" s="53" t="s">
        <v>2575</v>
      </c>
      <c r="E311" s="53" t="s">
        <v>2576</v>
      </c>
      <c r="F311" s="53" t="s">
        <v>2825</v>
      </c>
      <c r="G311" s="54">
        <v>625</v>
      </c>
      <c r="H311" s="55" t="s">
        <v>148</v>
      </c>
      <c r="I311" s="55" t="s">
        <v>1425</v>
      </c>
      <c r="J311" s="55" t="s">
        <v>1426</v>
      </c>
      <c r="K311" s="55" t="s">
        <v>1427</v>
      </c>
      <c r="L311" s="55" t="s">
        <v>97</v>
      </c>
      <c r="M311" s="60">
        <v>1709</v>
      </c>
      <c r="N311" s="61" t="s">
        <v>93</v>
      </c>
      <c r="O311" s="61" t="s">
        <v>398</v>
      </c>
      <c r="P311" s="61" t="s">
        <v>129</v>
      </c>
      <c r="Q311" s="61" t="s">
        <v>130</v>
      </c>
      <c r="R311" s="63" t="s">
        <v>260</v>
      </c>
    </row>
    <row r="312" spans="1:18" x14ac:dyDescent="0.2">
      <c r="A312" s="49">
        <v>9534</v>
      </c>
      <c r="B312" s="53" t="s">
        <v>93</v>
      </c>
      <c r="C312" s="53" t="s">
        <v>2599</v>
      </c>
      <c r="D312" s="53" t="s">
        <v>2575</v>
      </c>
      <c r="E312" s="53" t="s">
        <v>2576</v>
      </c>
      <c r="F312" s="53" t="s">
        <v>2825</v>
      </c>
      <c r="G312" s="56">
        <v>626</v>
      </c>
      <c r="H312" s="57" t="s">
        <v>148</v>
      </c>
      <c r="I312" s="57" t="s">
        <v>1425</v>
      </c>
      <c r="J312" s="57" t="s">
        <v>1426</v>
      </c>
      <c r="K312" s="57" t="s">
        <v>1427</v>
      </c>
      <c r="L312" s="57" t="s">
        <v>97</v>
      </c>
      <c r="M312" s="58">
        <v>1713</v>
      </c>
      <c r="N312" s="59" t="s">
        <v>93</v>
      </c>
      <c r="O312" s="59" t="s">
        <v>399</v>
      </c>
      <c r="P312" s="59" t="s">
        <v>129</v>
      </c>
      <c r="Q312" s="59" t="s">
        <v>130</v>
      </c>
      <c r="R312" s="62" t="s">
        <v>260</v>
      </c>
    </row>
    <row r="313" spans="1:18" x14ac:dyDescent="0.2">
      <c r="A313" s="49">
        <v>41</v>
      </c>
      <c r="B313" s="53" t="s">
        <v>93</v>
      </c>
      <c r="C313" s="53" t="s">
        <v>2600</v>
      </c>
      <c r="D313" s="53" t="s">
        <v>2575</v>
      </c>
      <c r="E313" s="53" t="s">
        <v>2576</v>
      </c>
      <c r="F313" s="53" t="s">
        <v>2825</v>
      </c>
      <c r="G313" s="54">
        <v>627</v>
      </c>
      <c r="H313" s="55" t="s">
        <v>148</v>
      </c>
      <c r="I313" s="55" t="s">
        <v>1425</v>
      </c>
      <c r="J313" s="55" t="s">
        <v>1426</v>
      </c>
      <c r="K313" s="55" t="s">
        <v>1427</v>
      </c>
      <c r="L313" s="55" t="s">
        <v>97</v>
      </c>
      <c r="M313" s="58">
        <v>2066</v>
      </c>
      <c r="N313" s="59" t="s">
        <v>93</v>
      </c>
      <c r="O313" s="59" t="s">
        <v>401</v>
      </c>
      <c r="P313" s="59" t="s">
        <v>129</v>
      </c>
      <c r="Q313" s="59" t="s">
        <v>130</v>
      </c>
      <c r="R313" s="62" t="s">
        <v>260</v>
      </c>
    </row>
    <row r="314" spans="1:18" x14ac:dyDescent="0.2">
      <c r="A314" s="49">
        <v>9544</v>
      </c>
      <c r="B314" s="53" t="s">
        <v>93</v>
      </c>
      <c r="C314" s="53" t="s">
        <v>2601</v>
      </c>
      <c r="D314" s="53" t="s">
        <v>2575</v>
      </c>
      <c r="E314" s="53" t="s">
        <v>2576</v>
      </c>
      <c r="F314" s="53" t="s">
        <v>2825</v>
      </c>
      <c r="G314" s="56">
        <v>628</v>
      </c>
      <c r="H314" s="57" t="s">
        <v>148</v>
      </c>
      <c r="I314" s="57" t="s">
        <v>1425</v>
      </c>
      <c r="J314" s="57" t="s">
        <v>1426</v>
      </c>
      <c r="K314" s="57" t="s">
        <v>1427</v>
      </c>
      <c r="L314" s="57" t="s">
        <v>97</v>
      </c>
      <c r="M314" s="60">
        <v>2065</v>
      </c>
      <c r="N314" s="61" t="s">
        <v>93</v>
      </c>
      <c r="O314" s="61" t="s">
        <v>402</v>
      </c>
      <c r="P314" s="61" t="s">
        <v>129</v>
      </c>
      <c r="Q314" s="61" t="s">
        <v>130</v>
      </c>
      <c r="R314" s="63" t="s">
        <v>260</v>
      </c>
    </row>
    <row r="315" spans="1:18" x14ac:dyDescent="0.2">
      <c r="A315" s="49">
        <v>181</v>
      </c>
      <c r="B315" s="53" t="s">
        <v>93</v>
      </c>
      <c r="C315" s="53" t="s">
        <v>2602</v>
      </c>
      <c r="D315" s="53" t="s">
        <v>2575</v>
      </c>
      <c r="E315" s="53" t="s">
        <v>2576</v>
      </c>
      <c r="F315" s="53" t="s">
        <v>2825</v>
      </c>
      <c r="G315" s="54">
        <v>629</v>
      </c>
      <c r="H315" s="55" t="s">
        <v>148</v>
      </c>
      <c r="I315" s="55" t="s">
        <v>1428</v>
      </c>
      <c r="J315" s="55" t="s">
        <v>1426</v>
      </c>
      <c r="K315" s="55" t="s">
        <v>1427</v>
      </c>
      <c r="L315" s="55" t="s">
        <v>97</v>
      </c>
      <c r="M315" s="60">
        <v>2214</v>
      </c>
      <c r="N315" s="61" t="s">
        <v>93</v>
      </c>
      <c r="O315" s="61" t="s">
        <v>404</v>
      </c>
      <c r="P315" s="61" t="s">
        <v>129</v>
      </c>
      <c r="Q315" s="61" t="s">
        <v>130</v>
      </c>
      <c r="R315" s="63" t="s">
        <v>260</v>
      </c>
    </row>
    <row r="316" spans="1:18" x14ac:dyDescent="0.2">
      <c r="A316" s="49">
        <v>18012</v>
      </c>
      <c r="B316" s="53" t="s">
        <v>93</v>
      </c>
      <c r="C316" s="53" t="s">
        <v>2841</v>
      </c>
      <c r="D316" s="53" t="s">
        <v>2575</v>
      </c>
      <c r="E316" s="53" t="s">
        <v>2576</v>
      </c>
      <c r="F316" s="53" t="s">
        <v>2825</v>
      </c>
      <c r="G316" s="56">
        <v>630</v>
      </c>
      <c r="H316" s="57" t="s">
        <v>148</v>
      </c>
      <c r="I316" s="57" t="s">
        <v>1425</v>
      </c>
      <c r="J316" s="57" t="s">
        <v>1426</v>
      </c>
      <c r="K316" s="57" t="s">
        <v>1427</v>
      </c>
      <c r="L316" s="57" t="s">
        <v>97</v>
      </c>
      <c r="M316" s="58">
        <v>1703</v>
      </c>
      <c r="N316" s="59" t="s">
        <v>93</v>
      </c>
      <c r="O316" s="59" t="s">
        <v>405</v>
      </c>
      <c r="P316" s="59" t="s">
        <v>129</v>
      </c>
      <c r="Q316" s="59" t="s">
        <v>130</v>
      </c>
      <c r="R316" s="62" t="s">
        <v>260</v>
      </c>
    </row>
    <row r="317" spans="1:18" x14ac:dyDescent="0.2">
      <c r="A317" s="49">
        <v>18011</v>
      </c>
      <c r="B317" s="53" t="s">
        <v>93</v>
      </c>
      <c r="C317" s="53" t="s">
        <v>2848</v>
      </c>
      <c r="D317" s="53" t="s">
        <v>2575</v>
      </c>
      <c r="E317" s="53" t="s">
        <v>2576</v>
      </c>
      <c r="F317" s="53" t="s">
        <v>2825</v>
      </c>
      <c r="G317" s="54">
        <v>624</v>
      </c>
      <c r="H317" s="55" t="s">
        <v>148</v>
      </c>
      <c r="I317" s="55" t="s">
        <v>1425</v>
      </c>
      <c r="J317" s="55" t="s">
        <v>1426</v>
      </c>
      <c r="K317" s="55" t="s">
        <v>1427</v>
      </c>
      <c r="L317" s="55" t="s">
        <v>97</v>
      </c>
      <c r="M317" s="60">
        <v>1693</v>
      </c>
      <c r="N317" s="61" t="s">
        <v>93</v>
      </c>
      <c r="O317" s="61" t="s">
        <v>406</v>
      </c>
      <c r="P317" s="61" t="s">
        <v>129</v>
      </c>
      <c r="Q317" s="61" t="s">
        <v>130</v>
      </c>
      <c r="R317" s="63" t="s">
        <v>260</v>
      </c>
    </row>
    <row r="318" spans="1:18" x14ac:dyDescent="0.2">
      <c r="A318" s="93">
        <v>100000</v>
      </c>
      <c r="B318" s="94"/>
      <c r="C318" s="94" t="s">
        <v>2833</v>
      </c>
      <c r="D318" s="94" t="s">
        <v>2824</v>
      </c>
      <c r="E318" s="94" t="s">
        <v>2834</v>
      </c>
      <c r="F318" s="94" t="s">
        <v>2825</v>
      </c>
      <c r="G318" s="54">
        <v>430</v>
      </c>
      <c r="H318" s="55" t="s">
        <v>148</v>
      </c>
      <c r="I318" s="55" t="s">
        <v>1682</v>
      </c>
      <c r="J318" s="55" t="s">
        <v>1683</v>
      </c>
      <c r="K318" s="55" t="s">
        <v>1684</v>
      </c>
      <c r="L318" s="55" t="s">
        <v>97</v>
      </c>
      <c r="M318" s="58">
        <v>9850</v>
      </c>
      <c r="N318" s="59" t="s">
        <v>93</v>
      </c>
      <c r="O318" s="59" t="s">
        <v>407</v>
      </c>
      <c r="P318" s="59" t="s">
        <v>129</v>
      </c>
      <c r="Q318" s="59" t="s">
        <v>130</v>
      </c>
      <c r="R318" s="62" t="s">
        <v>260</v>
      </c>
    </row>
    <row r="319" spans="1:18" x14ac:dyDescent="0.2">
      <c r="A319" s="93" t="s">
        <v>89</v>
      </c>
      <c r="B319" s="94"/>
      <c r="C319" s="94" t="s">
        <v>2833</v>
      </c>
      <c r="D319" s="94" t="s">
        <v>2824</v>
      </c>
      <c r="E319" s="94" t="s">
        <v>2834</v>
      </c>
      <c r="F319" s="94" t="s">
        <v>2825</v>
      </c>
      <c r="G319" s="56">
        <v>1327</v>
      </c>
      <c r="H319" s="57" t="s">
        <v>148</v>
      </c>
      <c r="I319" s="57" t="s">
        <v>488</v>
      </c>
      <c r="J319" s="57" t="s">
        <v>489</v>
      </c>
      <c r="K319" s="57" t="s">
        <v>490</v>
      </c>
      <c r="L319" s="57" t="s">
        <v>97</v>
      </c>
      <c r="M319" s="60">
        <v>9849</v>
      </c>
      <c r="N319" s="61" t="s">
        <v>93</v>
      </c>
      <c r="O319" s="61" t="s">
        <v>408</v>
      </c>
      <c r="P319" s="61" t="s">
        <v>129</v>
      </c>
      <c r="Q319" s="61" t="s">
        <v>130</v>
      </c>
      <c r="R319" s="63" t="s">
        <v>260</v>
      </c>
    </row>
    <row r="320" spans="1:18" x14ac:dyDescent="0.2">
      <c r="A320" s="93" t="s">
        <v>89</v>
      </c>
      <c r="B320" s="94"/>
      <c r="C320" s="94" t="s">
        <v>2833</v>
      </c>
      <c r="D320" s="94" t="s">
        <v>2824</v>
      </c>
      <c r="E320" s="94" t="s">
        <v>2834</v>
      </c>
      <c r="F320" s="94" t="s">
        <v>2825</v>
      </c>
      <c r="G320" s="56">
        <v>129</v>
      </c>
      <c r="H320" s="57" t="s">
        <v>148</v>
      </c>
      <c r="I320" s="57" t="s">
        <v>2394</v>
      </c>
      <c r="J320" s="57" t="s">
        <v>489</v>
      </c>
      <c r="K320" s="57" t="s">
        <v>490</v>
      </c>
      <c r="L320" s="57" t="s">
        <v>97</v>
      </c>
      <c r="M320" s="58">
        <v>2074</v>
      </c>
      <c r="N320" s="59" t="s">
        <v>93</v>
      </c>
      <c r="O320" s="59" t="s">
        <v>409</v>
      </c>
      <c r="P320" s="59" t="s">
        <v>129</v>
      </c>
      <c r="Q320" s="59" t="s">
        <v>130</v>
      </c>
      <c r="R320" s="62" t="s">
        <v>260</v>
      </c>
    </row>
    <row r="321" spans="1:18" ht="25.5" x14ac:dyDescent="0.2">
      <c r="A321" s="93" t="s">
        <v>89</v>
      </c>
      <c r="B321" s="94"/>
      <c r="C321" s="94" t="s">
        <v>2833</v>
      </c>
      <c r="D321" s="94" t="s">
        <v>2824</v>
      </c>
      <c r="E321" s="94" t="s">
        <v>2834</v>
      </c>
      <c r="F321" s="94" t="s">
        <v>2825</v>
      </c>
      <c r="G321" s="54">
        <v>1385</v>
      </c>
      <c r="H321" s="55" t="s">
        <v>93</v>
      </c>
      <c r="I321" s="55" t="s">
        <v>1951</v>
      </c>
      <c r="J321" s="55" t="s">
        <v>1949</v>
      </c>
      <c r="K321" s="55" t="s">
        <v>1950</v>
      </c>
      <c r="L321" s="55" t="s">
        <v>97</v>
      </c>
      <c r="M321" s="60">
        <v>12149</v>
      </c>
      <c r="N321" s="61" t="s">
        <v>93</v>
      </c>
      <c r="O321" s="61" t="s">
        <v>410</v>
      </c>
      <c r="P321" s="61" t="s">
        <v>129</v>
      </c>
      <c r="Q321" s="61" t="s">
        <v>130</v>
      </c>
      <c r="R321" s="63" t="s">
        <v>260</v>
      </c>
    </row>
    <row r="322" spans="1:18" ht="25.5" x14ac:dyDescent="0.2">
      <c r="A322" s="93" t="s">
        <v>89</v>
      </c>
      <c r="B322" s="94"/>
      <c r="C322" s="94" t="s">
        <v>2833</v>
      </c>
      <c r="D322" s="94" t="s">
        <v>2824</v>
      </c>
      <c r="E322" s="94" t="s">
        <v>2834</v>
      </c>
      <c r="F322" s="94" t="s">
        <v>2825</v>
      </c>
      <c r="G322" s="56">
        <v>1262</v>
      </c>
      <c r="H322" s="57" t="s">
        <v>93</v>
      </c>
      <c r="I322" s="57" t="s">
        <v>1952</v>
      </c>
      <c r="J322" s="57" t="s">
        <v>1949</v>
      </c>
      <c r="K322" s="57" t="s">
        <v>1950</v>
      </c>
      <c r="L322" s="57" t="s">
        <v>97</v>
      </c>
      <c r="M322" s="58">
        <v>12150</v>
      </c>
      <c r="N322" s="59" t="s">
        <v>93</v>
      </c>
      <c r="O322" s="59" t="s">
        <v>411</v>
      </c>
      <c r="P322" s="59" t="s">
        <v>129</v>
      </c>
      <c r="Q322" s="59" t="s">
        <v>130</v>
      </c>
      <c r="R322" s="62" t="s">
        <v>260</v>
      </c>
    </row>
    <row r="323" spans="1:18" ht="25.5" x14ac:dyDescent="0.2">
      <c r="A323" s="93" t="s">
        <v>89</v>
      </c>
      <c r="B323" s="94"/>
      <c r="C323" s="94" t="s">
        <v>2833</v>
      </c>
      <c r="D323" s="94" t="s">
        <v>2824</v>
      </c>
      <c r="E323" s="94" t="s">
        <v>2834</v>
      </c>
      <c r="F323" s="94" t="s">
        <v>2825</v>
      </c>
      <c r="G323" s="54">
        <v>299</v>
      </c>
      <c r="H323" s="55" t="s">
        <v>93</v>
      </c>
      <c r="I323" s="55" t="s">
        <v>1953</v>
      </c>
      <c r="J323" s="55" t="s">
        <v>1949</v>
      </c>
      <c r="K323" s="55" t="s">
        <v>1950</v>
      </c>
      <c r="L323" s="55" t="s">
        <v>97</v>
      </c>
      <c r="M323" s="58">
        <v>2072</v>
      </c>
      <c r="N323" s="59" t="s">
        <v>93</v>
      </c>
      <c r="O323" s="59" t="s">
        <v>413</v>
      </c>
      <c r="P323" s="59" t="s">
        <v>129</v>
      </c>
      <c r="Q323" s="59" t="s">
        <v>130</v>
      </c>
      <c r="R323" s="62" t="s">
        <v>260</v>
      </c>
    </row>
    <row r="324" spans="1:18" ht="25.5" x14ac:dyDescent="0.2">
      <c r="A324" s="93" t="s">
        <v>89</v>
      </c>
      <c r="B324" s="94"/>
      <c r="C324" s="94" t="s">
        <v>2833</v>
      </c>
      <c r="D324" s="94" t="s">
        <v>2824</v>
      </c>
      <c r="E324" s="94" t="s">
        <v>2834</v>
      </c>
      <c r="F324" s="94" t="s">
        <v>2825</v>
      </c>
      <c r="G324" s="56">
        <v>2253</v>
      </c>
      <c r="H324" s="57" t="s">
        <v>148</v>
      </c>
      <c r="I324" s="57" t="s">
        <v>1948</v>
      </c>
      <c r="J324" s="57" t="s">
        <v>1949</v>
      </c>
      <c r="K324" s="57" t="s">
        <v>1950</v>
      </c>
      <c r="L324" s="57" t="s">
        <v>97</v>
      </c>
      <c r="M324" s="60">
        <v>2071</v>
      </c>
      <c r="N324" s="61" t="s">
        <v>93</v>
      </c>
      <c r="O324" s="61" t="s">
        <v>414</v>
      </c>
      <c r="P324" s="61" t="s">
        <v>129</v>
      </c>
      <c r="Q324" s="61" t="s">
        <v>130</v>
      </c>
      <c r="R324" s="63" t="s">
        <v>260</v>
      </c>
    </row>
    <row r="325" spans="1:18" x14ac:dyDescent="0.2">
      <c r="A325" s="93" t="s">
        <v>89</v>
      </c>
      <c r="B325" s="94"/>
      <c r="C325" s="94" t="s">
        <v>2833</v>
      </c>
      <c r="D325" s="94" t="s">
        <v>2824</v>
      </c>
      <c r="E325" s="94" t="s">
        <v>2834</v>
      </c>
      <c r="F325" s="94" t="s">
        <v>2825</v>
      </c>
      <c r="G325" s="54">
        <v>296</v>
      </c>
      <c r="H325" s="55" t="s">
        <v>148</v>
      </c>
      <c r="I325" s="55" t="s">
        <v>1961</v>
      </c>
      <c r="J325" s="55" t="s">
        <v>1962</v>
      </c>
      <c r="K325" s="55" t="s">
        <v>1963</v>
      </c>
      <c r="L325" s="55" t="s">
        <v>97</v>
      </c>
      <c r="M325" s="58">
        <v>2070</v>
      </c>
      <c r="N325" s="59" t="s">
        <v>93</v>
      </c>
      <c r="O325" s="59" t="s">
        <v>402</v>
      </c>
      <c r="P325" s="59" t="s">
        <v>129</v>
      </c>
      <c r="Q325" s="59" t="s">
        <v>130</v>
      </c>
      <c r="R325" s="62" t="s">
        <v>260</v>
      </c>
    </row>
    <row r="326" spans="1:18" x14ac:dyDescent="0.2">
      <c r="A326" s="93" t="s">
        <v>89</v>
      </c>
      <c r="B326" s="94"/>
      <c r="C326" s="94" t="s">
        <v>2833</v>
      </c>
      <c r="D326" s="94" t="s">
        <v>2824</v>
      </c>
      <c r="E326" s="94" t="s">
        <v>2834</v>
      </c>
      <c r="F326" s="94" t="s">
        <v>2825</v>
      </c>
      <c r="G326" s="56">
        <v>423</v>
      </c>
      <c r="H326" s="57" t="s">
        <v>93</v>
      </c>
      <c r="I326" s="57" t="s">
        <v>1697</v>
      </c>
      <c r="J326" s="57" t="s">
        <v>1698</v>
      </c>
      <c r="K326" s="57" t="s">
        <v>1699</v>
      </c>
      <c r="L326" s="57" t="s">
        <v>97</v>
      </c>
      <c r="M326" s="60">
        <v>8117</v>
      </c>
      <c r="N326" s="61" t="s">
        <v>148</v>
      </c>
      <c r="O326" s="61" t="s">
        <v>257</v>
      </c>
      <c r="P326" s="61" t="s">
        <v>258</v>
      </c>
      <c r="Q326" s="61" t="s">
        <v>259</v>
      </c>
      <c r="R326" s="63" t="s">
        <v>260</v>
      </c>
    </row>
    <row r="327" spans="1:18" x14ac:dyDescent="0.2">
      <c r="A327" s="93" t="s">
        <v>89</v>
      </c>
      <c r="B327" s="94"/>
      <c r="C327" s="94" t="s">
        <v>2833</v>
      </c>
      <c r="D327" s="94" t="s">
        <v>2824</v>
      </c>
      <c r="E327" s="94" t="s">
        <v>2834</v>
      </c>
      <c r="F327" s="94" t="s">
        <v>2825</v>
      </c>
      <c r="G327" s="56">
        <v>13231</v>
      </c>
      <c r="H327" s="57" t="s">
        <v>93</v>
      </c>
      <c r="I327" s="57" t="s">
        <v>1761</v>
      </c>
      <c r="J327" s="57" t="s">
        <v>1762</v>
      </c>
      <c r="K327" s="57" t="s">
        <v>1763</v>
      </c>
      <c r="L327" s="57" t="s">
        <v>97</v>
      </c>
      <c r="M327" s="98">
        <v>10000</v>
      </c>
      <c r="N327" s="98"/>
      <c r="O327" s="98" t="s">
        <v>2833</v>
      </c>
      <c r="P327" s="98" t="s">
        <v>90</v>
      </c>
      <c r="Q327" s="98" t="s">
        <v>2858</v>
      </c>
      <c r="R327" s="98" t="s">
        <v>260</v>
      </c>
    </row>
    <row r="328" spans="1:18" x14ac:dyDescent="0.2">
      <c r="A328" s="93" t="s">
        <v>89</v>
      </c>
      <c r="B328" s="94"/>
      <c r="C328" s="94" t="s">
        <v>2833</v>
      </c>
      <c r="D328" s="94" t="s">
        <v>2824</v>
      </c>
      <c r="E328" s="94" t="s">
        <v>2834</v>
      </c>
      <c r="F328" s="94" t="s">
        <v>2825</v>
      </c>
      <c r="G328" s="54">
        <v>408</v>
      </c>
      <c r="H328" s="55" t="s">
        <v>93</v>
      </c>
      <c r="I328" s="55" t="s">
        <v>1764</v>
      </c>
      <c r="J328" s="55" t="s">
        <v>1762</v>
      </c>
      <c r="K328" s="55" t="s">
        <v>1763</v>
      </c>
      <c r="L328" s="55" t="s">
        <v>97</v>
      </c>
      <c r="M328" s="98" t="s">
        <v>89</v>
      </c>
      <c r="N328" s="98"/>
      <c r="O328" s="98" t="s">
        <v>2833</v>
      </c>
      <c r="P328" s="98" t="s">
        <v>90</v>
      </c>
      <c r="Q328" s="98" t="s">
        <v>2858</v>
      </c>
      <c r="R328" s="98" t="s">
        <v>260</v>
      </c>
    </row>
    <row r="329" spans="1:18" x14ac:dyDescent="0.2">
      <c r="A329" s="93" t="s">
        <v>89</v>
      </c>
      <c r="B329" s="94"/>
      <c r="C329" s="94" t="s">
        <v>2833</v>
      </c>
      <c r="D329" s="94" t="s">
        <v>2824</v>
      </c>
      <c r="E329" s="94" t="s">
        <v>2834</v>
      </c>
      <c r="F329" s="94" t="s">
        <v>2825</v>
      </c>
      <c r="G329" s="56">
        <v>1258</v>
      </c>
      <c r="H329" s="57" t="s">
        <v>93</v>
      </c>
      <c r="I329" s="57" t="s">
        <v>1765</v>
      </c>
      <c r="J329" s="57" t="s">
        <v>1762</v>
      </c>
      <c r="K329" s="57" t="s">
        <v>1763</v>
      </c>
      <c r="L329" s="57" t="s">
        <v>97</v>
      </c>
      <c r="M329" s="98" t="s">
        <v>89</v>
      </c>
      <c r="N329" s="98"/>
      <c r="O329" s="98" t="s">
        <v>2833</v>
      </c>
      <c r="P329" s="98" t="s">
        <v>90</v>
      </c>
      <c r="Q329" s="98" t="s">
        <v>2858</v>
      </c>
      <c r="R329" s="98" t="s">
        <v>260</v>
      </c>
    </row>
    <row r="330" spans="1:18" x14ac:dyDescent="0.2">
      <c r="G330" s="54">
        <v>1257</v>
      </c>
      <c r="H330" s="55" t="s">
        <v>93</v>
      </c>
      <c r="I330" s="55" t="s">
        <v>1766</v>
      </c>
      <c r="J330" s="55" t="s">
        <v>1762</v>
      </c>
      <c r="K330" s="55" t="s">
        <v>1763</v>
      </c>
      <c r="L330" s="55" t="s">
        <v>97</v>
      </c>
      <c r="M330" s="98" t="s">
        <v>89</v>
      </c>
      <c r="N330" s="98"/>
      <c r="O330" s="98" t="s">
        <v>2833</v>
      </c>
      <c r="P330" s="98" t="s">
        <v>90</v>
      </c>
      <c r="Q330" s="98" t="s">
        <v>2858</v>
      </c>
      <c r="R330" s="98" t="s">
        <v>260</v>
      </c>
    </row>
    <row r="331" spans="1:18" x14ac:dyDescent="0.2">
      <c r="G331" s="54">
        <v>229</v>
      </c>
      <c r="H331" s="55" t="s">
        <v>93</v>
      </c>
      <c r="I331" s="55" t="s">
        <v>2089</v>
      </c>
      <c r="J331" s="55" t="s">
        <v>2090</v>
      </c>
      <c r="K331" s="55" t="s">
        <v>2091</v>
      </c>
      <c r="L331" s="55" t="s">
        <v>97</v>
      </c>
      <c r="M331" s="98" t="s">
        <v>89</v>
      </c>
      <c r="N331" s="98"/>
      <c r="O331" s="98" t="s">
        <v>2833</v>
      </c>
      <c r="P331" s="98" t="s">
        <v>90</v>
      </c>
      <c r="Q331" s="98" t="s">
        <v>2858</v>
      </c>
      <c r="R331" s="98" t="s">
        <v>260</v>
      </c>
    </row>
    <row r="332" spans="1:18" x14ac:dyDescent="0.2">
      <c r="G332" s="54">
        <v>225</v>
      </c>
      <c r="H332" s="55" t="s">
        <v>148</v>
      </c>
      <c r="I332" s="55" t="s">
        <v>2098</v>
      </c>
      <c r="J332" s="55" t="s">
        <v>2090</v>
      </c>
      <c r="K332" s="55" t="s">
        <v>2091</v>
      </c>
      <c r="L332" s="55" t="s">
        <v>97</v>
      </c>
      <c r="M332" s="98" t="s">
        <v>89</v>
      </c>
      <c r="N332" s="98"/>
      <c r="O332" s="98" t="s">
        <v>2833</v>
      </c>
      <c r="P332" s="98" t="s">
        <v>90</v>
      </c>
      <c r="Q332" s="98" t="s">
        <v>2858</v>
      </c>
      <c r="R332" s="98" t="s">
        <v>260</v>
      </c>
    </row>
    <row r="333" spans="1:18" ht="25.5" x14ac:dyDescent="0.2">
      <c r="G333" s="54">
        <v>505</v>
      </c>
      <c r="H333" s="55" t="s">
        <v>93</v>
      </c>
      <c r="I333" s="55" t="s">
        <v>1592</v>
      </c>
      <c r="J333" s="55" t="s">
        <v>1593</v>
      </c>
      <c r="K333" s="55" t="s">
        <v>1594</v>
      </c>
      <c r="L333" s="55" t="s">
        <v>97</v>
      </c>
    </row>
    <row r="334" spans="1:18" x14ac:dyDescent="0.2">
      <c r="G334" s="54">
        <v>290</v>
      </c>
      <c r="H334" s="55" t="s">
        <v>93</v>
      </c>
      <c r="I334" s="55" t="s">
        <v>1983</v>
      </c>
      <c r="J334" s="55" t="s">
        <v>1984</v>
      </c>
      <c r="K334" s="55" t="s">
        <v>1985</v>
      </c>
      <c r="L334" s="55" t="s">
        <v>97</v>
      </c>
    </row>
    <row r="335" spans="1:18" x14ac:dyDescent="0.2">
      <c r="G335" s="56">
        <v>1384</v>
      </c>
      <c r="H335" s="57" t="s">
        <v>93</v>
      </c>
      <c r="I335" s="57" t="s">
        <v>1986</v>
      </c>
      <c r="J335" s="57" t="s">
        <v>1984</v>
      </c>
      <c r="K335" s="57" t="s">
        <v>1985</v>
      </c>
      <c r="L335" s="57" t="s">
        <v>97</v>
      </c>
    </row>
    <row r="336" spans="1:18" x14ac:dyDescent="0.2">
      <c r="G336" s="54">
        <v>1318</v>
      </c>
      <c r="H336" s="55" t="s">
        <v>93</v>
      </c>
      <c r="I336" s="55" t="s">
        <v>1987</v>
      </c>
      <c r="J336" s="55" t="s">
        <v>1984</v>
      </c>
      <c r="K336" s="55" t="s">
        <v>1985</v>
      </c>
      <c r="L336" s="55" t="s">
        <v>97</v>
      </c>
    </row>
    <row r="337" spans="7:12" x14ac:dyDescent="0.2">
      <c r="G337" s="54">
        <v>1404</v>
      </c>
      <c r="H337" s="55" t="s">
        <v>93</v>
      </c>
      <c r="I337" s="55" t="s">
        <v>1838</v>
      </c>
      <c r="J337" s="55" t="s">
        <v>1839</v>
      </c>
      <c r="K337" s="55" t="s">
        <v>1840</v>
      </c>
      <c r="L337" s="55" t="s">
        <v>97</v>
      </c>
    </row>
    <row r="338" spans="7:12" x14ac:dyDescent="0.2">
      <c r="G338" s="56">
        <v>9479</v>
      </c>
      <c r="H338" s="57" t="s">
        <v>93</v>
      </c>
      <c r="I338" s="57" t="s">
        <v>1841</v>
      </c>
      <c r="J338" s="57" t="s">
        <v>1839</v>
      </c>
      <c r="K338" s="57" t="s">
        <v>1840</v>
      </c>
      <c r="L338" s="57" t="s">
        <v>97</v>
      </c>
    </row>
    <row r="339" spans="7:12" x14ac:dyDescent="0.2">
      <c r="G339" s="54">
        <v>382</v>
      </c>
      <c r="H339" s="55" t="s">
        <v>93</v>
      </c>
      <c r="I339" s="55" t="s">
        <v>1842</v>
      </c>
      <c r="J339" s="55" t="s">
        <v>1839</v>
      </c>
      <c r="K339" s="55" t="s">
        <v>1840</v>
      </c>
      <c r="L339" s="55" t="s">
        <v>97</v>
      </c>
    </row>
    <row r="340" spans="7:12" x14ac:dyDescent="0.2">
      <c r="G340" s="56">
        <v>11414</v>
      </c>
      <c r="H340" s="57" t="s">
        <v>93</v>
      </c>
      <c r="I340" s="57" t="s">
        <v>1843</v>
      </c>
      <c r="J340" s="57" t="s">
        <v>1839</v>
      </c>
      <c r="K340" s="57" t="s">
        <v>1840</v>
      </c>
      <c r="L340" s="57" t="s">
        <v>97</v>
      </c>
    </row>
    <row r="341" spans="7:12" x14ac:dyDescent="0.2">
      <c r="G341" s="54">
        <v>7635</v>
      </c>
      <c r="H341" s="55" t="s">
        <v>93</v>
      </c>
      <c r="I341" s="55" t="s">
        <v>1844</v>
      </c>
      <c r="J341" s="55" t="s">
        <v>1839</v>
      </c>
      <c r="K341" s="55" t="s">
        <v>1840</v>
      </c>
      <c r="L341" s="55" t="s">
        <v>97</v>
      </c>
    </row>
    <row r="342" spans="7:12" x14ac:dyDescent="0.2">
      <c r="G342" s="54">
        <v>288</v>
      </c>
      <c r="H342" s="55" t="s">
        <v>93</v>
      </c>
      <c r="I342" s="55" t="s">
        <v>1989</v>
      </c>
      <c r="J342" s="55" t="s">
        <v>1990</v>
      </c>
      <c r="K342" s="55" t="s">
        <v>1991</v>
      </c>
      <c r="L342" s="55" t="s">
        <v>97</v>
      </c>
    </row>
    <row r="343" spans="7:12" x14ac:dyDescent="0.2">
      <c r="G343" s="56">
        <v>1452</v>
      </c>
      <c r="H343" s="57" t="s">
        <v>93</v>
      </c>
      <c r="I343" s="57" t="s">
        <v>1992</v>
      </c>
      <c r="J343" s="57" t="s">
        <v>1990</v>
      </c>
      <c r="K343" s="57" t="s">
        <v>1991</v>
      </c>
      <c r="L343" s="57" t="s">
        <v>97</v>
      </c>
    </row>
    <row r="344" spans="7:12" x14ac:dyDescent="0.2">
      <c r="G344" s="54">
        <v>1451</v>
      </c>
      <c r="H344" s="55" t="s">
        <v>93</v>
      </c>
      <c r="I344" s="55" t="s">
        <v>1993</v>
      </c>
      <c r="J344" s="55" t="s">
        <v>1990</v>
      </c>
      <c r="K344" s="55" t="s">
        <v>1991</v>
      </c>
      <c r="L344" s="55" t="s">
        <v>97</v>
      </c>
    </row>
    <row r="345" spans="7:12" x14ac:dyDescent="0.2">
      <c r="G345" s="56">
        <v>1820</v>
      </c>
      <c r="H345" s="57" t="s">
        <v>93</v>
      </c>
      <c r="I345" s="57" t="s">
        <v>1970</v>
      </c>
      <c r="J345" s="57" t="s">
        <v>1971</v>
      </c>
      <c r="K345" s="57" t="s">
        <v>1972</v>
      </c>
      <c r="L345" s="57" t="s">
        <v>97</v>
      </c>
    </row>
    <row r="346" spans="7:12" x14ac:dyDescent="0.2">
      <c r="G346" s="54">
        <v>293</v>
      </c>
      <c r="H346" s="55" t="s">
        <v>93</v>
      </c>
      <c r="I346" s="55" t="s">
        <v>1973</v>
      </c>
      <c r="J346" s="55" t="s">
        <v>1971</v>
      </c>
      <c r="K346" s="55" t="s">
        <v>1972</v>
      </c>
      <c r="L346" s="55" t="s">
        <v>97</v>
      </c>
    </row>
    <row r="347" spans="7:12" x14ac:dyDescent="0.2">
      <c r="G347" s="56">
        <v>1821</v>
      </c>
      <c r="H347" s="57" t="s">
        <v>93</v>
      </c>
      <c r="I347" s="57" t="s">
        <v>1974</v>
      </c>
      <c r="J347" s="57" t="s">
        <v>1971</v>
      </c>
      <c r="K347" s="57" t="s">
        <v>1972</v>
      </c>
      <c r="L347" s="57" t="s">
        <v>97</v>
      </c>
    </row>
    <row r="348" spans="7:12" x14ac:dyDescent="0.2">
      <c r="G348" s="54">
        <v>292</v>
      </c>
      <c r="H348" s="55" t="s">
        <v>93</v>
      </c>
      <c r="I348" s="55" t="s">
        <v>1975</v>
      </c>
      <c r="J348" s="55" t="s">
        <v>1976</v>
      </c>
      <c r="K348" s="55" t="s">
        <v>1977</v>
      </c>
      <c r="L348" s="55" t="s">
        <v>97</v>
      </c>
    </row>
    <row r="349" spans="7:12" x14ac:dyDescent="0.2">
      <c r="G349" s="56">
        <v>1455</v>
      </c>
      <c r="H349" s="57" t="s">
        <v>93</v>
      </c>
      <c r="I349" s="57" t="s">
        <v>1978</v>
      </c>
      <c r="J349" s="57" t="s">
        <v>1976</v>
      </c>
      <c r="K349" s="57" t="s">
        <v>1977</v>
      </c>
      <c r="L349" s="57" t="s">
        <v>97</v>
      </c>
    </row>
    <row r="350" spans="7:12" x14ac:dyDescent="0.2">
      <c r="G350" s="54">
        <v>1454</v>
      </c>
      <c r="H350" s="55" t="s">
        <v>93</v>
      </c>
      <c r="I350" s="55" t="s">
        <v>1979</v>
      </c>
      <c r="J350" s="55" t="s">
        <v>1976</v>
      </c>
      <c r="K350" s="55" t="s">
        <v>1977</v>
      </c>
      <c r="L350" s="55" t="s">
        <v>97</v>
      </c>
    </row>
    <row r="351" spans="7:12" x14ac:dyDescent="0.2">
      <c r="G351" s="54">
        <v>294</v>
      </c>
      <c r="H351" s="55" t="s">
        <v>93</v>
      </c>
      <c r="I351" s="55" t="s">
        <v>1967</v>
      </c>
      <c r="J351" s="55" t="s">
        <v>1968</v>
      </c>
      <c r="K351" s="55" t="s">
        <v>1969</v>
      </c>
      <c r="L351" s="55" t="s">
        <v>97</v>
      </c>
    </row>
    <row r="352" spans="7:12" x14ac:dyDescent="0.2">
      <c r="G352" s="56">
        <v>261</v>
      </c>
      <c r="H352" s="57" t="s">
        <v>93</v>
      </c>
      <c r="I352" s="57" t="s">
        <v>2024</v>
      </c>
      <c r="J352" s="57" t="s">
        <v>2025</v>
      </c>
      <c r="K352" s="57" t="s">
        <v>2026</v>
      </c>
      <c r="L352" s="57" t="s">
        <v>97</v>
      </c>
    </row>
    <row r="353" spans="7:12" x14ac:dyDescent="0.2">
      <c r="G353" s="56">
        <v>7998</v>
      </c>
      <c r="H353" s="57" t="s">
        <v>148</v>
      </c>
      <c r="I353" s="57" t="s">
        <v>261</v>
      </c>
      <c r="J353" s="57" t="s">
        <v>141</v>
      </c>
      <c r="K353" s="57" t="s">
        <v>142</v>
      </c>
      <c r="L353" s="57" t="s">
        <v>97</v>
      </c>
    </row>
    <row r="354" spans="7:12" x14ac:dyDescent="0.2">
      <c r="G354" s="54">
        <v>8003</v>
      </c>
      <c r="H354" s="55" t="s">
        <v>148</v>
      </c>
      <c r="I354" s="55" t="s">
        <v>262</v>
      </c>
      <c r="J354" s="55" t="s">
        <v>141</v>
      </c>
      <c r="K354" s="55" t="s">
        <v>142</v>
      </c>
      <c r="L354" s="55" t="s">
        <v>97</v>
      </c>
    </row>
    <row r="355" spans="7:12" x14ac:dyDescent="0.2">
      <c r="G355" s="56">
        <v>7999</v>
      </c>
      <c r="H355" s="57" t="s">
        <v>148</v>
      </c>
      <c r="I355" s="57" t="s">
        <v>263</v>
      </c>
      <c r="J355" s="57" t="s">
        <v>141</v>
      </c>
      <c r="K355" s="57" t="s">
        <v>142</v>
      </c>
      <c r="L355" s="57" t="s">
        <v>97</v>
      </c>
    </row>
    <row r="356" spans="7:12" x14ac:dyDescent="0.2">
      <c r="G356" s="54">
        <v>11578</v>
      </c>
      <c r="H356" s="55" t="s">
        <v>148</v>
      </c>
      <c r="I356" s="55" t="s">
        <v>280</v>
      </c>
      <c r="J356" s="55" t="s">
        <v>141</v>
      </c>
      <c r="K356" s="55" t="s">
        <v>142</v>
      </c>
      <c r="L356" s="55" t="s">
        <v>97</v>
      </c>
    </row>
    <row r="357" spans="7:12" x14ac:dyDescent="0.2">
      <c r="G357" s="54">
        <v>2099</v>
      </c>
      <c r="H357" s="55" t="s">
        <v>148</v>
      </c>
      <c r="I357" s="55" t="s">
        <v>380</v>
      </c>
      <c r="J357" s="55" t="s">
        <v>141</v>
      </c>
      <c r="K357" s="55" t="s">
        <v>142</v>
      </c>
      <c r="L357" s="55" t="s">
        <v>97</v>
      </c>
    </row>
    <row r="358" spans="7:12" x14ac:dyDescent="0.2">
      <c r="G358" s="56">
        <v>1461</v>
      </c>
      <c r="H358" s="57" t="s">
        <v>148</v>
      </c>
      <c r="I358" s="57" t="s">
        <v>454</v>
      </c>
      <c r="J358" s="57" t="s">
        <v>141</v>
      </c>
      <c r="K358" s="57" t="s">
        <v>142</v>
      </c>
      <c r="L358" s="57" t="s">
        <v>97</v>
      </c>
    </row>
    <row r="359" spans="7:12" x14ac:dyDescent="0.2">
      <c r="G359" s="54">
        <v>1462</v>
      </c>
      <c r="H359" s="55" t="s">
        <v>148</v>
      </c>
      <c r="I359" s="55" t="s">
        <v>455</v>
      </c>
      <c r="J359" s="55" t="s">
        <v>141</v>
      </c>
      <c r="K359" s="55" t="s">
        <v>142</v>
      </c>
      <c r="L359" s="55" t="s">
        <v>97</v>
      </c>
    </row>
    <row r="360" spans="7:12" x14ac:dyDescent="0.2">
      <c r="G360" s="56">
        <v>1463</v>
      </c>
      <c r="H360" s="57" t="s">
        <v>148</v>
      </c>
      <c r="I360" s="57" t="s">
        <v>456</v>
      </c>
      <c r="J360" s="57" t="s">
        <v>141</v>
      </c>
      <c r="K360" s="57" t="s">
        <v>142</v>
      </c>
      <c r="L360" s="57" t="s">
        <v>97</v>
      </c>
    </row>
    <row r="361" spans="7:12" x14ac:dyDescent="0.2">
      <c r="G361" s="54">
        <v>1464</v>
      </c>
      <c r="H361" s="55" t="s">
        <v>148</v>
      </c>
      <c r="I361" s="55" t="s">
        <v>457</v>
      </c>
      <c r="J361" s="55" t="s">
        <v>141</v>
      </c>
      <c r="K361" s="55" t="s">
        <v>142</v>
      </c>
      <c r="L361" s="55" t="s">
        <v>97</v>
      </c>
    </row>
    <row r="362" spans="7:12" x14ac:dyDescent="0.2">
      <c r="G362" s="56">
        <v>1432</v>
      </c>
      <c r="H362" s="57" t="s">
        <v>148</v>
      </c>
      <c r="I362" s="57" t="s">
        <v>462</v>
      </c>
      <c r="J362" s="57" t="s">
        <v>141</v>
      </c>
      <c r="K362" s="57" t="s">
        <v>142</v>
      </c>
      <c r="L362" s="57" t="s">
        <v>97</v>
      </c>
    </row>
    <row r="363" spans="7:12" x14ac:dyDescent="0.2">
      <c r="G363" s="54">
        <v>1435</v>
      </c>
      <c r="H363" s="55" t="s">
        <v>148</v>
      </c>
      <c r="I363" s="55" t="s">
        <v>463</v>
      </c>
      <c r="J363" s="55" t="s">
        <v>141</v>
      </c>
      <c r="K363" s="55" t="s">
        <v>142</v>
      </c>
      <c r="L363" s="55" t="s">
        <v>97</v>
      </c>
    </row>
    <row r="364" spans="7:12" x14ac:dyDescent="0.2">
      <c r="G364" s="54">
        <v>1326</v>
      </c>
      <c r="H364" s="55" t="s">
        <v>148</v>
      </c>
      <c r="I364" s="55" t="s">
        <v>491</v>
      </c>
      <c r="J364" s="55" t="s">
        <v>141</v>
      </c>
      <c r="K364" s="55" t="s">
        <v>142</v>
      </c>
      <c r="L364" s="55" t="s">
        <v>97</v>
      </c>
    </row>
    <row r="365" spans="7:12" x14ac:dyDescent="0.2">
      <c r="G365" s="56">
        <v>1325</v>
      </c>
      <c r="H365" s="57" t="s">
        <v>148</v>
      </c>
      <c r="I365" s="57" t="s">
        <v>492</v>
      </c>
      <c r="J365" s="57" t="s">
        <v>141</v>
      </c>
      <c r="K365" s="57" t="s">
        <v>142</v>
      </c>
      <c r="L365" s="57" t="s">
        <v>97</v>
      </c>
    </row>
    <row r="366" spans="7:12" x14ac:dyDescent="0.2">
      <c r="G366" s="54">
        <v>1415</v>
      </c>
      <c r="H366" s="55" t="s">
        <v>148</v>
      </c>
      <c r="I366" s="55" t="s">
        <v>493</v>
      </c>
      <c r="J366" s="55" t="s">
        <v>141</v>
      </c>
      <c r="K366" s="55" t="s">
        <v>142</v>
      </c>
      <c r="L366" s="55" t="s">
        <v>97</v>
      </c>
    </row>
    <row r="367" spans="7:12" x14ac:dyDescent="0.2">
      <c r="G367" s="56">
        <v>1324</v>
      </c>
      <c r="H367" s="57" t="s">
        <v>148</v>
      </c>
      <c r="I367" s="57" t="s">
        <v>494</v>
      </c>
      <c r="J367" s="57" t="s">
        <v>141</v>
      </c>
      <c r="K367" s="57" t="s">
        <v>142</v>
      </c>
      <c r="L367" s="57" t="s">
        <v>97</v>
      </c>
    </row>
    <row r="368" spans="7:12" x14ac:dyDescent="0.2">
      <c r="G368" s="54">
        <v>1323</v>
      </c>
      <c r="H368" s="55" t="s">
        <v>148</v>
      </c>
      <c r="I368" s="55" t="s">
        <v>495</v>
      </c>
      <c r="J368" s="55" t="s">
        <v>141</v>
      </c>
      <c r="K368" s="55" t="s">
        <v>142</v>
      </c>
      <c r="L368" s="55" t="s">
        <v>97</v>
      </c>
    </row>
    <row r="369" spans="7:12" x14ac:dyDescent="0.2">
      <c r="G369" s="56">
        <v>1314</v>
      </c>
      <c r="H369" s="57" t="s">
        <v>148</v>
      </c>
      <c r="I369" s="57" t="s">
        <v>500</v>
      </c>
      <c r="J369" s="57" t="s">
        <v>141</v>
      </c>
      <c r="K369" s="57" t="s">
        <v>142</v>
      </c>
      <c r="L369" s="57" t="s">
        <v>97</v>
      </c>
    </row>
    <row r="370" spans="7:12" x14ac:dyDescent="0.2">
      <c r="G370" s="54">
        <v>1206</v>
      </c>
      <c r="H370" s="55" t="s">
        <v>148</v>
      </c>
      <c r="I370" s="55" t="s">
        <v>597</v>
      </c>
      <c r="J370" s="55" t="s">
        <v>141</v>
      </c>
      <c r="K370" s="55" t="s">
        <v>142</v>
      </c>
      <c r="L370" s="55" t="s">
        <v>97</v>
      </c>
    </row>
    <row r="371" spans="7:12" x14ac:dyDescent="0.2">
      <c r="G371" s="56">
        <v>1416</v>
      </c>
      <c r="H371" s="57" t="s">
        <v>148</v>
      </c>
      <c r="I371" s="57" t="s">
        <v>598</v>
      </c>
      <c r="J371" s="57" t="s">
        <v>141</v>
      </c>
      <c r="K371" s="57" t="s">
        <v>142</v>
      </c>
      <c r="L371" s="57" t="s">
        <v>97</v>
      </c>
    </row>
    <row r="372" spans="7:12" x14ac:dyDescent="0.2">
      <c r="G372" s="54">
        <v>429</v>
      </c>
      <c r="H372" s="55" t="s">
        <v>148</v>
      </c>
      <c r="I372" s="55" t="s">
        <v>599</v>
      </c>
      <c r="J372" s="55" t="s">
        <v>141</v>
      </c>
      <c r="K372" s="55" t="s">
        <v>142</v>
      </c>
      <c r="L372" s="55" t="s">
        <v>97</v>
      </c>
    </row>
    <row r="373" spans="7:12" x14ac:dyDescent="0.2">
      <c r="G373" s="56">
        <v>2266</v>
      </c>
      <c r="H373" s="57" t="s">
        <v>148</v>
      </c>
      <c r="I373" s="57" t="s">
        <v>600</v>
      </c>
      <c r="J373" s="57" t="s">
        <v>141</v>
      </c>
      <c r="K373" s="57" t="s">
        <v>142</v>
      </c>
      <c r="L373" s="57" t="s">
        <v>97</v>
      </c>
    </row>
    <row r="374" spans="7:12" x14ac:dyDescent="0.2">
      <c r="G374" s="54">
        <v>1014</v>
      </c>
      <c r="H374" s="55" t="s">
        <v>148</v>
      </c>
      <c r="I374" s="55" t="s">
        <v>601</v>
      </c>
      <c r="J374" s="55" t="s">
        <v>141</v>
      </c>
      <c r="K374" s="55" t="s">
        <v>142</v>
      </c>
      <c r="L374" s="55" t="s">
        <v>97</v>
      </c>
    </row>
    <row r="375" spans="7:12" x14ac:dyDescent="0.2">
      <c r="G375" s="56">
        <v>7819</v>
      </c>
      <c r="H375" s="57" t="s">
        <v>148</v>
      </c>
      <c r="I375" s="57" t="s">
        <v>602</v>
      </c>
      <c r="J375" s="57" t="s">
        <v>141</v>
      </c>
      <c r="K375" s="57" t="s">
        <v>142</v>
      </c>
      <c r="L375" s="57" t="s">
        <v>97</v>
      </c>
    </row>
    <row r="376" spans="7:12" x14ac:dyDescent="0.2">
      <c r="G376" s="54">
        <v>1205</v>
      </c>
      <c r="H376" s="55" t="s">
        <v>148</v>
      </c>
      <c r="I376" s="55" t="s">
        <v>603</v>
      </c>
      <c r="J376" s="55" t="s">
        <v>141</v>
      </c>
      <c r="K376" s="55" t="s">
        <v>142</v>
      </c>
      <c r="L376" s="55" t="s">
        <v>97</v>
      </c>
    </row>
    <row r="377" spans="7:12" x14ac:dyDescent="0.2">
      <c r="G377" s="56">
        <v>1204</v>
      </c>
      <c r="H377" s="57" t="s">
        <v>148</v>
      </c>
      <c r="I377" s="57" t="s">
        <v>604</v>
      </c>
      <c r="J377" s="57" t="s">
        <v>141</v>
      </c>
      <c r="K377" s="57" t="s">
        <v>142</v>
      </c>
      <c r="L377" s="57" t="s">
        <v>97</v>
      </c>
    </row>
    <row r="378" spans="7:12" x14ac:dyDescent="0.2">
      <c r="G378" s="54">
        <v>1518</v>
      </c>
      <c r="H378" s="55" t="s">
        <v>148</v>
      </c>
      <c r="I378" s="55" t="s">
        <v>605</v>
      </c>
      <c r="J378" s="55" t="s">
        <v>141</v>
      </c>
      <c r="K378" s="55" t="s">
        <v>142</v>
      </c>
      <c r="L378" s="55" t="s">
        <v>97</v>
      </c>
    </row>
    <row r="379" spans="7:12" x14ac:dyDescent="0.2">
      <c r="G379" s="56">
        <v>2272</v>
      </c>
      <c r="H379" s="57" t="s">
        <v>148</v>
      </c>
      <c r="I379" s="57" t="s">
        <v>606</v>
      </c>
      <c r="J379" s="57" t="s">
        <v>141</v>
      </c>
      <c r="K379" s="57" t="s">
        <v>142</v>
      </c>
      <c r="L379" s="57" t="s">
        <v>97</v>
      </c>
    </row>
    <row r="380" spans="7:12" x14ac:dyDescent="0.2">
      <c r="G380" s="54">
        <v>2270</v>
      </c>
      <c r="H380" s="55" t="s">
        <v>148</v>
      </c>
      <c r="I380" s="55" t="s">
        <v>607</v>
      </c>
      <c r="J380" s="55" t="s">
        <v>141</v>
      </c>
      <c r="K380" s="55" t="s">
        <v>142</v>
      </c>
      <c r="L380" s="55" t="s">
        <v>97</v>
      </c>
    </row>
    <row r="381" spans="7:12" x14ac:dyDescent="0.2">
      <c r="G381" s="56">
        <v>2269</v>
      </c>
      <c r="H381" s="57" t="s">
        <v>148</v>
      </c>
      <c r="I381" s="57" t="s">
        <v>608</v>
      </c>
      <c r="J381" s="57" t="s">
        <v>141</v>
      </c>
      <c r="K381" s="57" t="s">
        <v>142</v>
      </c>
      <c r="L381" s="57" t="s">
        <v>97</v>
      </c>
    </row>
    <row r="382" spans="7:12" x14ac:dyDescent="0.2">
      <c r="G382" s="54">
        <v>8723</v>
      </c>
      <c r="H382" s="55" t="s">
        <v>148</v>
      </c>
      <c r="I382" s="55" t="s">
        <v>609</v>
      </c>
      <c r="J382" s="55" t="s">
        <v>141</v>
      </c>
      <c r="K382" s="55" t="s">
        <v>142</v>
      </c>
      <c r="L382" s="55" t="s">
        <v>97</v>
      </c>
    </row>
    <row r="383" spans="7:12" x14ac:dyDescent="0.2">
      <c r="G383" s="56">
        <v>2267</v>
      </c>
      <c r="H383" s="57" t="s">
        <v>148</v>
      </c>
      <c r="I383" s="57" t="s">
        <v>610</v>
      </c>
      <c r="J383" s="57" t="s">
        <v>141</v>
      </c>
      <c r="K383" s="57" t="s">
        <v>142</v>
      </c>
      <c r="L383" s="57" t="s">
        <v>97</v>
      </c>
    </row>
    <row r="384" spans="7:12" x14ac:dyDescent="0.2">
      <c r="G384" s="54">
        <v>2268</v>
      </c>
      <c r="H384" s="55" t="s">
        <v>148</v>
      </c>
      <c r="I384" s="55" t="s">
        <v>611</v>
      </c>
      <c r="J384" s="55" t="s">
        <v>141</v>
      </c>
      <c r="K384" s="55" t="s">
        <v>142</v>
      </c>
      <c r="L384" s="55" t="s">
        <v>97</v>
      </c>
    </row>
    <row r="385" spans="7:12" x14ac:dyDescent="0.2">
      <c r="G385" s="56">
        <v>1010</v>
      </c>
      <c r="H385" s="57" t="s">
        <v>148</v>
      </c>
      <c r="I385" s="57" t="s">
        <v>612</v>
      </c>
      <c r="J385" s="57" t="s">
        <v>141</v>
      </c>
      <c r="K385" s="57" t="s">
        <v>142</v>
      </c>
      <c r="L385" s="57" t="s">
        <v>97</v>
      </c>
    </row>
    <row r="386" spans="7:12" x14ac:dyDescent="0.2">
      <c r="G386" s="54">
        <v>1201</v>
      </c>
      <c r="H386" s="55" t="s">
        <v>148</v>
      </c>
      <c r="I386" s="55" t="s">
        <v>613</v>
      </c>
      <c r="J386" s="55" t="s">
        <v>141</v>
      </c>
      <c r="K386" s="55" t="s">
        <v>142</v>
      </c>
      <c r="L386" s="55" t="s">
        <v>97</v>
      </c>
    </row>
    <row r="387" spans="7:12" x14ac:dyDescent="0.2">
      <c r="G387" s="56">
        <v>9808</v>
      </c>
      <c r="H387" s="57" t="s">
        <v>148</v>
      </c>
      <c r="I387" s="57" t="s">
        <v>614</v>
      </c>
      <c r="J387" s="57" t="s">
        <v>141</v>
      </c>
      <c r="K387" s="57" t="s">
        <v>142</v>
      </c>
      <c r="L387" s="57" t="s">
        <v>97</v>
      </c>
    </row>
    <row r="388" spans="7:12" x14ac:dyDescent="0.2">
      <c r="G388" s="54">
        <v>9809</v>
      </c>
      <c r="H388" s="55" t="s">
        <v>148</v>
      </c>
      <c r="I388" s="55" t="s">
        <v>615</v>
      </c>
      <c r="J388" s="55" t="s">
        <v>141</v>
      </c>
      <c r="K388" s="55" t="s">
        <v>142</v>
      </c>
      <c r="L388" s="55" t="s">
        <v>97</v>
      </c>
    </row>
    <row r="389" spans="7:12" x14ac:dyDescent="0.2">
      <c r="G389" s="56">
        <v>9810</v>
      </c>
      <c r="H389" s="57" t="s">
        <v>148</v>
      </c>
      <c r="I389" s="57" t="s">
        <v>616</v>
      </c>
      <c r="J389" s="57" t="s">
        <v>141</v>
      </c>
      <c r="K389" s="57" t="s">
        <v>142</v>
      </c>
      <c r="L389" s="57" t="s">
        <v>97</v>
      </c>
    </row>
    <row r="390" spans="7:12" x14ac:dyDescent="0.2">
      <c r="G390" s="54">
        <v>7818</v>
      </c>
      <c r="H390" s="55" t="s">
        <v>148</v>
      </c>
      <c r="I390" s="55" t="s">
        <v>617</v>
      </c>
      <c r="J390" s="55" t="s">
        <v>141</v>
      </c>
      <c r="K390" s="55" t="s">
        <v>142</v>
      </c>
      <c r="L390" s="55" t="s">
        <v>97</v>
      </c>
    </row>
    <row r="391" spans="7:12" x14ac:dyDescent="0.2">
      <c r="G391" s="56">
        <v>8722</v>
      </c>
      <c r="H391" s="57" t="s">
        <v>148</v>
      </c>
      <c r="I391" s="57" t="s">
        <v>618</v>
      </c>
      <c r="J391" s="57" t="s">
        <v>141</v>
      </c>
      <c r="K391" s="57" t="s">
        <v>142</v>
      </c>
      <c r="L391" s="57" t="s">
        <v>97</v>
      </c>
    </row>
    <row r="392" spans="7:12" x14ac:dyDescent="0.2">
      <c r="G392" s="54">
        <v>2257</v>
      </c>
      <c r="H392" s="55" t="s">
        <v>148</v>
      </c>
      <c r="I392" s="55" t="s">
        <v>619</v>
      </c>
      <c r="J392" s="55" t="s">
        <v>141</v>
      </c>
      <c r="K392" s="55" t="s">
        <v>142</v>
      </c>
      <c r="L392" s="55" t="s">
        <v>97</v>
      </c>
    </row>
    <row r="393" spans="7:12" x14ac:dyDescent="0.2">
      <c r="G393" s="56">
        <v>2258</v>
      </c>
      <c r="H393" s="57" t="s">
        <v>148</v>
      </c>
      <c r="I393" s="57" t="s">
        <v>600</v>
      </c>
      <c r="J393" s="57" t="s">
        <v>141</v>
      </c>
      <c r="K393" s="57" t="s">
        <v>142</v>
      </c>
      <c r="L393" s="57" t="s">
        <v>97</v>
      </c>
    </row>
    <row r="394" spans="7:12" x14ac:dyDescent="0.2">
      <c r="G394" s="54">
        <v>2259</v>
      </c>
      <c r="H394" s="55" t="s">
        <v>148</v>
      </c>
      <c r="I394" s="55" t="s">
        <v>610</v>
      </c>
      <c r="J394" s="55" t="s">
        <v>141</v>
      </c>
      <c r="K394" s="55" t="s">
        <v>142</v>
      </c>
      <c r="L394" s="55" t="s">
        <v>97</v>
      </c>
    </row>
    <row r="395" spans="7:12" x14ac:dyDescent="0.2">
      <c r="G395" s="56">
        <v>2260</v>
      </c>
      <c r="H395" s="57" t="s">
        <v>148</v>
      </c>
      <c r="I395" s="57" t="s">
        <v>620</v>
      </c>
      <c r="J395" s="57" t="s">
        <v>141</v>
      </c>
      <c r="K395" s="57" t="s">
        <v>142</v>
      </c>
      <c r="L395" s="57" t="s">
        <v>97</v>
      </c>
    </row>
    <row r="396" spans="7:12" x14ac:dyDescent="0.2">
      <c r="G396" s="54">
        <v>2261</v>
      </c>
      <c r="H396" s="55" t="s">
        <v>148</v>
      </c>
      <c r="I396" s="55" t="s">
        <v>621</v>
      </c>
      <c r="J396" s="55" t="s">
        <v>141</v>
      </c>
      <c r="K396" s="55" t="s">
        <v>142</v>
      </c>
      <c r="L396" s="55" t="s">
        <v>97</v>
      </c>
    </row>
    <row r="397" spans="7:12" x14ac:dyDescent="0.2">
      <c r="G397" s="56">
        <v>2262</v>
      </c>
      <c r="H397" s="57" t="s">
        <v>148</v>
      </c>
      <c r="I397" s="57" t="s">
        <v>622</v>
      </c>
      <c r="J397" s="57" t="s">
        <v>141</v>
      </c>
      <c r="K397" s="57" t="s">
        <v>142</v>
      </c>
      <c r="L397" s="57" t="s">
        <v>97</v>
      </c>
    </row>
    <row r="398" spans="7:12" x14ac:dyDescent="0.2">
      <c r="G398" s="54">
        <v>1516</v>
      </c>
      <c r="H398" s="55" t="s">
        <v>148</v>
      </c>
      <c r="I398" s="55" t="s">
        <v>623</v>
      </c>
      <c r="J398" s="55" t="s">
        <v>141</v>
      </c>
      <c r="K398" s="55" t="s">
        <v>142</v>
      </c>
      <c r="L398" s="55" t="s">
        <v>97</v>
      </c>
    </row>
    <row r="399" spans="7:12" x14ac:dyDescent="0.2">
      <c r="G399" s="56">
        <v>1199</v>
      </c>
      <c r="H399" s="57" t="s">
        <v>148</v>
      </c>
      <c r="I399" s="57" t="s">
        <v>624</v>
      </c>
      <c r="J399" s="57" t="s">
        <v>141</v>
      </c>
      <c r="K399" s="57" t="s">
        <v>142</v>
      </c>
      <c r="L399" s="57" t="s">
        <v>97</v>
      </c>
    </row>
    <row r="400" spans="7:12" x14ac:dyDescent="0.2">
      <c r="G400" s="54">
        <v>1200</v>
      </c>
      <c r="H400" s="55" t="s">
        <v>148</v>
      </c>
      <c r="I400" s="55" t="s">
        <v>625</v>
      </c>
      <c r="J400" s="55" t="s">
        <v>141</v>
      </c>
      <c r="K400" s="55" t="s">
        <v>142</v>
      </c>
      <c r="L400" s="55" t="s">
        <v>97</v>
      </c>
    </row>
    <row r="401" spans="7:12" x14ac:dyDescent="0.2">
      <c r="G401" s="56">
        <v>770</v>
      </c>
      <c r="H401" s="57" t="s">
        <v>148</v>
      </c>
      <c r="I401" s="57" t="s">
        <v>626</v>
      </c>
      <c r="J401" s="57" t="s">
        <v>141</v>
      </c>
      <c r="K401" s="57" t="s">
        <v>142</v>
      </c>
      <c r="L401" s="57" t="s">
        <v>97</v>
      </c>
    </row>
    <row r="402" spans="7:12" x14ac:dyDescent="0.2">
      <c r="G402" s="54">
        <v>11354</v>
      </c>
      <c r="H402" s="55" t="s">
        <v>93</v>
      </c>
      <c r="I402" s="55" t="s">
        <v>140</v>
      </c>
      <c r="J402" s="55" t="s">
        <v>141</v>
      </c>
      <c r="K402" s="55" t="s">
        <v>142</v>
      </c>
      <c r="L402" s="55" t="s">
        <v>97</v>
      </c>
    </row>
    <row r="403" spans="7:12" x14ac:dyDescent="0.2">
      <c r="G403" s="56">
        <v>11353</v>
      </c>
      <c r="H403" s="57" t="s">
        <v>93</v>
      </c>
      <c r="I403" s="57" t="s">
        <v>143</v>
      </c>
      <c r="J403" s="57" t="s">
        <v>141</v>
      </c>
      <c r="K403" s="57" t="s">
        <v>142</v>
      </c>
      <c r="L403" s="57" t="s">
        <v>97</v>
      </c>
    </row>
    <row r="404" spans="7:12" x14ac:dyDescent="0.2">
      <c r="G404" s="54">
        <v>11356</v>
      </c>
      <c r="H404" s="55" t="s">
        <v>93</v>
      </c>
      <c r="I404" s="55" t="s">
        <v>144</v>
      </c>
      <c r="J404" s="55" t="s">
        <v>141</v>
      </c>
      <c r="K404" s="55" t="s">
        <v>142</v>
      </c>
      <c r="L404" s="55" t="s">
        <v>97</v>
      </c>
    </row>
    <row r="405" spans="7:12" x14ac:dyDescent="0.2">
      <c r="G405" s="56">
        <v>11355</v>
      </c>
      <c r="H405" s="57" t="s">
        <v>93</v>
      </c>
      <c r="I405" s="57" t="s">
        <v>145</v>
      </c>
      <c r="J405" s="57" t="s">
        <v>141</v>
      </c>
      <c r="K405" s="57" t="s">
        <v>142</v>
      </c>
      <c r="L405" s="57" t="s">
        <v>97</v>
      </c>
    </row>
    <row r="406" spans="7:12" x14ac:dyDescent="0.2">
      <c r="G406" s="54">
        <v>11352</v>
      </c>
      <c r="H406" s="55" t="s">
        <v>93</v>
      </c>
      <c r="I406" s="55" t="s">
        <v>146</v>
      </c>
      <c r="J406" s="55" t="s">
        <v>141</v>
      </c>
      <c r="K406" s="55" t="s">
        <v>142</v>
      </c>
      <c r="L406" s="55" t="s">
        <v>97</v>
      </c>
    </row>
    <row r="407" spans="7:12" x14ac:dyDescent="0.2">
      <c r="G407" s="56">
        <v>9484</v>
      </c>
      <c r="H407" s="57" t="s">
        <v>93</v>
      </c>
      <c r="I407" s="57" t="s">
        <v>198</v>
      </c>
      <c r="J407" s="57" t="s">
        <v>141</v>
      </c>
      <c r="K407" s="57" t="s">
        <v>142</v>
      </c>
      <c r="L407" s="57" t="s">
        <v>97</v>
      </c>
    </row>
    <row r="408" spans="7:12" x14ac:dyDescent="0.2">
      <c r="G408" s="54">
        <v>7977</v>
      </c>
      <c r="H408" s="55" t="s">
        <v>93</v>
      </c>
      <c r="I408" s="55" t="s">
        <v>274</v>
      </c>
      <c r="J408" s="55" t="s">
        <v>141</v>
      </c>
      <c r="K408" s="55" t="s">
        <v>142</v>
      </c>
      <c r="L408" s="55" t="s">
        <v>97</v>
      </c>
    </row>
    <row r="409" spans="7:12" x14ac:dyDescent="0.2">
      <c r="G409" s="56">
        <v>7976</v>
      </c>
      <c r="H409" s="57" t="s">
        <v>93</v>
      </c>
      <c r="I409" s="57" t="s">
        <v>275</v>
      </c>
      <c r="J409" s="57" t="s">
        <v>141</v>
      </c>
      <c r="K409" s="57" t="s">
        <v>142</v>
      </c>
      <c r="L409" s="57" t="s">
        <v>97</v>
      </c>
    </row>
    <row r="410" spans="7:12" x14ac:dyDescent="0.2">
      <c r="G410" s="54">
        <v>7974</v>
      </c>
      <c r="H410" s="55" t="s">
        <v>93</v>
      </c>
      <c r="I410" s="55" t="s">
        <v>276</v>
      </c>
      <c r="J410" s="55" t="s">
        <v>141</v>
      </c>
      <c r="K410" s="55" t="s">
        <v>142</v>
      </c>
      <c r="L410" s="55" t="s">
        <v>97</v>
      </c>
    </row>
    <row r="411" spans="7:12" x14ac:dyDescent="0.2">
      <c r="G411" s="56">
        <v>7973</v>
      </c>
      <c r="H411" s="57" t="s">
        <v>93</v>
      </c>
      <c r="I411" s="57" t="s">
        <v>277</v>
      </c>
      <c r="J411" s="57" t="s">
        <v>141</v>
      </c>
      <c r="K411" s="57" t="s">
        <v>142</v>
      </c>
      <c r="L411" s="57" t="s">
        <v>97</v>
      </c>
    </row>
    <row r="412" spans="7:12" x14ac:dyDescent="0.2">
      <c r="G412" s="54">
        <v>8004</v>
      </c>
      <c r="H412" s="55" t="s">
        <v>93</v>
      </c>
      <c r="I412" s="55" t="s">
        <v>278</v>
      </c>
      <c r="J412" s="55" t="s">
        <v>141</v>
      </c>
      <c r="K412" s="55" t="s">
        <v>142</v>
      </c>
      <c r="L412" s="55" t="s">
        <v>97</v>
      </c>
    </row>
    <row r="413" spans="7:12" x14ac:dyDescent="0.2">
      <c r="G413" s="56">
        <v>11411</v>
      </c>
      <c r="H413" s="57" t="s">
        <v>93</v>
      </c>
      <c r="I413" s="57" t="s">
        <v>279</v>
      </c>
      <c r="J413" s="57" t="s">
        <v>141</v>
      </c>
      <c r="K413" s="57" t="s">
        <v>142</v>
      </c>
      <c r="L413" s="57" t="s">
        <v>97</v>
      </c>
    </row>
    <row r="414" spans="7:12" x14ac:dyDescent="0.2">
      <c r="G414" s="56">
        <v>7975</v>
      </c>
      <c r="H414" s="57" t="s">
        <v>93</v>
      </c>
      <c r="I414" s="57" t="s">
        <v>262</v>
      </c>
      <c r="J414" s="57" t="s">
        <v>141</v>
      </c>
      <c r="K414" s="57" t="s">
        <v>142</v>
      </c>
      <c r="L414" s="57" t="s">
        <v>97</v>
      </c>
    </row>
    <row r="415" spans="7:12" x14ac:dyDescent="0.2">
      <c r="G415" s="54">
        <v>2100</v>
      </c>
      <c r="H415" s="55" t="s">
        <v>93</v>
      </c>
      <c r="I415" s="55" t="s">
        <v>378</v>
      </c>
      <c r="J415" s="55" t="s">
        <v>141</v>
      </c>
      <c r="K415" s="55" t="s">
        <v>142</v>
      </c>
      <c r="L415" s="55" t="s">
        <v>97</v>
      </c>
    </row>
    <row r="416" spans="7:12" x14ac:dyDescent="0.2">
      <c r="G416" s="56">
        <v>2098</v>
      </c>
      <c r="H416" s="57" t="s">
        <v>93</v>
      </c>
      <c r="I416" s="57" t="s">
        <v>379</v>
      </c>
      <c r="J416" s="57" t="s">
        <v>141</v>
      </c>
      <c r="K416" s="57" t="s">
        <v>142</v>
      </c>
      <c r="L416" s="57" t="s">
        <v>97</v>
      </c>
    </row>
    <row r="417" spans="7:12" x14ac:dyDescent="0.2">
      <c r="G417" s="54">
        <v>1489</v>
      </c>
      <c r="H417" s="55" t="s">
        <v>93</v>
      </c>
      <c r="I417" s="55" t="s">
        <v>439</v>
      </c>
      <c r="J417" s="55" t="s">
        <v>141</v>
      </c>
      <c r="K417" s="55" t="s">
        <v>142</v>
      </c>
      <c r="L417" s="55" t="s">
        <v>97</v>
      </c>
    </row>
    <row r="418" spans="7:12" x14ac:dyDescent="0.2">
      <c r="G418" s="56">
        <v>1488</v>
      </c>
      <c r="H418" s="57" t="s">
        <v>93</v>
      </c>
      <c r="I418" s="57" t="s">
        <v>440</v>
      </c>
      <c r="J418" s="57" t="s">
        <v>141</v>
      </c>
      <c r="K418" s="57" t="s">
        <v>142</v>
      </c>
      <c r="L418" s="57" t="s">
        <v>97</v>
      </c>
    </row>
    <row r="419" spans="7:12" x14ac:dyDescent="0.2">
      <c r="G419" s="54">
        <v>1008</v>
      </c>
      <c r="H419" s="55" t="s">
        <v>93</v>
      </c>
      <c r="I419" s="55" t="s">
        <v>897</v>
      </c>
      <c r="J419" s="55" t="s">
        <v>141</v>
      </c>
      <c r="K419" s="55" t="s">
        <v>142</v>
      </c>
      <c r="L419" s="55" t="s">
        <v>97</v>
      </c>
    </row>
    <row r="420" spans="7:12" x14ac:dyDescent="0.2">
      <c r="G420" s="54">
        <v>1233</v>
      </c>
      <c r="H420" s="55" t="s">
        <v>93</v>
      </c>
      <c r="I420" s="55" t="s">
        <v>1292</v>
      </c>
      <c r="J420" s="55" t="s">
        <v>141</v>
      </c>
      <c r="K420" s="55" t="s">
        <v>142</v>
      </c>
      <c r="L420" s="55" t="s">
        <v>97</v>
      </c>
    </row>
    <row r="421" spans="7:12" x14ac:dyDescent="0.2">
      <c r="G421" s="56">
        <v>682</v>
      </c>
      <c r="H421" s="57" t="s">
        <v>93</v>
      </c>
      <c r="I421" s="57" t="s">
        <v>1293</v>
      </c>
      <c r="J421" s="57" t="s">
        <v>141</v>
      </c>
      <c r="K421" s="57" t="s">
        <v>142</v>
      </c>
      <c r="L421" s="57" t="s">
        <v>97</v>
      </c>
    </row>
    <row r="422" spans="7:12" x14ac:dyDescent="0.2">
      <c r="G422" s="54">
        <v>262</v>
      </c>
      <c r="H422" s="55" t="s">
        <v>93</v>
      </c>
      <c r="I422" s="55" t="s">
        <v>1294</v>
      </c>
      <c r="J422" s="55" t="s">
        <v>141</v>
      </c>
      <c r="K422" s="55" t="s">
        <v>142</v>
      </c>
      <c r="L422" s="55" t="s">
        <v>97</v>
      </c>
    </row>
    <row r="423" spans="7:12" x14ac:dyDescent="0.2">
      <c r="G423" s="54">
        <v>2265</v>
      </c>
      <c r="H423" s="55" t="s">
        <v>93</v>
      </c>
      <c r="I423" s="55" t="s">
        <v>1721</v>
      </c>
      <c r="J423" s="55" t="s">
        <v>141</v>
      </c>
      <c r="K423" s="55" t="s">
        <v>142</v>
      </c>
      <c r="L423" s="55" t="s">
        <v>97</v>
      </c>
    </row>
    <row r="424" spans="7:12" x14ac:dyDescent="0.2">
      <c r="G424" s="54">
        <v>9869</v>
      </c>
      <c r="H424" s="55" t="s">
        <v>93</v>
      </c>
      <c r="I424" s="55" t="s">
        <v>1723</v>
      </c>
      <c r="J424" s="55" t="s">
        <v>141</v>
      </c>
      <c r="K424" s="55" t="s">
        <v>142</v>
      </c>
      <c r="L424" s="55" t="s">
        <v>97</v>
      </c>
    </row>
    <row r="425" spans="7:12" x14ac:dyDescent="0.2">
      <c r="G425" s="56">
        <v>738</v>
      </c>
      <c r="H425" s="57" t="s">
        <v>93</v>
      </c>
      <c r="I425" s="57" t="s">
        <v>1728</v>
      </c>
      <c r="J425" s="57" t="s">
        <v>141</v>
      </c>
      <c r="K425" s="57" t="s">
        <v>142</v>
      </c>
      <c r="L425" s="57" t="s">
        <v>97</v>
      </c>
    </row>
    <row r="426" spans="7:12" x14ac:dyDescent="0.2">
      <c r="G426" s="54">
        <v>1003</v>
      </c>
      <c r="H426" s="55" t="s">
        <v>148</v>
      </c>
      <c r="I426" s="55" t="s">
        <v>899</v>
      </c>
      <c r="J426" s="55" t="s">
        <v>141</v>
      </c>
      <c r="K426" s="55" t="s">
        <v>142</v>
      </c>
      <c r="L426" s="55" t="s">
        <v>97</v>
      </c>
    </row>
    <row r="427" spans="7:12" x14ac:dyDescent="0.2">
      <c r="G427" s="56">
        <v>1234</v>
      </c>
      <c r="H427" s="57" t="s">
        <v>148</v>
      </c>
      <c r="I427" s="57" t="s">
        <v>900</v>
      </c>
      <c r="J427" s="57" t="s">
        <v>141</v>
      </c>
      <c r="K427" s="57" t="s">
        <v>142</v>
      </c>
      <c r="L427" s="57" t="s">
        <v>97</v>
      </c>
    </row>
    <row r="428" spans="7:12" x14ac:dyDescent="0.2">
      <c r="G428" s="54">
        <v>1357</v>
      </c>
      <c r="H428" s="55" t="s">
        <v>148</v>
      </c>
      <c r="I428" s="55" t="s">
        <v>901</v>
      </c>
      <c r="J428" s="55" t="s">
        <v>141</v>
      </c>
      <c r="K428" s="55" t="s">
        <v>142</v>
      </c>
      <c r="L428" s="55" t="s">
        <v>97</v>
      </c>
    </row>
    <row r="429" spans="7:12" x14ac:dyDescent="0.2">
      <c r="G429" s="56">
        <v>1231</v>
      </c>
      <c r="H429" s="57" t="s">
        <v>148</v>
      </c>
      <c r="I429" s="57" t="s">
        <v>902</v>
      </c>
      <c r="J429" s="57" t="s">
        <v>141</v>
      </c>
      <c r="K429" s="57" t="s">
        <v>142</v>
      </c>
      <c r="L429" s="57" t="s">
        <v>97</v>
      </c>
    </row>
    <row r="430" spans="7:12" x14ac:dyDescent="0.2">
      <c r="G430" s="54">
        <v>1356</v>
      </c>
      <c r="H430" s="55" t="s">
        <v>148</v>
      </c>
      <c r="I430" s="55" t="s">
        <v>903</v>
      </c>
      <c r="J430" s="55" t="s">
        <v>141</v>
      </c>
      <c r="K430" s="55" t="s">
        <v>142</v>
      </c>
      <c r="L430" s="55" t="s">
        <v>97</v>
      </c>
    </row>
    <row r="431" spans="7:12" x14ac:dyDescent="0.2">
      <c r="G431" s="56">
        <v>1002</v>
      </c>
      <c r="H431" s="57" t="s">
        <v>148</v>
      </c>
      <c r="I431" s="57" t="s">
        <v>904</v>
      </c>
      <c r="J431" s="57" t="s">
        <v>141</v>
      </c>
      <c r="K431" s="57" t="s">
        <v>142</v>
      </c>
      <c r="L431" s="57" t="s">
        <v>97</v>
      </c>
    </row>
    <row r="432" spans="7:12" x14ac:dyDescent="0.2">
      <c r="G432" s="54">
        <v>1232</v>
      </c>
      <c r="H432" s="55" t="s">
        <v>148</v>
      </c>
      <c r="I432" s="55" t="s">
        <v>905</v>
      </c>
      <c r="J432" s="55" t="s">
        <v>141</v>
      </c>
      <c r="K432" s="55" t="s">
        <v>142</v>
      </c>
      <c r="L432" s="55" t="s">
        <v>97</v>
      </c>
    </row>
    <row r="433" spans="7:12" x14ac:dyDescent="0.2">
      <c r="G433" s="54">
        <v>1202</v>
      </c>
      <c r="H433" s="55" t="s">
        <v>93</v>
      </c>
      <c r="I433" s="55" t="s">
        <v>1729</v>
      </c>
      <c r="J433" s="55" t="s">
        <v>141</v>
      </c>
      <c r="K433" s="55" t="s">
        <v>142</v>
      </c>
      <c r="L433" s="55" t="s">
        <v>97</v>
      </c>
    </row>
    <row r="434" spans="7:12" x14ac:dyDescent="0.2">
      <c r="G434" s="56">
        <v>1358</v>
      </c>
      <c r="H434" s="57" t="s">
        <v>148</v>
      </c>
      <c r="I434" s="57" t="s">
        <v>943</v>
      </c>
      <c r="J434" s="57" t="s">
        <v>141</v>
      </c>
      <c r="K434" s="57" t="s">
        <v>142</v>
      </c>
      <c r="L434" s="57" t="s">
        <v>97</v>
      </c>
    </row>
    <row r="435" spans="7:12" x14ac:dyDescent="0.2">
      <c r="G435" s="54">
        <v>956</v>
      </c>
      <c r="H435" s="55" t="s">
        <v>148</v>
      </c>
      <c r="I435" s="55" t="s">
        <v>944</v>
      </c>
      <c r="J435" s="55" t="s">
        <v>141</v>
      </c>
      <c r="K435" s="55" t="s">
        <v>142</v>
      </c>
      <c r="L435" s="55" t="s">
        <v>97</v>
      </c>
    </row>
    <row r="436" spans="7:12" x14ac:dyDescent="0.2">
      <c r="G436" s="56">
        <v>1230</v>
      </c>
      <c r="H436" s="57" t="s">
        <v>148</v>
      </c>
      <c r="I436" s="57" t="s">
        <v>945</v>
      </c>
      <c r="J436" s="57" t="s">
        <v>141</v>
      </c>
      <c r="K436" s="57" t="s">
        <v>142</v>
      </c>
      <c r="L436" s="57" t="s">
        <v>97</v>
      </c>
    </row>
    <row r="437" spans="7:12" x14ac:dyDescent="0.2">
      <c r="G437" s="54">
        <v>1229</v>
      </c>
      <c r="H437" s="55" t="s">
        <v>148</v>
      </c>
      <c r="I437" s="55" t="s">
        <v>946</v>
      </c>
      <c r="J437" s="55" t="s">
        <v>141</v>
      </c>
      <c r="K437" s="55" t="s">
        <v>142</v>
      </c>
      <c r="L437" s="55" t="s">
        <v>97</v>
      </c>
    </row>
    <row r="438" spans="7:12" x14ac:dyDescent="0.2">
      <c r="G438" s="54">
        <v>920</v>
      </c>
      <c r="H438" s="55" t="s">
        <v>148</v>
      </c>
      <c r="I438" s="55" t="s">
        <v>988</v>
      </c>
      <c r="J438" s="55" t="s">
        <v>141</v>
      </c>
      <c r="K438" s="55" t="s">
        <v>142</v>
      </c>
      <c r="L438" s="55" t="s">
        <v>97</v>
      </c>
    </row>
    <row r="439" spans="7:12" x14ac:dyDescent="0.2">
      <c r="G439" s="56">
        <v>919</v>
      </c>
      <c r="H439" s="57" t="s">
        <v>148</v>
      </c>
      <c r="I439" s="57" t="s">
        <v>989</v>
      </c>
      <c r="J439" s="57" t="s">
        <v>141</v>
      </c>
      <c r="K439" s="57" t="s">
        <v>142</v>
      </c>
      <c r="L439" s="57" t="s">
        <v>97</v>
      </c>
    </row>
    <row r="440" spans="7:12" x14ac:dyDescent="0.2">
      <c r="G440" s="54">
        <v>918</v>
      </c>
      <c r="H440" s="55" t="s">
        <v>148</v>
      </c>
      <c r="I440" s="55" t="s">
        <v>990</v>
      </c>
      <c r="J440" s="55" t="s">
        <v>141</v>
      </c>
      <c r="K440" s="55" t="s">
        <v>142</v>
      </c>
      <c r="L440" s="55" t="s">
        <v>97</v>
      </c>
    </row>
    <row r="441" spans="7:12" x14ac:dyDescent="0.2">
      <c r="G441" s="56">
        <v>917</v>
      </c>
      <c r="H441" s="57" t="s">
        <v>148</v>
      </c>
      <c r="I441" s="57" t="s">
        <v>991</v>
      </c>
      <c r="J441" s="57" t="s">
        <v>141</v>
      </c>
      <c r="K441" s="57" t="s">
        <v>142</v>
      </c>
      <c r="L441" s="57" t="s">
        <v>97</v>
      </c>
    </row>
    <row r="442" spans="7:12" x14ac:dyDescent="0.2">
      <c r="G442" s="54">
        <v>916</v>
      </c>
      <c r="H442" s="55" t="s">
        <v>148</v>
      </c>
      <c r="I442" s="55" t="s">
        <v>992</v>
      </c>
      <c r="J442" s="55" t="s">
        <v>141</v>
      </c>
      <c r="K442" s="55" t="s">
        <v>142</v>
      </c>
      <c r="L442" s="55" t="s">
        <v>97</v>
      </c>
    </row>
    <row r="443" spans="7:12" x14ac:dyDescent="0.2">
      <c r="G443" s="56">
        <v>915</v>
      </c>
      <c r="H443" s="57" t="s">
        <v>148</v>
      </c>
      <c r="I443" s="57" t="s">
        <v>993</v>
      </c>
      <c r="J443" s="57" t="s">
        <v>141</v>
      </c>
      <c r="K443" s="57" t="s">
        <v>142</v>
      </c>
      <c r="L443" s="57" t="s">
        <v>97</v>
      </c>
    </row>
    <row r="444" spans="7:12" x14ac:dyDescent="0.2">
      <c r="G444" s="54">
        <v>914</v>
      </c>
      <c r="H444" s="55" t="s">
        <v>148</v>
      </c>
      <c r="I444" s="55" t="s">
        <v>994</v>
      </c>
      <c r="J444" s="55" t="s">
        <v>141</v>
      </c>
      <c r="K444" s="55" t="s">
        <v>142</v>
      </c>
      <c r="L444" s="55" t="s">
        <v>97</v>
      </c>
    </row>
    <row r="445" spans="7:12" x14ac:dyDescent="0.2">
      <c r="G445" s="56">
        <v>913</v>
      </c>
      <c r="H445" s="57" t="s">
        <v>148</v>
      </c>
      <c r="I445" s="57" t="s">
        <v>995</v>
      </c>
      <c r="J445" s="57" t="s">
        <v>141</v>
      </c>
      <c r="K445" s="57" t="s">
        <v>142</v>
      </c>
      <c r="L445" s="57" t="s">
        <v>97</v>
      </c>
    </row>
    <row r="446" spans="7:12" x14ac:dyDescent="0.2">
      <c r="G446" s="54">
        <v>912</v>
      </c>
      <c r="H446" s="55" t="s">
        <v>148</v>
      </c>
      <c r="I446" s="55" t="s">
        <v>996</v>
      </c>
      <c r="J446" s="55" t="s">
        <v>141</v>
      </c>
      <c r="K446" s="55" t="s">
        <v>142</v>
      </c>
      <c r="L446" s="55" t="s">
        <v>97</v>
      </c>
    </row>
    <row r="447" spans="7:12" x14ac:dyDescent="0.2">
      <c r="G447" s="56">
        <v>911</v>
      </c>
      <c r="H447" s="57" t="s">
        <v>148</v>
      </c>
      <c r="I447" s="57" t="s">
        <v>997</v>
      </c>
      <c r="J447" s="57" t="s">
        <v>141</v>
      </c>
      <c r="K447" s="57" t="s">
        <v>142</v>
      </c>
      <c r="L447" s="57" t="s">
        <v>97</v>
      </c>
    </row>
    <row r="448" spans="7:12" x14ac:dyDescent="0.2">
      <c r="G448" s="54">
        <v>910</v>
      </c>
      <c r="H448" s="55" t="s">
        <v>148</v>
      </c>
      <c r="I448" s="55" t="s">
        <v>998</v>
      </c>
      <c r="J448" s="55" t="s">
        <v>141</v>
      </c>
      <c r="K448" s="55" t="s">
        <v>142</v>
      </c>
      <c r="L448" s="55" t="s">
        <v>97</v>
      </c>
    </row>
    <row r="449" spans="7:12" x14ac:dyDescent="0.2">
      <c r="G449" s="56">
        <v>909</v>
      </c>
      <c r="H449" s="57" t="s">
        <v>148</v>
      </c>
      <c r="I449" s="57" t="s">
        <v>999</v>
      </c>
      <c r="J449" s="57" t="s">
        <v>141</v>
      </c>
      <c r="K449" s="57" t="s">
        <v>142</v>
      </c>
      <c r="L449" s="57" t="s">
        <v>97</v>
      </c>
    </row>
    <row r="450" spans="7:12" x14ac:dyDescent="0.2">
      <c r="G450" s="54">
        <v>908</v>
      </c>
      <c r="H450" s="55" t="s">
        <v>148</v>
      </c>
      <c r="I450" s="55" t="s">
        <v>1000</v>
      </c>
      <c r="J450" s="55" t="s">
        <v>141</v>
      </c>
      <c r="K450" s="55" t="s">
        <v>142</v>
      </c>
      <c r="L450" s="55" t="s">
        <v>97</v>
      </c>
    </row>
    <row r="451" spans="7:12" x14ac:dyDescent="0.2">
      <c r="G451" s="56">
        <v>907</v>
      </c>
      <c r="H451" s="57" t="s">
        <v>148</v>
      </c>
      <c r="I451" s="57" t="s">
        <v>1001</v>
      </c>
      <c r="J451" s="57" t="s">
        <v>141</v>
      </c>
      <c r="K451" s="57" t="s">
        <v>142</v>
      </c>
      <c r="L451" s="57" t="s">
        <v>97</v>
      </c>
    </row>
    <row r="452" spans="7:12" x14ac:dyDescent="0.2">
      <c r="G452" s="54">
        <v>906</v>
      </c>
      <c r="H452" s="55" t="s">
        <v>148</v>
      </c>
      <c r="I452" s="55" t="s">
        <v>1002</v>
      </c>
      <c r="J452" s="55" t="s">
        <v>141</v>
      </c>
      <c r="K452" s="55" t="s">
        <v>142</v>
      </c>
      <c r="L452" s="55" t="s">
        <v>97</v>
      </c>
    </row>
    <row r="453" spans="7:12" x14ac:dyDescent="0.2">
      <c r="G453" s="56">
        <v>905</v>
      </c>
      <c r="H453" s="57" t="s">
        <v>148</v>
      </c>
      <c r="I453" s="57" t="s">
        <v>1003</v>
      </c>
      <c r="J453" s="57" t="s">
        <v>141</v>
      </c>
      <c r="K453" s="57" t="s">
        <v>142</v>
      </c>
      <c r="L453" s="57" t="s">
        <v>97</v>
      </c>
    </row>
    <row r="454" spans="7:12" x14ac:dyDescent="0.2">
      <c r="G454" s="54">
        <v>904</v>
      </c>
      <c r="H454" s="55" t="s">
        <v>148</v>
      </c>
      <c r="I454" s="55" t="s">
        <v>1004</v>
      </c>
      <c r="J454" s="55" t="s">
        <v>141</v>
      </c>
      <c r="K454" s="55" t="s">
        <v>142</v>
      </c>
      <c r="L454" s="55" t="s">
        <v>97</v>
      </c>
    </row>
    <row r="455" spans="7:12" x14ac:dyDescent="0.2">
      <c r="G455" s="56">
        <v>903</v>
      </c>
      <c r="H455" s="57" t="s">
        <v>148</v>
      </c>
      <c r="I455" s="57" t="s">
        <v>1005</v>
      </c>
      <c r="J455" s="57" t="s">
        <v>141</v>
      </c>
      <c r="K455" s="57" t="s">
        <v>142</v>
      </c>
      <c r="L455" s="57" t="s">
        <v>97</v>
      </c>
    </row>
    <row r="456" spans="7:12" x14ac:dyDescent="0.2">
      <c r="G456" s="54">
        <v>902</v>
      </c>
      <c r="H456" s="55" t="s">
        <v>148</v>
      </c>
      <c r="I456" s="55" t="s">
        <v>1006</v>
      </c>
      <c r="J456" s="55" t="s">
        <v>141</v>
      </c>
      <c r="K456" s="55" t="s">
        <v>142</v>
      </c>
      <c r="L456" s="55" t="s">
        <v>97</v>
      </c>
    </row>
    <row r="457" spans="7:12" x14ac:dyDescent="0.2">
      <c r="G457" s="56">
        <v>901</v>
      </c>
      <c r="H457" s="57" t="s">
        <v>148</v>
      </c>
      <c r="I457" s="57" t="s">
        <v>1007</v>
      </c>
      <c r="J457" s="57" t="s">
        <v>141</v>
      </c>
      <c r="K457" s="57" t="s">
        <v>142</v>
      </c>
      <c r="L457" s="57" t="s">
        <v>97</v>
      </c>
    </row>
    <row r="458" spans="7:12" x14ac:dyDescent="0.2">
      <c r="G458" s="54">
        <v>900</v>
      </c>
      <c r="H458" s="55" t="s">
        <v>148</v>
      </c>
      <c r="I458" s="55" t="s">
        <v>1008</v>
      </c>
      <c r="J458" s="55" t="s">
        <v>141</v>
      </c>
      <c r="K458" s="55" t="s">
        <v>142</v>
      </c>
      <c r="L458" s="55" t="s">
        <v>97</v>
      </c>
    </row>
    <row r="459" spans="7:12" x14ac:dyDescent="0.2">
      <c r="G459" s="56">
        <v>899</v>
      </c>
      <c r="H459" s="57" t="s">
        <v>148</v>
      </c>
      <c r="I459" s="57" t="s">
        <v>1009</v>
      </c>
      <c r="J459" s="57" t="s">
        <v>141</v>
      </c>
      <c r="K459" s="57" t="s">
        <v>142</v>
      </c>
      <c r="L459" s="57" t="s">
        <v>97</v>
      </c>
    </row>
    <row r="460" spans="7:12" x14ac:dyDescent="0.2">
      <c r="G460" s="54">
        <v>898</v>
      </c>
      <c r="H460" s="55" t="s">
        <v>148</v>
      </c>
      <c r="I460" s="55" t="s">
        <v>1010</v>
      </c>
      <c r="J460" s="55" t="s">
        <v>141</v>
      </c>
      <c r="K460" s="55" t="s">
        <v>142</v>
      </c>
      <c r="L460" s="55" t="s">
        <v>97</v>
      </c>
    </row>
    <row r="461" spans="7:12" x14ac:dyDescent="0.2">
      <c r="G461" s="56">
        <v>897</v>
      </c>
      <c r="H461" s="57" t="s">
        <v>148</v>
      </c>
      <c r="I461" s="57" t="s">
        <v>1011</v>
      </c>
      <c r="J461" s="57" t="s">
        <v>141</v>
      </c>
      <c r="K461" s="57" t="s">
        <v>142</v>
      </c>
      <c r="L461" s="57" t="s">
        <v>97</v>
      </c>
    </row>
    <row r="462" spans="7:12" x14ac:dyDescent="0.2">
      <c r="G462" s="54">
        <v>896</v>
      </c>
      <c r="H462" s="55" t="s">
        <v>148</v>
      </c>
      <c r="I462" s="55" t="s">
        <v>1012</v>
      </c>
      <c r="J462" s="55" t="s">
        <v>141</v>
      </c>
      <c r="K462" s="55" t="s">
        <v>142</v>
      </c>
      <c r="L462" s="55" t="s">
        <v>97</v>
      </c>
    </row>
    <row r="463" spans="7:12" x14ac:dyDescent="0.2">
      <c r="G463" s="56">
        <v>895</v>
      </c>
      <c r="H463" s="57" t="s">
        <v>148</v>
      </c>
      <c r="I463" s="57" t="s">
        <v>1013</v>
      </c>
      <c r="J463" s="57" t="s">
        <v>141</v>
      </c>
      <c r="K463" s="57" t="s">
        <v>142</v>
      </c>
      <c r="L463" s="57" t="s">
        <v>97</v>
      </c>
    </row>
    <row r="464" spans="7:12" x14ac:dyDescent="0.2">
      <c r="G464" s="54">
        <v>894</v>
      </c>
      <c r="H464" s="55" t="s">
        <v>148</v>
      </c>
      <c r="I464" s="55" t="s">
        <v>1014</v>
      </c>
      <c r="J464" s="55" t="s">
        <v>141</v>
      </c>
      <c r="K464" s="55" t="s">
        <v>142</v>
      </c>
      <c r="L464" s="55" t="s">
        <v>97</v>
      </c>
    </row>
    <row r="465" spans="7:12" x14ac:dyDescent="0.2">
      <c r="G465" s="56">
        <v>1203</v>
      </c>
      <c r="H465" s="57" t="s">
        <v>93</v>
      </c>
      <c r="I465" s="57" t="s">
        <v>1730</v>
      </c>
      <c r="J465" s="57" t="s">
        <v>141</v>
      </c>
      <c r="K465" s="57" t="s">
        <v>142</v>
      </c>
      <c r="L465" s="57" t="s">
        <v>97</v>
      </c>
    </row>
    <row r="466" spans="7:12" x14ac:dyDescent="0.2">
      <c r="G466" s="56">
        <v>1443</v>
      </c>
      <c r="H466" s="57" t="s">
        <v>93</v>
      </c>
      <c r="I466" s="57" t="s">
        <v>1732</v>
      </c>
      <c r="J466" s="57" t="s">
        <v>141</v>
      </c>
      <c r="K466" s="57" t="s">
        <v>142</v>
      </c>
      <c r="L466" s="57" t="s">
        <v>97</v>
      </c>
    </row>
    <row r="467" spans="7:12" x14ac:dyDescent="0.2">
      <c r="G467" s="54">
        <v>1544</v>
      </c>
      <c r="H467" s="55" t="s">
        <v>93</v>
      </c>
      <c r="I467" s="55" t="s">
        <v>1733</v>
      </c>
      <c r="J467" s="55" t="s">
        <v>141</v>
      </c>
      <c r="K467" s="55" t="s">
        <v>142</v>
      </c>
      <c r="L467" s="55" t="s">
        <v>97</v>
      </c>
    </row>
    <row r="468" spans="7:12" x14ac:dyDescent="0.2">
      <c r="G468" s="56">
        <v>2058</v>
      </c>
      <c r="H468" s="57" t="s">
        <v>93</v>
      </c>
      <c r="I468" s="57" t="s">
        <v>1734</v>
      </c>
      <c r="J468" s="57" t="s">
        <v>141</v>
      </c>
      <c r="K468" s="57" t="s">
        <v>142</v>
      </c>
      <c r="L468" s="57" t="s">
        <v>97</v>
      </c>
    </row>
    <row r="469" spans="7:12" x14ac:dyDescent="0.2">
      <c r="G469" s="56">
        <v>132</v>
      </c>
      <c r="H469" s="57" t="s">
        <v>93</v>
      </c>
      <c r="I469" s="57" t="s">
        <v>1736</v>
      </c>
      <c r="J469" s="57" t="s">
        <v>141</v>
      </c>
      <c r="K469" s="57" t="s">
        <v>142</v>
      </c>
      <c r="L469" s="57" t="s">
        <v>97</v>
      </c>
    </row>
    <row r="470" spans="7:12" x14ac:dyDescent="0.2">
      <c r="G470" s="56">
        <v>395</v>
      </c>
      <c r="H470" s="57" t="s">
        <v>93</v>
      </c>
      <c r="I470" s="57" t="s">
        <v>1737</v>
      </c>
      <c r="J470" s="57" t="s">
        <v>141</v>
      </c>
      <c r="K470" s="57" t="s">
        <v>142</v>
      </c>
      <c r="L470" s="57" t="s">
        <v>97</v>
      </c>
    </row>
    <row r="471" spans="7:12" x14ac:dyDescent="0.2">
      <c r="G471" s="54">
        <v>2271</v>
      </c>
      <c r="H471" s="55" t="s">
        <v>93</v>
      </c>
      <c r="I471" s="55" t="s">
        <v>1738</v>
      </c>
      <c r="J471" s="55" t="s">
        <v>141</v>
      </c>
      <c r="K471" s="55" t="s">
        <v>142</v>
      </c>
      <c r="L471" s="55" t="s">
        <v>97</v>
      </c>
    </row>
    <row r="472" spans="7:12" x14ac:dyDescent="0.2">
      <c r="G472" s="56">
        <v>9877</v>
      </c>
      <c r="H472" s="57" t="s">
        <v>93</v>
      </c>
      <c r="I472" s="57" t="s">
        <v>1739</v>
      </c>
      <c r="J472" s="57" t="s">
        <v>141</v>
      </c>
      <c r="K472" s="57" t="s">
        <v>142</v>
      </c>
      <c r="L472" s="57" t="s">
        <v>97</v>
      </c>
    </row>
    <row r="473" spans="7:12" x14ac:dyDescent="0.2">
      <c r="G473" s="56">
        <v>9879</v>
      </c>
      <c r="H473" s="57" t="s">
        <v>93</v>
      </c>
      <c r="I473" s="57" t="s">
        <v>1741</v>
      </c>
      <c r="J473" s="57" t="s">
        <v>141</v>
      </c>
      <c r="K473" s="57" t="s">
        <v>142</v>
      </c>
      <c r="L473" s="57" t="s">
        <v>97</v>
      </c>
    </row>
    <row r="474" spans="7:12" x14ac:dyDescent="0.2">
      <c r="G474" s="56">
        <v>724</v>
      </c>
      <c r="H474" s="57" t="s">
        <v>93</v>
      </c>
      <c r="I474" s="57" t="s">
        <v>1747</v>
      </c>
      <c r="J474" s="57" t="s">
        <v>141</v>
      </c>
      <c r="K474" s="57" t="s">
        <v>142</v>
      </c>
      <c r="L474" s="57" t="s">
        <v>97</v>
      </c>
    </row>
    <row r="475" spans="7:12" x14ac:dyDescent="0.2">
      <c r="G475" s="54">
        <v>1198</v>
      </c>
      <c r="H475" s="55" t="s">
        <v>93</v>
      </c>
      <c r="I475" s="55" t="s">
        <v>1748</v>
      </c>
      <c r="J475" s="55" t="s">
        <v>141</v>
      </c>
      <c r="K475" s="55" t="s">
        <v>142</v>
      </c>
      <c r="L475" s="55" t="s">
        <v>97</v>
      </c>
    </row>
    <row r="476" spans="7:12" x14ac:dyDescent="0.2">
      <c r="G476" s="56">
        <v>1442</v>
      </c>
      <c r="H476" s="57" t="s">
        <v>93</v>
      </c>
      <c r="I476" s="57" t="s">
        <v>1749</v>
      </c>
      <c r="J476" s="57" t="s">
        <v>141</v>
      </c>
      <c r="K476" s="57" t="s">
        <v>142</v>
      </c>
      <c r="L476" s="57" t="s">
        <v>97</v>
      </c>
    </row>
    <row r="477" spans="7:12" x14ac:dyDescent="0.2">
      <c r="G477" s="54">
        <v>1543</v>
      </c>
      <c r="H477" s="55" t="s">
        <v>93</v>
      </c>
      <c r="I477" s="55" t="s">
        <v>1750</v>
      </c>
      <c r="J477" s="55" t="s">
        <v>141</v>
      </c>
      <c r="K477" s="55" t="s">
        <v>142</v>
      </c>
      <c r="L477" s="55" t="s">
        <v>97</v>
      </c>
    </row>
    <row r="478" spans="7:12" x14ac:dyDescent="0.2">
      <c r="G478" s="56">
        <v>2049</v>
      </c>
      <c r="H478" s="57" t="s">
        <v>93</v>
      </c>
      <c r="I478" s="57" t="s">
        <v>1751</v>
      </c>
      <c r="J478" s="57" t="s">
        <v>141</v>
      </c>
      <c r="K478" s="57" t="s">
        <v>142</v>
      </c>
      <c r="L478" s="57" t="s">
        <v>97</v>
      </c>
    </row>
    <row r="479" spans="7:12" x14ac:dyDescent="0.2">
      <c r="G479" s="56">
        <v>2256</v>
      </c>
      <c r="H479" s="57" t="s">
        <v>93</v>
      </c>
      <c r="I479" s="57" t="s">
        <v>1753</v>
      </c>
      <c r="J479" s="57" t="s">
        <v>141</v>
      </c>
      <c r="K479" s="57" t="s">
        <v>142</v>
      </c>
      <c r="L479" s="57" t="s">
        <v>97</v>
      </c>
    </row>
    <row r="480" spans="7:12" x14ac:dyDescent="0.2">
      <c r="G480" s="54">
        <v>2263</v>
      </c>
      <c r="H480" s="55" t="s">
        <v>93</v>
      </c>
      <c r="I480" s="55" t="s">
        <v>1754</v>
      </c>
      <c r="J480" s="55" t="s">
        <v>141</v>
      </c>
      <c r="K480" s="55" t="s">
        <v>142</v>
      </c>
      <c r="L480" s="55" t="s">
        <v>97</v>
      </c>
    </row>
    <row r="481" spans="7:12" x14ac:dyDescent="0.2">
      <c r="G481" s="56">
        <v>107</v>
      </c>
      <c r="H481" s="57" t="s">
        <v>93</v>
      </c>
      <c r="I481" s="57" t="s">
        <v>1755</v>
      </c>
      <c r="J481" s="57" t="s">
        <v>141</v>
      </c>
      <c r="K481" s="57" t="s">
        <v>142</v>
      </c>
      <c r="L481" s="57" t="s">
        <v>97</v>
      </c>
    </row>
    <row r="482" spans="7:12" x14ac:dyDescent="0.2">
      <c r="G482" s="56">
        <v>257</v>
      </c>
      <c r="H482" s="57" t="s">
        <v>93</v>
      </c>
      <c r="I482" s="57" t="s">
        <v>1757</v>
      </c>
      <c r="J482" s="57" t="s">
        <v>141</v>
      </c>
      <c r="K482" s="57" t="s">
        <v>142</v>
      </c>
      <c r="L482" s="57" t="s">
        <v>97</v>
      </c>
    </row>
    <row r="483" spans="7:12" x14ac:dyDescent="0.2">
      <c r="G483" s="54">
        <v>259</v>
      </c>
      <c r="H483" s="55" t="s">
        <v>93</v>
      </c>
      <c r="I483" s="55" t="s">
        <v>1758</v>
      </c>
      <c r="J483" s="55" t="s">
        <v>141</v>
      </c>
      <c r="K483" s="55" t="s">
        <v>142</v>
      </c>
      <c r="L483" s="55" t="s">
        <v>97</v>
      </c>
    </row>
    <row r="484" spans="7:12" x14ac:dyDescent="0.2">
      <c r="G484" s="56">
        <v>9878</v>
      </c>
      <c r="H484" s="57" t="s">
        <v>93</v>
      </c>
      <c r="I484" s="57" t="s">
        <v>1759</v>
      </c>
      <c r="J484" s="57" t="s">
        <v>141</v>
      </c>
      <c r="K484" s="57" t="s">
        <v>142</v>
      </c>
      <c r="L484" s="57" t="s">
        <v>97</v>
      </c>
    </row>
    <row r="485" spans="7:12" x14ac:dyDescent="0.2">
      <c r="G485" s="56">
        <v>760</v>
      </c>
      <c r="H485" s="57" t="s">
        <v>148</v>
      </c>
      <c r="I485" s="57" t="s">
        <v>1194</v>
      </c>
      <c r="J485" s="57" t="s">
        <v>141</v>
      </c>
      <c r="K485" s="57" t="s">
        <v>142</v>
      </c>
      <c r="L485" s="57" t="s">
        <v>97</v>
      </c>
    </row>
    <row r="486" spans="7:12" x14ac:dyDescent="0.2">
      <c r="G486" s="54">
        <v>759</v>
      </c>
      <c r="H486" s="55" t="s">
        <v>148</v>
      </c>
      <c r="I486" s="55" t="s">
        <v>1195</v>
      </c>
      <c r="J486" s="55" t="s">
        <v>141</v>
      </c>
      <c r="K486" s="55" t="s">
        <v>142</v>
      </c>
      <c r="L486" s="55" t="s">
        <v>97</v>
      </c>
    </row>
    <row r="487" spans="7:12" x14ac:dyDescent="0.2">
      <c r="G487" s="56">
        <v>758</v>
      </c>
      <c r="H487" s="57" t="s">
        <v>148</v>
      </c>
      <c r="I487" s="57" t="s">
        <v>1011</v>
      </c>
      <c r="J487" s="57" t="s">
        <v>141</v>
      </c>
      <c r="K487" s="57" t="s">
        <v>142</v>
      </c>
      <c r="L487" s="57" t="s">
        <v>97</v>
      </c>
    </row>
    <row r="488" spans="7:12" x14ac:dyDescent="0.2">
      <c r="G488" s="54">
        <v>688</v>
      </c>
      <c r="H488" s="55" t="s">
        <v>148</v>
      </c>
      <c r="I488" s="55" t="s">
        <v>1283</v>
      </c>
      <c r="J488" s="55" t="s">
        <v>141</v>
      </c>
      <c r="K488" s="55" t="s">
        <v>142</v>
      </c>
      <c r="L488" s="55" t="s">
        <v>97</v>
      </c>
    </row>
    <row r="489" spans="7:12" x14ac:dyDescent="0.2">
      <c r="G489" s="56">
        <v>593</v>
      </c>
      <c r="H489" s="57" t="s">
        <v>148</v>
      </c>
      <c r="I489" s="57" t="s">
        <v>1451</v>
      </c>
      <c r="J489" s="57" t="s">
        <v>141</v>
      </c>
      <c r="K489" s="57" t="s">
        <v>142</v>
      </c>
      <c r="L489" s="57" t="s">
        <v>97</v>
      </c>
    </row>
    <row r="490" spans="7:12" x14ac:dyDescent="0.2">
      <c r="G490" s="56">
        <v>562</v>
      </c>
      <c r="H490" s="57" t="s">
        <v>148</v>
      </c>
      <c r="I490" s="57" t="s">
        <v>1506</v>
      </c>
      <c r="J490" s="57" t="s">
        <v>141</v>
      </c>
      <c r="K490" s="57" t="s">
        <v>142</v>
      </c>
      <c r="L490" s="57" t="s">
        <v>97</v>
      </c>
    </row>
    <row r="491" spans="7:12" x14ac:dyDescent="0.2">
      <c r="G491" s="54">
        <v>1457</v>
      </c>
      <c r="H491" s="55" t="s">
        <v>148</v>
      </c>
      <c r="I491" s="55" t="s">
        <v>1566</v>
      </c>
      <c r="J491" s="55" t="s">
        <v>141</v>
      </c>
      <c r="K491" s="55" t="s">
        <v>142</v>
      </c>
      <c r="L491" s="55" t="s">
        <v>97</v>
      </c>
    </row>
    <row r="492" spans="7:12" x14ac:dyDescent="0.2">
      <c r="G492" s="56">
        <v>1460</v>
      </c>
      <c r="H492" s="57" t="s">
        <v>148</v>
      </c>
      <c r="I492" s="57" t="s">
        <v>1567</v>
      </c>
      <c r="J492" s="57" t="s">
        <v>141</v>
      </c>
      <c r="K492" s="57" t="s">
        <v>142</v>
      </c>
      <c r="L492" s="57" t="s">
        <v>97</v>
      </c>
    </row>
    <row r="493" spans="7:12" x14ac:dyDescent="0.2">
      <c r="G493" s="54">
        <v>1459</v>
      </c>
      <c r="H493" s="55" t="s">
        <v>148</v>
      </c>
      <c r="I493" s="55" t="s">
        <v>1568</v>
      </c>
      <c r="J493" s="55" t="s">
        <v>141</v>
      </c>
      <c r="K493" s="55" t="s">
        <v>142</v>
      </c>
      <c r="L493" s="55" t="s">
        <v>97</v>
      </c>
    </row>
    <row r="494" spans="7:12" x14ac:dyDescent="0.2">
      <c r="G494" s="56">
        <v>1458</v>
      </c>
      <c r="H494" s="57" t="s">
        <v>148</v>
      </c>
      <c r="I494" s="57" t="s">
        <v>1569</v>
      </c>
      <c r="J494" s="57" t="s">
        <v>141</v>
      </c>
      <c r="K494" s="57" t="s">
        <v>142</v>
      </c>
      <c r="L494" s="57" t="s">
        <v>97</v>
      </c>
    </row>
    <row r="495" spans="7:12" x14ac:dyDescent="0.2">
      <c r="G495" s="56">
        <v>411</v>
      </c>
      <c r="H495" s="57" t="s">
        <v>148</v>
      </c>
      <c r="I495" s="57" t="s">
        <v>1722</v>
      </c>
      <c r="J495" s="57" t="s">
        <v>141</v>
      </c>
      <c r="K495" s="57" t="s">
        <v>142</v>
      </c>
      <c r="L495" s="57" t="s">
        <v>97</v>
      </c>
    </row>
    <row r="496" spans="7:12" x14ac:dyDescent="0.2">
      <c r="G496" s="56">
        <v>9870</v>
      </c>
      <c r="H496" s="57" t="s">
        <v>148</v>
      </c>
      <c r="I496" s="57" t="s">
        <v>1724</v>
      </c>
      <c r="J496" s="57" t="s">
        <v>141</v>
      </c>
      <c r="K496" s="57" t="s">
        <v>142</v>
      </c>
      <c r="L496" s="57" t="s">
        <v>97</v>
      </c>
    </row>
    <row r="497" spans="7:12" x14ac:dyDescent="0.2">
      <c r="G497" s="54">
        <v>9871</v>
      </c>
      <c r="H497" s="55" t="s">
        <v>148</v>
      </c>
      <c r="I497" s="55" t="s">
        <v>1725</v>
      </c>
      <c r="J497" s="55" t="s">
        <v>141</v>
      </c>
      <c r="K497" s="55" t="s">
        <v>142</v>
      </c>
      <c r="L497" s="55" t="s">
        <v>97</v>
      </c>
    </row>
    <row r="498" spans="7:12" x14ac:dyDescent="0.2">
      <c r="G498" s="56">
        <v>736</v>
      </c>
      <c r="H498" s="57" t="s">
        <v>148</v>
      </c>
      <c r="I498" s="57" t="s">
        <v>1726</v>
      </c>
      <c r="J498" s="57" t="s">
        <v>141</v>
      </c>
      <c r="K498" s="57" t="s">
        <v>142</v>
      </c>
      <c r="L498" s="57" t="s">
        <v>97</v>
      </c>
    </row>
    <row r="499" spans="7:12" x14ac:dyDescent="0.2">
      <c r="G499" s="54">
        <v>737</v>
      </c>
      <c r="H499" s="55" t="s">
        <v>148</v>
      </c>
      <c r="I499" s="55" t="s">
        <v>1727</v>
      </c>
      <c r="J499" s="55" t="s">
        <v>141</v>
      </c>
      <c r="K499" s="55" t="s">
        <v>142</v>
      </c>
      <c r="L499" s="55" t="s">
        <v>97</v>
      </c>
    </row>
    <row r="500" spans="7:12" x14ac:dyDescent="0.2">
      <c r="G500" s="54">
        <v>1367</v>
      </c>
      <c r="H500" s="55" t="s">
        <v>148</v>
      </c>
      <c r="I500" s="55" t="s">
        <v>1731</v>
      </c>
      <c r="J500" s="55" t="s">
        <v>141</v>
      </c>
      <c r="K500" s="55" t="s">
        <v>142</v>
      </c>
      <c r="L500" s="55" t="s">
        <v>97</v>
      </c>
    </row>
    <row r="501" spans="7:12" x14ac:dyDescent="0.2">
      <c r="G501" s="54">
        <v>2264</v>
      </c>
      <c r="H501" s="55" t="s">
        <v>148</v>
      </c>
      <c r="I501" s="55" t="s">
        <v>1735</v>
      </c>
      <c r="J501" s="55" t="s">
        <v>141</v>
      </c>
      <c r="K501" s="55" t="s">
        <v>142</v>
      </c>
      <c r="L501" s="55" t="s">
        <v>97</v>
      </c>
    </row>
    <row r="502" spans="7:12" x14ac:dyDescent="0.2">
      <c r="G502" s="54">
        <v>145</v>
      </c>
      <c r="H502" s="55" t="s">
        <v>148</v>
      </c>
      <c r="I502" s="55" t="s">
        <v>1722</v>
      </c>
      <c r="J502" s="55" t="s">
        <v>141</v>
      </c>
      <c r="K502" s="55" t="s">
        <v>142</v>
      </c>
      <c r="L502" s="55" t="s">
        <v>97</v>
      </c>
    </row>
    <row r="503" spans="7:12" x14ac:dyDescent="0.2">
      <c r="G503" s="54">
        <v>410</v>
      </c>
      <c r="H503" s="55" t="s">
        <v>148</v>
      </c>
      <c r="I503" s="55" t="s">
        <v>1740</v>
      </c>
      <c r="J503" s="55" t="s">
        <v>141</v>
      </c>
      <c r="K503" s="55" t="s">
        <v>142</v>
      </c>
      <c r="L503" s="55" t="s">
        <v>97</v>
      </c>
    </row>
    <row r="504" spans="7:12" x14ac:dyDescent="0.2">
      <c r="G504" s="54">
        <v>9880</v>
      </c>
      <c r="H504" s="55" t="s">
        <v>148</v>
      </c>
      <c r="I504" s="55" t="s">
        <v>1742</v>
      </c>
      <c r="J504" s="55" t="s">
        <v>141</v>
      </c>
      <c r="K504" s="55" t="s">
        <v>142</v>
      </c>
      <c r="L504" s="55" t="s">
        <v>97</v>
      </c>
    </row>
    <row r="505" spans="7:12" x14ac:dyDescent="0.2">
      <c r="G505" s="56">
        <v>517</v>
      </c>
      <c r="H505" s="57" t="s">
        <v>148</v>
      </c>
      <c r="I505" s="57" t="s">
        <v>1743</v>
      </c>
      <c r="J505" s="57" t="s">
        <v>141</v>
      </c>
      <c r="K505" s="57" t="s">
        <v>142</v>
      </c>
      <c r="L505" s="57" t="s">
        <v>97</v>
      </c>
    </row>
    <row r="506" spans="7:12" x14ac:dyDescent="0.2">
      <c r="G506" s="54">
        <v>681</v>
      </c>
      <c r="H506" s="55" t="s">
        <v>148</v>
      </c>
      <c r="I506" s="55" t="s">
        <v>1744</v>
      </c>
      <c r="J506" s="55" t="s">
        <v>141</v>
      </c>
      <c r="K506" s="55" t="s">
        <v>142</v>
      </c>
      <c r="L506" s="55" t="s">
        <v>97</v>
      </c>
    </row>
    <row r="507" spans="7:12" x14ac:dyDescent="0.2">
      <c r="G507" s="56">
        <v>722</v>
      </c>
      <c r="H507" s="57" t="s">
        <v>148</v>
      </c>
      <c r="I507" s="57" t="s">
        <v>1745</v>
      </c>
      <c r="J507" s="57" t="s">
        <v>141</v>
      </c>
      <c r="K507" s="57" t="s">
        <v>142</v>
      </c>
      <c r="L507" s="57" t="s">
        <v>97</v>
      </c>
    </row>
    <row r="508" spans="7:12" x14ac:dyDescent="0.2">
      <c r="G508" s="54">
        <v>723</v>
      </c>
      <c r="H508" s="55" t="s">
        <v>148</v>
      </c>
      <c r="I508" s="55" t="s">
        <v>1746</v>
      </c>
      <c r="J508" s="55" t="s">
        <v>141</v>
      </c>
      <c r="K508" s="55" t="s">
        <v>142</v>
      </c>
      <c r="L508" s="55" t="s">
        <v>97</v>
      </c>
    </row>
    <row r="509" spans="7:12" x14ac:dyDescent="0.2">
      <c r="G509" s="54">
        <v>2255</v>
      </c>
      <c r="H509" s="55" t="s">
        <v>148</v>
      </c>
      <c r="I509" s="55" t="s">
        <v>1752</v>
      </c>
      <c r="J509" s="55" t="s">
        <v>141</v>
      </c>
      <c r="K509" s="55" t="s">
        <v>142</v>
      </c>
      <c r="L509" s="55" t="s">
        <v>97</v>
      </c>
    </row>
    <row r="510" spans="7:12" x14ac:dyDescent="0.2">
      <c r="G510" s="54">
        <v>143</v>
      </c>
      <c r="H510" s="55" t="s">
        <v>148</v>
      </c>
      <c r="I510" s="55" t="s">
        <v>1756</v>
      </c>
      <c r="J510" s="55" t="s">
        <v>141</v>
      </c>
      <c r="K510" s="55" t="s">
        <v>142</v>
      </c>
      <c r="L510" s="55" t="s">
        <v>97</v>
      </c>
    </row>
    <row r="511" spans="7:12" x14ac:dyDescent="0.2">
      <c r="G511" s="54">
        <v>388</v>
      </c>
      <c r="H511" s="55" t="s">
        <v>148</v>
      </c>
      <c r="I511" s="55" t="s">
        <v>1832</v>
      </c>
      <c r="J511" s="55" t="s">
        <v>141</v>
      </c>
      <c r="K511" s="55" t="s">
        <v>142</v>
      </c>
      <c r="L511" s="55" t="s">
        <v>97</v>
      </c>
    </row>
    <row r="512" spans="7:12" x14ac:dyDescent="0.2">
      <c r="G512" s="54">
        <v>365</v>
      </c>
      <c r="H512" s="55" t="s">
        <v>148</v>
      </c>
      <c r="I512" s="55" t="s">
        <v>1874</v>
      </c>
      <c r="J512" s="55" t="s">
        <v>141</v>
      </c>
      <c r="K512" s="55" t="s">
        <v>142</v>
      </c>
      <c r="L512" s="55" t="s">
        <v>97</v>
      </c>
    </row>
    <row r="513" spans="7:12" x14ac:dyDescent="0.2">
      <c r="G513" s="56">
        <v>2025</v>
      </c>
      <c r="H513" s="57" t="s">
        <v>148</v>
      </c>
      <c r="I513" s="57" t="s">
        <v>2040</v>
      </c>
      <c r="J513" s="57" t="s">
        <v>141</v>
      </c>
      <c r="K513" s="57" t="s">
        <v>142</v>
      </c>
      <c r="L513" s="57" t="s">
        <v>97</v>
      </c>
    </row>
    <row r="514" spans="7:12" x14ac:dyDescent="0.2">
      <c r="G514" s="54">
        <v>725</v>
      </c>
      <c r="H514" s="55" t="s">
        <v>148</v>
      </c>
      <c r="I514" s="55" t="s">
        <v>2041</v>
      </c>
      <c r="J514" s="55" t="s">
        <v>141</v>
      </c>
      <c r="K514" s="55" t="s">
        <v>142</v>
      </c>
      <c r="L514" s="55" t="s">
        <v>97</v>
      </c>
    </row>
    <row r="515" spans="7:12" x14ac:dyDescent="0.2">
      <c r="G515" s="54">
        <v>249</v>
      </c>
      <c r="H515" s="55" t="s">
        <v>148</v>
      </c>
      <c r="I515" s="55" t="s">
        <v>2061</v>
      </c>
      <c r="J515" s="55" t="s">
        <v>141</v>
      </c>
      <c r="K515" s="55" t="s">
        <v>142</v>
      </c>
      <c r="L515" s="55" t="s">
        <v>97</v>
      </c>
    </row>
    <row r="516" spans="7:12" x14ac:dyDescent="0.2">
      <c r="G516" s="54">
        <v>231</v>
      </c>
      <c r="H516" s="55" t="s">
        <v>148</v>
      </c>
      <c r="I516" s="55" t="s">
        <v>2087</v>
      </c>
      <c r="J516" s="55" t="s">
        <v>141</v>
      </c>
      <c r="K516" s="55" t="s">
        <v>142</v>
      </c>
      <c r="L516" s="55" t="s">
        <v>97</v>
      </c>
    </row>
    <row r="517" spans="7:12" x14ac:dyDescent="0.2">
      <c r="G517" s="56">
        <v>147</v>
      </c>
      <c r="H517" s="57" t="s">
        <v>148</v>
      </c>
      <c r="I517" s="57" t="s">
        <v>2370</v>
      </c>
      <c r="J517" s="57" t="s">
        <v>141</v>
      </c>
      <c r="K517" s="57" t="s">
        <v>142</v>
      </c>
      <c r="L517" s="57" t="s">
        <v>97</v>
      </c>
    </row>
    <row r="518" spans="7:12" x14ac:dyDescent="0.2">
      <c r="G518" s="54">
        <v>146</v>
      </c>
      <c r="H518" s="55" t="s">
        <v>148</v>
      </c>
      <c r="I518" s="55" t="s">
        <v>2371</v>
      </c>
      <c r="J518" s="55" t="s">
        <v>141</v>
      </c>
      <c r="K518" s="55" t="s">
        <v>142</v>
      </c>
      <c r="L518" s="55" t="s">
        <v>97</v>
      </c>
    </row>
    <row r="519" spans="7:12" x14ac:dyDescent="0.2">
      <c r="G519" s="56">
        <v>144</v>
      </c>
      <c r="H519" s="57" t="s">
        <v>148</v>
      </c>
      <c r="I519" s="57" t="s">
        <v>2372</v>
      </c>
      <c r="J519" s="57" t="s">
        <v>141</v>
      </c>
      <c r="K519" s="57" t="s">
        <v>142</v>
      </c>
      <c r="L519" s="57" t="s">
        <v>97</v>
      </c>
    </row>
    <row r="520" spans="7:12" x14ac:dyDescent="0.2">
      <c r="G520" s="54">
        <v>142</v>
      </c>
      <c r="H520" s="55" t="s">
        <v>148</v>
      </c>
      <c r="I520" s="55" t="s">
        <v>2373</v>
      </c>
      <c r="J520" s="55" t="s">
        <v>141</v>
      </c>
      <c r="K520" s="55" t="s">
        <v>142</v>
      </c>
      <c r="L520" s="55" t="s">
        <v>97</v>
      </c>
    </row>
    <row r="521" spans="7:12" x14ac:dyDescent="0.2">
      <c r="G521" s="56">
        <v>594</v>
      </c>
      <c r="H521" s="57" t="s">
        <v>148</v>
      </c>
      <c r="I521" s="57" t="s">
        <v>2428</v>
      </c>
      <c r="J521" s="57" t="s">
        <v>141</v>
      </c>
      <c r="K521" s="57" t="s">
        <v>142</v>
      </c>
      <c r="L521" s="57" t="s">
        <v>97</v>
      </c>
    </row>
    <row r="522" spans="7:12" x14ac:dyDescent="0.2">
      <c r="G522" s="54">
        <v>595</v>
      </c>
      <c r="H522" s="55" t="s">
        <v>148</v>
      </c>
      <c r="I522" s="55" t="s">
        <v>2429</v>
      </c>
      <c r="J522" s="55" t="s">
        <v>141</v>
      </c>
      <c r="K522" s="55" t="s">
        <v>142</v>
      </c>
      <c r="L522" s="55" t="s">
        <v>97</v>
      </c>
    </row>
    <row r="523" spans="7:12" x14ac:dyDescent="0.2">
      <c r="G523" s="56">
        <v>596</v>
      </c>
      <c r="H523" s="57" t="s">
        <v>148</v>
      </c>
      <c r="I523" s="57" t="s">
        <v>2430</v>
      </c>
      <c r="J523" s="57" t="s">
        <v>141</v>
      </c>
      <c r="K523" s="57" t="s">
        <v>142</v>
      </c>
      <c r="L523" s="57" t="s">
        <v>97</v>
      </c>
    </row>
    <row r="524" spans="7:12" x14ac:dyDescent="0.2">
      <c r="G524" s="54">
        <v>710</v>
      </c>
      <c r="H524" s="55" t="s">
        <v>148</v>
      </c>
      <c r="I524" s="55" t="s">
        <v>2435</v>
      </c>
      <c r="J524" s="55" t="s">
        <v>141</v>
      </c>
      <c r="K524" s="55" t="s">
        <v>142</v>
      </c>
      <c r="L524" s="55" t="s">
        <v>97</v>
      </c>
    </row>
    <row r="525" spans="7:12" x14ac:dyDescent="0.2">
      <c r="G525" s="56">
        <v>711</v>
      </c>
      <c r="H525" s="57" t="s">
        <v>148</v>
      </c>
      <c r="I525" s="57" t="s">
        <v>2436</v>
      </c>
      <c r="J525" s="57" t="s">
        <v>141</v>
      </c>
      <c r="K525" s="57" t="s">
        <v>142</v>
      </c>
      <c r="L525" s="57" t="s">
        <v>97</v>
      </c>
    </row>
    <row r="526" spans="7:12" x14ac:dyDescent="0.2">
      <c r="G526" s="56">
        <v>598</v>
      </c>
      <c r="H526" s="57" t="s">
        <v>148</v>
      </c>
      <c r="I526" s="57" t="s">
        <v>2438</v>
      </c>
      <c r="J526" s="57" t="s">
        <v>141</v>
      </c>
      <c r="K526" s="57" t="s">
        <v>142</v>
      </c>
      <c r="L526" s="57" t="s">
        <v>97</v>
      </c>
    </row>
    <row r="527" spans="7:12" x14ac:dyDescent="0.2">
      <c r="G527" s="56">
        <v>9953</v>
      </c>
      <c r="H527" s="57" t="s">
        <v>93</v>
      </c>
      <c r="I527" s="57" t="s">
        <v>2342</v>
      </c>
      <c r="J527" s="57" t="s">
        <v>2320</v>
      </c>
      <c r="K527" s="57" t="s">
        <v>2321</v>
      </c>
      <c r="L527" s="57" t="s">
        <v>97</v>
      </c>
    </row>
    <row r="528" spans="7:12" x14ac:dyDescent="0.2">
      <c r="G528" s="54">
        <v>9954</v>
      </c>
      <c r="H528" s="55" t="s">
        <v>93</v>
      </c>
      <c r="I528" s="55" t="s">
        <v>2343</v>
      </c>
      <c r="J528" s="55" t="s">
        <v>2320</v>
      </c>
      <c r="K528" s="55" t="s">
        <v>2321</v>
      </c>
      <c r="L528" s="55" t="s">
        <v>97</v>
      </c>
    </row>
    <row r="529" spans="7:12" x14ac:dyDescent="0.2">
      <c r="G529" s="56">
        <v>9955</v>
      </c>
      <c r="H529" s="57" t="s">
        <v>93</v>
      </c>
      <c r="I529" s="57" t="s">
        <v>2346</v>
      </c>
      <c r="J529" s="57" t="s">
        <v>2320</v>
      </c>
      <c r="K529" s="57" t="s">
        <v>2321</v>
      </c>
      <c r="L529" s="57" t="s">
        <v>97</v>
      </c>
    </row>
    <row r="530" spans="7:12" x14ac:dyDescent="0.2">
      <c r="G530" s="54">
        <v>9947</v>
      </c>
      <c r="H530" s="55" t="s">
        <v>148</v>
      </c>
      <c r="I530" s="55" t="s">
        <v>2319</v>
      </c>
      <c r="J530" s="55" t="s">
        <v>2320</v>
      </c>
      <c r="K530" s="55" t="s">
        <v>2321</v>
      </c>
      <c r="L530" s="55" t="s">
        <v>97</v>
      </c>
    </row>
    <row r="531" spans="7:12" x14ac:dyDescent="0.2">
      <c r="G531" s="56">
        <v>9948</v>
      </c>
      <c r="H531" s="57" t="s">
        <v>148</v>
      </c>
      <c r="I531" s="57" t="s">
        <v>2322</v>
      </c>
      <c r="J531" s="57" t="s">
        <v>2320</v>
      </c>
      <c r="K531" s="57" t="s">
        <v>2321</v>
      </c>
      <c r="L531" s="57" t="s">
        <v>97</v>
      </c>
    </row>
    <row r="532" spans="7:12" x14ac:dyDescent="0.2">
      <c r="G532" s="54">
        <v>160</v>
      </c>
      <c r="H532" s="55" t="s">
        <v>148</v>
      </c>
      <c r="I532" s="55" t="s">
        <v>2323</v>
      </c>
      <c r="J532" s="55" t="s">
        <v>2320</v>
      </c>
      <c r="K532" s="55" t="s">
        <v>2321</v>
      </c>
      <c r="L532" s="55" t="s">
        <v>97</v>
      </c>
    </row>
    <row r="533" spans="7:12" x14ac:dyDescent="0.2">
      <c r="G533" s="56">
        <v>1436</v>
      </c>
      <c r="H533" s="57" t="s">
        <v>148</v>
      </c>
      <c r="I533" s="57" t="s">
        <v>2324</v>
      </c>
      <c r="J533" s="57" t="s">
        <v>2320</v>
      </c>
      <c r="K533" s="57" t="s">
        <v>2321</v>
      </c>
      <c r="L533" s="57" t="s">
        <v>97</v>
      </c>
    </row>
    <row r="534" spans="7:12" x14ac:dyDescent="0.2">
      <c r="G534" s="54">
        <v>9949</v>
      </c>
      <c r="H534" s="55" t="s">
        <v>148</v>
      </c>
      <c r="I534" s="55" t="s">
        <v>2325</v>
      </c>
      <c r="J534" s="55" t="s">
        <v>2320</v>
      </c>
      <c r="K534" s="55" t="s">
        <v>2321</v>
      </c>
      <c r="L534" s="55" t="s">
        <v>97</v>
      </c>
    </row>
    <row r="535" spans="7:12" x14ac:dyDescent="0.2">
      <c r="G535" s="56">
        <v>157</v>
      </c>
      <c r="H535" s="57" t="s">
        <v>148</v>
      </c>
      <c r="I535" s="57" t="s">
        <v>2344</v>
      </c>
      <c r="J535" s="57" t="s">
        <v>2320</v>
      </c>
      <c r="K535" s="57" t="s">
        <v>2321</v>
      </c>
      <c r="L535" s="57" t="s">
        <v>97</v>
      </c>
    </row>
    <row r="536" spans="7:12" x14ac:dyDescent="0.2">
      <c r="G536" s="54">
        <v>1414</v>
      </c>
      <c r="H536" s="55" t="s">
        <v>148</v>
      </c>
      <c r="I536" s="55" t="s">
        <v>2345</v>
      </c>
      <c r="J536" s="55" t="s">
        <v>2320</v>
      </c>
      <c r="K536" s="55" t="s">
        <v>2321</v>
      </c>
      <c r="L536" s="55" t="s">
        <v>97</v>
      </c>
    </row>
    <row r="537" spans="7:12" x14ac:dyDescent="0.2">
      <c r="G537" s="56">
        <v>9805</v>
      </c>
      <c r="H537" s="57" t="s">
        <v>148</v>
      </c>
      <c r="I537" s="57" t="s">
        <v>2390</v>
      </c>
      <c r="J537" s="57" t="s">
        <v>2320</v>
      </c>
      <c r="K537" s="57" t="s">
        <v>2321</v>
      </c>
      <c r="L537" s="57" t="s">
        <v>97</v>
      </c>
    </row>
    <row r="538" spans="7:12" x14ac:dyDescent="0.2">
      <c r="G538" s="54">
        <v>130</v>
      </c>
      <c r="H538" s="55" t="s">
        <v>148</v>
      </c>
      <c r="I538" s="55" t="s">
        <v>2391</v>
      </c>
      <c r="J538" s="55" t="s">
        <v>2320</v>
      </c>
      <c r="K538" s="55" t="s">
        <v>2321</v>
      </c>
      <c r="L538" s="55" t="s">
        <v>97</v>
      </c>
    </row>
    <row r="539" spans="7:12" x14ac:dyDescent="0.2">
      <c r="G539" s="56">
        <v>9807</v>
      </c>
      <c r="H539" s="57" t="s">
        <v>148</v>
      </c>
      <c r="I539" s="57" t="s">
        <v>2392</v>
      </c>
      <c r="J539" s="57" t="s">
        <v>2320</v>
      </c>
      <c r="K539" s="57" t="s">
        <v>2321</v>
      </c>
      <c r="L539" s="57" t="s">
        <v>97</v>
      </c>
    </row>
    <row r="540" spans="7:12" x14ac:dyDescent="0.2">
      <c r="G540" s="54">
        <v>9806</v>
      </c>
      <c r="H540" s="55" t="s">
        <v>148</v>
      </c>
      <c r="I540" s="55" t="s">
        <v>2393</v>
      </c>
      <c r="J540" s="55" t="s">
        <v>2320</v>
      </c>
      <c r="K540" s="55" t="s">
        <v>2321</v>
      </c>
      <c r="L540" s="55" t="s">
        <v>97</v>
      </c>
    </row>
    <row r="541" spans="7:12" x14ac:dyDescent="0.2">
      <c r="G541" s="54">
        <v>1041</v>
      </c>
      <c r="H541" s="55" t="s">
        <v>148</v>
      </c>
      <c r="I541" s="55" t="s">
        <v>827</v>
      </c>
      <c r="J541" s="55" t="s">
        <v>172</v>
      </c>
      <c r="K541" s="55" t="s">
        <v>173</v>
      </c>
      <c r="L541" s="55" t="s">
        <v>97</v>
      </c>
    </row>
    <row r="542" spans="7:12" x14ac:dyDescent="0.2">
      <c r="G542" s="56">
        <v>1043</v>
      </c>
      <c r="H542" s="57" t="s">
        <v>148</v>
      </c>
      <c r="I542" s="57" t="s">
        <v>827</v>
      </c>
      <c r="J542" s="57" t="s">
        <v>172</v>
      </c>
      <c r="K542" s="57" t="s">
        <v>173</v>
      </c>
      <c r="L542" s="57" t="s">
        <v>97</v>
      </c>
    </row>
    <row r="543" spans="7:12" x14ac:dyDescent="0.2">
      <c r="G543" s="54">
        <v>1295</v>
      </c>
      <c r="H543" s="55" t="s">
        <v>148</v>
      </c>
      <c r="I543" s="55" t="s">
        <v>828</v>
      </c>
      <c r="J543" s="55" t="s">
        <v>172</v>
      </c>
      <c r="K543" s="55" t="s">
        <v>173</v>
      </c>
      <c r="L543" s="55" t="s">
        <v>97</v>
      </c>
    </row>
    <row r="544" spans="7:12" x14ac:dyDescent="0.2">
      <c r="G544" s="56">
        <v>1045</v>
      </c>
      <c r="H544" s="57" t="s">
        <v>148</v>
      </c>
      <c r="I544" s="57" t="s">
        <v>827</v>
      </c>
      <c r="J544" s="57" t="s">
        <v>172</v>
      </c>
      <c r="K544" s="57" t="s">
        <v>173</v>
      </c>
      <c r="L544" s="57" t="s">
        <v>97</v>
      </c>
    </row>
    <row r="545" spans="7:12" x14ac:dyDescent="0.2">
      <c r="G545" s="54">
        <v>1046</v>
      </c>
      <c r="H545" s="55" t="s">
        <v>148</v>
      </c>
      <c r="I545" s="55" t="s">
        <v>829</v>
      </c>
      <c r="J545" s="55" t="s">
        <v>172</v>
      </c>
      <c r="K545" s="55" t="s">
        <v>173</v>
      </c>
      <c r="L545" s="55" t="s">
        <v>97</v>
      </c>
    </row>
    <row r="546" spans="7:12" x14ac:dyDescent="0.2">
      <c r="G546" s="56">
        <v>1044</v>
      </c>
      <c r="H546" s="57" t="s">
        <v>148</v>
      </c>
      <c r="I546" s="57" t="s">
        <v>830</v>
      </c>
      <c r="J546" s="57" t="s">
        <v>172</v>
      </c>
      <c r="K546" s="57" t="s">
        <v>173</v>
      </c>
      <c r="L546" s="57" t="s">
        <v>97</v>
      </c>
    </row>
    <row r="547" spans="7:12" x14ac:dyDescent="0.2">
      <c r="G547" s="56">
        <v>8596</v>
      </c>
      <c r="H547" s="57" t="s">
        <v>148</v>
      </c>
      <c r="I547" s="57" t="s">
        <v>922</v>
      </c>
      <c r="J547" s="57" t="s">
        <v>172</v>
      </c>
      <c r="K547" s="57" t="s">
        <v>173</v>
      </c>
      <c r="L547" s="57" t="s">
        <v>97</v>
      </c>
    </row>
    <row r="548" spans="7:12" x14ac:dyDescent="0.2">
      <c r="G548" s="54">
        <v>8597</v>
      </c>
      <c r="H548" s="55" t="s">
        <v>148</v>
      </c>
      <c r="I548" s="55" t="s">
        <v>923</v>
      </c>
      <c r="J548" s="55" t="s">
        <v>172</v>
      </c>
      <c r="K548" s="55" t="s">
        <v>173</v>
      </c>
      <c r="L548" s="55" t="s">
        <v>97</v>
      </c>
    </row>
    <row r="549" spans="7:12" x14ac:dyDescent="0.2">
      <c r="G549" s="56">
        <v>9545</v>
      </c>
      <c r="H549" s="57" t="s">
        <v>148</v>
      </c>
      <c r="I549" s="57" t="s">
        <v>924</v>
      </c>
      <c r="J549" s="57" t="s">
        <v>172</v>
      </c>
      <c r="K549" s="57" t="s">
        <v>173</v>
      </c>
      <c r="L549" s="57" t="s">
        <v>97</v>
      </c>
    </row>
    <row r="550" spans="7:12" x14ac:dyDescent="0.2">
      <c r="G550" s="54">
        <v>9546</v>
      </c>
      <c r="H550" s="55" t="s">
        <v>148</v>
      </c>
      <c r="I550" s="55" t="s">
        <v>925</v>
      </c>
      <c r="J550" s="55" t="s">
        <v>172</v>
      </c>
      <c r="K550" s="55" t="s">
        <v>173</v>
      </c>
      <c r="L550" s="55" t="s">
        <v>97</v>
      </c>
    </row>
    <row r="551" spans="7:12" x14ac:dyDescent="0.2">
      <c r="G551" s="56">
        <v>9547</v>
      </c>
      <c r="H551" s="57" t="s">
        <v>148</v>
      </c>
      <c r="I551" s="57" t="s">
        <v>926</v>
      </c>
      <c r="J551" s="57" t="s">
        <v>172</v>
      </c>
      <c r="K551" s="57" t="s">
        <v>173</v>
      </c>
      <c r="L551" s="57" t="s">
        <v>97</v>
      </c>
    </row>
    <row r="552" spans="7:12" x14ac:dyDescent="0.2">
      <c r="G552" s="56">
        <v>9549</v>
      </c>
      <c r="H552" s="57" t="s">
        <v>148</v>
      </c>
      <c r="I552" s="57" t="s">
        <v>928</v>
      </c>
      <c r="J552" s="57" t="s">
        <v>172</v>
      </c>
      <c r="K552" s="57" t="s">
        <v>173</v>
      </c>
      <c r="L552" s="57" t="s">
        <v>97</v>
      </c>
    </row>
    <row r="553" spans="7:12" x14ac:dyDescent="0.2">
      <c r="G553" s="54">
        <v>1483</v>
      </c>
      <c r="H553" s="55" t="s">
        <v>148</v>
      </c>
      <c r="I553" s="55" t="s">
        <v>929</v>
      </c>
      <c r="J553" s="55" t="s">
        <v>172</v>
      </c>
      <c r="K553" s="55" t="s">
        <v>173</v>
      </c>
      <c r="L553" s="55" t="s">
        <v>97</v>
      </c>
    </row>
    <row r="554" spans="7:12" x14ac:dyDescent="0.2">
      <c r="G554" s="56">
        <v>1354</v>
      </c>
      <c r="H554" s="57" t="s">
        <v>148</v>
      </c>
      <c r="I554" s="57" t="s">
        <v>922</v>
      </c>
      <c r="J554" s="57" t="s">
        <v>172</v>
      </c>
      <c r="K554" s="57" t="s">
        <v>173</v>
      </c>
      <c r="L554" s="57" t="s">
        <v>97</v>
      </c>
    </row>
    <row r="555" spans="7:12" x14ac:dyDescent="0.2">
      <c r="G555" s="54">
        <v>9548</v>
      </c>
      <c r="H555" s="55" t="s">
        <v>148</v>
      </c>
      <c r="I555" s="55" t="s">
        <v>932</v>
      </c>
      <c r="J555" s="55" t="s">
        <v>172</v>
      </c>
      <c r="K555" s="55" t="s">
        <v>173</v>
      </c>
      <c r="L555" s="55" t="s">
        <v>97</v>
      </c>
    </row>
    <row r="556" spans="7:12" x14ac:dyDescent="0.2">
      <c r="G556" s="56">
        <v>521</v>
      </c>
      <c r="H556" s="57" t="s">
        <v>148</v>
      </c>
      <c r="I556" s="57" t="s">
        <v>933</v>
      </c>
      <c r="J556" s="57" t="s">
        <v>172</v>
      </c>
      <c r="K556" s="57" t="s">
        <v>173</v>
      </c>
      <c r="L556" s="57" t="s">
        <v>97</v>
      </c>
    </row>
    <row r="557" spans="7:12" x14ac:dyDescent="0.2">
      <c r="G557" s="54">
        <v>9884</v>
      </c>
      <c r="H557" s="55" t="s">
        <v>148</v>
      </c>
      <c r="I557" s="55" t="s">
        <v>934</v>
      </c>
      <c r="J557" s="55" t="s">
        <v>172</v>
      </c>
      <c r="K557" s="55" t="s">
        <v>173</v>
      </c>
      <c r="L557" s="55" t="s">
        <v>97</v>
      </c>
    </row>
    <row r="558" spans="7:12" x14ac:dyDescent="0.2">
      <c r="G558" s="56">
        <v>8595</v>
      </c>
      <c r="H558" s="57" t="s">
        <v>148</v>
      </c>
      <c r="I558" s="57" t="s">
        <v>935</v>
      </c>
      <c r="J558" s="57" t="s">
        <v>172</v>
      </c>
      <c r="K558" s="57" t="s">
        <v>173</v>
      </c>
      <c r="L558" s="57" t="s">
        <v>97</v>
      </c>
    </row>
    <row r="559" spans="7:12" x14ac:dyDescent="0.2">
      <c r="G559" s="54">
        <v>9530</v>
      </c>
      <c r="H559" s="55" t="s">
        <v>148</v>
      </c>
      <c r="I559" s="55" t="s">
        <v>936</v>
      </c>
      <c r="J559" s="55" t="s">
        <v>172</v>
      </c>
      <c r="K559" s="55" t="s">
        <v>173</v>
      </c>
      <c r="L559" s="55" t="s">
        <v>97</v>
      </c>
    </row>
    <row r="560" spans="7:12" x14ac:dyDescent="0.2">
      <c r="G560" s="54">
        <v>1355</v>
      </c>
      <c r="H560" s="55" t="s">
        <v>148</v>
      </c>
      <c r="I560" s="55" t="s">
        <v>938</v>
      </c>
      <c r="J560" s="55" t="s">
        <v>172</v>
      </c>
      <c r="K560" s="55" t="s">
        <v>173</v>
      </c>
      <c r="L560" s="55" t="s">
        <v>97</v>
      </c>
    </row>
    <row r="561" spans="7:12" x14ac:dyDescent="0.2">
      <c r="G561" s="56">
        <v>957</v>
      </c>
      <c r="H561" s="57" t="s">
        <v>148</v>
      </c>
      <c r="I561" s="57" t="s">
        <v>939</v>
      </c>
      <c r="J561" s="57" t="s">
        <v>172</v>
      </c>
      <c r="K561" s="57" t="s">
        <v>173</v>
      </c>
      <c r="L561" s="57" t="s">
        <v>97</v>
      </c>
    </row>
    <row r="562" spans="7:12" x14ac:dyDescent="0.2">
      <c r="G562" s="54">
        <v>1482</v>
      </c>
      <c r="H562" s="55" t="s">
        <v>148</v>
      </c>
      <c r="I562" s="55" t="s">
        <v>942</v>
      </c>
      <c r="J562" s="55" t="s">
        <v>172</v>
      </c>
      <c r="K562" s="55" t="s">
        <v>173</v>
      </c>
      <c r="L562" s="55" t="s">
        <v>97</v>
      </c>
    </row>
    <row r="563" spans="7:12" x14ac:dyDescent="0.2">
      <c r="G563" s="54">
        <v>954</v>
      </c>
      <c r="H563" s="55" t="s">
        <v>148</v>
      </c>
      <c r="I563" s="55" t="s">
        <v>950</v>
      </c>
      <c r="J563" s="55" t="s">
        <v>172</v>
      </c>
      <c r="K563" s="55" t="s">
        <v>173</v>
      </c>
      <c r="L563" s="55" t="s">
        <v>97</v>
      </c>
    </row>
    <row r="564" spans="7:12" x14ac:dyDescent="0.2">
      <c r="G564" s="54">
        <v>11312</v>
      </c>
      <c r="H564" s="55" t="s">
        <v>93</v>
      </c>
      <c r="I564" s="55" t="s">
        <v>171</v>
      </c>
      <c r="J564" s="55" t="s">
        <v>172</v>
      </c>
      <c r="K564" s="55" t="s">
        <v>173</v>
      </c>
      <c r="L564" s="55" t="s">
        <v>97</v>
      </c>
    </row>
    <row r="565" spans="7:12" x14ac:dyDescent="0.2">
      <c r="G565" s="56">
        <v>11310</v>
      </c>
      <c r="H565" s="57" t="s">
        <v>93</v>
      </c>
      <c r="I565" s="57" t="s">
        <v>174</v>
      </c>
      <c r="J565" s="57" t="s">
        <v>172</v>
      </c>
      <c r="K565" s="57" t="s">
        <v>173</v>
      </c>
      <c r="L565" s="57" t="s">
        <v>97</v>
      </c>
    </row>
    <row r="566" spans="7:12" x14ac:dyDescent="0.2">
      <c r="G566" s="54">
        <v>11311</v>
      </c>
      <c r="H566" s="55" t="s">
        <v>93</v>
      </c>
      <c r="I566" s="55" t="s">
        <v>175</v>
      </c>
      <c r="J566" s="55" t="s">
        <v>172</v>
      </c>
      <c r="K566" s="55" t="s">
        <v>173</v>
      </c>
      <c r="L566" s="55" t="s">
        <v>97</v>
      </c>
    </row>
    <row r="567" spans="7:12" x14ac:dyDescent="0.2">
      <c r="G567" s="56">
        <v>11335</v>
      </c>
      <c r="H567" s="57" t="s">
        <v>93</v>
      </c>
      <c r="I567" s="57" t="s">
        <v>176</v>
      </c>
      <c r="J567" s="57" t="s">
        <v>172</v>
      </c>
      <c r="K567" s="57" t="s">
        <v>173</v>
      </c>
      <c r="L567" s="57" t="s">
        <v>97</v>
      </c>
    </row>
    <row r="568" spans="7:12" x14ac:dyDescent="0.2">
      <c r="G568" s="56">
        <v>9418</v>
      </c>
      <c r="H568" s="57" t="s">
        <v>93</v>
      </c>
      <c r="I568" s="57" t="s">
        <v>208</v>
      </c>
      <c r="J568" s="57" t="s">
        <v>172</v>
      </c>
      <c r="K568" s="57" t="s">
        <v>173</v>
      </c>
      <c r="L568" s="57" t="s">
        <v>97</v>
      </c>
    </row>
    <row r="569" spans="7:12" x14ac:dyDescent="0.2">
      <c r="G569" s="56">
        <v>7907</v>
      </c>
      <c r="H569" s="57" t="s">
        <v>93</v>
      </c>
      <c r="I569" s="57" t="s">
        <v>300</v>
      </c>
      <c r="J569" s="57" t="s">
        <v>172</v>
      </c>
      <c r="K569" s="57" t="s">
        <v>173</v>
      </c>
      <c r="L569" s="57" t="s">
        <v>97</v>
      </c>
    </row>
    <row r="570" spans="7:12" x14ac:dyDescent="0.2">
      <c r="G570" s="54">
        <v>7906</v>
      </c>
      <c r="H570" s="55" t="s">
        <v>93</v>
      </c>
      <c r="I570" s="55" t="s">
        <v>301</v>
      </c>
      <c r="J570" s="55" t="s">
        <v>172</v>
      </c>
      <c r="K570" s="55" t="s">
        <v>173</v>
      </c>
      <c r="L570" s="55" t="s">
        <v>97</v>
      </c>
    </row>
    <row r="571" spans="7:12" x14ac:dyDescent="0.2">
      <c r="G571" s="56">
        <v>7905</v>
      </c>
      <c r="H571" s="57" t="s">
        <v>93</v>
      </c>
      <c r="I571" s="57" t="s">
        <v>302</v>
      </c>
      <c r="J571" s="57" t="s">
        <v>172</v>
      </c>
      <c r="K571" s="57" t="s">
        <v>173</v>
      </c>
      <c r="L571" s="57" t="s">
        <v>97</v>
      </c>
    </row>
    <row r="572" spans="7:12" x14ac:dyDescent="0.2">
      <c r="G572" s="54">
        <v>13250</v>
      </c>
      <c r="H572" s="55" t="s">
        <v>93</v>
      </c>
      <c r="I572" s="55" t="s">
        <v>303</v>
      </c>
      <c r="J572" s="55" t="s">
        <v>172</v>
      </c>
      <c r="K572" s="55" t="s">
        <v>173</v>
      </c>
      <c r="L572" s="55" t="s">
        <v>97</v>
      </c>
    </row>
    <row r="573" spans="7:12" x14ac:dyDescent="0.2">
      <c r="G573" s="56">
        <v>13209</v>
      </c>
      <c r="H573" s="57" t="s">
        <v>93</v>
      </c>
      <c r="I573" s="57" t="s">
        <v>304</v>
      </c>
      <c r="J573" s="57" t="s">
        <v>172</v>
      </c>
      <c r="K573" s="57" t="s">
        <v>173</v>
      </c>
      <c r="L573" s="57" t="s">
        <v>97</v>
      </c>
    </row>
    <row r="574" spans="7:12" x14ac:dyDescent="0.2">
      <c r="G574" s="54">
        <v>7908</v>
      </c>
      <c r="H574" s="55" t="s">
        <v>93</v>
      </c>
      <c r="I574" s="55" t="s">
        <v>305</v>
      </c>
      <c r="J574" s="55" t="s">
        <v>172</v>
      </c>
      <c r="K574" s="55" t="s">
        <v>173</v>
      </c>
      <c r="L574" s="55" t="s">
        <v>97</v>
      </c>
    </row>
    <row r="575" spans="7:12" x14ac:dyDescent="0.2">
      <c r="G575" s="56">
        <v>7909</v>
      </c>
      <c r="H575" s="57" t="s">
        <v>93</v>
      </c>
      <c r="I575" s="57" t="s">
        <v>306</v>
      </c>
      <c r="J575" s="57" t="s">
        <v>172</v>
      </c>
      <c r="K575" s="57" t="s">
        <v>173</v>
      </c>
      <c r="L575" s="57" t="s">
        <v>97</v>
      </c>
    </row>
    <row r="576" spans="7:12" x14ac:dyDescent="0.2">
      <c r="G576" s="56">
        <v>2024</v>
      </c>
      <c r="H576" s="57" t="s">
        <v>93</v>
      </c>
      <c r="I576" s="57" t="s">
        <v>389</v>
      </c>
      <c r="J576" s="57" t="s">
        <v>172</v>
      </c>
      <c r="K576" s="57" t="s">
        <v>173</v>
      </c>
      <c r="L576" s="57" t="s">
        <v>97</v>
      </c>
    </row>
    <row r="577" spans="7:12" x14ac:dyDescent="0.2">
      <c r="G577" s="54">
        <v>2023</v>
      </c>
      <c r="H577" s="55" t="s">
        <v>93</v>
      </c>
      <c r="I577" s="55" t="s">
        <v>390</v>
      </c>
      <c r="J577" s="55" t="s">
        <v>172</v>
      </c>
      <c r="K577" s="55" t="s">
        <v>173</v>
      </c>
      <c r="L577" s="55" t="s">
        <v>97</v>
      </c>
    </row>
    <row r="578" spans="7:12" x14ac:dyDescent="0.2">
      <c r="G578" s="56">
        <v>1542</v>
      </c>
      <c r="H578" s="57" t="s">
        <v>93</v>
      </c>
      <c r="I578" s="57" t="s">
        <v>391</v>
      </c>
      <c r="J578" s="57" t="s">
        <v>172</v>
      </c>
      <c r="K578" s="57" t="s">
        <v>173</v>
      </c>
      <c r="L578" s="57" t="s">
        <v>97</v>
      </c>
    </row>
    <row r="579" spans="7:12" x14ac:dyDescent="0.2">
      <c r="G579" s="54">
        <v>1541</v>
      </c>
      <c r="H579" s="55" t="s">
        <v>93</v>
      </c>
      <c r="I579" s="55" t="s">
        <v>392</v>
      </c>
      <c r="J579" s="55" t="s">
        <v>172</v>
      </c>
      <c r="K579" s="55" t="s">
        <v>173</v>
      </c>
      <c r="L579" s="55" t="s">
        <v>97</v>
      </c>
    </row>
    <row r="580" spans="7:12" x14ac:dyDescent="0.2">
      <c r="G580" s="56">
        <v>384</v>
      </c>
      <c r="H580" s="57" t="s">
        <v>93</v>
      </c>
      <c r="I580" s="57" t="s">
        <v>1166</v>
      </c>
      <c r="J580" s="57" t="s">
        <v>172</v>
      </c>
      <c r="K580" s="57" t="s">
        <v>173</v>
      </c>
      <c r="L580" s="57" t="s">
        <v>97</v>
      </c>
    </row>
    <row r="581" spans="7:12" x14ac:dyDescent="0.2">
      <c r="G581" s="54">
        <v>801</v>
      </c>
      <c r="H581" s="55" t="s">
        <v>93</v>
      </c>
      <c r="I581" s="55" t="s">
        <v>1167</v>
      </c>
      <c r="J581" s="55" t="s">
        <v>172</v>
      </c>
      <c r="K581" s="55" t="s">
        <v>173</v>
      </c>
      <c r="L581" s="55" t="s">
        <v>97</v>
      </c>
    </row>
    <row r="582" spans="7:12" x14ac:dyDescent="0.2">
      <c r="G582" s="56">
        <v>804</v>
      </c>
      <c r="H582" s="57" t="s">
        <v>93</v>
      </c>
      <c r="I582" s="57" t="s">
        <v>1170</v>
      </c>
      <c r="J582" s="57" t="s">
        <v>172</v>
      </c>
      <c r="K582" s="57" t="s">
        <v>173</v>
      </c>
      <c r="L582" s="57" t="s">
        <v>97</v>
      </c>
    </row>
    <row r="583" spans="7:12" x14ac:dyDescent="0.2">
      <c r="G583" s="54">
        <v>9475</v>
      </c>
      <c r="H583" s="55" t="s">
        <v>93</v>
      </c>
      <c r="I583" s="55" t="s">
        <v>1171</v>
      </c>
      <c r="J583" s="55" t="s">
        <v>172</v>
      </c>
      <c r="K583" s="55" t="s">
        <v>173</v>
      </c>
      <c r="L583" s="55" t="s">
        <v>97</v>
      </c>
    </row>
    <row r="584" spans="7:12" x14ac:dyDescent="0.2">
      <c r="G584" s="56">
        <v>806</v>
      </c>
      <c r="H584" s="57" t="s">
        <v>93</v>
      </c>
      <c r="I584" s="57" t="s">
        <v>1172</v>
      </c>
      <c r="J584" s="57" t="s">
        <v>172</v>
      </c>
      <c r="K584" s="57" t="s">
        <v>173</v>
      </c>
      <c r="L584" s="57" t="s">
        <v>97</v>
      </c>
    </row>
    <row r="585" spans="7:12" x14ac:dyDescent="0.2">
      <c r="G585" s="54">
        <v>8765</v>
      </c>
      <c r="H585" s="55" t="s">
        <v>93</v>
      </c>
      <c r="I585" s="55" t="s">
        <v>1177</v>
      </c>
      <c r="J585" s="55" t="s">
        <v>172</v>
      </c>
      <c r="K585" s="55" t="s">
        <v>173</v>
      </c>
      <c r="L585" s="55" t="s">
        <v>97</v>
      </c>
    </row>
    <row r="586" spans="7:12" x14ac:dyDescent="0.2">
      <c r="G586" s="56">
        <v>8766</v>
      </c>
      <c r="H586" s="57" t="s">
        <v>93</v>
      </c>
      <c r="I586" s="57" t="s">
        <v>1178</v>
      </c>
      <c r="J586" s="57" t="s">
        <v>172</v>
      </c>
      <c r="K586" s="57" t="s">
        <v>173</v>
      </c>
      <c r="L586" s="57" t="s">
        <v>97</v>
      </c>
    </row>
    <row r="587" spans="7:12" x14ac:dyDescent="0.2">
      <c r="G587" s="54">
        <v>242</v>
      </c>
      <c r="H587" s="55" t="s">
        <v>93</v>
      </c>
      <c r="I587" s="55" t="s">
        <v>1179</v>
      </c>
      <c r="J587" s="55" t="s">
        <v>172</v>
      </c>
      <c r="K587" s="55" t="s">
        <v>173</v>
      </c>
      <c r="L587" s="55" t="s">
        <v>97</v>
      </c>
    </row>
    <row r="588" spans="7:12" x14ac:dyDescent="0.2">
      <c r="G588" s="54">
        <v>964</v>
      </c>
      <c r="H588" s="55" t="s">
        <v>93</v>
      </c>
      <c r="I588" s="55" t="s">
        <v>1779</v>
      </c>
      <c r="J588" s="55" t="s">
        <v>172</v>
      </c>
      <c r="K588" s="55" t="s">
        <v>173</v>
      </c>
      <c r="L588" s="55" t="s">
        <v>97</v>
      </c>
    </row>
    <row r="589" spans="7:12" x14ac:dyDescent="0.2">
      <c r="G589" s="56">
        <v>968</v>
      </c>
      <c r="H589" s="57" t="s">
        <v>93</v>
      </c>
      <c r="I589" s="57" t="s">
        <v>1286</v>
      </c>
      <c r="J589" s="57" t="s">
        <v>172</v>
      </c>
      <c r="K589" s="57" t="s">
        <v>173</v>
      </c>
      <c r="L589" s="57" t="s">
        <v>97</v>
      </c>
    </row>
    <row r="590" spans="7:12" x14ac:dyDescent="0.2">
      <c r="G590" s="54">
        <v>1100</v>
      </c>
      <c r="H590" s="55" t="s">
        <v>93</v>
      </c>
      <c r="I590" s="55" t="s">
        <v>1780</v>
      </c>
      <c r="J590" s="55" t="s">
        <v>172</v>
      </c>
      <c r="K590" s="55" t="s">
        <v>173</v>
      </c>
      <c r="L590" s="55" t="s">
        <v>97</v>
      </c>
    </row>
    <row r="591" spans="7:12" x14ac:dyDescent="0.2">
      <c r="G591" s="56">
        <v>1190</v>
      </c>
      <c r="H591" s="57" t="s">
        <v>93</v>
      </c>
      <c r="I591" s="57" t="s">
        <v>1781</v>
      </c>
      <c r="J591" s="57" t="s">
        <v>172</v>
      </c>
      <c r="K591" s="57" t="s">
        <v>173</v>
      </c>
      <c r="L591" s="57" t="s">
        <v>97</v>
      </c>
    </row>
    <row r="592" spans="7:12" x14ac:dyDescent="0.2">
      <c r="G592" s="56">
        <v>8628</v>
      </c>
      <c r="H592" s="57" t="s">
        <v>93</v>
      </c>
      <c r="I592" s="57" t="s">
        <v>1785</v>
      </c>
      <c r="J592" s="57" t="s">
        <v>172</v>
      </c>
      <c r="K592" s="57" t="s">
        <v>173</v>
      </c>
      <c r="L592" s="57" t="s">
        <v>97</v>
      </c>
    </row>
    <row r="593" spans="7:12" x14ac:dyDescent="0.2">
      <c r="G593" s="54">
        <v>8629</v>
      </c>
      <c r="H593" s="55" t="s">
        <v>93</v>
      </c>
      <c r="I593" s="55" t="s">
        <v>1786</v>
      </c>
      <c r="J593" s="55" t="s">
        <v>172</v>
      </c>
      <c r="K593" s="55" t="s">
        <v>173</v>
      </c>
      <c r="L593" s="55" t="s">
        <v>97</v>
      </c>
    </row>
    <row r="594" spans="7:12" x14ac:dyDescent="0.2">
      <c r="G594" s="56">
        <v>9528</v>
      </c>
      <c r="H594" s="57" t="s">
        <v>93</v>
      </c>
      <c r="I594" s="57" t="s">
        <v>1789</v>
      </c>
      <c r="J594" s="57" t="s">
        <v>172</v>
      </c>
      <c r="K594" s="57" t="s">
        <v>173</v>
      </c>
      <c r="L594" s="57" t="s">
        <v>97</v>
      </c>
    </row>
    <row r="595" spans="7:12" x14ac:dyDescent="0.2">
      <c r="G595" s="54">
        <v>13264</v>
      </c>
      <c r="H595" s="55" t="s">
        <v>93</v>
      </c>
      <c r="I595" s="55" t="s">
        <v>1792</v>
      </c>
      <c r="J595" s="55" t="s">
        <v>172</v>
      </c>
      <c r="K595" s="55" t="s">
        <v>173</v>
      </c>
      <c r="L595" s="55" t="s">
        <v>97</v>
      </c>
    </row>
    <row r="596" spans="7:12" x14ac:dyDescent="0.2">
      <c r="G596" s="54">
        <v>686</v>
      </c>
      <c r="H596" s="55" t="s">
        <v>93</v>
      </c>
      <c r="I596" s="55" t="s">
        <v>1794</v>
      </c>
      <c r="J596" s="55" t="s">
        <v>172</v>
      </c>
      <c r="K596" s="55" t="s">
        <v>173</v>
      </c>
      <c r="L596" s="55" t="s">
        <v>97</v>
      </c>
    </row>
    <row r="597" spans="7:12" x14ac:dyDescent="0.2">
      <c r="G597" s="56">
        <v>715</v>
      </c>
      <c r="H597" s="57" t="s">
        <v>93</v>
      </c>
      <c r="I597" s="57" t="s">
        <v>1795</v>
      </c>
      <c r="J597" s="57" t="s">
        <v>172</v>
      </c>
      <c r="K597" s="57" t="s">
        <v>173</v>
      </c>
      <c r="L597" s="57" t="s">
        <v>97</v>
      </c>
    </row>
    <row r="598" spans="7:12" x14ac:dyDescent="0.2">
      <c r="G598" s="54">
        <v>716</v>
      </c>
      <c r="H598" s="55" t="s">
        <v>93</v>
      </c>
      <c r="I598" s="55" t="s">
        <v>1796</v>
      </c>
      <c r="J598" s="55" t="s">
        <v>172</v>
      </c>
      <c r="K598" s="55" t="s">
        <v>173</v>
      </c>
      <c r="L598" s="55" t="s">
        <v>97</v>
      </c>
    </row>
    <row r="599" spans="7:12" x14ac:dyDescent="0.2">
      <c r="G599" s="54">
        <v>528</v>
      </c>
      <c r="H599" s="55" t="s">
        <v>93</v>
      </c>
      <c r="I599" s="55" t="s">
        <v>2397</v>
      </c>
      <c r="J599" s="55" t="s">
        <v>172</v>
      </c>
      <c r="K599" s="55" t="s">
        <v>173</v>
      </c>
      <c r="L599" s="55" t="s">
        <v>97</v>
      </c>
    </row>
    <row r="600" spans="7:12" x14ac:dyDescent="0.2">
      <c r="G600" s="54">
        <v>13263</v>
      </c>
      <c r="H600" s="55" t="s">
        <v>93</v>
      </c>
      <c r="I600" s="55" t="s">
        <v>2463</v>
      </c>
      <c r="J600" s="55" t="s">
        <v>172</v>
      </c>
      <c r="K600" s="55" t="s">
        <v>173</v>
      </c>
      <c r="L600" s="55" t="s">
        <v>97</v>
      </c>
    </row>
    <row r="601" spans="7:12" x14ac:dyDescent="0.2">
      <c r="G601" s="56">
        <v>401</v>
      </c>
      <c r="H601" s="57" t="s">
        <v>93</v>
      </c>
      <c r="I601" s="57" t="s">
        <v>2464</v>
      </c>
      <c r="J601" s="57" t="s">
        <v>172</v>
      </c>
      <c r="K601" s="57" t="s">
        <v>173</v>
      </c>
      <c r="L601" s="57" t="s">
        <v>97</v>
      </c>
    </row>
    <row r="602" spans="7:12" x14ac:dyDescent="0.2">
      <c r="G602" s="54">
        <v>9529</v>
      </c>
      <c r="H602" s="55" t="s">
        <v>93</v>
      </c>
      <c r="I602" s="55" t="s">
        <v>2465</v>
      </c>
      <c r="J602" s="55" t="s">
        <v>172</v>
      </c>
      <c r="K602" s="55" t="s">
        <v>173</v>
      </c>
      <c r="L602" s="55" t="s">
        <v>97</v>
      </c>
    </row>
    <row r="603" spans="7:12" x14ac:dyDescent="0.2">
      <c r="G603" s="56">
        <v>9905</v>
      </c>
      <c r="H603" s="57" t="s">
        <v>93</v>
      </c>
      <c r="I603" s="57" t="s">
        <v>2466</v>
      </c>
      <c r="J603" s="57" t="s">
        <v>172</v>
      </c>
      <c r="K603" s="57" t="s">
        <v>173</v>
      </c>
      <c r="L603" s="57" t="s">
        <v>97</v>
      </c>
    </row>
    <row r="604" spans="7:12" x14ac:dyDescent="0.2">
      <c r="G604" s="54">
        <v>9906</v>
      </c>
      <c r="H604" s="55" t="s">
        <v>93</v>
      </c>
      <c r="I604" s="55" t="s">
        <v>2467</v>
      </c>
      <c r="J604" s="55" t="s">
        <v>172</v>
      </c>
      <c r="K604" s="55" t="s">
        <v>173</v>
      </c>
      <c r="L604" s="55" t="s">
        <v>97</v>
      </c>
    </row>
    <row r="605" spans="7:12" x14ac:dyDescent="0.2">
      <c r="G605" s="56">
        <v>9916</v>
      </c>
      <c r="H605" s="57" t="s">
        <v>93</v>
      </c>
      <c r="I605" s="57" t="s">
        <v>2468</v>
      </c>
      <c r="J605" s="57" t="s">
        <v>172</v>
      </c>
      <c r="K605" s="57" t="s">
        <v>173</v>
      </c>
      <c r="L605" s="57" t="s">
        <v>97</v>
      </c>
    </row>
    <row r="606" spans="7:12" x14ac:dyDescent="0.2">
      <c r="G606" s="54">
        <v>9917</v>
      </c>
      <c r="H606" s="55" t="s">
        <v>93</v>
      </c>
      <c r="I606" s="55" t="s">
        <v>2469</v>
      </c>
      <c r="J606" s="55" t="s">
        <v>172</v>
      </c>
      <c r="K606" s="55" t="s">
        <v>173</v>
      </c>
      <c r="L606" s="55" t="s">
        <v>97</v>
      </c>
    </row>
    <row r="607" spans="7:12" x14ac:dyDescent="0.2">
      <c r="G607" s="54">
        <v>12088</v>
      </c>
      <c r="H607" s="55" t="s">
        <v>93</v>
      </c>
      <c r="I607" s="55" t="s">
        <v>2470</v>
      </c>
      <c r="J607" s="55" t="s">
        <v>172</v>
      </c>
      <c r="K607" s="55" t="s">
        <v>173</v>
      </c>
      <c r="L607" s="55" t="s">
        <v>97</v>
      </c>
    </row>
    <row r="608" spans="7:12" x14ac:dyDescent="0.2">
      <c r="G608" s="56">
        <v>2089</v>
      </c>
      <c r="H608" s="57" t="s">
        <v>93</v>
      </c>
      <c r="I608" s="57" t="s">
        <v>2471</v>
      </c>
      <c r="J608" s="57" t="s">
        <v>172</v>
      </c>
      <c r="K608" s="57" t="s">
        <v>173</v>
      </c>
      <c r="L608" s="57" t="s">
        <v>97</v>
      </c>
    </row>
    <row r="609" spans="7:12" x14ac:dyDescent="0.2">
      <c r="G609" s="56">
        <v>8624</v>
      </c>
      <c r="H609" s="57" t="s">
        <v>93</v>
      </c>
      <c r="I609" s="57" t="s">
        <v>2472</v>
      </c>
      <c r="J609" s="57" t="s">
        <v>172</v>
      </c>
      <c r="K609" s="57" t="s">
        <v>173</v>
      </c>
      <c r="L609" s="57" t="s">
        <v>97</v>
      </c>
    </row>
    <row r="610" spans="7:12" x14ac:dyDescent="0.2">
      <c r="G610" s="56">
        <v>961</v>
      </c>
      <c r="H610" s="57" t="s">
        <v>93</v>
      </c>
      <c r="I610" s="57" t="s">
        <v>2480</v>
      </c>
      <c r="J610" s="57" t="s">
        <v>172</v>
      </c>
      <c r="K610" s="57" t="s">
        <v>173</v>
      </c>
      <c r="L610" s="57" t="s">
        <v>97</v>
      </c>
    </row>
    <row r="611" spans="7:12" x14ac:dyDescent="0.2">
      <c r="G611" s="54">
        <v>211</v>
      </c>
      <c r="H611" s="55" t="s">
        <v>93</v>
      </c>
      <c r="I611" s="55" t="s">
        <v>2485</v>
      </c>
      <c r="J611" s="55" t="s">
        <v>172</v>
      </c>
      <c r="K611" s="55" t="s">
        <v>173</v>
      </c>
      <c r="L611" s="55" t="s">
        <v>97</v>
      </c>
    </row>
    <row r="612" spans="7:12" x14ac:dyDescent="0.2">
      <c r="G612" s="54">
        <v>385</v>
      </c>
      <c r="H612" s="55" t="s">
        <v>93</v>
      </c>
      <c r="I612" s="55" t="s">
        <v>2487</v>
      </c>
      <c r="J612" s="55" t="s">
        <v>172</v>
      </c>
      <c r="K612" s="55" t="s">
        <v>173</v>
      </c>
      <c r="L612" s="55" t="s">
        <v>97</v>
      </c>
    </row>
    <row r="613" spans="7:12" x14ac:dyDescent="0.2">
      <c r="G613" s="54">
        <v>810</v>
      </c>
      <c r="H613" s="55" t="s">
        <v>148</v>
      </c>
      <c r="I613" s="55" t="s">
        <v>1165</v>
      </c>
      <c r="J613" s="55" t="s">
        <v>172</v>
      </c>
      <c r="K613" s="55" t="s">
        <v>173</v>
      </c>
      <c r="L613" s="55" t="s">
        <v>97</v>
      </c>
    </row>
    <row r="614" spans="7:12" x14ac:dyDescent="0.2">
      <c r="G614" s="56">
        <v>802</v>
      </c>
      <c r="H614" s="57" t="s">
        <v>148</v>
      </c>
      <c r="I614" s="57" t="s">
        <v>1168</v>
      </c>
      <c r="J614" s="57" t="s">
        <v>172</v>
      </c>
      <c r="K614" s="57" t="s">
        <v>173</v>
      </c>
      <c r="L614" s="57" t="s">
        <v>97</v>
      </c>
    </row>
    <row r="615" spans="7:12" x14ac:dyDescent="0.2">
      <c r="G615" s="54">
        <v>803</v>
      </c>
      <c r="H615" s="55" t="s">
        <v>148</v>
      </c>
      <c r="I615" s="55" t="s">
        <v>1169</v>
      </c>
      <c r="J615" s="55" t="s">
        <v>172</v>
      </c>
      <c r="K615" s="55" t="s">
        <v>173</v>
      </c>
      <c r="L615" s="55" t="s">
        <v>97</v>
      </c>
    </row>
    <row r="616" spans="7:12" x14ac:dyDescent="0.2">
      <c r="G616" s="54">
        <v>807</v>
      </c>
      <c r="H616" s="55" t="s">
        <v>148</v>
      </c>
      <c r="I616" s="55" t="s">
        <v>1173</v>
      </c>
      <c r="J616" s="55" t="s">
        <v>172</v>
      </c>
      <c r="K616" s="55" t="s">
        <v>173</v>
      </c>
      <c r="L616" s="55" t="s">
        <v>97</v>
      </c>
    </row>
    <row r="617" spans="7:12" x14ac:dyDescent="0.2">
      <c r="G617" s="56">
        <v>805</v>
      </c>
      <c r="H617" s="57" t="s">
        <v>148</v>
      </c>
      <c r="I617" s="57" t="s">
        <v>1180</v>
      </c>
      <c r="J617" s="57" t="s">
        <v>172</v>
      </c>
      <c r="K617" s="57" t="s">
        <v>173</v>
      </c>
      <c r="L617" s="57" t="s">
        <v>97</v>
      </c>
    </row>
    <row r="618" spans="7:12" x14ac:dyDescent="0.2">
      <c r="G618" s="54">
        <v>795</v>
      </c>
      <c r="H618" s="55" t="s">
        <v>148</v>
      </c>
      <c r="I618" s="55" t="s">
        <v>1181</v>
      </c>
      <c r="J618" s="55" t="s">
        <v>172</v>
      </c>
      <c r="K618" s="55" t="s">
        <v>173</v>
      </c>
      <c r="L618" s="55" t="s">
        <v>97</v>
      </c>
    </row>
    <row r="619" spans="7:12" x14ac:dyDescent="0.2">
      <c r="G619" s="56">
        <v>798</v>
      </c>
      <c r="H619" s="57" t="s">
        <v>148</v>
      </c>
      <c r="I619" s="57" t="s">
        <v>1182</v>
      </c>
      <c r="J619" s="57" t="s">
        <v>172</v>
      </c>
      <c r="K619" s="57" t="s">
        <v>173</v>
      </c>
      <c r="L619" s="57" t="s">
        <v>97</v>
      </c>
    </row>
    <row r="620" spans="7:12" x14ac:dyDescent="0.2">
      <c r="G620" s="54">
        <v>800</v>
      </c>
      <c r="H620" s="55" t="s">
        <v>148</v>
      </c>
      <c r="I620" s="55" t="s">
        <v>1183</v>
      </c>
      <c r="J620" s="55" t="s">
        <v>172</v>
      </c>
      <c r="K620" s="55" t="s">
        <v>173</v>
      </c>
      <c r="L620" s="55" t="s">
        <v>97</v>
      </c>
    </row>
    <row r="621" spans="7:12" x14ac:dyDescent="0.2">
      <c r="G621" s="56">
        <v>791</v>
      </c>
      <c r="H621" s="57" t="s">
        <v>148</v>
      </c>
      <c r="I621" s="57" t="s">
        <v>1184</v>
      </c>
      <c r="J621" s="57" t="s">
        <v>172</v>
      </c>
      <c r="K621" s="57" t="s">
        <v>173</v>
      </c>
      <c r="L621" s="57" t="s">
        <v>97</v>
      </c>
    </row>
    <row r="622" spans="7:12" x14ac:dyDescent="0.2">
      <c r="G622" s="56">
        <v>788</v>
      </c>
      <c r="H622" s="57" t="s">
        <v>148</v>
      </c>
      <c r="I622" s="57" t="s">
        <v>1186</v>
      </c>
      <c r="J622" s="57" t="s">
        <v>172</v>
      </c>
      <c r="K622" s="57" t="s">
        <v>173</v>
      </c>
      <c r="L622" s="57" t="s">
        <v>97</v>
      </c>
    </row>
    <row r="623" spans="7:12" x14ac:dyDescent="0.2">
      <c r="G623" s="54">
        <v>793</v>
      </c>
      <c r="H623" s="55" t="s">
        <v>148</v>
      </c>
      <c r="I623" s="55" t="s">
        <v>1187</v>
      </c>
      <c r="J623" s="55" t="s">
        <v>172</v>
      </c>
      <c r="K623" s="55" t="s">
        <v>173</v>
      </c>
      <c r="L623" s="55" t="s">
        <v>97</v>
      </c>
    </row>
    <row r="624" spans="7:12" x14ac:dyDescent="0.2">
      <c r="G624" s="56">
        <v>2092</v>
      </c>
      <c r="H624" s="57" t="s">
        <v>148</v>
      </c>
      <c r="I624" s="57" t="s">
        <v>1253</v>
      </c>
      <c r="J624" s="57" t="s">
        <v>172</v>
      </c>
      <c r="K624" s="57" t="s">
        <v>173</v>
      </c>
      <c r="L624" s="57" t="s">
        <v>97</v>
      </c>
    </row>
    <row r="625" spans="7:12" x14ac:dyDescent="0.2">
      <c r="G625" s="54">
        <v>718</v>
      </c>
      <c r="H625" s="55" t="s">
        <v>148</v>
      </c>
      <c r="I625" s="55" t="s">
        <v>1254</v>
      </c>
      <c r="J625" s="55" t="s">
        <v>172</v>
      </c>
      <c r="K625" s="55" t="s">
        <v>173</v>
      </c>
      <c r="L625" s="55" t="s">
        <v>97</v>
      </c>
    </row>
    <row r="626" spans="7:12" x14ac:dyDescent="0.2">
      <c r="G626" s="56">
        <v>714</v>
      </c>
      <c r="H626" s="57" t="s">
        <v>148</v>
      </c>
      <c r="I626" s="57" t="s">
        <v>1255</v>
      </c>
      <c r="J626" s="57" t="s">
        <v>172</v>
      </c>
      <c r="K626" s="57" t="s">
        <v>173</v>
      </c>
      <c r="L626" s="57" t="s">
        <v>97</v>
      </c>
    </row>
    <row r="627" spans="7:12" x14ac:dyDescent="0.2">
      <c r="G627" s="56">
        <v>687</v>
      </c>
      <c r="H627" s="57" t="s">
        <v>148</v>
      </c>
      <c r="I627" s="57" t="s">
        <v>1179</v>
      </c>
      <c r="J627" s="57" t="s">
        <v>172</v>
      </c>
      <c r="K627" s="57" t="s">
        <v>173</v>
      </c>
      <c r="L627" s="57" t="s">
        <v>97</v>
      </c>
    </row>
    <row r="628" spans="7:12" x14ac:dyDescent="0.2">
      <c r="G628" s="54">
        <v>809</v>
      </c>
      <c r="H628" s="55" t="s">
        <v>148</v>
      </c>
      <c r="I628" s="55" t="s">
        <v>1284</v>
      </c>
      <c r="J628" s="55" t="s">
        <v>172</v>
      </c>
      <c r="K628" s="55" t="s">
        <v>173</v>
      </c>
      <c r="L628" s="55" t="s">
        <v>97</v>
      </c>
    </row>
    <row r="629" spans="7:12" x14ac:dyDescent="0.2">
      <c r="G629" s="56">
        <v>2093</v>
      </c>
      <c r="H629" s="57" t="s">
        <v>148</v>
      </c>
      <c r="I629" s="57" t="s">
        <v>1285</v>
      </c>
      <c r="J629" s="57" t="s">
        <v>172</v>
      </c>
      <c r="K629" s="57" t="s">
        <v>173</v>
      </c>
      <c r="L629" s="57" t="s">
        <v>97</v>
      </c>
    </row>
    <row r="630" spans="7:12" x14ac:dyDescent="0.2">
      <c r="G630" s="54">
        <v>2094</v>
      </c>
      <c r="H630" s="55" t="s">
        <v>148</v>
      </c>
      <c r="I630" s="55" t="s">
        <v>1286</v>
      </c>
      <c r="J630" s="55" t="s">
        <v>172</v>
      </c>
      <c r="K630" s="55" t="s">
        <v>173</v>
      </c>
      <c r="L630" s="55" t="s">
        <v>97</v>
      </c>
    </row>
    <row r="631" spans="7:12" x14ac:dyDescent="0.2">
      <c r="G631" s="56">
        <v>2095</v>
      </c>
      <c r="H631" s="57" t="s">
        <v>148</v>
      </c>
      <c r="I631" s="57" t="s">
        <v>1287</v>
      </c>
      <c r="J631" s="57" t="s">
        <v>172</v>
      </c>
      <c r="K631" s="57" t="s">
        <v>173</v>
      </c>
      <c r="L631" s="57" t="s">
        <v>97</v>
      </c>
    </row>
    <row r="632" spans="7:12" x14ac:dyDescent="0.2">
      <c r="G632" s="54">
        <v>1189</v>
      </c>
      <c r="H632" s="55" t="s">
        <v>148</v>
      </c>
      <c r="I632" s="55" t="s">
        <v>1288</v>
      </c>
      <c r="J632" s="55" t="s">
        <v>172</v>
      </c>
      <c r="K632" s="55" t="s">
        <v>173</v>
      </c>
      <c r="L632" s="55" t="s">
        <v>97</v>
      </c>
    </row>
    <row r="633" spans="7:12" x14ac:dyDescent="0.2">
      <c r="G633" s="56">
        <v>808</v>
      </c>
      <c r="H633" s="57" t="s">
        <v>148</v>
      </c>
      <c r="I633" s="57" t="s">
        <v>1289</v>
      </c>
      <c r="J633" s="57" t="s">
        <v>172</v>
      </c>
      <c r="K633" s="57" t="s">
        <v>173</v>
      </c>
      <c r="L633" s="57" t="s">
        <v>97</v>
      </c>
    </row>
    <row r="634" spans="7:12" x14ac:dyDescent="0.2">
      <c r="G634" s="54">
        <v>541</v>
      </c>
      <c r="H634" s="55" t="s">
        <v>148</v>
      </c>
      <c r="I634" s="55" t="s">
        <v>1546</v>
      </c>
      <c r="J634" s="55" t="s">
        <v>172</v>
      </c>
      <c r="K634" s="55" t="s">
        <v>173</v>
      </c>
      <c r="L634" s="55" t="s">
        <v>97</v>
      </c>
    </row>
    <row r="635" spans="7:12" x14ac:dyDescent="0.2">
      <c r="G635" s="56">
        <v>542</v>
      </c>
      <c r="H635" s="57" t="s">
        <v>148</v>
      </c>
      <c r="I635" s="57" t="s">
        <v>1547</v>
      </c>
      <c r="J635" s="57" t="s">
        <v>172</v>
      </c>
      <c r="K635" s="57" t="s">
        <v>173</v>
      </c>
      <c r="L635" s="57" t="s">
        <v>97</v>
      </c>
    </row>
    <row r="636" spans="7:12" x14ac:dyDescent="0.2">
      <c r="G636" s="54">
        <v>545</v>
      </c>
      <c r="H636" s="55" t="s">
        <v>148</v>
      </c>
      <c r="I636" s="55" t="s">
        <v>1548</v>
      </c>
      <c r="J636" s="55" t="s">
        <v>172</v>
      </c>
      <c r="K636" s="55" t="s">
        <v>173</v>
      </c>
      <c r="L636" s="55" t="s">
        <v>97</v>
      </c>
    </row>
    <row r="637" spans="7:12" x14ac:dyDescent="0.2">
      <c r="G637" s="56">
        <v>544</v>
      </c>
      <c r="H637" s="57" t="s">
        <v>148</v>
      </c>
      <c r="I637" s="57" t="s">
        <v>1549</v>
      </c>
      <c r="J637" s="57" t="s">
        <v>172</v>
      </c>
      <c r="K637" s="57" t="s">
        <v>173</v>
      </c>
      <c r="L637" s="57" t="s">
        <v>97</v>
      </c>
    </row>
    <row r="638" spans="7:12" x14ac:dyDescent="0.2">
      <c r="G638" s="54">
        <v>543</v>
      </c>
      <c r="H638" s="55" t="s">
        <v>148</v>
      </c>
      <c r="I638" s="55" t="s">
        <v>1550</v>
      </c>
      <c r="J638" s="55" t="s">
        <v>172</v>
      </c>
      <c r="K638" s="55" t="s">
        <v>173</v>
      </c>
      <c r="L638" s="55" t="s">
        <v>97</v>
      </c>
    </row>
    <row r="639" spans="7:12" x14ac:dyDescent="0.2">
      <c r="G639" s="56">
        <v>436</v>
      </c>
      <c r="H639" s="57" t="s">
        <v>148</v>
      </c>
      <c r="I639" s="57" t="s">
        <v>1679</v>
      </c>
      <c r="J639" s="57" t="s">
        <v>172</v>
      </c>
      <c r="K639" s="57" t="s">
        <v>173</v>
      </c>
      <c r="L639" s="57" t="s">
        <v>97</v>
      </c>
    </row>
    <row r="640" spans="7:12" x14ac:dyDescent="0.2">
      <c r="G640" s="54">
        <v>422</v>
      </c>
      <c r="H640" s="55" t="s">
        <v>148</v>
      </c>
      <c r="I640" s="55" t="s">
        <v>1700</v>
      </c>
      <c r="J640" s="55" t="s">
        <v>172</v>
      </c>
      <c r="K640" s="55" t="s">
        <v>173</v>
      </c>
      <c r="L640" s="55" t="s">
        <v>97</v>
      </c>
    </row>
    <row r="641" spans="7:12" x14ac:dyDescent="0.2">
      <c r="G641" s="56">
        <v>421</v>
      </c>
      <c r="H641" s="57" t="s">
        <v>148</v>
      </c>
      <c r="I641" s="57" t="s">
        <v>1701</v>
      </c>
      <c r="J641" s="57" t="s">
        <v>172</v>
      </c>
      <c r="K641" s="57" t="s">
        <v>173</v>
      </c>
      <c r="L641" s="57" t="s">
        <v>97</v>
      </c>
    </row>
    <row r="642" spans="7:12" x14ac:dyDescent="0.2">
      <c r="G642" s="56">
        <v>415</v>
      </c>
      <c r="H642" s="57" t="s">
        <v>148</v>
      </c>
      <c r="I642" s="57" t="s">
        <v>1716</v>
      </c>
      <c r="J642" s="57" t="s">
        <v>172</v>
      </c>
      <c r="K642" s="57" t="s">
        <v>173</v>
      </c>
      <c r="L642" s="57" t="s">
        <v>97</v>
      </c>
    </row>
    <row r="643" spans="7:12" x14ac:dyDescent="0.2">
      <c r="G643" s="54">
        <v>406</v>
      </c>
      <c r="H643" s="55" t="s">
        <v>148</v>
      </c>
      <c r="I643" s="55" t="s">
        <v>1768</v>
      </c>
      <c r="J643" s="55" t="s">
        <v>172</v>
      </c>
      <c r="K643" s="55" t="s">
        <v>173</v>
      </c>
      <c r="L643" s="55" t="s">
        <v>97</v>
      </c>
    </row>
    <row r="644" spans="7:12" x14ac:dyDescent="0.2">
      <c r="G644" s="56">
        <v>799</v>
      </c>
      <c r="H644" s="57" t="s">
        <v>148</v>
      </c>
      <c r="I644" s="57" t="s">
        <v>1287</v>
      </c>
      <c r="J644" s="57" t="s">
        <v>172</v>
      </c>
      <c r="K644" s="57" t="s">
        <v>173</v>
      </c>
      <c r="L644" s="57" t="s">
        <v>97</v>
      </c>
    </row>
    <row r="645" spans="7:12" x14ac:dyDescent="0.2">
      <c r="G645" s="54">
        <v>2088</v>
      </c>
      <c r="H645" s="55" t="s">
        <v>148</v>
      </c>
      <c r="I645" s="55" t="s">
        <v>1782</v>
      </c>
      <c r="J645" s="55" t="s">
        <v>172</v>
      </c>
      <c r="K645" s="55" t="s">
        <v>173</v>
      </c>
      <c r="L645" s="55" t="s">
        <v>97</v>
      </c>
    </row>
    <row r="646" spans="7:12" x14ac:dyDescent="0.2">
      <c r="G646" s="56">
        <v>2091</v>
      </c>
      <c r="H646" s="57" t="s">
        <v>148</v>
      </c>
      <c r="I646" s="57" t="s">
        <v>1783</v>
      </c>
      <c r="J646" s="57" t="s">
        <v>172</v>
      </c>
      <c r="K646" s="57" t="s">
        <v>173</v>
      </c>
      <c r="L646" s="57" t="s">
        <v>97</v>
      </c>
    </row>
    <row r="647" spans="7:12" x14ac:dyDescent="0.2">
      <c r="G647" s="54">
        <v>2096</v>
      </c>
      <c r="H647" s="55" t="s">
        <v>148</v>
      </c>
      <c r="I647" s="55" t="s">
        <v>1784</v>
      </c>
      <c r="J647" s="55" t="s">
        <v>172</v>
      </c>
      <c r="K647" s="55" t="s">
        <v>173</v>
      </c>
      <c r="L647" s="55" t="s">
        <v>97</v>
      </c>
    </row>
    <row r="648" spans="7:12" x14ac:dyDescent="0.2">
      <c r="G648" s="56">
        <v>8630</v>
      </c>
      <c r="H648" s="57" t="s">
        <v>148</v>
      </c>
      <c r="I648" s="57" t="s">
        <v>1787</v>
      </c>
      <c r="J648" s="57" t="s">
        <v>172</v>
      </c>
      <c r="K648" s="57" t="s">
        <v>173</v>
      </c>
      <c r="L648" s="57" t="s">
        <v>97</v>
      </c>
    </row>
    <row r="649" spans="7:12" x14ac:dyDescent="0.2">
      <c r="G649" s="54">
        <v>8631</v>
      </c>
      <c r="H649" s="55" t="s">
        <v>148</v>
      </c>
      <c r="I649" s="55" t="s">
        <v>1788</v>
      </c>
      <c r="J649" s="55" t="s">
        <v>172</v>
      </c>
      <c r="K649" s="55" t="s">
        <v>173</v>
      </c>
      <c r="L649" s="55" t="s">
        <v>97</v>
      </c>
    </row>
    <row r="650" spans="7:12" x14ac:dyDescent="0.2">
      <c r="G650" s="54">
        <v>9882</v>
      </c>
      <c r="H650" s="55" t="s">
        <v>148</v>
      </c>
      <c r="I650" s="55" t="s">
        <v>1790</v>
      </c>
      <c r="J650" s="55" t="s">
        <v>172</v>
      </c>
      <c r="K650" s="55" t="s">
        <v>173</v>
      </c>
      <c r="L650" s="55" t="s">
        <v>97</v>
      </c>
    </row>
    <row r="651" spans="7:12" x14ac:dyDescent="0.2">
      <c r="G651" s="56">
        <v>9919</v>
      </c>
      <c r="H651" s="57" t="s">
        <v>148</v>
      </c>
      <c r="I651" s="57" t="s">
        <v>1791</v>
      </c>
      <c r="J651" s="57" t="s">
        <v>172</v>
      </c>
      <c r="K651" s="57" t="s">
        <v>173</v>
      </c>
      <c r="L651" s="57" t="s">
        <v>97</v>
      </c>
    </row>
    <row r="652" spans="7:12" x14ac:dyDescent="0.2">
      <c r="G652" s="56">
        <v>399</v>
      </c>
      <c r="H652" s="57" t="s">
        <v>148</v>
      </c>
      <c r="I652" s="57" t="s">
        <v>1793</v>
      </c>
      <c r="J652" s="57" t="s">
        <v>172</v>
      </c>
      <c r="K652" s="57" t="s">
        <v>173</v>
      </c>
      <c r="L652" s="57" t="s">
        <v>97</v>
      </c>
    </row>
    <row r="653" spans="7:12" x14ac:dyDescent="0.2">
      <c r="G653" s="56">
        <v>794</v>
      </c>
      <c r="H653" s="57" t="s">
        <v>148</v>
      </c>
      <c r="I653" s="57" t="s">
        <v>1797</v>
      </c>
      <c r="J653" s="57" t="s">
        <v>172</v>
      </c>
      <c r="K653" s="57" t="s">
        <v>173</v>
      </c>
      <c r="L653" s="57" t="s">
        <v>97</v>
      </c>
    </row>
    <row r="654" spans="7:12" x14ac:dyDescent="0.2">
      <c r="G654" s="54">
        <v>796</v>
      </c>
      <c r="H654" s="55" t="s">
        <v>148</v>
      </c>
      <c r="I654" s="55" t="s">
        <v>1798</v>
      </c>
      <c r="J654" s="55" t="s">
        <v>172</v>
      </c>
      <c r="K654" s="55" t="s">
        <v>173</v>
      </c>
      <c r="L654" s="55" t="s">
        <v>97</v>
      </c>
    </row>
    <row r="655" spans="7:12" x14ac:dyDescent="0.2">
      <c r="G655" s="56">
        <v>797</v>
      </c>
      <c r="H655" s="57" t="s">
        <v>148</v>
      </c>
      <c r="I655" s="57" t="s">
        <v>1286</v>
      </c>
      <c r="J655" s="57" t="s">
        <v>172</v>
      </c>
      <c r="K655" s="57" t="s">
        <v>173</v>
      </c>
      <c r="L655" s="57" t="s">
        <v>97</v>
      </c>
    </row>
    <row r="656" spans="7:12" x14ac:dyDescent="0.2">
      <c r="G656" s="54">
        <v>266</v>
      </c>
      <c r="H656" s="55" t="s">
        <v>148</v>
      </c>
      <c r="I656" s="55" t="s">
        <v>2017</v>
      </c>
      <c r="J656" s="55" t="s">
        <v>172</v>
      </c>
      <c r="K656" s="55" t="s">
        <v>173</v>
      </c>
      <c r="L656" s="55" t="s">
        <v>97</v>
      </c>
    </row>
    <row r="657" spans="7:12" x14ac:dyDescent="0.2">
      <c r="G657" s="56">
        <v>2087</v>
      </c>
      <c r="H657" s="57" t="s">
        <v>148</v>
      </c>
      <c r="I657" s="57" t="s">
        <v>2149</v>
      </c>
      <c r="J657" s="57" t="s">
        <v>172</v>
      </c>
      <c r="K657" s="57" t="s">
        <v>173</v>
      </c>
      <c r="L657" s="57" t="s">
        <v>97</v>
      </c>
    </row>
    <row r="658" spans="7:12" x14ac:dyDescent="0.2">
      <c r="G658" s="54">
        <v>2240</v>
      </c>
      <c r="H658" s="55" t="s">
        <v>148</v>
      </c>
      <c r="I658" s="55" t="s">
        <v>2150</v>
      </c>
      <c r="J658" s="55" t="s">
        <v>172</v>
      </c>
      <c r="K658" s="55" t="s">
        <v>173</v>
      </c>
      <c r="L658" s="55" t="s">
        <v>97</v>
      </c>
    </row>
    <row r="659" spans="7:12" x14ac:dyDescent="0.2">
      <c r="G659" s="56">
        <v>173</v>
      </c>
      <c r="H659" s="57" t="s">
        <v>148</v>
      </c>
      <c r="I659" s="57" t="s">
        <v>2231</v>
      </c>
      <c r="J659" s="57" t="s">
        <v>172</v>
      </c>
      <c r="K659" s="57" t="s">
        <v>173</v>
      </c>
      <c r="L659" s="57" t="s">
        <v>97</v>
      </c>
    </row>
    <row r="660" spans="7:12" x14ac:dyDescent="0.2">
      <c r="G660" s="56">
        <v>123</v>
      </c>
      <c r="H660" s="57" t="s">
        <v>148</v>
      </c>
      <c r="I660" s="57" t="s">
        <v>2396</v>
      </c>
      <c r="J660" s="57" t="s">
        <v>172</v>
      </c>
      <c r="K660" s="57" t="s">
        <v>173</v>
      </c>
      <c r="L660" s="57" t="s">
        <v>97</v>
      </c>
    </row>
    <row r="661" spans="7:12" x14ac:dyDescent="0.2">
      <c r="G661" s="56">
        <v>9918</v>
      </c>
      <c r="H661" s="57" t="s">
        <v>148</v>
      </c>
      <c r="I661" s="57" t="s">
        <v>2464</v>
      </c>
      <c r="J661" s="57" t="s">
        <v>172</v>
      </c>
      <c r="K661" s="57" t="s">
        <v>173</v>
      </c>
      <c r="L661" s="57" t="s">
        <v>97</v>
      </c>
    </row>
    <row r="662" spans="7:12" x14ac:dyDescent="0.2">
      <c r="G662" s="54">
        <v>2090</v>
      </c>
      <c r="H662" s="55" t="s">
        <v>148</v>
      </c>
      <c r="I662" s="55" t="s">
        <v>2470</v>
      </c>
      <c r="J662" s="55" t="s">
        <v>172</v>
      </c>
      <c r="K662" s="55" t="s">
        <v>173</v>
      </c>
      <c r="L662" s="55" t="s">
        <v>97</v>
      </c>
    </row>
    <row r="663" spans="7:12" x14ac:dyDescent="0.2">
      <c r="G663" s="54">
        <v>8625</v>
      </c>
      <c r="H663" s="55" t="s">
        <v>148</v>
      </c>
      <c r="I663" s="55" t="s">
        <v>2473</v>
      </c>
      <c r="J663" s="55" t="s">
        <v>172</v>
      </c>
      <c r="K663" s="55" t="s">
        <v>173</v>
      </c>
      <c r="L663" s="55" t="s">
        <v>97</v>
      </c>
    </row>
    <row r="664" spans="7:12" x14ac:dyDescent="0.2">
      <c r="G664" s="56">
        <v>8626</v>
      </c>
      <c r="H664" s="57" t="s">
        <v>148</v>
      </c>
      <c r="I664" s="57" t="s">
        <v>2474</v>
      </c>
      <c r="J664" s="57" t="s">
        <v>172</v>
      </c>
      <c r="K664" s="57" t="s">
        <v>173</v>
      </c>
      <c r="L664" s="57" t="s">
        <v>97</v>
      </c>
    </row>
    <row r="665" spans="7:12" x14ac:dyDescent="0.2">
      <c r="G665" s="54">
        <v>685</v>
      </c>
      <c r="H665" s="55" t="s">
        <v>148</v>
      </c>
      <c r="I665" s="55" t="s">
        <v>2475</v>
      </c>
      <c r="J665" s="55" t="s">
        <v>172</v>
      </c>
      <c r="K665" s="55" t="s">
        <v>173</v>
      </c>
      <c r="L665" s="55" t="s">
        <v>97</v>
      </c>
    </row>
    <row r="666" spans="7:12" x14ac:dyDescent="0.2">
      <c r="G666" s="56">
        <v>787</v>
      </c>
      <c r="H666" s="57" t="s">
        <v>148</v>
      </c>
      <c r="I666" s="57" t="s">
        <v>2476</v>
      </c>
      <c r="J666" s="57" t="s">
        <v>172</v>
      </c>
      <c r="K666" s="57" t="s">
        <v>173</v>
      </c>
      <c r="L666" s="57" t="s">
        <v>97</v>
      </c>
    </row>
    <row r="667" spans="7:12" x14ac:dyDescent="0.2">
      <c r="G667" s="54">
        <v>789</v>
      </c>
      <c r="H667" s="55" t="s">
        <v>148</v>
      </c>
      <c r="I667" s="55" t="s">
        <v>2477</v>
      </c>
      <c r="J667" s="55" t="s">
        <v>172</v>
      </c>
      <c r="K667" s="55" t="s">
        <v>173</v>
      </c>
      <c r="L667" s="55" t="s">
        <v>97</v>
      </c>
    </row>
    <row r="668" spans="7:12" x14ac:dyDescent="0.2">
      <c r="G668" s="56">
        <v>790</v>
      </c>
      <c r="H668" s="57" t="s">
        <v>148</v>
      </c>
      <c r="I668" s="57" t="s">
        <v>2478</v>
      </c>
      <c r="J668" s="57" t="s">
        <v>172</v>
      </c>
      <c r="K668" s="57" t="s">
        <v>173</v>
      </c>
      <c r="L668" s="57" t="s">
        <v>97</v>
      </c>
    </row>
    <row r="669" spans="7:12" x14ac:dyDescent="0.2">
      <c r="G669" s="54">
        <v>792</v>
      </c>
      <c r="H669" s="55" t="s">
        <v>148</v>
      </c>
      <c r="I669" s="55" t="s">
        <v>2479</v>
      </c>
      <c r="J669" s="55" t="s">
        <v>172</v>
      </c>
      <c r="K669" s="55" t="s">
        <v>173</v>
      </c>
      <c r="L669" s="55" t="s">
        <v>97</v>
      </c>
    </row>
    <row r="670" spans="7:12" x14ac:dyDescent="0.2">
      <c r="G670" s="54">
        <v>1040</v>
      </c>
      <c r="H670" s="55" t="s">
        <v>148</v>
      </c>
      <c r="I670" s="55" t="s">
        <v>2481</v>
      </c>
      <c r="J670" s="55" t="s">
        <v>172</v>
      </c>
      <c r="K670" s="55" t="s">
        <v>173</v>
      </c>
      <c r="L670" s="55" t="s">
        <v>97</v>
      </c>
    </row>
    <row r="671" spans="7:12" x14ac:dyDescent="0.2">
      <c r="G671" s="56">
        <v>1042</v>
      </c>
      <c r="H671" s="57" t="s">
        <v>148</v>
      </c>
      <c r="I671" s="57" t="s">
        <v>2482</v>
      </c>
      <c r="J671" s="57" t="s">
        <v>172</v>
      </c>
      <c r="K671" s="57" t="s">
        <v>173</v>
      </c>
      <c r="L671" s="57" t="s">
        <v>97</v>
      </c>
    </row>
    <row r="672" spans="7:12" x14ac:dyDescent="0.2">
      <c r="G672" s="54">
        <v>1103</v>
      </c>
      <c r="H672" s="55" t="s">
        <v>148</v>
      </c>
      <c r="I672" s="55" t="s">
        <v>2483</v>
      </c>
      <c r="J672" s="55" t="s">
        <v>172</v>
      </c>
      <c r="K672" s="55" t="s">
        <v>173</v>
      </c>
      <c r="L672" s="55" t="s">
        <v>97</v>
      </c>
    </row>
    <row r="673" spans="7:12" x14ac:dyDescent="0.2">
      <c r="G673" s="56">
        <v>102</v>
      </c>
      <c r="H673" s="57" t="s">
        <v>148</v>
      </c>
      <c r="I673" s="57" t="s">
        <v>2484</v>
      </c>
      <c r="J673" s="57" t="s">
        <v>172</v>
      </c>
      <c r="K673" s="57" t="s">
        <v>173</v>
      </c>
      <c r="L673" s="57" t="s">
        <v>97</v>
      </c>
    </row>
    <row r="674" spans="7:12" x14ac:dyDescent="0.2">
      <c r="G674" s="56">
        <v>265</v>
      </c>
      <c r="H674" s="57" t="s">
        <v>148</v>
      </c>
      <c r="I674" s="57" t="s">
        <v>2486</v>
      </c>
      <c r="J674" s="57" t="s">
        <v>172</v>
      </c>
      <c r="K674" s="57" t="s">
        <v>173</v>
      </c>
      <c r="L674" s="57" t="s">
        <v>97</v>
      </c>
    </row>
    <row r="675" spans="7:12" x14ac:dyDescent="0.2">
      <c r="G675" s="56">
        <v>8627</v>
      </c>
      <c r="H675" s="57" t="s">
        <v>148</v>
      </c>
      <c r="I675" s="57" t="s">
        <v>2488</v>
      </c>
      <c r="J675" s="57" t="s">
        <v>172</v>
      </c>
      <c r="K675" s="57" t="s">
        <v>173</v>
      </c>
      <c r="L675" s="57" t="s">
        <v>97</v>
      </c>
    </row>
    <row r="676" spans="7:12" x14ac:dyDescent="0.2">
      <c r="G676" s="56">
        <v>750</v>
      </c>
      <c r="H676" s="57" t="s">
        <v>148</v>
      </c>
      <c r="I676" s="57" t="s">
        <v>1209</v>
      </c>
      <c r="J676" s="57" t="s">
        <v>1210</v>
      </c>
      <c r="K676" s="57"/>
      <c r="L676" s="57" t="s">
        <v>97</v>
      </c>
    </row>
    <row r="677" spans="7:12" x14ac:dyDescent="0.2">
      <c r="G677" s="54">
        <v>2248</v>
      </c>
      <c r="H677" s="55" t="s">
        <v>148</v>
      </c>
      <c r="I677" s="55" t="s">
        <v>353</v>
      </c>
      <c r="J677" s="55" t="s">
        <v>354</v>
      </c>
      <c r="K677" s="55" t="s">
        <v>355</v>
      </c>
      <c r="L677" s="55" t="s">
        <v>97</v>
      </c>
    </row>
    <row r="678" spans="7:12" x14ac:dyDescent="0.2">
      <c r="G678" s="56">
        <v>2246</v>
      </c>
      <c r="H678" s="57" t="s">
        <v>148</v>
      </c>
      <c r="I678" s="57" t="s">
        <v>356</v>
      </c>
      <c r="J678" s="57" t="s">
        <v>354</v>
      </c>
      <c r="K678" s="57" t="s">
        <v>355</v>
      </c>
      <c r="L678" s="57" t="s">
        <v>97</v>
      </c>
    </row>
    <row r="679" spans="7:12" x14ac:dyDescent="0.2">
      <c r="G679" s="54">
        <v>2247</v>
      </c>
      <c r="H679" s="55" t="s">
        <v>148</v>
      </c>
      <c r="I679" s="55" t="s">
        <v>356</v>
      </c>
      <c r="J679" s="55" t="s">
        <v>354</v>
      </c>
      <c r="K679" s="55" t="s">
        <v>355</v>
      </c>
      <c r="L679" s="55" t="s">
        <v>97</v>
      </c>
    </row>
    <row r="680" spans="7:12" x14ac:dyDescent="0.2">
      <c r="G680" s="56">
        <v>2131</v>
      </c>
      <c r="H680" s="57" t="s">
        <v>148</v>
      </c>
      <c r="I680" s="57" t="s">
        <v>359</v>
      </c>
      <c r="J680" s="57" t="s">
        <v>354</v>
      </c>
      <c r="K680" s="57" t="s">
        <v>355</v>
      </c>
      <c r="L680" s="57" t="s">
        <v>97</v>
      </c>
    </row>
    <row r="681" spans="7:12" x14ac:dyDescent="0.2">
      <c r="G681" s="54">
        <v>2130</v>
      </c>
      <c r="H681" s="55" t="s">
        <v>148</v>
      </c>
      <c r="I681" s="55" t="s">
        <v>360</v>
      </c>
      <c r="J681" s="55" t="s">
        <v>354</v>
      </c>
      <c r="K681" s="55" t="s">
        <v>355</v>
      </c>
      <c r="L681" s="55" t="s">
        <v>97</v>
      </c>
    </row>
    <row r="682" spans="7:12" x14ac:dyDescent="0.2">
      <c r="G682" s="56">
        <v>2129</v>
      </c>
      <c r="H682" s="57" t="s">
        <v>148</v>
      </c>
      <c r="I682" s="57" t="s">
        <v>361</v>
      </c>
      <c r="J682" s="57" t="s">
        <v>354</v>
      </c>
      <c r="K682" s="57" t="s">
        <v>355</v>
      </c>
      <c r="L682" s="57" t="s">
        <v>97</v>
      </c>
    </row>
    <row r="683" spans="7:12" x14ac:dyDescent="0.2">
      <c r="G683" s="54">
        <v>2128</v>
      </c>
      <c r="H683" s="55" t="s">
        <v>148</v>
      </c>
      <c r="I683" s="55" t="s">
        <v>362</v>
      </c>
      <c r="J683" s="55" t="s">
        <v>354</v>
      </c>
      <c r="K683" s="55" t="s">
        <v>355</v>
      </c>
      <c r="L683" s="55" t="s">
        <v>97</v>
      </c>
    </row>
    <row r="684" spans="7:12" x14ac:dyDescent="0.2">
      <c r="G684" s="56">
        <v>2127</v>
      </c>
      <c r="H684" s="57" t="s">
        <v>148</v>
      </c>
      <c r="I684" s="57" t="s">
        <v>363</v>
      </c>
      <c r="J684" s="57" t="s">
        <v>354</v>
      </c>
      <c r="K684" s="57" t="s">
        <v>355</v>
      </c>
      <c r="L684" s="57" t="s">
        <v>97</v>
      </c>
    </row>
    <row r="685" spans="7:12" x14ac:dyDescent="0.2">
      <c r="G685" s="54">
        <v>2126</v>
      </c>
      <c r="H685" s="55" t="s">
        <v>148</v>
      </c>
      <c r="I685" s="55" t="s">
        <v>364</v>
      </c>
      <c r="J685" s="55" t="s">
        <v>354</v>
      </c>
      <c r="K685" s="55" t="s">
        <v>355</v>
      </c>
      <c r="L685" s="55" t="s">
        <v>97</v>
      </c>
    </row>
    <row r="686" spans="7:12" x14ac:dyDescent="0.2">
      <c r="G686" s="56">
        <v>2125</v>
      </c>
      <c r="H686" s="57" t="s">
        <v>148</v>
      </c>
      <c r="I686" s="57" t="s">
        <v>365</v>
      </c>
      <c r="J686" s="57" t="s">
        <v>354</v>
      </c>
      <c r="K686" s="57" t="s">
        <v>355</v>
      </c>
      <c r="L686" s="57" t="s">
        <v>97</v>
      </c>
    </row>
    <row r="687" spans="7:12" x14ac:dyDescent="0.2">
      <c r="G687" s="54">
        <v>2124</v>
      </c>
      <c r="H687" s="55" t="s">
        <v>148</v>
      </c>
      <c r="I687" s="55" t="s">
        <v>366</v>
      </c>
      <c r="J687" s="55" t="s">
        <v>354</v>
      </c>
      <c r="K687" s="55" t="s">
        <v>355</v>
      </c>
      <c r="L687" s="55" t="s">
        <v>97</v>
      </c>
    </row>
    <row r="688" spans="7:12" x14ac:dyDescent="0.2">
      <c r="G688" s="56">
        <v>2123</v>
      </c>
      <c r="H688" s="57" t="s">
        <v>148</v>
      </c>
      <c r="I688" s="57" t="s">
        <v>367</v>
      </c>
      <c r="J688" s="57" t="s">
        <v>354</v>
      </c>
      <c r="K688" s="57" t="s">
        <v>355</v>
      </c>
      <c r="L688" s="57" t="s">
        <v>97</v>
      </c>
    </row>
    <row r="689" spans="7:12" x14ac:dyDescent="0.2">
      <c r="G689" s="54">
        <v>2122</v>
      </c>
      <c r="H689" s="55" t="s">
        <v>148</v>
      </c>
      <c r="I689" s="55" t="s">
        <v>368</v>
      </c>
      <c r="J689" s="55" t="s">
        <v>354</v>
      </c>
      <c r="K689" s="55" t="s">
        <v>355</v>
      </c>
      <c r="L689" s="55" t="s">
        <v>97</v>
      </c>
    </row>
    <row r="690" spans="7:12" x14ac:dyDescent="0.2">
      <c r="G690" s="56">
        <v>2121</v>
      </c>
      <c r="H690" s="57" t="s">
        <v>148</v>
      </c>
      <c r="I690" s="57" t="s">
        <v>369</v>
      </c>
      <c r="J690" s="57" t="s">
        <v>354</v>
      </c>
      <c r="K690" s="57" t="s">
        <v>355</v>
      </c>
      <c r="L690" s="57" t="s">
        <v>97</v>
      </c>
    </row>
    <row r="691" spans="7:12" x14ac:dyDescent="0.2">
      <c r="G691" s="54">
        <v>2120</v>
      </c>
      <c r="H691" s="55" t="s">
        <v>148</v>
      </c>
      <c r="I691" s="55" t="s">
        <v>370</v>
      </c>
      <c r="J691" s="55" t="s">
        <v>354</v>
      </c>
      <c r="K691" s="55" t="s">
        <v>355</v>
      </c>
      <c r="L691" s="55" t="s">
        <v>97</v>
      </c>
    </row>
    <row r="692" spans="7:12" x14ac:dyDescent="0.2">
      <c r="G692" s="56">
        <v>2119</v>
      </c>
      <c r="H692" s="57" t="s">
        <v>148</v>
      </c>
      <c r="I692" s="57" t="s">
        <v>371</v>
      </c>
      <c r="J692" s="57" t="s">
        <v>354</v>
      </c>
      <c r="K692" s="57" t="s">
        <v>355</v>
      </c>
      <c r="L692" s="57" t="s">
        <v>97</v>
      </c>
    </row>
    <row r="693" spans="7:12" x14ac:dyDescent="0.2">
      <c r="G693" s="54">
        <v>2118</v>
      </c>
      <c r="H693" s="55" t="s">
        <v>148</v>
      </c>
      <c r="I693" s="55" t="s">
        <v>372</v>
      </c>
      <c r="J693" s="55" t="s">
        <v>354</v>
      </c>
      <c r="K693" s="55" t="s">
        <v>355</v>
      </c>
      <c r="L693" s="55" t="s">
        <v>97</v>
      </c>
    </row>
    <row r="694" spans="7:12" x14ac:dyDescent="0.2">
      <c r="G694" s="56">
        <v>2117</v>
      </c>
      <c r="H694" s="57" t="s">
        <v>148</v>
      </c>
      <c r="I694" s="57" t="s">
        <v>373</v>
      </c>
      <c r="J694" s="57" t="s">
        <v>354</v>
      </c>
      <c r="K694" s="57" t="s">
        <v>355</v>
      </c>
      <c r="L694" s="57" t="s">
        <v>97</v>
      </c>
    </row>
    <row r="695" spans="7:12" x14ac:dyDescent="0.2">
      <c r="G695" s="54">
        <v>2116</v>
      </c>
      <c r="H695" s="55" t="s">
        <v>148</v>
      </c>
      <c r="I695" s="55" t="s">
        <v>374</v>
      </c>
      <c r="J695" s="55" t="s">
        <v>354</v>
      </c>
      <c r="K695" s="55" t="s">
        <v>355</v>
      </c>
      <c r="L695" s="55" t="s">
        <v>97</v>
      </c>
    </row>
    <row r="696" spans="7:12" x14ac:dyDescent="0.2">
      <c r="G696" s="54">
        <v>1513</v>
      </c>
      <c r="H696" s="55" t="s">
        <v>148</v>
      </c>
      <c r="I696" s="55" t="s">
        <v>417</v>
      </c>
      <c r="J696" s="55" t="s">
        <v>354</v>
      </c>
      <c r="K696" s="55" t="s">
        <v>355</v>
      </c>
      <c r="L696" s="55" t="s">
        <v>97</v>
      </c>
    </row>
    <row r="697" spans="7:12" x14ac:dyDescent="0.2">
      <c r="G697" s="56">
        <v>1512</v>
      </c>
      <c r="H697" s="57" t="s">
        <v>148</v>
      </c>
      <c r="I697" s="57" t="s">
        <v>418</v>
      </c>
      <c r="J697" s="57" t="s">
        <v>354</v>
      </c>
      <c r="K697" s="57" t="s">
        <v>355</v>
      </c>
      <c r="L697" s="57" t="s">
        <v>97</v>
      </c>
    </row>
    <row r="698" spans="7:12" x14ac:dyDescent="0.2">
      <c r="G698" s="54">
        <v>1511</v>
      </c>
      <c r="H698" s="55" t="s">
        <v>148</v>
      </c>
      <c r="I698" s="55" t="s">
        <v>419</v>
      </c>
      <c r="J698" s="55" t="s">
        <v>354</v>
      </c>
      <c r="K698" s="55" t="s">
        <v>355</v>
      </c>
      <c r="L698" s="55" t="s">
        <v>97</v>
      </c>
    </row>
    <row r="699" spans="7:12" x14ac:dyDescent="0.2">
      <c r="G699" s="56">
        <v>1510</v>
      </c>
      <c r="H699" s="57" t="s">
        <v>148</v>
      </c>
      <c r="I699" s="57" t="s">
        <v>420</v>
      </c>
      <c r="J699" s="57" t="s">
        <v>354</v>
      </c>
      <c r="K699" s="57" t="s">
        <v>355</v>
      </c>
      <c r="L699" s="57" t="s">
        <v>97</v>
      </c>
    </row>
    <row r="700" spans="7:12" x14ac:dyDescent="0.2">
      <c r="G700" s="54">
        <v>1509</v>
      </c>
      <c r="H700" s="55" t="s">
        <v>148</v>
      </c>
      <c r="I700" s="55" t="s">
        <v>421</v>
      </c>
      <c r="J700" s="55" t="s">
        <v>354</v>
      </c>
      <c r="K700" s="55" t="s">
        <v>355</v>
      </c>
      <c r="L700" s="55" t="s">
        <v>97</v>
      </c>
    </row>
    <row r="701" spans="7:12" x14ac:dyDescent="0.2">
      <c r="G701" s="56">
        <v>1508</v>
      </c>
      <c r="H701" s="57" t="s">
        <v>148</v>
      </c>
      <c r="I701" s="57" t="s">
        <v>422</v>
      </c>
      <c r="J701" s="57" t="s">
        <v>354</v>
      </c>
      <c r="K701" s="57" t="s">
        <v>355</v>
      </c>
      <c r="L701" s="57" t="s">
        <v>97</v>
      </c>
    </row>
    <row r="702" spans="7:12" x14ac:dyDescent="0.2">
      <c r="G702" s="54">
        <v>1507</v>
      </c>
      <c r="H702" s="55" t="s">
        <v>148</v>
      </c>
      <c r="I702" s="55" t="s">
        <v>423</v>
      </c>
      <c r="J702" s="55" t="s">
        <v>354</v>
      </c>
      <c r="K702" s="55" t="s">
        <v>355</v>
      </c>
      <c r="L702" s="55" t="s">
        <v>97</v>
      </c>
    </row>
    <row r="703" spans="7:12" x14ac:dyDescent="0.2">
      <c r="G703" s="56">
        <v>1506</v>
      </c>
      <c r="H703" s="57" t="s">
        <v>148</v>
      </c>
      <c r="I703" s="57" t="s">
        <v>424</v>
      </c>
      <c r="J703" s="57" t="s">
        <v>354</v>
      </c>
      <c r="K703" s="57" t="s">
        <v>355</v>
      </c>
      <c r="L703" s="57" t="s">
        <v>97</v>
      </c>
    </row>
    <row r="704" spans="7:12" x14ac:dyDescent="0.2">
      <c r="G704" s="54">
        <v>1505</v>
      </c>
      <c r="H704" s="55" t="s">
        <v>148</v>
      </c>
      <c r="I704" s="55" t="s">
        <v>425</v>
      </c>
      <c r="J704" s="55" t="s">
        <v>354</v>
      </c>
      <c r="K704" s="55" t="s">
        <v>355</v>
      </c>
      <c r="L704" s="55" t="s">
        <v>97</v>
      </c>
    </row>
    <row r="705" spans="7:12" x14ac:dyDescent="0.2">
      <c r="G705" s="56">
        <v>1504</v>
      </c>
      <c r="H705" s="57" t="s">
        <v>148</v>
      </c>
      <c r="I705" s="57" t="s">
        <v>426</v>
      </c>
      <c r="J705" s="57" t="s">
        <v>354</v>
      </c>
      <c r="K705" s="57" t="s">
        <v>355</v>
      </c>
      <c r="L705" s="57" t="s">
        <v>97</v>
      </c>
    </row>
    <row r="706" spans="7:12" x14ac:dyDescent="0.2">
      <c r="G706" s="54">
        <v>1503</v>
      </c>
      <c r="H706" s="55" t="s">
        <v>148</v>
      </c>
      <c r="I706" s="55" t="s">
        <v>427</v>
      </c>
      <c r="J706" s="55" t="s">
        <v>354</v>
      </c>
      <c r="K706" s="55" t="s">
        <v>355</v>
      </c>
      <c r="L706" s="55" t="s">
        <v>97</v>
      </c>
    </row>
    <row r="707" spans="7:12" x14ac:dyDescent="0.2">
      <c r="G707" s="56">
        <v>1502</v>
      </c>
      <c r="H707" s="57" t="s">
        <v>148</v>
      </c>
      <c r="I707" s="57" t="s">
        <v>428</v>
      </c>
      <c r="J707" s="57" t="s">
        <v>354</v>
      </c>
      <c r="K707" s="57" t="s">
        <v>355</v>
      </c>
      <c r="L707" s="57" t="s">
        <v>97</v>
      </c>
    </row>
    <row r="708" spans="7:12" x14ac:dyDescent="0.2">
      <c r="G708" s="54">
        <v>1501</v>
      </c>
      <c r="H708" s="55" t="s">
        <v>148</v>
      </c>
      <c r="I708" s="55" t="s">
        <v>429</v>
      </c>
      <c r="J708" s="55" t="s">
        <v>354</v>
      </c>
      <c r="K708" s="55" t="s">
        <v>355</v>
      </c>
      <c r="L708" s="55" t="s">
        <v>97</v>
      </c>
    </row>
    <row r="709" spans="7:12" x14ac:dyDescent="0.2">
      <c r="G709" s="56">
        <v>1500</v>
      </c>
      <c r="H709" s="57" t="s">
        <v>148</v>
      </c>
      <c r="I709" s="57" t="s">
        <v>430</v>
      </c>
      <c r="J709" s="57" t="s">
        <v>354</v>
      </c>
      <c r="K709" s="57" t="s">
        <v>355</v>
      </c>
      <c r="L709" s="57" t="s">
        <v>97</v>
      </c>
    </row>
    <row r="710" spans="7:12" x14ac:dyDescent="0.2">
      <c r="G710" s="54">
        <v>1499</v>
      </c>
      <c r="H710" s="55" t="s">
        <v>148</v>
      </c>
      <c r="I710" s="55" t="s">
        <v>431</v>
      </c>
      <c r="J710" s="55" t="s">
        <v>354</v>
      </c>
      <c r="K710" s="55" t="s">
        <v>355</v>
      </c>
      <c r="L710" s="55" t="s">
        <v>97</v>
      </c>
    </row>
    <row r="711" spans="7:12" x14ac:dyDescent="0.2">
      <c r="G711" s="56">
        <v>1498</v>
      </c>
      <c r="H711" s="57" t="s">
        <v>148</v>
      </c>
      <c r="I711" s="57" t="s">
        <v>432</v>
      </c>
      <c r="J711" s="57" t="s">
        <v>354</v>
      </c>
      <c r="K711" s="57" t="s">
        <v>355</v>
      </c>
      <c r="L711" s="57" t="s">
        <v>97</v>
      </c>
    </row>
    <row r="712" spans="7:12" x14ac:dyDescent="0.2">
      <c r="G712" s="54">
        <v>1497</v>
      </c>
      <c r="H712" s="55" t="s">
        <v>148</v>
      </c>
      <c r="I712" s="55" t="s">
        <v>433</v>
      </c>
      <c r="J712" s="55" t="s">
        <v>354</v>
      </c>
      <c r="K712" s="55" t="s">
        <v>355</v>
      </c>
      <c r="L712" s="55" t="s">
        <v>97</v>
      </c>
    </row>
    <row r="713" spans="7:12" x14ac:dyDescent="0.2">
      <c r="G713" s="56">
        <v>1496</v>
      </c>
      <c r="H713" s="57" t="s">
        <v>148</v>
      </c>
      <c r="I713" s="57" t="s">
        <v>434</v>
      </c>
      <c r="J713" s="57" t="s">
        <v>354</v>
      </c>
      <c r="K713" s="57" t="s">
        <v>355</v>
      </c>
      <c r="L713" s="57" t="s">
        <v>97</v>
      </c>
    </row>
    <row r="714" spans="7:12" x14ac:dyDescent="0.2">
      <c r="G714" s="54">
        <v>1495</v>
      </c>
      <c r="H714" s="55" t="s">
        <v>148</v>
      </c>
      <c r="I714" s="55" t="s">
        <v>435</v>
      </c>
      <c r="J714" s="55" t="s">
        <v>354</v>
      </c>
      <c r="K714" s="55" t="s">
        <v>355</v>
      </c>
      <c r="L714" s="55" t="s">
        <v>97</v>
      </c>
    </row>
    <row r="715" spans="7:12" x14ac:dyDescent="0.2">
      <c r="G715" s="56">
        <v>1494</v>
      </c>
      <c r="H715" s="57" t="s">
        <v>148</v>
      </c>
      <c r="I715" s="57" t="s">
        <v>436</v>
      </c>
      <c r="J715" s="57" t="s">
        <v>354</v>
      </c>
      <c r="K715" s="57" t="s">
        <v>355</v>
      </c>
      <c r="L715" s="57" t="s">
        <v>97</v>
      </c>
    </row>
    <row r="716" spans="7:12" x14ac:dyDescent="0.2">
      <c r="G716" s="54">
        <v>1493</v>
      </c>
      <c r="H716" s="55" t="s">
        <v>148</v>
      </c>
      <c r="I716" s="55" t="s">
        <v>437</v>
      </c>
      <c r="J716" s="55" t="s">
        <v>354</v>
      </c>
      <c r="K716" s="55" t="s">
        <v>355</v>
      </c>
      <c r="L716" s="55" t="s">
        <v>97</v>
      </c>
    </row>
    <row r="717" spans="7:12" x14ac:dyDescent="0.2">
      <c r="G717" s="56">
        <v>1492</v>
      </c>
      <c r="H717" s="57" t="s">
        <v>148</v>
      </c>
      <c r="I717" s="57" t="s">
        <v>438</v>
      </c>
      <c r="J717" s="57" t="s">
        <v>354</v>
      </c>
      <c r="K717" s="57" t="s">
        <v>355</v>
      </c>
      <c r="L717" s="57" t="s">
        <v>97</v>
      </c>
    </row>
    <row r="718" spans="7:12" x14ac:dyDescent="0.2">
      <c r="G718" s="56">
        <v>287</v>
      </c>
      <c r="H718" s="57" t="s">
        <v>148</v>
      </c>
      <c r="I718" s="57" t="s">
        <v>1994</v>
      </c>
      <c r="J718" s="57" t="s">
        <v>354</v>
      </c>
      <c r="K718" s="57" t="s">
        <v>355</v>
      </c>
      <c r="L718" s="57" t="s">
        <v>97</v>
      </c>
    </row>
    <row r="719" spans="7:12" x14ac:dyDescent="0.2">
      <c r="G719" s="54">
        <v>281</v>
      </c>
      <c r="H719" s="55" t="s">
        <v>148</v>
      </c>
      <c r="I719" s="55" t="s">
        <v>2005</v>
      </c>
      <c r="J719" s="55" t="s">
        <v>354</v>
      </c>
      <c r="K719" s="55" t="s">
        <v>355</v>
      </c>
      <c r="L719" s="55" t="s">
        <v>97</v>
      </c>
    </row>
    <row r="720" spans="7:12" x14ac:dyDescent="0.2">
      <c r="G720" s="56">
        <v>1096</v>
      </c>
      <c r="H720" s="57" t="s">
        <v>148</v>
      </c>
      <c r="I720" s="57" t="s">
        <v>736</v>
      </c>
      <c r="J720" s="57" t="s">
        <v>737</v>
      </c>
      <c r="K720" s="57" t="s">
        <v>738</v>
      </c>
      <c r="L720" s="57" t="s">
        <v>97</v>
      </c>
    </row>
    <row r="721" spans="7:12" x14ac:dyDescent="0.2">
      <c r="G721" s="54">
        <v>967</v>
      </c>
      <c r="H721" s="55" t="s">
        <v>148</v>
      </c>
      <c r="I721" s="55" t="s">
        <v>927</v>
      </c>
      <c r="J721" s="55" t="s">
        <v>737</v>
      </c>
      <c r="K721" s="55" t="s">
        <v>738</v>
      </c>
      <c r="L721" s="55" t="s">
        <v>97</v>
      </c>
    </row>
    <row r="722" spans="7:12" x14ac:dyDescent="0.2">
      <c r="G722" s="54">
        <v>965</v>
      </c>
      <c r="H722" s="55" t="s">
        <v>148</v>
      </c>
      <c r="I722" s="55" t="s">
        <v>930</v>
      </c>
      <c r="J722" s="55" t="s">
        <v>737</v>
      </c>
      <c r="K722" s="55" t="s">
        <v>738</v>
      </c>
      <c r="L722" s="55" t="s">
        <v>97</v>
      </c>
    </row>
    <row r="723" spans="7:12" x14ac:dyDescent="0.2">
      <c r="G723" s="56">
        <v>966</v>
      </c>
      <c r="H723" s="57" t="s">
        <v>148</v>
      </c>
      <c r="I723" s="57" t="s">
        <v>931</v>
      </c>
      <c r="J723" s="57" t="s">
        <v>737</v>
      </c>
      <c r="K723" s="57" t="s">
        <v>738</v>
      </c>
      <c r="L723" s="57" t="s">
        <v>97</v>
      </c>
    </row>
    <row r="724" spans="7:12" x14ac:dyDescent="0.2">
      <c r="G724" s="56">
        <v>960</v>
      </c>
      <c r="H724" s="57" t="s">
        <v>148</v>
      </c>
      <c r="I724" s="57" t="s">
        <v>937</v>
      </c>
      <c r="J724" s="57" t="s">
        <v>737</v>
      </c>
      <c r="K724" s="57" t="s">
        <v>738</v>
      </c>
      <c r="L724" s="57" t="s">
        <v>97</v>
      </c>
    </row>
    <row r="725" spans="7:12" x14ac:dyDescent="0.2">
      <c r="G725" s="54">
        <v>958</v>
      </c>
      <c r="H725" s="55" t="s">
        <v>148</v>
      </c>
      <c r="I725" s="55" t="s">
        <v>940</v>
      </c>
      <c r="J725" s="55" t="s">
        <v>737</v>
      </c>
      <c r="K725" s="55" t="s">
        <v>738</v>
      </c>
      <c r="L725" s="55" t="s">
        <v>97</v>
      </c>
    </row>
    <row r="726" spans="7:12" x14ac:dyDescent="0.2">
      <c r="G726" s="56">
        <v>959</v>
      </c>
      <c r="H726" s="57" t="s">
        <v>148</v>
      </c>
      <c r="I726" s="57" t="s">
        <v>941</v>
      </c>
      <c r="J726" s="57" t="s">
        <v>737</v>
      </c>
      <c r="K726" s="57" t="s">
        <v>738</v>
      </c>
      <c r="L726" s="57" t="s">
        <v>97</v>
      </c>
    </row>
    <row r="727" spans="7:12" x14ac:dyDescent="0.2">
      <c r="G727" s="54">
        <v>1033</v>
      </c>
      <c r="H727" s="55" t="s">
        <v>148</v>
      </c>
      <c r="I727" s="55" t="s">
        <v>847</v>
      </c>
      <c r="J727" s="55" t="s">
        <v>848</v>
      </c>
      <c r="K727" s="55" t="s">
        <v>849</v>
      </c>
      <c r="L727" s="55" t="s">
        <v>97</v>
      </c>
    </row>
    <row r="728" spans="7:12" x14ac:dyDescent="0.2">
      <c r="G728" s="54">
        <v>771</v>
      </c>
      <c r="H728" s="55" t="s">
        <v>148</v>
      </c>
      <c r="I728" s="55" t="s">
        <v>1191</v>
      </c>
      <c r="J728" s="55" t="s">
        <v>848</v>
      </c>
      <c r="K728" s="55" t="s">
        <v>849</v>
      </c>
      <c r="L728" s="55" t="s">
        <v>97</v>
      </c>
    </row>
    <row r="729" spans="7:12" x14ac:dyDescent="0.2">
      <c r="G729" s="56">
        <v>766</v>
      </c>
      <c r="H729" s="57" t="s">
        <v>148</v>
      </c>
      <c r="I729" s="57" t="s">
        <v>1192</v>
      </c>
      <c r="J729" s="57" t="s">
        <v>848</v>
      </c>
      <c r="K729" s="57" t="s">
        <v>849</v>
      </c>
      <c r="L729" s="57" t="s">
        <v>97</v>
      </c>
    </row>
    <row r="730" spans="7:12" x14ac:dyDescent="0.2">
      <c r="G730" s="54">
        <v>765</v>
      </c>
      <c r="H730" s="55" t="s">
        <v>148</v>
      </c>
      <c r="I730" s="55" t="s">
        <v>1193</v>
      </c>
      <c r="J730" s="55" t="s">
        <v>848</v>
      </c>
      <c r="K730" s="55" t="s">
        <v>849</v>
      </c>
      <c r="L730" s="55" t="s">
        <v>97</v>
      </c>
    </row>
    <row r="731" spans="7:12" x14ac:dyDescent="0.2">
      <c r="G731" s="56">
        <v>740</v>
      </c>
      <c r="H731" s="57" t="s">
        <v>148</v>
      </c>
      <c r="I731" s="57" t="s">
        <v>1235</v>
      </c>
      <c r="J731" s="57" t="s">
        <v>848</v>
      </c>
      <c r="K731" s="57" t="s">
        <v>849</v>
      </c>
      <c r="L731" s="57" t="s">
        <v>97</v>
      </c>
    </row>
    <row r="732" spans="7:12" x14ac:dyDescent="0.2">
      <c r="G732" s="54">
        <v>567</v>
      </c>
      <c r="H732" s="55" t="s">
        <v>148</v>
      </c>
      <c r="I732" s="55" t="s">
        <v>1596</v>
      </c>
      <c r="J732" s="55" t="s">
        <v>848</v>
      </c>
      <c r="K732" s="55" t="s">
        <v>849</v>
      </c>
      <c r="L732" s="55" t="s">
        <v>97</v>
      </c>
    </row>
    <row r="733" spans="7:12" x14ac:dyDescent="0.2">
      <c r="G733" s="56">
        <v>871</v>
      </c>
      <c r="H733" s="57" t="s">
        <v>148</v>
      </c>
      <c r="I733" s="57" t="s">
        <v>1597</v>
      </c>
      <c r="J733" s="57" t="s">
        <v>848</v>
      </c>
      <c r="K733" s="57" t="s">
        <v>849</v>
      </c>
      <c r="L733" s="57" t="s">
        <v>97</v>
      </c>
    </row>
    <row r="734" spans="7:12" x14ac:dyDescent="0.2">
      <c r="G734" s="54">
        <v>1336</v>
      </c>
      <c r="H734" s="55" t="s">
        <v>148</v>
      </c>
      <c r="I734" s="55" t="s">
        <v>2067</v>
      </c>
      <c r="J734" s="55" t="s">
        <v>848</v>
      </c>
      <c r="K734" s="55" t="s">
        <v>849</v>
      </c>
      <c r="L734" s="55" t="s">
        <v>97</v>
      </c>
    </row>
    <row r="735" spans="7:12" x14ac:dyDescent="0.2">
      <c r="G735" s="56">
        <v>243</v>
      </c>
      <c r="H735" s="57" t="s">
        <v>148</v>
      </c>
      <c r="I735" s="57" t="s">
        <v>2068</v>
      </c>
      <c r="J735" s="57" t="s">
        <v>848</v>
      </c>
      <c r="K735" s="57" t="s">
        <v>849</v>
      </c>
      <c r="L735" s="57" t="s">
        <v>97</v>
      </c>
    </row>
    <row r="736" spans="7:12" x14ac:dyDescent="0.2">
      <c r="G736" s="54">
        <v>1337</v>
      </c>
      <c r="H736" s="55" t="s">
        <v>148</v>
      </c>
      <c r="I736" s="55" t="s">
        <v>2069</v>
      </c>
      <c r="J736" s="55" t="s">
        <v>848</v>
      </c>
      <c r="K736" s="55" t="s">
        <v>849</v>
      </c>
      <c r="L736" s="55" t="s">
        <v>97</v>
      </c>
    </row>
    <row r="737" spans="7:12" x14ac:dyDescent="0.2">
      <c r="G737" s="54">
        <v>112</v>
      </c>
      <c r="H737" s="55" t="s">
        <v>148</v>
      </c>
      <c r="I737" s="55" t="s">
        <v>2421</v>
      </c>
      <c r="J737" s="55" t="s">
        <v>848</v>
      </c>
      <c r="K737" s="55" t="s">
        <v>849</v>
      </c>
      <c r="L737" s="55" t="s">
        <v>97</v>
      </c>
    </row>
    <row r="738" spans="7:12" x14ac:dyDescent="0.2">
      <c r="G738" s="54">
        <v>937</v>
      </c>
      <c r="H738" s="55" t="s">
        <v>148</v>
      </c>
      <c r="I738" s="55" t="s">
        <v>960</v>
      </c>
      <c r="J738" s="55" t="s">
        <v>961</v>
      </c>
      <c r="K738" s="55" t="s">
        <v>962</v>
      </c>
      <c r="L738" s="55" t="s">
        <v>97</v>
      </c>
    </row>
    <row r="739" spans="7:12" x14ac:dyDescent="0.2">
      <c r="G739" s="56">
        <v>938</v>
      </c>
      <c r="H739" s="57" t="s">
        <v>148</v>
      </c>
      <c r="I739" s="57" t="s">
        <v>963</v>
      </c>
      <c r="J739" s="57" t="s">
        <v>961</v>
      </c>
      <c r="K739" s="57" t="s">
        <v>962</v>
      </c>
      <c r="L739" s="57" t="s">
        <v>97</v>
      </c>
    </row>
    <row r="740" spans="7:12" x14ac:dyDescent="0.2">
      <c r="G740" s="54">
        <v>941</v>
      </c>
      <c r="H740" s="55" t="s">
        <v>148</v>
      </c>
      <c r="I740" s="55" t="s">
        <v>964</v>
      </c>
      <c r="J740" s="55" t="s">
        <v>961</v>
      </c>
      <c r="K740" s="55" t="s">
        <v>962</v>
      </c>
      <c r="L740" s="55" t="s">
        <v>97</v>
      </c>
    </row>
    <row r="741" spans="7:12" x14ac:dyDescent="0.2">
      <c r="G741" s="56">
        <v>940</v>
      </c>
      <c r="H741" s="57" t="s">
        <v>148</v>
      </c>
      <c r="I741" s="57" t="s">
        <v>965</v>
      </c>
      <c r="J741" s="57" t="s">
        <v>961</v>
      </c>
      <c r="K741" s="57" t="s">
        <v>962</v>
      </c>
      <c r="L741" s="57" t="s">
        <v>97</v>
      </c>
    </row>
    <row r="742" spans="7:12" x14ac:dyDescent="0.2">
      <c r="G742" s="54">
        <v>939</v>
      </c>
      <c r="H742" s="55" t="s">
        <v>148</v>
      </c>
      <c r="I742" s="55" t="s">
        <v>966</v>
      </c>
      <c r="J742" s="55" t="s">
        <v>961</v>
      </c>
      <c r="K742" s="55" t="s">
        <v>962</v>
      </c>
      <c r="L742" s="55" t="s">
        <v>97</v>
      </c>
    </row>
    <row r="743" spans="7:12" x14ac:dyDescent="0.2">
      <c r="G743" s="56">
        <v>932</v>
      </c>
      <c r="H743" s="57" t="s">
        <v>148</v>
      </c>
      <c r="I743" s="57" t="s">
        <v>967</v>
      </c>
      <c r="J743" s="57" t="s">
        <v>961</v>
      </c>
      <c r="K743" s="57" t="s">
        <v>962</v>
      </c>
      <c r="L743" s="57" t="s">
        <v>97</v>
      </c>
    </row>
    <row r="744" spans="7:12" x14ac:dyDescent="0.2">
      <c r="G744" s="54">
        <v>933</v>
      </c>
      <c r="H744" s="55" t="s">
        <v>148</v>
      </c>
      <c r="I744" s="55" t="s">
        <v>968</v>
      </c>
      <c r="J744" s="55" t="s">
        <v>961</v>
      </c>
      <c r="K744" s="55" t="s">
        <v>962</v>
      </c>
      <c r="L744" s="55" t="s">
        <v>97</v>
      </c>
    </row>
    <row r="745" spans="7:12" x14ac:dyDescent="0.2">
      <c r="G745" s="56">
        <v>936</v>
      </c>
      <c r="H745" s="57" t="s">
        <v>148</v>
      </c>
      <c r="I745" s="57" t="s">
        <v>969</v>
      </c>
      <c r="J745" s="57" t="s">
        <v>961</v>
      </c>
      <c r="K745" s="57" t="s">
        <v>962</v>
      </c>
      <c r="L745" s="57" t="s">
        <v>97</v>
      </c>
    </row>
    <row r="746" spans="7:12" x14ac:dyDescent="0.2">
      <c r="G746" s="54">
        <v>935</v>
      </c>
      <c r="H746" s="55" t="s">
        <v>148</v>
      </c>
      <c r="I746" s="55" t="s">
        <v>970</v>
      </c>
      <c r="J746" s="55" t="s">
        <v>961</v>
      </c>
      <c r="K746" s="55" t="s">
        <v>962</v>
      </c>
      <c r="L746" s="55" t="s">
        <v>97</v>
      </c>
    </row>
    <row r="747" spans="7:12" x14ac:dyDescent="0.2">
      <c r="G747" s="56">
        <v>934</v>
      </c>
      <c r="H747" s="57" t="s">
        <v>148</v>
      </c>
      <c r="I747" s="57" t="s">
        <v>971</v>
      </c>
      <c r="J747" s="57" t="s">
        <v>961</v>
      </c>
      <c r="K747" s="57" t="s">
        <v>962</v>
      </c>
      <c r="L747" s="57" t="s">
        <v>97</v>
      </c>
    </row>
    <row r="748" spans="7:12" x14ac:dyDescent="0.2">
      <c r="G748" s="54">
        <v>927</v>
      </c>
      <c r="H748" s="55" t="s">
        <v>148</v>
      </c>
      <c r="I748" s="55" t="s">
        <v>972</v>
      </c>
      <c r="J748" s="55" t="s">
        <v>961</v>
      </c>
      <c r="K748" s="55" t="s">
        <v>962</v>
      </c>
      <c r="L748" s="55" t="s">
        <v>97</v>
      </c>
    </row>
    <row r="749" spans="7:12" x14ac:dyDescent="0.2">
      <c r="G749" s="56">
        <v>928</v>
      </c>
      <c r="H749" s="57" t="s">
        <v>148</v>
      </c>
      <c r="I749" s="57" t="s">
        <v>973</v>
      </c>
      <c r="J749" s="57" t="s">
        <v>961</v>
      </c>
      <c r="K749" s="57" t="s">
        <v>962</v>
      </c>
      <c r="L749" s="57" t="s">
        <v>97</v>
      </c>
    </row>
    <row r="750" spans="7:12" x14ac:dyDescent="0.2">
      <c r="G750" s="54">
        <v>931</v>
      </c>
      <c r="H750" s="55" t="s">
        <v>148</v>
      </c>
      <c r="I750" s="55" t="s">
        <v>974</v>
      </c>
      <c r="J750" s="55" t="s">
        <v>961</v>
      </c>
      <c r="K750" s="55" t="s">
        <v>962</v>
      </c>
      <c r="L750" s="55" t="s">
        <v>97</v>
      </c>
    </row>
    <row r="751" spans="7:12" x14ac:dyDescent="0.2">
      <c r="G751" s="56">
        <v>930</v>
      </c>
      <c r="H751" s="57" t="s">
        <v>148</v>
      </c>
      <c r="I751" s="57" t="s">
        <v>975</v>
      </c>
      <c r="J751" s="57" t="s">
        <v>961</v>
      </c>
      <c r="K751" s="57" t="s">
        <v>962</v>
      </c>
      <c r="L751" s="57" t="s">
        <v>97</v>
      </c>
    </row>
    <row r="752" spans="7:12" x14ac:dyDescent="0.2">
      <c r="G752" s="54">
        <v>929</v>
      </c>
      <c r="H752" s="55" t="s">
        <v>148</v>
      </c>
      <c r="I752" s="55" t="s">
        <v>976</v>
      </c>
      <c r="J752" s="55" t="s">
        <v>961</v>
      </c>
      <c r="K752" s="55" t="s">
        <v>962</v>
      </c>
      <c r="L752" s="55" t="s">
        <v>97</v>
      </c>
    </row>
    <row r="753" spans="7:12" x14ac:dyDescent="0.2">
      <c r="G753" s="56">
        <v>823</v>
      </c>
      <c r="H753" s="57" t="s">
        <v>148</v>
      </c>
      <c r="I753" s="57" t="s">
        <v>1144</v>
      </c>
      <c r="J753" s="57" t="s">
        <v>961</v>
      </c>
      <c r="K753" s="57" t="s">
        <v>962</v>
      </c>
      <c r="L753" s="57" t="s">
        <v>97</v>
      </c>
    </row>
    <row r="754" spans="7:12" x14ac:dyDescent="0.2">
      <c r="G754" s="54">
        <v>822</v>
      </c>
      <c r="H754" s="55" t="s">
        <v>148</v>
      </c>
      <c r="I754" s="55" t="s">
        <v>1145</v>
      </c>
      <c r="J754" s="55" t="s">
        <v>961</v>
      </c>
      <c r="K754" s="55" t="s">
        <v>962</v>
      </c>
      <c r="L754" s="55" t="s">
        <v>97</v>
      </c>
    </row>
    <row r="755" spans="7:12" x14ac:dyDescent="0.2">
      <c r="G755" s="56">
        <v>821</v>
      </c>
      <c r="H755" s="57" t="s">
        <v>148</v>
      </c>
      <c r="I755" s="57" t="s">
        <v>1146</v>
      </c>
      <c r="J755" s="57" t="s">
        <v>961</v>
      </c>
      <c r="K755" s="57" t="s">
        <v>962</v>
      </c>
      <c r="L755" s="57" t="s">
        <v>97</v>
      </c>
    </row>
    <row r="756" spans="7:12" x14ac:dyDescent="0.2">
      <c r="G756" s="56">
        <v>568</v>
      </c>
      <c r="H756" s="57" t="s">
        <v>148</v>
      </c>
      <c r="I756" s="57" t="s">
        <v>1500</v>
      </c>
      <c r="J756" s="57" t="s">
        <v>961</v>
      </c>
      <c r="K756" s="57" t="s">
        <v>962</v>
      </c>
      <c r="L756" s="57" t="s">
        <v>97</v>
      </c>
    </row>
    <row r="757" spans="7:12" x14ac:dyDescent="0.2">
      <c r="G757" s="56">
        <v>518</v>
      </c>
      <c r="H757" s="57" t="s">
        <v>148</v>
      </c>
      <c r="I757" s="57" t="s">
        <v>1565</v>
      </c>
      <c r="J757" s="57" t="s">
        <v>961</v>
      </c>
      <c r="K757" s="57" t="s">
        <v>962</v>
      </c>
      <c r="L757" s="57" t="s">
        <v>97</v>
      </c>
    </row>
    <row r="758" spans="7:12" x14ac:dyDescent="0.2">
      <c r="G758" s="56">
        <v>504</v>
      </c>
      <c r="H758" s="57" t="s">
        <v>148</v>
      </c>
      <c r="I758" s="57" t="s">
        <v>1595</v>
      </c>
      <c r="J758" s="57" t="s">
        <v>961</v>
      </c>
      <c r="K758" s="57" t="s">
        <v>962</v>
      </c>
      <c r="L758" s="57" t="s">
        <v>97</v>
      </c>
    </row>
    <row r="759" spans="7:12" x14ac:dyDescent="0.2">
      <c r="G759" s="54">
        <v>311</v>
      </c>
      <c r="H759" s="55" t="s">
        <v>148</v>
      </c>
      <c r="I759" s="55" t="s">
        <v>1929</v>
      </c>
      <c r="J759" s="55" t="s">
        <v>961</v>
      </c>
      <c r="K759" s="55" t="s">
        <v>962</v>
      </c>
      <c r="L759" s="55" t="s">
        <v>97</v>
      </c>
    </row>
    <row r="760" spans="7:12" x14ac:dyDescent="0.2">
      <c r="G760" s="56">
        <v>8761</v>
      </c>
      <c r="H760" s="57" t="s">
        <v>148</v>
      </c>
      <c r="I760" s="57" t="s">
        <v>218</v>
      </c>
      <c r="J760" s="57" t="s">
        <v>203</v>
      </c>
      <c r="K760" s="57" t="s">
        <v>204</v>
      </c>
      <c r="L760" s="57" t="s">
        <v>97</v>
      </c>
    </row>
    <row r="761" spans="7:12" x14ac:dyDescent="0.2">
      <c r="G761" s="54">
        <v>8759</v>
      </c>
      <c r="H761" s="55" t="s">
        <v>148</v>
      </c>
      <c r="I761" s="55" t="s">
        <v>219</v>
      </c>
      <c r="J761" s="55" t="s">
        <v>203</v>
      </c>
      <c r="K761" s="55" t="s">
        <v>204</v>
      </c>
      <c r="L761" s="55" t="s">
        <v>97</v>
      </c>
    </row>
    <row r="762" spans="7:12" x14ac:dyDescent="0.2">
      <c r="G762" s="56">
        <v>9533</v>
      </c>
      <c r="H762" s="57" t="s">
        <v>148</v>
      </c>
      <c r="I762" s="57" t="s">
        <v>385</v>
      </c>
      <c r="J762" s="57" t="s">
        <v>203</v>
      </c>
      <c r="K762" s="57" t="s">
        <v>204</v>
      </c>
      <c r="L762" s="57" t="s">
        <v>97</v>
      </c>
    </row>
    <row r="763" spans="7:12" x14ac:dyDescent="0.2">
      <c r="G763" s="54">
        <v>9532</v>
      </c>
      <c r="H763" s="55" t="s">
        <v>148</v>
      </c>
      <c r="I763" s="55" t="s">
        <v>386</v>
      </c>
      <c r="J763" s="55" t="s">
        <v>203</v>
      </c>
      <c r="K763" s="55" t="s">
        <v>204</v>
      </c>
      <c r="L763" s="55" t="s">
        <v>97</v>
      </c>
    </row>
    <row r="764" spans="7:12" x14ac:dyDescent="0.2">
      <c r="G764" s="56">
        <v>9819</v>
      </c>
      <c r="H764" s="57" t="s">
        <v>148</v>
      </c>
      <c r="I764" s="57" t="s">
        <v>387</v>
      </c>
      <c r="J764" s="57" t="s">
        <v>203</v>
      </c>
      <c r="K764" s="57" t="s">
        <v>204</v>
      </c>
      <c r="L764" s="57" t="s">
        <v>97</v>
      </c>
    </row>
    <row r="765" spans="7:12" x14ac:dyDescent="0.2">
      <c r="G765" s="54">
        <v>2079</v>
      </c>
      <c r="H765" s="55" t="s">
        <v>148</v>
      </c>
      <c r="I765" s="55" t="s">
        <v>388</v>
      </c>
      <c r="J765" s="55" t="s">
        <v>203</v>
      </c>
      <c r="K765" s="55" t="s">
        <v>204</v>
      </c>
      <c r="L765" s="55" t="s">
        <v>97</v>
      </c>
    </row>
    <row r="766" spans="7:12" x14ac:dyDescent="0.2">
      <c r="G766" s="56">
        <v>11376</v>
      </c>
      <c r="H766" s="57" t="s">
        <v>93</v>
      </c>
      <c r="I766" s="57" t="s">
        <v>202</v>
      </c>
      <c r="J766" s="57" t="s">
        <v>203</v>
      </c>
      <c r="K766" s="57" t="s">
        <v>204</v>
      </c>
      <c r="L766" s="57" t="s">
        <v>97</v>
      </c>
    </row>
    <row r="767" spans="7:12" x14ac:dyDescent="0.2">
      <c r="G767" s="54">
        <v>11375</v>
      </c>
      <c r="H767" s="55" t="s">
        <v>93</v>
      </c>
      <c r="I767" s="55" t="s">
        <v>205</v>
      </c>
      <c r="J767" s="55" t="s">
        <v>203</v>
      </c>
      <c r="K767" s="55" t="s">
        <v>204</v>
      </c>
      <c r="L767" s="55" t="s">
        <v>97</v>
      </c>
    </row>
    <row r="768" spans="7:12" x14ac:dyDescent="0.2">
      <c r="G768" s="56">
        <v>9555</v>
      </c>
      <c r="H768" s="57" t="s">
        <v>93</v>
      </c>
      <c r="I768" s="57" t="s">
        <v>206</v>
      </c>
      <c r="J768" s="57" t="s">
        <v>203</v>
      </c>
      <c r="K768" s="57" t="s">
        <v>204</v>
      </c>
      <c r="L768" s="57" t="s">
        <v>97</v>
      </c>
    </row>
    <row r="769" spans="7:12" x14ac:dyDescent="0.2">
      <c r="G769" s="54">
        <v>11377</v>
      </c>
      <c r="H769" s="55" t="s">
        <v>93</v>
      </c>
      <c r="I769" s="55" t="s">
        <v>207</v>
      </c>
      <c r="J769" s="55" t="s">
        <v>203</v>
      </c>
      <c r="K769" s="55" t="s">
        <v>204</v>
      </c>
      <c r="L769" s="55" t="s">
        <v>97</v>
      </c>
    </row>
    <row r="770" spans="7:12" x14ac:dyDescent="0.2">
      <c r="G770" s="56">
        <v>13414</v>
      </c>
      <c r="H770" s="57" t="s">
        <v>93</v>
      </c>
      <c r="I770" s="57" t="s">
        <v>250</v>
      </c>
      <c r="J770" s="57" t="s">
        <v>203</v>
      </c>
      <c r="K770" s="57" t="s">
        <v>204</v>
      </c>
      <c r="L770" s="57" t="s">
        <v>97</v>
      </c>
    </row>
    <row r="771" spans="7:12" x14ac:dyDescent="0.2">
      <c r="G771" s="54">
        <v>13254</v>
      </c>
      <c r="H771" s="55" t="s">
        <v>93</v>
      </c>
      <c r="I771" s="55" t="s">
        <v>251</v>
      </c>
      <c r="J771" s="55" t="s">
        <v>203</v>
      </c>
      <c r="K771" s="55" t="s">
        <v>204</v>
      </c>
      <c r="L771" s="55" t="s">
        <v>97</v>
      </c>
    </row>
    <row r="772" spans="7:12" x14ac:dyDescent="0.2">
      <c r="G772" s="56">
        <v>8211</v>
      </c>
      <c r="H772" s="57" t="s">
        <v>93</v>
      </c>
      <c r="I772" s="57" t="s">
        <v>252</v>
      </c>
      <c r="J772" s="57" t="s">
        <v>203</v>
      </c>
      <c r="K772" s="57" t="s">
        <v>204</v>
      </c>
      <c r="L772" s="57" t="s">
        <v>97</v>
      </c>
    </row>
    <row r="773" spans="7:12" x14ac:dyDescent="0.2">
      <c r="G773" s="54">
        <v>8523</v>
      </c>
      <c r="H773" s="55" t="s">
        <v>93</v>
      </c>
      <c r="I773" s="55" t="s">
        <v>253</v>
      </c>
      <c r="J773" s="55" t="s">
        <v>203</v>
      </c>
      <c r="K773" s="55" t="s">
        <v>204</v>
      </c>
      <c r="L773" s="55" t="s">
        <v>97</v>
      </c>
    </row>
    <row r="774" spans="7:12" x14ac:dyDescent="0.2">
      <c r="G774" s="56">
        <v>8521</v>
      </c>
      <c r="H774" s="57" t="s">
        <v>93</v>
      </c>
      <c r="I774" s="57" t="s">
        <v>254</v>
      </c>
      <c r="J774" s="57" t="s">
        <v>203</v>
      </c>
      <c r="K774" s="57" t="s">
        <v>204</v>
      </c>
      <c r="L774" s="57" t="s">
        <v>97</v>
      </c>
    </row>
    <row r="775" spans="7:12" x14ac:dyDescent="0.2">
      <c r="G775" s="54">
        <v>8522</v>
      </c>
      <c r="H775" s="55" t="s">
        <v>93</v>
      </c>
      <c r="I775" s="55" t="s">
        <v>255</v>
      </c>
      <c r="J775" s="55" t="s">
        <v>203</v>
      </c>
      <c r="K775" s="55" t="s">
        <v>204</v>
      </c>
      <c r="L775" s="55" t="s">
        <v>97</v>
      </c>
    </row>
    <row r="776" spans="7:12" x14ac:dyDescent="0.2">
      <c r="G776" s="56">
        <v>8520</v>
      </c>
      <c r="H776" s="57" t="s">
        <v>93</v>
      </c>
      <c r="I776" s="57" t="s">
        <v>256</v>
      </c>
      <c r="J776" s="57" t="s">
        <v>203</v>
      </c>
      <c r="K776" s="57" t="s">
        <v>204</v>
      </c>
      <c r="L776" s="57" t="s">
        <v>97</v>
      </c>
    </row>
    <row r="777" spans="7:12" x14ac:dyDescent="0.2">
      <c r="G777" s="56">
        <v>1296</v>
      </c>
      <c r="H777" s="57" t="s">
        <v>93</v>
      </c>
      <c r="I777" s="57" t="s">
        <v>524</v>
      </c>
      <c r="J777" s="57" t="s">
        <v>203</v>
      </c>
      <c r="K777" s="57" t="s">
        <v>204</v>
      </c>
      <c r="L777" s="57" t="s">
        <v>97</v>
      </c>
    </row>
    <row r="778" spans="7:12" x14ac:dyDescent="0.2">
      <c r="G778" s="56">
        <v>857</v>
      </c>
      <c r="H778" s="57" t="s">
        <v>93</v>
      </c>
      <c r="I778" s="57" t="s">
        <v>1081</v>
      </c>
      <c r="J778" s="57" t="s">
        <v>203</v>
      </c>
      <c r="K778" s="57" t="s">
        <v>204</v>
      </c>
      <c r="L778" s="57" t="s">
        <v>97</v>
      </c>
    </row>
    <row r="779" spans="7:12" x14ac:dyDescent="0.2">
      <c r="G779" s="54">
        <v>820</v>
      </c>
      <c r="H779" s="55" t="s">
        <v>93</v>
      </c>
      <c r="I779" s="55" t="s">
        <v>1147</v>
      </c>
      <c r="J779" s="55" t="s">
        <v>203</v>
      </c>
      <c r="K779" s="55" t="s">
        <v>204</v>
      </c>
      <c r="L779" s="55" t="s">
        <v>97</v>
      </c>
    </row>
    <row r="780" spans="7:12" x14ac:dyDescent="0.2">
      <c r="G780" s="54">
        <v>739</v>
      </c>
      <c r="H780" s="55" t="s">
        <v>93</v>
      </c>
      <c r="I780" s="55" t="s">
        <v>2347</v>
      </c>
      <c r="J780" s="55" t="s">
        <v>203</v>
      </c>
      <c r="K780" s="55" t="s">
        <v>204</v>
      </c>
      <c r="L780" s="55" t="s">
        <v>97</v>
      </c>
    </row>
    <row r="781" spans="7:12" x14ac:dyDescent="0.2">
      <c r="G781" s="56">
        <v>741</v>
      </c>
      <c r="H781" s="57" t="s">
        <v>93</v>
      </c>
      <c r="I781" s="57" t="s">
        <v>2348</v>
      </c>
      <c r="J781" s="57" t="s">
        <v>203</v>
      </c>
      <c r="K781" s="57" t="s">
        <v>204</v>
      </c>
      <c r="L781" s="57" t="s">
        <v>97</v>
      </c>
    </row>
    <row r="782" spans="7:12" x14ac:dyDescent="0.2">
      <c r="G782" s="54">
        <v>155</v>
      </c>
      <c r="H782" s="55" t="s">
        <v>93</v>
      </c>
      <c r="I782" s="55" t="s">
        <v>2349</v>
      </c>
      <c r="J782" s="55" t="s">
        <v>203</v>
      </c>
      <c r="K782" s="55" t="s">
        <v>204</v>
      </c>
      <c r="L782" s="55" t="s">
        <v>97</v>
      </c>
    </row>
    <row r="783" spans="7:12" x14ac:dyDescent="0.2">
      <c r="G783" s="56">
        <v>743</v>
      </c>
      <c r="H783" s="57" t="s">
        <v>93</v>
      </c>
      <c r="I783" s="57" t="s">
        <v>2350</v>
      </c>
      <c r="J783" s="57" t="s">
        <v>203</v>
      </c>
      <c r="K783" s="57" t="s">
        <v>204</v>
      </c>
      <c r="L783" s="57" t="s">
        <v>97</v>
      </c>
    </row>
    <row r="784" spans="7:12" x14ac:dyDescent="0.2">
      <c r="G784" s="54">
        <v>742</v>
      </c>
      <c r="H784" s="55" t="s">
        <v>93</v>
      </c>
      <c r="I784" s="55" t="s">
        <v>2351</v>
      </c>
      <c r="J784" s="55" t="s">
        <v>203</v>
      </c>
      <c r="K784" s="55" t="s">
        <v>204</v>
      </c>
      <c r="L784" s="55" t="s">
        <v>97</v>
      </c>
    </row>
    <row r="785" spans="7:12" x14ac:dyDescent="0.2">
      <c r="G785" s="56">
        <v>13502</v>
      </c>
      <c r="H785" s="57" t="s">
        <v>93</v>
      </c>
      <c r="I785" s="57" t="s">
        <v>2352</v>
      </c>
      <c r="J785" s="57" t="s">
        <v>203</v>
      </c>
      <c r="K785" s="57" t="s">
        <v>204</v>
      </c>
      <c r="L785" s="57" t="s">
        <v>97</v>
      </c>
    </row>
    <row r="786" spans="7:12" x14ac:dyDescent="0.2">
      <c r="G786" s="56">
        <v>8058</v>
      </c>
      <c r="H786" s="57" t="s">
        <v>93</v>
      </c>
      <c r="I786" s="57" t="s">
        <v>2354</v>
      </c>
      <c r="J786" s="57" t="s">
        <v>203</v>
      </c>
      <c r="K786" s="57" t="s">
        <v>204</v>
      </c>
      <c r="L786" s="57" t="s">
        <v>97</v>
      </c>
    </row>
    <row r="787" spans="7:12" ht="25.5" x14ac:dyDescent="0.2">
      <c r="G787" s="54">
        <v>566</v>
      </c>
      <c r="H787" s="55" t="s">
        <v>93</v>
      </c>
      <c r="I787" s="55" t="s">
        <v>2355</v>
      </c>
      <c r="J787" s="55" t="s">
        <v>203</v>
      </c>
      <c r="K787" s="55" t="s">
        <v>204</v>
      </c>
      <c r="L787" s="55" t="s">
        <v>97</v>
      </c>
    </row>
    <row r="788" spans="7:12" x14ac:dyDescent="0.2">
      <c r="G788" s="56">
        <v>763</v>
      </c>
      <c r="H788" s="57" t="s">
        <v>93</v>
      </c>
      <c r="I788" s="57" t="s">
        <v>2356</v>
      </c>
      <c r="J788" s="57" t="s">
        <v>203</v>
      </c>
      <c r="K788" s="57" t="s">
        <v>204</v>
      </c>
      <c r="L788" s="57" t="s">
        <v>97</v>
      </c>
    </row>
    <row r="789" spans="7:12" x14ac:dyDescent="0.2">
      <c r="G789" s="54">
        <v>416</v>
      </c>
      <c r="H789" s="55" t="s">
        <v>93</v>
      </c>
      <c r="I789" s="55" t="s">
        <v>2357</v>
      </c>
      <c r="J789" s="55" t="s">
        <v>203</v>
      </c>
      <c r="K789" s="55" t="s">
        <v>204</v>
      </c>
      <c r="L789" s="55" t="s">
        <v>97</v>
      </c>
    </row>
    <row r="790" spans="7:12" x14ac:dyDescent="0.2">
      <c r="G790" s="56">
        <v>1034</v>
      </c>
      <c r="H790" s="57" t="s">
        <v>93</v>
      </c>
      <c r="I790" s="57" t="s">
        <v>2358</v>
      </c>
      <c r="J790" s="57" t="s">
        <v>203</v>
      </c>
      <c r="K790" s="57" t="s">
        <v>204</v>
      </c>
      <c r="L790" s="57" t="s">
        <v>97</v>
      </c>
    </row>
    <row r="791" spans="7:12" x14ac:dyDescent="0.2">
      <c r="G791" s="54">
        <v>1369</v>
      </c>
      <c r="H791" s="55" t="s">
        <v>93</v>
      </c>
      <c r="I791" s="55" t="s">
        <v>2359</v>
      </c>
      <c r="J791" s="55" t="s">
        <v>203</v>
      </c>
      <c r="K791" s="55" t="s">
        <v>204</v>
      </c>
      <c r="L791" s="55" t="s">
        <v>97</v>
      </c>
    </row>
    <row r="792" spans="7:12" x14ac:dyDescent="0.2">
      <c r="G792" s="56">
        <v>1485</v>
      </c>
      <c r="H792" s="57" t="s">
        <v>93</v>
      </c>
      <c r="I792" s="57" t="s">
        <v>2360</v>
      </c>
      <c r="J792" s="57" t="s">
        <v>203</v>
      </c>
      <c r="K792" s="57" t="s">
        <v>204</v>
      </c>
      <c r="L792" s="57" t="s">
        <v>97</v>
      </c>
    </row>
    <row r="793" spans="7:12" x14ac:dyDescent="0.2">
      <c r="G793" s="54">
        <v>1523</v>
      </c>
      <c r="H793" s="55" t="s">
        <v>93</v>
      </c>
      <c r="I793" s="55" t="s">
        <v>2361</v>
      </c>
      <c r="J793" s="55" t="s">
        <v>203</v>
      </c>
      <c r="K793" s="55" t="s">
        <v>204</v>
      </c>
      <c r="L793" s="55" t="s">
        <v>97</v>
      </c>
    </row>
    <row r="794" spans="7:12" x14ac:dyDescent="0.2">
      <c r="G794" s="56">
        <v>154</v>
      </c>
      <c r="H794" s="57" t="s">
        <v>93</v>
      </c>
      <c r="I794" s="57" t="s">
        <v>2362</v>
      </c>
      <c r="J794" s="57" t="s">
        <v>203</v>
      </c>
      <c r="K794" s="57" t="s">
        <v>204</v>
      </c>
      <c r="L794" s="57" t="s">
        <v>97</v>
      </c>
    </row>
    <row r="795" spans="7:12" x14ac:dyDescent="0.2">
      <c r="G795" s="54">
        <v>764</v>
      </c>
      <c r="H795" s="55" t="s">
        <v>93</v>
      </c>
      <c r="I795" s="55" t="s">
        <v>2363</v>
      </c>
      <c r="J795" s="55" t="s">
        <v>203</v>
      </c>
      <c r="K795" s="55" t="s">
        <v>204</v>
      </c>
      <c r="L795" s="55" t="s">
        <v>97</v>
      </c>
    </row>
    <row r="796" spans="7:12" x14ac:dyDescent="0.2">
      <c r="G796" s="54">
        <v>13501</v>
      </c>
      <c r="H796" s="55" t="s">
        <v>93</v>
      </c>
      <c r="I796" s="55" t="s">
        <v>2489</v>
      </c>
      <c r="J796" s="55" t="s">
        <v>203</v>
      </c>
      <c r="K796" s="55" t="s">
        <v>204</v>
      </c>
      <c r="L796" s="55" t="s">
        <v>97</v>
      </c>
    </row>
    <row r="797" spans="7:12" ht="25.5" x14ac:dyDescent="0.2">
      <c r="G797" s="54">
        <v>9744</v>
      </c>
      <c r="H797" s="55" t="s">
        <v>93</v>
      </c>
      <c r="I797" s="55" t="s">
        <v>2491</v>
      </c>
      <c r="J797" s="55" t="s">
        <v>203</v>
      </c>
      <c r="K797" s="55" t="s">
        <v>204</v>
      </c>
      <c r="L797" s="55" t="s">
        <v>97</v>
      </c>
    </row>
    <row r="798" spans="7:12" ht="25.5" x14ac:dyDescent="0.2">
      <c r="G798" s="56">
        <v>9745</v>
      </c>
      <c r="H798" s="57" t="s">
        <v>93</v>
      </c>
      <c r="I798" s="57" t="s">
        <v>2492</v>
      </c>
      <c r="J798" s="57" t="s">
        <v>203</v>
      </c>
      <c r="K798" s="57" t="s">
        <v>204</v>
      </c>
      <c r="L798" s="57" t="s">
        <v>97</v>
      </c>
    </row>
    <row r="799" spans="7:12" x14ac:dyDescent="0.2">
      <c r="G799" s="54">
        <v>8057</v>
      </c>
      <c r="H799" s="55" t="s">
        <v>93</v>
      </c>
      <c r="I799" s="55" t="s">
        <v>2493</v>
      </c>
      <c r="J799" s="55" t="s">
        <v>203</v>
      </c>
      <c r="K799" s="55" t="s">
        <v>204</v>
      </c>
      <c r="L799" s="55" t="s">
        <v>97</v>
      </c>
    </row>
    <row r="800" spans="7:12" x14ac:dyDescent="0.2">
      <c r="G800" s="56">
        <v>502</v>
      </c>
      <c r="H800" s="57" t="s">
        <v>93</v>
      </c>
      <c r="I800" s="57" t="s">
        <v>2494</v>
      </c>
      <c r="J800" s="57" t="s">
        <v>203</v>
      </c>
      <c r="K800" s="57" t="s">
        <v>204</v>
      </c>
      <c r="L800" s="57" t="s">
        <v>97</v>
      </c>
    </row>
    <row r="801" spans="7:12" x14ac:dyDescent="0.2">
      <c r="G801" s="54">
        <v>761</v>
      </c>
      <c r="H801" s="55" t="s">
        <v>93</v>
      </c>
      <c r="I801" s="55" t="s">
        <v>2495</v>
      </c>
      <c r="J801" s="55" t="s">
        <v>203</v>
      </c>
      <c r="K801" s="55" t="s">
        <v>204</v>
      </c>
      <c r="L801" s="55" t="s">
        <v>97</v>
      </c>
    </row>
    <row r="802" spans="7:12" x14ac:dyDescent="0.2">
      <c r="G802" s="56">
        <v>762</v>
      </c>
      <c r="H802" s="57" t="s">
        <v>93</v>
      </c>
      <c r="I802" s="57" t="s">
        <v>2496</v>
      </c>
      <c r="J802" s="57" t="s">
        <v>203</v>
      </c>
      <c r="K802" s="57" t="s">
        <v>204</v>
      </c>
      <c r="L802" s="57" t="s">
        <v>97</v>
      </c>
    </row>
    <row r="803" spans="7:12" x14ac:dyDescent="0.2">
      <c r="G803" s="54">
        <v>1334</v>
      </c>
      <c r="H803" s="55" t="s">
        <v>93</v>
      </c>
      <c r="I803" s="55" t="s">
        <v>2497</v>
      </c>
      <c r="J803" s="55" t="s">
        <v>203</v>
      </c>
      <c r="K803" s="55" t="s">
        <v>204</v>
      </c>
      <c r="L803" s="55" t="s">
        <v>97</v>
      </c>
    </row>
    <row r="804" spans="7:12" x14ac:dyDescent="0.2">
      <c r="G804" s="56">
        <v>1335</v>
      </c>
      <c r="H804" s="57" t="s">
        <v>93</v>
      </c>
      <c r="I804" s="57" t="s">
        <v>2498</v>
      </c>
      <c r="J804" s="57" t="s">
        <v>203</v>
      </c>
      <c r="K804" s="57" t="s">
        <v>204</v>
      </c>
      <c r="L804" s="57" t="s">
        <v>97</v>
      </c>
    </row>
    <row r="805" spans="7:12" x14ac:dyDescent="0.2">
      <c r="G805" s="54">
        <v>1368</v>
      </c>
      <c r="H805" s="55" t="s">
        <v>93</v>
      </c>
      <c r="I805" s="55" t="s">
        <v>2499</v>
      </c>
      <c r="J805" s="55" t="s">
        <v>203</v>
      </c>
      <c r="K805" s="55" t="s">
        <v>204</v>
      </c>
      <c r="L805" s="55" t="s">
        <v>97</v>
      </c>
    </row>
    <row r="806" spans="7:12" x14ac:dyDescent="0.2">
      <c r="G806" s="56">
        <v>1484</v>
      </c>
      <c r="H806" s="57" t="s">
        <v>93</v>
      </c>
      <c r="I806" s="57" t="s">
        <v>2500</v>
      </c>
      <c r="J806" s="57" t="s">
        <v>203</v>
      </c>
      <c r="K806" s="57" t="s">
        <v>204</v>
      </c>
      <c r="L806" s="57" t="s">
        <v>97</v>
      </c>
    </row>
    <row r="807" spans="7:12" x14ac:dyDescent="0.2">
      <c r="G807" s="54">
        <v>1524</v>
      </c>
      <c r="H807" s="55" t="s">
        <v>93</v>
      </c>
      <c r="I807" s="55" t="s">
        <v>2501</v>
      </c>
      <c r="J807" s="55" t="s">
        <v>203</v>
      </c>
      <c r="K807" s="55" t="s">
        <v>204</v>
      </c>
      <c r="L807" s="55" t="s">
        <v>97</v>
      </c>
    </row>
    <row r="808" spans="7:12" x14ac:dyDescent="0.2">
      <c r="G808" s="56">
        <v>101</v>
      </c>
      <c r="H808" s="57" t="s">
        <v>93</v>
      </c>
      <c r="I808" s="57" t="s">
        <v>2502</v>
      </c>
      <c r="J808" s="57" t="s">
        <v>203</v>
      </c>
      <c r="K808" s="57" t="s">
        <v>204</v>
      </c>
      <c r="L808" s="57" t="s">
        <v>97</v>
      </c>
    </row>
    <row r="809" spans="7:12" ht="25.5" x14ac:dyDescent="0.2">
      <c r="G809" s="54">
        <v>9742</v>
      </c>
      <c r="H809" s="55" t="s">
        <v>93</v>
      </c>
      <c r="I809" s="55" t="s">
        <v>2503</v>
      </c>
      <c r="J809" s="55" t="s">
        <v>203</v>
      </c>
      <c r="K809" s="55" t="s">
        <v>204</v>
      </c>
      <c r="L809" s="55" t="s">
        <v>97</v>
      </c>
    </row>
    <row r="810" spans="7:12" x14ac:dyDescent="0.2">
      <c r="G810" s="56">
        <v>2232</v>
      </c>
      <c r="H810" s="57" t="s">
        <v>148</v>
      </c>
      <c r="I810" s="57" t="s">
        <v>2101</v>
      </c>
      <c r="J810" s="57" t="s">
        <v>203</v>
      </c>
      <c r="K810" s="57" t="s">
        <v>204</v>
      </c>
      <c r="L810" s="57" t="s">
        <v>97</v>
      </c>
    </row>
    <row r="811" spans="7:12" x14ac:dyDescent="0.2">
      <c r="G811" s="54">
        <v>2233</v>
      </c>
      <c r="H811" s="55" t="s">
        <v>148</v>
      </c>
      <c r="I811" s="55" t="s">
        <v>2102</v>
      </c>
      <c r="J811" s="55" t="s">
        <v>203</v>
      </c>
      <c r="K811" s="55" t="s">
        <v>204</v>
      </c>
      <c r="L811" s="55" t="s">
        <v>97</v>
      </c>
    </row>
    <row r="812" spans="7:12" x14ac:dyDescent="0.2">
      <c r="G812" s="56">
        <v>2234</v>
      </c>
      <c r="H812" s="57" t="s">
        <v>148</v>
      </c>
      <c r="I812" s="57" t="s">
        <v>2103</v>
      </c>
      <c r="J812" s="57" t="s">
        <v>203</v>
      </c>
      <c r="K812" s="57" t="s">
        <v>204</v>
      </c>
      <c r="L812" s="57" t="s">
        <v>97</v>
      </c>
    </row>
    <row r="813" spans="7:12" x14ac:dyDescent="0.2">
      <c r="G813" s="54">
        <v>221</v>
      </c>
      <c r="H813" s="55" t="s">
        <v>148</v>
      </c>
      <c r="I813" s="55" t="s">
        <v>2104</v>
      </c>
      <c r="J813" s="55" t="s">
        <v>203</v>
      </c>
      <c r="K813" s="55" t="s">
        <v>204</v>
      </c>
      <c r="L813" s="55" t="s">
        <v>97</v>
      </c>
    </row>
    <row r="814" spans="7:12" x14ac:dyDescent="0.2">
      <c r="G814" s="56">
        <v>9928</v>
      </c>
      <c r="H814" s="57" t="s">
        <v>148</v>
      </c>
      <c r="I814" s="57" t="s">
        <v>2105</v>
      </c>
      <c r="J814" s="57" t="s">
        <v>203</v>
      </c>
      <c r="K814" s="57" t="s">
        <v>204</v>
      </c>
      <c r="L814" s="57" t="s">
        <v>97</v>
      </c>
    </row>
    <row r="815" spans="7:12" x14ac:dyDescent="0.2">
      <c r="G815" s="54">
        <v>9929</v>
      </c>
      <c r="H815" s="55" t="s">
        <v>148</v>
      </c>
      <c r="I815" s="55" t="s">
        <v>2106</v>
      </c>
      <c r="J815" s="55" t="s">
        <v>203</v>
      </c>
      <c r="K815" s="55" t="s">
        <v>204</v>
      </c>
      <c r="L815" s="55" t="s">
        <v>97</v>
      </c>
    </row>
    <row r="816" spans="7:12" x14ac:dyDescent="0.2">
      <c r="G816" s="56">
        <v>9927</v>
      </c>
      <c r="H816" s="57" t="s">
        <v>148</v>
      </c>
      <c r="I816" s="57" t="s">
        <v>2107</v>
      </c>
      <c r="J816" s="57" t="s">
        <v>203</v>
      </c>
      <c r="K816" s="57" t="s">
        <v>204</v>
      </c>
      <c r="L816" s="57" t="s">
        <v>97</v>
      </c>
    </row>
    <row r="817" spans="7:12" x14ac:dyDescent="0.2">
      <c r="G817" s="54">
        <v>9568</v>
      </c>
      <c r="H817" s="55" t="s">
        <v>148</v>
      </c>
      <c r="I817" s="55" t="s">
        <v>2353</v>
      </c>
      <c r="J817" s="55" t="s">
        <v>203</v>
      </c>
      <c r="K817" s="55" t="s">
        <v>204</v>
      </c>
      <c r="L817" s="55" t="s">
        <v>97</v>
      </c>
    </row>
    <row r="818" spans="7:12" x14ac:dyDescent="0.2">
      <c r="G818" s="56">
        <v>153</v>
      </c>
      <c r="H818" s="57" t="s">
        <v>148</v>
      </c>
      <c r="I818" s="57" t="s">
        <v>2490</v>
      </c>
      <c r="J818" s="57" t="s">
        <v>203</v>
      </c>
      <c r="K818" s="57" t="s">
        <v>204</v>
      </c>
      <c r="L818" s="57" t="s">
        <v>97</v>
      </c>
    </row>
    <row r="819" spans="7:12" ht="25.5" x14ac:dyDescent="0.2">
      <c r="G819" s="56">
        <v>1310</v>
      </c>
      <c r="H819" s="57" t="s">
        <v>148</v>
      </c>
      <c r="I819" s="57" t="s">
        <v>504</v>
      </c>
      <c r="J819" s="57" t="s">
        <v>505</v>
      </c>
      <c r="K819" s="57" t="s">
        <v>506</v>
      </c>
      <c r="L819" s="57" t="s">
        <v>97</v>
      </c>
    </row>
    <row r="820" spans="7:12" x14ac:dyDescent="0.2">
      <c r="G820" s="56">
        <v>891</v>
      </c>
      <c r="H820" s="57" t="s">
        <v>148</v>
      </c>
      <c r="I820" s="57" t="s">
        <v>1017</v>
      </c>
      <c r="J820" s="57" t="s">
        <v>538</v>
      </c>
      <c r="K820" s="57" t="s">
        <v>539</v>
      </c>
      <c r="L820" s="57" t="s">
        <v>97</v>
      </c>
    </row>
    <row r="821" spans="7:12" x14ac:dyDescent="0.2">
      <c r="G821" s="56">
        <v>1481</v>
      </c>
      <c r="H821" s="57" t="s">
        <v>148</v>
      </c>
      <c r="I821" s="57" t="s">
        <v>1019</v>
      </c>
      <c r="J821" s="57" t="s">
        <v>538</v>
      </c>
      <c r="K821" s="57" t="s">
        <v>539</v>
      </c>
      <c r="L821" s="57" t="s">
        <v>97</v>
      </c>
    </row>
    <row r="822" spans="7:12" x14ac:dyDescent="0.2">
      <c r="G822" s="56">
        <v>1480</v>
      </c>
      <c r="H822" s="57" t="s">
        <v>148</v>
      </c>
      <c r="I822" s="57" t="s">
        <v>1021</v>
      </c>
      <c r="J822" s="57" t="s">
        <v>538</v>
      </c>
      <c r="K822" s="57" t="s">
        <v>539</v>
      </c>
      <c r="L822" s="57" t="s">
        <v>97</v>
      </c>
    </row>
    <row r="823" spans="7:12" x14ac:dyDescent="0.2">
      <c r="G823" s="54">
        <v>1282</v>
      </c>
      <c r="H823" s="55" t="s">
        <v>93</v>
      </c>
      <c r="I823" s="55" t="s">
        <v>537</v>
      </c>
      <c r="J823" s="55" t="s">
        <v>538</v>
      </c>
      <c r="K823" s="55" t="s">
        <v>539</v>
      </c>
      <c r="L823" s="55" t="s">
        <v>97</v>
      </c>
    </row>
    <row r="824" spans="7:12" x14ac:dyDescent="0.2">
      <c r="G824" s="54">
        <v>9956</v>
      </c>
      <c r="H824" s="55" t="s">
        <v>93</v>
      </c>
      <c r="I824" s="55" t="s">
        <v>1018</v>
      </c>
      <c r="J824" s="55" t="s">
        <v>538</v>
      </c>
      <c r="K824" s="55" t="s">
        <v>539</v>
      </c>
      <c r="L824" s="55" t="s">
        <v>97</v>
      </c>
    </row>
    <row r="825" spans="7:12" x14ac:dyDescent="0.2">
      <c r="G825" s="54">
        <v>9958</v>
      </c>
      <c r="H825" s="55" t="s">
        <v>93</v>
      </c>
      <c r="I825" s="55" t="s">
        <v>1020</v>
      </c>
      <c r="J825" s="55" t="s">
        <v>538</v>
      </c>
      <c r="K825" s="55" t="s">
        <v>539</v>
      </c>
      <c r="L825" s="55" t="s">
        <v>97</v>
      </c>
    </row>
    <row r="826" spans="7:12" x14ac:dyDescent="0.2">
      <c r="G826" s="54">
        <v>9957</v>
      </c>
      <c r="H826" s="55" t="s">
        <v>93</v>
      </c>
      <c r="I826" s="55" t="s">
        <v>1022</v>
      </c>
      <c r="J826" s="55" t="s">
        <v>538</v>
      </c>
      <c r="K826" s="55" t="s">
        <v>539</v>
      </c>
      <c r="L826" s="55" t="s">
        <v>97</v>
      </c>
    </row>
    <row r="827" spans="7:12" x14ac:dyDescent="0.2">
      <c r="G827" s="54">
        <v>922</v>
      </c>
      <c r="H827" s="55" t="s">
        <v>148</v>
      </c>
      <c r="I827" s="55" t="s">
        <v>982</v>
      </c>
      <c r="J827" s="55" t="s">
        <v>983</v>
      </c>
      <c r="K827" s="55" t="s">
        <v>984</v>
      </c>
      <c r="L827" s="55" t="s">
        <v>97</v>
      </c>
    </row>
    <row r="828" spans="7:12" ht="25.5" x14ac:dyDescent="0.2">
      <c r="G828" s="54">
        <v>218</v>
      </c>
      <c r="H828" s="55" t="s">
        <v>148</v>
      </c>
      <c r="I828" s="55" t="s">
        <v>2112</v>
      </c>
      <c r="J828" s="55" t="s">
        <v>2113</v>
      </c>
      <c r="K828" s="55" t="s">
        <v>2114</v>
      </c>
      <c r="L828" s="55" t="s">
        <v>97</v>
      </c>
    </row>
    <row r="829" spans="7:12" ht="25.5" x14ac:dyDescent="0.2">
      <c r="G829" s="56">
        <v>2080</v>
      </c>
      <c r="H829" s="57" t="s">
        <v>148</v>
      </c>
      <c r="I829" s="57" t="s">
        <v>2115</v>
      </c>
      <c r="J829" s="57" t="s">
        <v>2113</v>
      </c>
      <c r="K829" s="57" t="s">
        <v>2114</v>
      </c>
      <c r="L829" s="57" t="s">
        <v>97</v>
      </c>
    </row>
    <row r="830" spans="7:12" x14ac:dyDescent="0.2">
      <c r="G830" s="56">
        <v>233</v>
      </c>
      <c r="H830" s="57" t="s">
        <v>93</v>
      </c>
      <c r="I830" s="57" t="s">
        <v>2084</v>
      </c>
      <c r="J830" s="57" t="s">
        <v>2085</v>
      </c>
      <c r="K830" s="57" t="s">
        <v>2086</v>
      </c>
      <c r="L830" s="57" t="s">
        <v>97</v>
      </c>
    </row>
    <row r="831" spans="7:12" x14ac:dyDescent="0.2">
      <c r="G831" s="54">
        <v>1182</v>
      </c>
      <c r="H831" s="55" t="s">
        <v>93</v>
      </c>
      <c r="I831" s="55" t="s">
        <v>651</v>
      </c>
      <c r="J831" s="55" t="s">
        <v>652</v>
      </c>
      <c r="K831" s="55" t="s">
        <v>653</v>
      </c>
      <c r="L831" s="55" t="s">
        <v>97</v>
      </c>
    </row>
    <row r="832" spans="7:12" x14ac:dyDescent="0.2">
      <c r="G832" s="54">
        <v>969</v>
      </c>
      <c r="H832" s="55" t="s">
        <v>93</v>
      </c>
      <c r="I832" s="55" t="s">
        <v>921</v>
      </c>
      <c r="J832" s="55" t="s">
        <v>652</v>
      </c>
      <c r="K832" s="55" t="s">
        <v>653</v>
      </c>
      <c r="L832" s="55" t="s">
        <v>97</v>
      </c>
    </row>
    <row r="833" spans="7:12" x14ac:dyDescent="0.2">
      <c r="G833" s="56">
        <v>9817</v>
      </c>
      <c r="H833" s="57" t="s">
        <v>93</v>
      </c>
      <c r="I833" s="57" t="s">
        <v>1691</v>
      </c>
      <c r="J833" s="57" t="s">
        <v>652</v>
      </c>
      <c r="K833" s="57" t="s">
        <v>653</v>
      </c>
      <c r="L833" s="57" t="s">
        <v>97</v>
      </c>
    </row>
    <row r="834" spans="7:12" x14ac:dyDescent="0.2">
      <c r="G834" s="54">
        <v>9818</v>
      </c>
      <c r="H834" s="55" t="s">
        <v>93</v>
      </c>
      <c r="I834" s="55" t="s">
        <v>1692</v>
      </c>
      <c r="J834" s="55" t="s">
        <v>652</v>
      </c>
      <c r="K834" s="55" t="s">
        <v>653</v>
      </c>
      <c r="L834" s="55" t="s">
        <v>97</v>
      </c>
    </row>
    <row r="835" spans="7:12" x14ac:dyDescent="0.2">
      <c r="G835" s="54">
        <v>7229</v>
      </c>
      <c r="H835" s="55" t="s">
        <v>93</v>
      </c>
      <c r="I835" s="55" t="s">
        <v>1694</v>
      </c>
      <c r="J835" s="55" t="s">
        <v>652</v>
      </c>
      <c r="K835" s="55" t="s">
        <v>653</v>
      </c>
      <c r="L835" s="55" t="s">
        <v>97</v>
      </c>
    </row>
    <row r="836" spans="7:12" x14ac:dyDescent="0.2">
      <c r="G836" s="54">
        <v>7228</v>
      </c>
      <c r="H836" s="55" t="s">
        <v>93</v>
      </c>
      <c r="I836" s="55" t="s">
        <v>1696</v>
      </c>
      <c r="J836" s="55" t="s">
        <v>652</v>
      </c>
      <c r="K836" s="55" t="s">
        <v>653</v>
      </c>
      <c r="L836" s="55" t="s">
        <v>97</v>
      </c>
    </row>
    <row r="837" spans="7:12" x14ac:dyDescent="0.2">
      <c r="G837" s="56">
        <v>424</v>
      </c>
      <c r="H837" s="57" t="s">
        <v>148</v>
      </c>
      <c r="I837" s="57" t="s">
        <v>1693</v>
      </c>
      <c r="J837" s="57" t="s">
        <v>652</v>
      </c>
      <c r="K837" s="57" t="s">
        <v>653</v>
      </c>
      <c r="L837" s="57" t="s">
        <v>97</v>
      </c>
    </row>
    <row r="838" spans="7:12" x14ac:dyDescent="0.2">
      <c r="G838" s="56">
        <v>1383</v>
      </c>
      <c r="H838" s="57" t="s">
        <v>148</v>
      </c>
      <c r="I838" s="57" t="s">
        <v>1695</v>
      </c>
      <c r="J838" s="57" t="s">
        <v>652</v>
      </c>
      <c r="K838" s="57" t="s">
        <v>653</v>
      </c>
      <c r="L838" s="57" t="s">
        <v>97</v>
      </c>
    </row>
    <row r="839" spans="7:12" x14ac:dyDescent="0.2">
      <c r="G839" s="54">
        <v>457</v>
      </c>
      <c r="H839" s="55" t="s">
        <v>148</v>
      </c>
      <c r="I839" s="55" t="s">
        <v>1624</v>
      </c>
      <c r="J839" s="55" t="s">
        <v>1625</v>
      </c>
      <c r="K839" s="55" t="s">
        <v>1626</v>
      </c>
      <c r="L839" s="55" t="s">
        <v>97</v>
      </c>
    </row>
    <row r="840" spans="7:12" x14ac:dyDescent="0.2">
      <c r="G840" s="54">
        <v>1471</v>
      </c>
      <c r="H840" s="55" t="s">
        <v>93</v>
      </c>
      <c r="I840" s="55" t="s">
        <v>1702</v>
      </c>
      <c r="J840" s="55" t="s">
        <v>1703</v>
      </c>
      <c r="K840" s="55" t="s">
        <v>1704</v>
      </c>
      <c r="L840" s="55" t="s">
        <v>97</v>
      </c>
    </row>
    <row r="841" spans="7:12" x14ac:dyDescent="0.2">
      <c r="G841" s="56">
        <v>420</v>
      </c>
      <c r="H841" s="57" t="s">
        <v>93</v>
      </c>
      <c r="I841" s="57" t="s">
        <v>1705</v>
      </c>
      <c r="J841" s="57" t="s">
        <v>1703</v>
      </c>
      <c r="K841" s="57" t="s">
        <v>1704</v>
      </c>
      <c r="L841" s="57" t="s">
        <v>97</v>
      </c>
    </row>
    <row r="842" spans="7:12" x14ac:dyDescent="0.2">
      <c r="G842" s="54">
        <v>418</v>
      </c>
      <c r="H842" s="55" t="s">
        <v>93</v>
      </c>
      <c r="I842" s="55" t="s">
        <v>1711</v>
      </c>
      <c r="J842" s="55" t="s">
        <v>1712</v>
      </c>
      <c r="K842" s="55" t="s">
        <v>1713</v>
      </c>
      <c r="L842" s="55" t="s">
        <v>97</v>
      </c>
    </row>
    <row r="843" spans="7:12" x14ac:dyDescent="0.2">
      <c r="G843" s="56">
        <v>1456</v>
      </c>
      <c r="H843" s="57" t="s">
        <v>93</v>
      </c>
      <c r="I843" s="57" t="s">
        <v>1714</v>
      </c>
      <c r="J843" s="57" t="s">
        <v>1712</v>
      </c>
      <c r="K843" s="57" t="s">
        <v>1713</v>
      </c>
      <c r="L843" s="57" t="s">
        <v>97</v>
      </c>
    </row>
    <row r="844" spans="7:12" x14ac:dyDescent="0.2">
      <c r="G844" s="54">
        <v>12435</v>
      </c>
      <c r="H844" s="55" t="s">
        <v>93</v>
      </c>
      <c r="I844" s="55" t="s">
        <v>1706</v>
      </c>
      <c r="J844" s="55" t="s">
        <v>1707</v>
      </c>
      <c r="K844" s="55" t="s">
        <v>1708</v>
      </c>
      <c r="L844" s="55" t="s">
        <v>97</v>
      </c>
    </row>
    <row r="845" spans="7:12" x14ac:dyDescent="0.2">
      <c r="G845" s="56">
        <v>12435</v>
      </c>
      <c r="H845" s="57" t="s">
        <v>93</v>
      </c>
      <c r="I845" s="57" t="s">
        <v>1706</v>
      </c>
      <c r="J845" s="57" t="s">
        <v>1707</v>
      </c>
      <c r="K845" s="57" t="s">
        <v>1708</v>
      </c>
      <c r="L845" s="57" t="s">
        <v>97</v>
      </c>
    </row>
    <row r="846" spans="7:12" x14ac:dyDescent="0.2">
      <c r="G846" s="54">
        <v>419</v>
      </c>
      <c r="H846" s="55" t="s">
        <v>93</v>
      </c>
      <c r="I846" s="55" t="s">
        <v>1709</v>
      </c>
      <c r="J846" s="55" t="s">
        <v>1707</v>
      </c>
      <c r="K846" s="55" t="s">
        <v>1708</v>
      </c>
      <c r="L846" s="55" t="s">
        <v>97</v>
      </c>
    </row>
    <row r="847" spans="7:12" x14ac:dyDescent="0.2">
      <c r="G847" s="56">
        <v>1472</v>
      </c>
      <c r="H847" s="57" t="s">
        <v>93</v>
      </c>
      <c r="I847" s="57" t="s">
        <v>1710</v>
      </c>
      <c r="J847" s="57" t="s">
        <v>1707</v>
      </c>
      <c r="K847" s="57" t="s">
        <v>1708</v>
      </c>
      <c r="L847" s="57" t="s">
        <v>97</v>
      </c>
    </row>
    <row r="848" spans="7:12" x14ac:dyDescent="0.2">
      <c r="G848" s="54">
        <v>419</v>
      </c>
      <c r="H848" s="55" t="s">
        <v>93</v>
      </c>
      <c r="I848" s="55" t="s">
        <v>1709</v>
      </c>
      <c r="J848" s="55" t="s">
        <v>1707</v>
      </c>
      <c r="K848" s="55" t="s">
        <v>1708</v>
      </c>
      <c r="L848" s="55" t="s">
        <v>97</v>
      </c>
    </row>
    <row r="849" spans="7:12" x14ac:dyDescent="0.2">
      <c r="G849" s="56">
        <v>1472</v>
      </c>
      <c r="H849" s="57" t="s">
        <v>93</v>
      </c>
      <c r="I849" s="57" t="s">
        <v>1710</v>
      </c>
      <c r="J849" s="57" t="s">
        <v>1707</v>
      </c>
      <c r="K849" s="57" t="s">
        <v>1708</v>
      </c>
      <c r="L849" s="57" t="s">
        <v>97</v>
      </c>
    </row>
    <row r="850" spans="7:12" x14ac:dyDescent="0.2">
      <c r="G850" s="54">
        <v>2275</v>
      </c>
      <c r="H850" s="55" t="s">
        <v>148</v>
      </c>
      <c r="I850" s="55" t="s">
        <v>349</v>
      </c>
      <c r="J850" s="55" t="s">
        <v>350</v>
      </c>
      <c r="K850" s="55" t="s">
        <v>351</v>
      </c>
      <c r="L850" s="55" t="s">
        <v>97</v>
      </c>
    </row>
    <row r="851" spans="7:12" x14ac:dyDescent="0.2">
      <c r="G851" s="56">
        <v>2273</v>
      </c>
      <c r="H851" s="57" t="s">
        <v>148</v>
      </c>
      <c r="I851" s="57" t="s">
        <v>352</v>
      </c>
      <c r="J851" s="57" t="s">
        <v>350</v>
      </c>
      <c r="K851" s="57" t="s">
        <v>351</v>
      </c>
      <c r="L851" s="57" t="s">
        <v>97</v>
      </c>
    </row>
    <row r="852" spans="7:12" x14ac:dyDescent="0.2">
      <c r="G852" s="56">
        <v>1163</v>
      </c>
      <c r="H852" s="57" t="s">
        <v>148</v>
      </c>
      <c r="I852" s="57" t="s">
        <v>846</v>
      </c>
      <c r="J852" s="57" t="s">
        <v>122</v>
      </c>
      <c r="K852" s="57" t="s">
        <v>123</v>
      </c>
      <c r="L852" s="57" t="s">
        <v>97</v>
      </c>
    </row>
    <row r="853" spans="7:12" x14ac:dyDescent="0.2">
      <c r="G853" s="56">
        <v>11390</v>
      </c>
      <c r="H853" s="57" t="s">
        <v>93</v>
      </c>
      <c r="I853" s="57" t="s">
        <v>121</v>
      </c>
      <c r="J853" s="57" t="s">
        <v>122</v>
      </c>
      <c r="K853" s="57" t="s">
        <v>123</v>
      </c>
      <c r="L853" s="57" t="s">
        <v>97</v>
      </c>
    </row>
    <row r="854" spans="7:12" x14ac:dyDescent="0.2">
      <c r="G854" s="54">
        <v>11391</v>
      </c>
      <c r="H854" s="55" t="s">
        <v>93</v>
      </c>
      <c r="I854" s="55" t="s">
        <v>124</v>
      </c>
      <c r="J854" s="55" t="s">
        <v>122</v>
      </c>
      <c r="K854" s="55" t="s">
        <v>123</v>
      </c>
      <c r="L854" s="55" t="s">
        <v>97</v>
      </c>
    </row>
    <row r="855" spans="7:12" x14ac:dyDescent="0.2">
      <c r="G855" s="56">
        <v>11392</v>
      </c>
      <c r="H855" s="57" t="s">
        <v>93</v>
      </c>
      <c r="I855" s="57" t="s">
        <v>125</v>
      </c>
      <c r="J855" s="57" t="s">
        <v>122</v>
      </c>
      <c r="K855" s="57" t="s">
        <v>123</v>
      </c>
      <c r="L855" s="57" t="s">
        <v>97</v>
      </c>
    </row>
    <row r="856" spans="7:12" x14ac:dyDescent="0.2">
      <c r="G856" s="54">
        <v>11393</v>
      </c>
      <c r="H856" s="55" t="s">
        <v>93</v>
      </c>
      <c r="I856" s="55" t="s">
        <v>126</v>
      </c>
      <c r="J856" s="55" t="s">
        <v>122</v>
      </c>
      <c r="K856" s="55" t="s">
        <v>123</v>
      </c>
      <c r="L856" s="55" t="s">
        <v>97</v>
      </c>
    </row>
    <row r="857" spans="7:12" x14ac:dyDescent="0.2">
      <c r="G857" s="56">
        <v>11394</v>
      </c>
      <c r="H857" s="57" t="s">
        <v>93</v>
      </c>
      <c r="I857" s="57" t="s">
        <v>127</v>
      </c>
      <c r="J857" s="57" t="s">
        <v>122</v>
      </c>
      <c r="K857" s="57" t="s">
        <v>123</v>
      </c>
      <c r="L857" s="57" t="s">
        <v>97</v>
      </c>
    </row>
    <row r="858" spans="7:12" x14ac:dyDescent="0.2">
      <c r="G858" s="54">
        <v>8056</v>
      </c>
      <c r="H858" s="55" t="s">
        <v>93</v>
      </c>
      <c r="I858" s="55" t="s">
        <v>831</v>
      </c>
      <c r="J858" s="55" t="s">
        <v>122</v>
      </c>
      <c r="K858" s="55" t="s">
        <v>123</v>
      </c>
      <c r="L858" s="55" t="s">
        <v>97</v>
      </c>
    </row>
    <row r="859" spans="7:12" x14ac:dyDescent="0.2">
      <c r="G859" s="56">
        <v>1039</v>
      </c>
      <c r="H859" s="57" t="s">
        <v>93</v>
      </c>
      <c r="I859" s="57" t="s">
        <v>832</v>
      </c>
      <c r="J859" s="57" t="s">
        <v>122</v>
      </c>
      <c r="K859" s="57" t="s">
        <v>123</v>
      </c>
      <c r="L859" s="57" t="s">
        <v>97</v>
      </c>
    </row>
    <row r="860" spans="7:12" x14ac:dyDescent="0.2">
      <c r="G860" s="54">
        <v>1038</v>
      </c>
      <c r="H860" s="55" t="s">
        <v>93</v>
      </c>
      <c r="I860" s="55" t="s">
        <v>833</v>
      </c>
      <c r="J860" s="55" t="s">
        <v>122</v>
      </c>
      <c r="K860" s="55" t="s">
        <v>123</v>
      </c>
      <c r="L860" s="55" t="s">
        <v>97</v>
      </c>
    </row>
    <row r="861" spans="7:12" x14ac:dyDescent="0.2">
      <c r="G861" s="56">
        <v>12530</v>
      </c>
      <c r="H861" s="57" t="s">
        <v>93</v>
      </c>
      <c r="I861" s="57" t="s">
        <v>834</v>
      </c>
      <c r="J861" s="57" t="s">
        <v>122</v>
      </c>
      <c r="K861" s="57" t="s">
        <v>123</v>
      </c>
      <c r="L861" s="57" t="s">
        <v>97</v>
      </c>
    </row>
    <row r="862" spans="7:12" x14ac:dyDescent="0.2">
      <c r="G862" s="54">
        <v>1162</v>
      </c>
      <c r="H862" s="55" t="s">
        <v>93</v>
      </c>
      <c r="I862" s="55" t="s">
        <v>835</v>
      </c>
      <c r="J862" s="55" t="s">
        <v>122</v>
      </c>
      <c r="K862" s="55" t="s">
        <v>123</v>
      </c>
      <c r="L862" s="55" t="s">
        <v>97</v>
      </c>
    </row>
    <row r="863" spans="7:12" x14ac:dyDescent="0.2">
      <c r="G863" s="56">
        <v>1361</v>
      </c>
      <c r="H863" s="57" t="s">
        <v>93</v>
      </c>
      <c r="I863" s="57" t="s">
        <v>836</v>
      </c>
      <c r="J863" s="57" t="s">
        <v>122</v>
      </c>
      <c r="K863" s="57" t="s">
        <v>123</v>
      </c>
      <c r="L863" s="57" t="s">
        <v>97</v>
      </c>
    </row>
    <row r="864" spans="7:12" x14ac:dyDescent="0.2">
      <c r="G864" s="54">
        <v>1319</v>
      </c>
      <c r="H864" s="55" t="s">
        <v>93</v>
      </c>
      <c r="I864" s="55" t="s">
        <v>837</v>
      </c>
      <c r="J864" s="55" t="s">
        <v>122</v>
      </c>
      <c r="K864" s="55" t="s">
        <v>123</v>
      </c>
      <c r="L864" s="55" t="s">
        <v>97</v>
      </c>
    </row>
    <row r="865" spans="7:12" x14ac:dyDescent="0.2">
      <c r="G865" s="56">
        <v>8563</v>
      </c>
      <c r="H865" s="57" t="s">
        <v>93</v>
      </c>
      <c r="I865" s="57" t="s">
        <v>838</v>
      </c>
      <c r="J865" s="57" t="s">
        <v>122</v>
      </c>
      <c r="K865" s="57" t="s">
        <v>123</v>
      </c>
      <c r="L865" s="57" t="s">
        <v>97</v>
      </c>
    </row>
    <row r="866" spans="7:12" x14ac:dyDescent="0.2">
      <c r="G866" s="54">
        <v>1035</v>
      </c>
      <c r="H866" s="55" t="s">
        <v>93</v>
      </c>
      <c r="I866" s="55" t="s">
        <v>839</v>
      </c>
      <c r="J866" s="55" t="s">
        <v>122</v>
      </c>
      <c r="K866" s="55" t="s">
        <v>123</v>
      </c>
      <c r="L866" s="55" t="s">
        <v>97</v>
      </c>
    </row>
    <row r="867" spans="7:12" x14ac:dyDescent="0.2">
      <c r="G867" s="56">
        <v>1036</v>
      </c>
      <c r="H867" s="57" t="s">
        <v>93</v>
      </c>
      <c r="I867" s="57" t="s">
        <v>840</v>
      </c>
      <c r="J867" s="57" t="s">
        <v>122</v>
      </c>
      <c r="K867" s="57" t="s">
        <v>123</v>
      </c>
      <c r="L867" s="57" t="s">
        <v>97</v>
      </c>
    </row>
    <row r="868" spans="7:12" x14ac:dyDescent="0.2">
      <c r="G868" s="54">
        <v>1037</v>
      </c>
      <c r="H868" s="55" t="s">
        <v>93</v>
      </c>
      <c r="I868" s="55" t="s">
        <v>841</v>
      </c>
      <c r="J868" s="55" t="s">
        <v>122</v>
      </c>
      <c r="K868" s="55" t="s">
        <v>123</v>
      </c>
      <c r="L868" s="55" t="s">
        <v>97</v>
      </c>
    </row>
    <row r="869" spans="7:12" x14ac:dyDescent="0.2">
      <c r="G869" s="56">
        <v>9939</v>
      </c>
      <c r="H869" s="57" t="s">
        <v>93</v>
      </c>
      <c r="I869" s="57" t="s">
        <v>842</v>
      </c>
      <c r="J869" s="57" t="s">
        <v>122</v>
      </c>
      <c r="K869" s="57" t="s">
        <v>123</v>
      </c>
      <c r="L869" s="57" t="s">
        <v>97</v>
      </c>
    </row>
    <row r="870" spans="7:12" x14ac:dyDescent="0.2">
      <c r="G870" s="54">
        <v>9940</v>
      </c>
      <c r="H870" s="55" t="s">
        <v>93</v>
      </c>
      <c r="I870" s="55" t="s">
        <v>843</v>
      </c>
      <c r="J870" s="55" t="s">
        <v>122</v>
      </c>
      <c r="K870" s="55" t="s">
        <v>123</v>
      </c>
      <c r="L870" s="55" t="s">
        <v>97</v>
      </c>
    </row>
    <row r="871" spans="7:12" x14ac:dyDescent="0.2">
      <c r="G871" s="56">
        <v>9941</v>
      </c>
      <c r="H871" s="57" t="s">
        <v>93</v>
      </c>
      <c r="I871" s="57" t="s">
        <v>844</v>
      </c>
      <c r="J871" s="57" t="s">
        <v>122</v>
      </c>
      <c r="K871" s="57" t="s">
        <v>123</v>
      </c>
      <c r="L871" s="57" t="s">
        <v>97</v>
      </c>
    </row>
    <row r="872" spans="7:12" x14ac:dyDescent="0.2">
      <c r="G872" s="54">
        <v>1360</v>
      </c>
      <c r="H872" s="55" t="s">
        <v>93</v>
      </c>
      <c r="I872" s="55" t="s">
        <v>845</v>
      </c>
      <c r="J872" s="55" t="s">
        <v>122</v>
      </c>
      <c r="K872" s="55" t="s">
        <v>123</v>
      </c>
      <c r="L872" s="55" t="s">
        <v>97</v>
      </c>
    </row>
    <row r="873" spans="7:12" x14ac:dyDescent="0.2">
      <c r="G873" s="54">
        <v>1121</v>
      </c>
      <c r="H873" s="55" t="s">
        <v>148</v>
      </c>
      <c r="I873" s="55" t="s">
        <v>711</v>
      </c>
      <c r="J873" s="55" t="s">
        <v>712</v>
      </c>
      <c r="K873" s="55" t="s">
        <v>713</v>
      </c>
      <c r="L873" s="55" t="s">
        <v>97</v>
      </c>
    </row>
    <row r="874" spans="7:12" x14ac:dyDescent="0.2">
      <c r="G874" s="56">
        <v>988</v>
      </c>
      <c r="H874" s="57" t="s">
        <v>148</v>
      </c>
      <c r="I874" s="57" t="s">
        <v>906</v>
      </c>
      <c r="J874" s="57" t="s">
        <v>712</v>
      </c>
      <c r="K874" s="57" t="s">
        <v>713</v>
      </c>
      <c r="L874" s="57" t="s">
        <v>97</v>
      </c>
    </row>
    <row r="875" spans="7:12" x14ac:dyDescent="0.2">
      <c r="G875" s="54">
        <v>987</v>
      </c>
      <c r="H875" s="55" t="s">
        <v>148</v>
      </c>
      <c r="I875" s="55" t="s">
        <v>907</v>
      </c>
      <c r="J875" s="55" t="s">
        <v>712</v>
      </c>
      <c r="K875" s="55" t="s">
        <v>713</v>
      </c>
      <c r="L875" s="55" t="s">
        <v>97</v>
      </c>
    </row>
    <row r="876" spans="7:12" x14ac:dyDescent="0.2">
      <c r="G876" s="56">
        <v>986</v>
      </c>
      <c r="H876" s="57" t="s">
        <v>148</v>
      </c>
      <c r="I876" s="57" t="s">
        <v>908</v>
      </c>
      <c r="J876" s="57" t="s">
        <v>712</v>
      </c>
      <c r="K876" s="57" t="s">
        <v>713</v>
      </c>
      <c r="L876" s="57" t="s">
        <v>97</v>
      </c>
    </row>
    <row r="877" spans="7:12" x14ac:dyDescent="0.2">
      <c r="G877" s="54">
        <v>985</v>
      </c>
      <c r="H877" s="55" t="s">
        <v>148</v>
      </c>
      <c r="I877" s="55" t="s">
        <v>909</v>
      </c>
      <c r="J877" s="55" t="s">
        <v>712</v>
      </c>
      <c r="K877" s="55" t="s">
        <v>713</v>
      </c>
      <c r="L877" s="55" t="s">
        <v>97</v>
      </c>
    </row>
    <row r="878" spans="7:12" x14ac:dyDescent="0.2">
      <c r="G878" s="56">
        <v>984</v>
      </c>
      <c r="H878" s="57" t="s">
        <v>148</v>
      </c>
      <c r="I878" s="57" t="s">
        <v>910</v>
      </c>
      <c r="J878" s="57" t="s">
        <v>712</v>
      </c>
      <c r="K878" s="57" t="s">
        <v>713</v>
      </c>
      <c r="L878" s="57" t="s">
        <v>97</v>
      </c>
    </row>
    <row r="879" spans="7:12" x14ac:dyDescent="0.2">
      <c r="G879" s="54">
        <v>983</v>
      </c>
      <c r="H879" s="55" t="s">
        <v>148</v>
      </c>
      <c r="I879" s="55" t="s">
        <v>911</v>
      </c>
      <c r="J879" s="55" t="s">
        <v>712</v>
      </c>
      <c r="K879" s="55" t="s">
        <v>713</v>
      </c>
      <c r="L879" s="55" t="s">
        <v>97</v>
      </c>
    </row>
    <row r="880" spans="7:12" x14ac:dyDescent="0.2">
      <c r="G880" s="56">
        <v>982</v>
      </c>
      <c r="H880" s="57" t="s">
        <v>148</v>
      </c>
      <c r="I880" s="57" t="s">
        <v>912</v>
      </c>
      <c r="J880" s="57" t="s">
        <v>712</v>
      </c>
      <c r="K880" s="57" t="s">
        <v>713</v>
      </c>
      <c r="L880" s="57" t="s">
        <v>97</v>
      </c>
    </row>
    <row r="881" spans="7:12" x14ac:dyDescent="0.2">
      <c r="G881" s="56">
        <v>952</v>
      </c>
      <c r="H881" s="57" t="s">
        <v>148</v>
      </c>
      <c r="I881" s="57" t="s">
        <v>951</v>
      </c>
      <c r="J881" s="57" t="s">
        <v>712</v>
      </c>
      <c r="K881" s="57" t="s">
        <v>713</v>
      </c>
      <c r="L881" s="57" t="s">
        <v>97</v>
      </c>
    </row>
    <row r="882" spans="7:12" x14ac:dyDescent="0.2">
      <c r="G882" s="54">
        <v>951</v>
      </c>
      <c r="H882" s="55" t="s">
        <v>148</v>
      </c>
      <c r="I882" s="55" t="s">
        <v>952</v>
      </c>
      <c r="J882" s="55" t="s">
        <v>712</v>
      </c>
      <c r="K882" s="55" t="s">
        <v>713</v>
      </c>
      <c r="L882" s="55" t="s">
        <v>97</v>
      </c>
    </row>
    <row r="883" spans="7:12" x14ac:dyDescent="0.2">
      <c r="G883" s="56">
        <v>949</v>
      </c>
      <c r="H883" s="57" t="s">
        <v>148</v>
      </c>
      <c r="I883" s="57" t="s">
        <v>953</v>
      </c>
      <c r="J883" s="57" t="s">
        <v>712</v>
      </c>
      <c r="K883" s="57" t="s">
        <v>713</v>
      </c>
      <c r="L883" s="57" t="s">
        <v>97</v>
      </c>
    </row>
    <row r="884" spans="7:12" x14ac:dyDescent="0.2">
      <c r="G884" s="54">
        <v>947</v>
      </c>
      <c r="H884" s="55" t="s">
        <v>148</v>
      </c>
      <c r="I884" s="55" t="s">
        <v>954</v>
      </c>
      <c r="J884" s="55" t="s">
        <v>712</v>
      </c>
      <c r="K884" s="55" t="s">
        <v>713</v>
      </c>
      <c r="L884" s="55" t="s">
        <v>97</v>
      </c>
    </row>
    <row r="885" spans="7:12" x14ac:dyDescent="0.2">
      <c r="G885" s="56">
        <v>946</v>
      </c>
      <c r="H885" s="57" t="s">
        <v>148</v>
      </c>
      <c r="I885" s="57" t="s">
        <v>955</v>
      </c>
      <c r="J885" s="57" t="s">
        <v>712</v>
      </c>
      <c r="K885" s="57" t="s">
        <v>713</v>
      </c>
      <c r="L885" s="57" t="s">
        <v>97</v>
      </c>
    </row>
    <row r="886" spans="7:12" x14ac:dyDescent="0.2">
      <c r="G886" s="54">
        <v>945</v>
      </c>
      <c r="H886" s="55" t="s">
        <v>148</v>
      </c>
      <c r="I886" s="55" t="s">
        <v>956</v>
      </c>
      <c r="J886" s="55" t="s">
        <v>712</v>
      </c>
      <c r="K886" s="55" t="s">
        <v>713</v>
      </c>
      <c r="L886" s="55" t="s">
        <v>97</v>
      </c>
    </row>
    <row r="887" spans="7:12" x14ac:dyDescent="0.2">
      <c r="G887" s="56">
        <v>944</v>
      </c>
      <c r="H887" s="57" t="s">
        <v>148</v>
      </c>
      <c r="I887" s="57" t="s">
        <v>957</v>
      </c>
      <c r="J887" s="57" t="s">
        <v>712</v>
      </c>
      <c r="K887" s="57" t="s">
        <v>713</v>
      </c>
      <c r="L887" s="57" t="s">
        <v>97</v>
      </c>
    </row>
    <row r="888" spans="7:12" x14ac:dyDescent="0.2">
      <c r="G888" s="54">
        <v>943</v>
      </c>
      <c r="H888" s="55" t="s">
        <v>148</v>
      </c>
      <c r="I888" s="55" t="s">
        <v>958</v>
      </c>
      <c r="J888" s="55" t="s">
        <v>712</v>
      </c>
      <c r="K888" s="55" t="s">
        <v>713</v>
      </c>
      <c r="L888" s="55" t="s">
        <v>97</v>
      </c>
    </row>
    <row r="889" spans="7:12" x14ac:dyDescent="0.2">
      <c r="G889" s="56">
        <v>942</v>
      </c>
      <c r="H889" s="57" t="s">
        <v>148</v>
      </c>
      <c r="I889" s="57" t="s">
        <v>959</v>
      </c>
      <c r="J889" s="57" t="s">
        <v>712</v>
      </c>
      <c r="K889" s="57" t="s">
        <v>713</v>
      </c>
      <c r="L889" s="57" t="s">
        <v>97</v>
      </c>
    </row>
    <row r="890" spans="7:12" x14ac:dyDescent="0.2">
      <c r="G890" s="54">
        <v>584</v>
      </c>
      <c r="H890" s="55" t="s">
        <v>148</v>
      </c>
      <c r="I890" s="55" t="s">
        <v>1461</v>
      </c>
      <c r="J890" s="55" t="s">
        <v>1462</v>
      </c>
      <c r="K890" s="55" t="s">
        <v>1463</v>
      </c>
      <c r="L890" s="55" t="s">
        <v>97</v>
      </c>
    </row>
    <row r="891" spans="7:12" x14ac:dyDescent="0.2">
      <c r="G891" s="56">
        <v>583</v>
      </c>
      <c r="H891" s="57" t="s">
        <v>148</v>
      </c>
      <c r="I891" s="57" t="s">
        <v>1464</v>
      </c>
      <c r="J891" s="57" t="s">
        <v>1462</v>
      </c>
      <c r="K891" s="57" t="s">
        <v>1463</v>
      </c>
      <c r="L891" s="57" t="s">
        <v>97</v>
      </c>
    </row>
    <row r="892" spans="7:12" x14ac:dyDescent="0.2">
      <c r="G892" s="54">
        <v>9899</v>
      </c>
      <c r="H892" s="55" t="s">
        <v>148</v>
      </c>
      <c r="I892" s="55" t="s">
        <v>1465</v>
      </c>
      <c r="J892" s="55" t="s">
        <v>1462</v>
      </c>
      <c r="K892" s="55" t="s">
        <v>1463</v>
      </c>
      <c r="L892" s="55" t="s">
        <v>97</v>
      </c>
    </row>
    <row r="893" spans="7:12" x14ac:dyDescent="0.2">
      <c r="G893" s="56">
        <v>582</v>
      </c>
      <c r="H893" s="57" t="s">
        <v>148</v>
      </c>
      <c r="I893" s="57" t="s">
        <v>1466</v>
      </c>
      <c r="J893" s="57" t="s">
        <v>1462</v>
      </c>
      <c r="K893" s="57" t="s">
        <v>1463</v>
      </c>
      <c r="L893" s="57" t="s">
        <v>97</v>
      </c>
    </row>
    <row r="894" spans="7:12" x14ac:dyDescent="0.2">
      <c r="G894" s="54">
        <v>9901</v>
      </c>
      <c r="H894" s="55" t="s">
        <v>148</v>
      </c>
      <c r="I894" s="55" t="s">
        <v>1467</v>
      </c>
      <c r="J894" s="55" t="s">
        <v>1462</v>
      </c>
      <c r="K894" s="55" t="s">
        <v>1463</v>
      </c>
      <c r="L894" s="55" t="s">
        <v>97</v>
      </c>
    </row>
    <row r="895" spans="7:12" x14ac:dyDescent="0.2">
      <c r="G895" s="56">
        <v>9900</v>
      </c>
      <c r="H895" s="57" t="s">
        <v>148</v>
      </c>
      <c r="I895" s="57" t="s">
        <v>1468</v>
      </c>
      <c r="J895" s="57" t="s">
        <v>1462</v>
      </c>
      <c r="K895" s="57" t="s">
        <v>1463</v>
      </c>
      <c r="L895" s="57" t="s">
        <v>97</v>
      </c>
    </row>
    <row r="896" spans="7:12" x14ac:dyDescent="0.2">
      <c r="G896" s="54">
        <v>581</v>
      </c>
      <c r="H896" s="55" t="s">
        <v>148</v>
      </c>
      <c r="I896" s="55" t="s">
        <v>1469</v>
      </c>
      <c r="J896" s="55" t="s">
        <v>1462</v>
      </c>
      <c r="K896" s="55" t="s">
        <v>1463</v>
      </c>
      <c r="L896" s="55" t="s">
        <v>97</v>
      </c>
    </row>
    <row r="897" spans="7:12" x14ac:dyDescent="0.2">
      <c r="G897" s="54">
        <v>1130</v>
      </c>
      <c r="H897" s="55" t="s">
        <v>148</v>
      </c>
      <c r="I897" s="55" t="s">
        <v>693</v>
      </c>
      <c r="J897" s="55" t="s">
        <v>694</v>
      </c>
      <c r="K897" s="55" t="s">
        <v>695</v>
      </c>
      <c r="L897" s="55" t="s">
        <v>97</v>
      </c>
    </row>
    <row r="898" spans="7:12" x14ac:dyDescent="0.2">
      <c r="G898" s="56">
        <v>1131</v>
      </c>
      <c r="H898" s="57" t="s">
        <v>148</v>
      </c>
      <c r="I898" s="57" t="s">
        <v>696</v>
      </c>
      <c r="J898" s="57" t="s">
        <v>694</v>
      </c>
      <c r="K898" s="57" t="s">
        <v>695</v>
      </c>
      <c r="L898" s="57" t="s">
        <v>97</v>
      </c>
    </row>
    <row r="899" spans="7:12" x14ac:dyDescent="0.2">
      <c r="G899" s="54">
        <v>1132</v>
      </c>
      <c r="H899" s="55" t="s">
        <v>148</v>
      </c>
      <c r="I899" s="55" t="s">
        <v>697</v>
      </c>
      <c r="J899" s="55" t="s">
        <v>694</v>
      </c>
      <c r="K899" s="55" t="s">
        <v>695</v>
      </c>
      <c r="L899" s="55" t="s">
        <v>97</v>
      </c>
    </row>
    <row r="900" spans="7:12" x14ac:dyDescent="0.2">
      <c r="G900" s="56">
        <v>1137</v>
      </c>
      <c r="H900" s="57" t="s">
        <v>148</v>
      </c>
      <c r="I900" s="57" t="s">
        <v>698</v>
      </c>
      <c r="J900" s="57" t="s">
        <v>694</v>
      </c>
      <c r="K900" s="57" t="s">
        <v>695</v>
      </c>
      <c r="L900" s="57" t="s">
        <v>97</v>
      </c>
    </row>
    <row r="901" spans="7:12" x14ac:dyDescent="0.2">
      <c r="G901" s="54">
        <v>1134</v>
      </c>
      <c r="H901" s="55" t="s">
        <v>148</v>
      </c>
      <c r="I901" s="55" t="s">
        <v>699</v>
      </c>
      <c r="J901" s="55" t="s">
        <v>694</v>
      </c>
      <c r="K901" s="55" t="s">
        <v>695</v>
      </c>
      <c r="L901" s="55" t="s">
        <v>97</v>
      </c>
    </row>
    <row r="902" spans="7:12" x14ac:dyDescent="0.2">
      <c r="G902" s="56">
        <v>1135</v>
      </c>
      <c r="H902" s="57" t="s">
        <v>148</v>
      </c>
      <c r="I902" s="57" t="s">
        <v>700</v>
      </c>
      <c r="J902" s="57" t="s">
        <v>694</v>
      </c>
      <c r="K902" s="57" t="s">
        <v>695</v>
      </c>
      <c r="L902" s="57" t="s">
        <v>97</v>
      </c>
    </row>
    <row r="903" spans="7:12" x14ac:dyDescent="0.2">
      <c r="G903" s="54">
        <v>1136</v>
      </c>
      <c r="H903" s="55" t="s">
        <v>148</v>
      </c>
      <c r="I903" s="55" t="s">
        <v>701</v>
      </c>
      <c r="J903" s="55" t="s">
        <v>694</v>
      </c>
      <c r="K903" s="55" t="s">
        <v>695</v>
      </c>
      <c r="L903" s="55" t="s">
        <v>97</v>
      </c>
    </row>
    <row r="904" spans="7:12" x14ac:dyDescent="0.2">
      <c r="G904" s="56">
        <v>1133</v>
      </c>
      <c r="H904" s="57" t="s">
        <v>148</v>
      </c>
      <c r="I904" s="57" t="s">
        <v>702</v>
      </c>
      <c r="J904" s="57" t="s">
        <v>694</v>
      </c>
      <c r="K904" s="57" t="s">
        <v>695</v>
      </c>
      <c r="L904" s="57" t="s">
        <v>97</v>
      </c>
    </row>
    <row r="905" spans="7:12" x14ac:dyDescent="0.2">
      <c r="G905" s="56">
        <v>1125</v>
      </c>
      <c r="H905" s="57" t="s">
        <v>148</v>
      </c>
      <c r="I905" s="57" t="s">
        <v>704</v>
      </c>
      <c r="J905" s="57" t="s">
        <v>694</v>
      </c>
      <c r="K905" s="57" t="s">
        <v>695</v>
      </c>
      <c r="L905" s="57" t="s">
        <v>97</v>
      </c>
    </row>
    <row r="906" spans="7:12" x14ac:dyDescent="0.2">
      <c r="G906" s="54">
        <v>1126</v>
      </c>
      <c r="H906" s="55" t="s">
        <v>148</v>
      </c>
      <c r="I906" s="55" t="s">
        <v>705</v>
      </c>
      <c r="J906" s="55" t="s">
        <v>694</v>
      </c>
      <c r="K906" s="55" t="s">
        <v>695</v>
      </c>
      <c r="L906" s="55" t="s">
        <v>97</v>
      </c>
    </row>
    <row r="907" spans="7:12" x14ac:dyDescent="0.2">
      <c r="G907" s="56">
        <v>1123</v>
      </c>
      <c r="H907" s="57" t="s">
        <v>148</v>
      </c>
      <c r="I907" s="57" t="s">
        <v>710</v>
      </c>
      <c r="J907" s="57" t="s">
        <v>694</v>
      </c>
      <c r="K907" s="57" t="s">
        <v>695</v>
      </c>
      <c r="L907" s="57" t="s">
        <v>97</v>
      </c>
    </row>
    <row r="908" spans="7:12" x14ac:dyDescent="0.2">
      <c r="G908" s="54">
        <v>690</v>
      </c>
      <c r="H908" s="55" t="s">
        <v>148</v>
      </c>
      <c r="I908" s="55" t="s">
        <v>1281</v>
      </c>
      <c r="J908" s="55" t="s">
        <v>694</v>
      </c>
      <c r="K908" s="55" t="s">
        <v>695</v>
      </c>
      <c r="L908" s="55" t="s">
        <v>97</v>
      </c>
    </row>
    <row r="909" spans="7:12" x14ac:dyDescent="0.2">
      <c r="G909" s="54">
        <v>1124</v>
      </c>
      <c r="H909" s="55" t="s">
        <v>148</v>
      </c>
      <c r="I909" s="55" t="s">
        <v>703</v>
      </c>
      <c r="J909" s="55" t="s">
        <v>265</v>
      </c>
      <c r="K909" s="55" t="s">
        <v>266</v>
      </c>
      <c r="L909" s="55" t="s">
        <v>97</v>
      </c>
    </row>
    <row r="910" spans="7:12" x14ac:dyDescent="0.2">
      <c r="G910" s="56">
        <v>1127</v>
      </c>
      <c r="H910" s="57" t="s">
        <v>148</v>
      </c>
      <c r="I910" s="57" t="s">
        <v>706</v>
      </c>
      <c r="J910" s="57" t="s">
        <v>265</v>
      </c>
      <c r="K910" s="57" t="s">
        <v>266</v>
      </c>
      <c r="L910" s="57" t="s">
        <v>97</v>
      </c>
    </row>
    <row r="911" spans="7:12" x14ac:dyDescent="0.2">
      <c r="G911" s="54">
        <v>1128</v>
      </c>
      <c r="H911" s="55" t="s">
        <v>148</v>
      </c>
      <c r="I911" s="55" t="s">
        <v>707</v>
      </c>
      <c r="J911" s="55" t="s">
        <v>265</v>
      </c>
      <c r="K911" s="55" t="s">
        <v>266</v>
      </c>
      <c r="L911" s="55" t="s">
        <v>97</v>
      </c>
    </row>
    <row r="912" spans="7:12" x14ac:dyDescent="0.2">
      <c r="G912" s="56">
        <v>1129</v>
      </c>
      <c r="H912" s="57" t="s">
        <v>148</v>
      </c>
      <c r="I912" s="57" t="s">
        <v>708</v>
      </c>
      <c r="J912" s="57" t="s">
        <v>265</v>
      </c>
      <c r="K912" s="57" t="s">
        <v>266</v>
      </c>
      <c r="L912" s="57" t="s">
        <v>97</v>
      </c>
    </row>
    <row r="913" spans="7:12" x14ac:dyDescent="0.2">
      <c r="G913" s="54">
        <v>1122</v>
      </c>
      <c r="H913" s="55" t="s">
        <v>148</v>
      </c>
      <c r="I913" s="55" t="s">
        <v>709</v>
      </c>
      <c r="J913" s="55" t="s">
        <v>265</v>
      </c>
      <c r="K913" s="55" t="s">
        <v>266</v>
      </c>
      <c r="L913" s="55" t="s">
        <v>97</v>
      </c>
    </row>
    <row r="914" spans="7:12" x14ac:dyDescent="0.2">
      <c r="G914" s="56">
        <v>1049</v>
      </c>
      <c r="H914" s="57" t="s">
        <v>148</v>
      </c>
      <c r="I914" s="57" t="s">
        <v>824</v>
      </c>
      <c r="J914" s="57" t="s">
        <v>265</v>
      </c>
      <c r="K914" s="57" t="s">
        <v>266</v>
      </c>
      <c r="L914" s="57" t="s">
        <v>97</v>
      </c>
    </row>
    <row r="915" spans="7:12" x14ac:dyDescent="0.2">
      <c r="G915" s="54">
        <v>892</v>
      </c>
      <c r="H915" s="55" t="s">
        <v>148</v>
      </c>
      <c r="I915" s="55" t="s">
        <v>1016</v>
      </c>
      <c r="J915" s="55" t="s">
        <v>265</v>
      </c>
      <c r="K915" s="55" t="s">
        <v>266</v>
      </c>
      <c r="L915" s="55" t="s">
        <v>97</v>
      </c>
    </row>
    <row r="916" spans="7:12" x14ac:dyDescent="0.2">
      <c r="G916" s="56">
        <v>830</v>
      </c>
      <c r="H916" s="57" t="s">
        <v>148</v>
      </c>
      <c r="I916" s="57" t="s">
        <v>1106</v>
      </c>
      <c r="J916" s="57" t="s">
        <v>265</v>
      </c>
      <c r="K916" s="57" t="s">
        <v>266</v>
      </c>
      <c r="L916" s="57" t="s">
        <v>97</v>
      </c>
    </row>
    <row r="917" spans="7:12" x14ac:dyDescent="0.2">
      <c r="G917" s="56">
        <v>819</v>
      </c>
      <c r="H917" s="57" t="s">
        <v>148</v>
      </c>
      <c r="I917" s="57" t="s">
        <v>1148</v>
      </c>
      <c r="J917" s="57" t="s">
        <v>265</v>
      </c>
      <c r="K917" s="57" t="s">
        <v>266</v>
      </c>
      <c r="L917" s="57" t="s">
        <v>97</v>
      </c>
    </row>
    <row r="918" spans="7:12" x14ac:dyDescent="0.2">
      <c r="G918" s="56">
        <v>772</v>
      </c>
      <c r="H918" s="57" t="s">
        <v>148</v>
      </c>
      <c r="I918" s="57" t="s">
        <v>1190</v>
      </c>
      <c r="J918" s="57" t="s">
        <v>265</v>
      </c>
      <c r="K918" s="57" t="s">
        <v>266</v>
      </c>
      <c r="L918" s="57" t="s">
        <v>97</v>
      </c>
    </row>
    <row r="919" spans="7:12" x14ac:dyDescent="0.2">
      <c r="G919" s="56">
        <v>746</v>
      </c>
      <c r="H919" s="57" t="s">
        <v>148</v>
      </c>
      <c r="I919" s="57" t="s">
        <v>1222</v>
      </c>
      <c r="J919" s="57" t="s">
        <v>265</v>
      </c>
      <c r="K919" s="57" t="s">
        <v>266</v>
      </c>
      <c r="L919" s="57" t="s">
        <v>97</v>
      </c>
    </row>
    <row r="920" spans="7:12" x14ac:dyDescent="0.2">
      <c r="G920" s="56">
        <v>727</v>
      </c>
      <c r="H920" s="57" t="s">
        <v>148</v>
      </c>
      <c r="I920" s="57" t="s">
        <v>1245</v>
      </c>
      <c r="J920" s="57" t="s">
        <v>265</v>
      </c>
      <c r="K920" s="57" t="s">
        <v>266</v>
      </c>
      <c r="L920" s="57" t="s">
        <v>97</v>
      </c>
    </row>
    <row r="921" spans="7:12" x14ac:dyDescent="0.2">
      <c r="G921" s="56">
        <v>721</v>
      </c>
      <c r="H921" s="57" t="s">
        <v>148</v>
      </c>
      <c r="I921" s="57" t="s">
        <v>1247</v>
      </c>
      <c r="J921" s="57" t="s">
        <v>265</v>
      </c>
      <c r="K921" s="57" t="s">
        <v>266</v>
      </c>
      <c r="L921" s="57" t="s">
        <v>97</v>
      </c>
    </row>
    <row r="922" spans="7:12" x14ac:dyDescent="0.2">
      <c r="G922" s="56">
        <v>691</v>
      </c>
      <c r="H922" s="57" t="s">
        <v>148</v>
      </c>
      <c r="I922" s="57" t="s">
        <v>1280</v>
      </c>
      <c r="J922" s="57" t="s">
        <v>265</v>
      </c>
      <c r="K922" s="57" t="s">
        <v>266</v>
      </c>
      <c r="L922" s="57" t="s">
        <v>97</v>
      </c>
    </row>
    <row r="923" spans="7:12" x14ac:dyDescent="0.2">
      <c r="G923" s="56">
        <v>689</v>
      </c>
      <c r="H923" s="57" t="s">
        <v>148</v>
      </c>
      <c r="I923" s="57" t="s">
        <v>1282</v>
      </c>
      <c r="J923" s="57" t="s">
        <v>265</v>
      </c>
      <c r="K923" s="57" t="s">
        <v>266</v>
      </c>
      <c r="L923" s="57" t="s">
        <v>97</v>
      </c>
    </row>
    <row r="924" spans="7:12" x14ac:dyDescent="0.2">
      <c r="G924" s="54">
        <v>7991</v>
      </c>
      <c r="H924" s="55" t="s">
        <v>93</v>
      </c>
      <c r="I924" s="55" t="s">
        <v>264</v>
      </c>
      <c r="J924" s="55" t="s">
        <v>265</v>
      </c>
      <c r="K924" s="55" t="s">
        <v>266</v>
      </c>
      <c r="L924" s="55" t="s">
        <v>97</v>
      </c>
    </row>
    <row r="925" spans="7:12" x14ac:dyDescent="0.2">
      <c r="G925" s="56">
        <v>7994</v>
      </c>
      <c r="H925" s="57" t="s">
        <v>93</v>
      </c>
      <c r="I925" s="57" t="s">
        <v>267</v>
      </c>
      <c r="J925" s="57" t="s">
        <v>265</v>
      </c>
      <c r="K925" s="57" t="s">
        <v>266</v>
      </c>
      <c r="L925" s="57" t="s">
        <v>97</v>
      </c>
    </row>
    <row r="926" spans="7:12" x14ac:dyDescent="0.2">
      <c r="G926" s="54">
        <v>7993</v>
      </c>
      <c r="H926" s="55" t="s">
        <v>93</v>
      </c>
      <c r="I926" s="55" t="s">
        <v>268</v>
      </c>
      <c r="J926" s="55" t="s">
        <v>265</v>
      </c>
      <c r="K926" s="55" t="s">
        <v>266</v>
      </c>
      <c r="L926" s="55" t="s">
        <v>97</v>
      </c>
    </row>
    <row r="927" spans="7:12" x14ac:dyDescent="0.2">
      <c r="G927" s="56">
        <v>13344</v>
      </c>
      <c r="H927" s="57" t="s">
        <v>93</v>
      </c>
      <c r="I927" s="57" t="s">
        <v>269</v>
      </c>
      <c r="J927" s="57" t="s">
        <v>265</v>
      </c>
      <c r="K927" s="57" t="s">
        <v>266</v>
      </c>
      <c r="L927" s="57" t="s">
        <v>97</v>
      </c>
    </row>
    <row r="928" spans="7:12" x14ac:dyDescent="0.2">
      <c r="G928" s="54">
        <v>642</v>
      </c>
      <c r="H928" s="55" t="s">
        <v>148</v>
      </c>
      <c r="I928" s="55" t="s">
        <v>1410</v>
      </c>
      <c r="J928" s="55" t="s">
        <v>265</v>
      </c>
      <c r="K928" s="55" t="s">
        <v>266</v>
      </c>
      <c r="L928" s="55" t="s">
        <v>97</v>
      </c>
    </row>
    <row r="929" spans="7:12" x14ac:dyDescent="0.2">
      <c r="G929" s="56">
        <v>641</v>
      </c>
      <c r="H929" s="57" t="s">
        <v>148</v>
      </c>
      <c r="I929" s="57" t="s">
        <v>1411</v>
      </c>
      <c r="J929" s="57" t="s">
        <v>265</v>
      </c>
      <c r="K929" s="57" t="s">
        <v>266</v>
      </c>
      <c r="L929" s="57" t="s">
        <v>97</v>
      </c>
    </row>
    <row r="930" spans="7:12" x14ac:dyDescent="0.2">
      <c r="G930" s="54">
        <v>7990</v>
      </c>
      <c r="H930" s="55" t="s">
        <v>93</v>
      </c>
      <c r="I930" s="55" t="s">
        <v>270</v>
      </c>
      <c r="J930" s="55" t="s">
        <v>265</v>
      </c>
      <c r="K930" s="55" t="s">
        <v>266</v>
      </c>
      <c r="L930" s="55" t="s">
        <v>97</v>
      </c>
    </row>
    <row r="931" spans="7:12" x14ac:dyDescent="0.2">
      <c r="G931" s="56">
        <v>7989</v>
      </c>
      <c r="H931" s="57" t="s">
        <v>93</v>
      </c>
      <c r="I931" s="57" t="s">
        <v>271</v>
      </c>
      <c r="J931" s="57" t="s">
        <v>265</v>
      </c>
      <c r="K931" s="57" t="s">
        <v>266</v>
      </c>
      <c r="L931" s="57" t="s">
        <v>97</v>
      </c>
    </row>
    <row r="932" spans="7:12" x14ac:dyDescent="0.2">
      <c r="G932" s="54">
        <v>7988</v>
      </c>
      <c r="H932" s="55" t="s">
        <v>93</v>
      </c>
      <c r="I932" s="55" t="s">
        <v>272</v>
      </c>
      <c r="J932" s="55" t="s">
        <v>265</v>
      </c>
      <c r="K932" s="55" t="s">
        <v>266</v>
      </c>
      <c r="L932" s="55" t="s">
        <v>97</v>
      </c>
    </row>
    <row r="933" spans="7:12" x14ac:dyDescent="0.2">
      <c r="G933" s="56">
        <v>7992</v>
      </c>
      <c r="H933" s="57" t="s">
        <v>93</v>
      </c>
      <c r="I933" s="57" t="s">
        <v>273</v>
      </c>
      <c r="J933" s="57" t="s">
        <v>265</v>
      </c>
      <c r="K933" s="57" t="s">
        <v>266</v>
      </c>
      <c r="L933" s="57" t="s">
        <v>97</v>
      </c>
    </row>
    <row r="934" spans="7:12" x14ac:dyDescent="0.2">
      <c r="G934" s="54">
        <v>1284</v>
      </c>
      <c r="H934" s="55" t="s">
        <v>93</v>
      </c>
      <c r="I934" s="55" t="s">
        <v>535</v>
      </c>
      <c r="J934" s="55" t="s">
        <v>265</v>
      </c>
      <c r="K934" s="55" t="s">
        <v>266</v>
      </c>
      <c r="L934" s="55" t="s">
        <v>97</v>
      </c>
    </row>
    <row r="935" spans="7:12" x14ac:dyDescent="0.2">
      <c r="G935" s="54">
        <v>684</v>
      </c>
      <c r="H935" s="55" t="s">
        <v>93</v>
      </c>
      <c r="I935" s="55" t="s">
        <v>1290</v>
      </c>
      <c r="J935" s="55" t="s">
        <v>265</v>
      </c>
      <c r="K935" s="55" t="s">
        <v>266</v>
      </c>
      <c r="L935" s="55" t="s">
        <v>97</v>
      </c>
    </row>
    <row r="936" spans="7:12" x14ac:dyDescent="0.2">
      <c r="G936" s="54">
        <v>614</v>
      </c>
      <c r="H936" s="55" t="s">
        <v>93</v>
      </c>
      <c r="I936" s="55" t="s">
        <v>1432</v>
      </c>
      <c r="J936" s="55" t="s">
        <v>265</v>
      </c>
      <c r="K936" s="55" t="s">
        <v>266</v>
      </c>
      <c r="L936" s="55" t="s">
        <v>97</v>
      </c>
    </row>
    <row r="937" spans="7:12" x14ac:dyDescent="0.2">
      <c r="G937" s="56">
        <v>12599</v>
      </c>
      <c r="H937" s="57" t="s">
        <v>93</v>
      </c>
      <c r="I937" s="57" t="s">
        <v>1627</v>
      </c>
      <c r="J937" s="57" t="s">
        <v>265</v>
      </c>
      <c r="K937" s="57" t="s">
        <v>266</v>
      </c>
      <c r="L937" s="57" t="s">
        <v>97</v>
      </c>
    </row>
    <row r="938" spans="7:12" x14ac:dyDescent="0.2">
      <c r="G938" s="54">
        <v>13342</v>
      </c>
      <c r="H938" s="55" t="s">
        <v>93</v>
      </c>
      <c r="I938" s="55" t="s">
        <v>1628</v>
      </c>
      <c r="J938" s="55" t="s">
        <v>265</v>
      </c>
      <c r="K938" s="55" t="s">
        <v>266</v>
      </c>
      <c r="L938" s="55" t="s">
        <v>97</v>
      </c>
    </row>
    <row r="939" spans="7:12" x14ac:dyDescent="0.2">
      <c r="G939" s="56">
        <v>1348</v>
      </c>
      <c r="H939" s="57" t="s">
        <v>93</v>
      </c>
      <c r="I939" s="57" t="s">
        <v>1629</v>
      </c>
      <c r="J939" s="57" t="s">
        <v>265</v>
      </c>
      <c r="K939" s="57" t="s">
        <v>266</v>
      </c>
      <c r="L939" s="57" t="s">
        <v>97</v>
      </c>
    </row>
    <row r="940" spans="7:12" x14ac:dyDescent="0.2">
      <c r="G940" s="56">
        <v>456</v>
      </c>
      <c r="H940" s="57" t="s">
        <v>93</v>
      </c>
      <c r="I940" s="57" t="s">
        <v>1631</v>
      </c>
      <c r="J940" s="57" t="s">
        <v>265</v>
      </c>
      <c r="K940" s="57" t="s">
        <v>266</v>
      </c>
      <c r="L940" s="57" t="s">
        <v>97</v>
      </c>
    </row>
    <row r="941" spans="7:12" x14ac:dyDescent="0.2">
      <c r="G941" s="54">
        <v>1351</v>
      </c>
      <c r="H941" s="55" t="s">
        <v>93</v>
      </c>
      <c r="I941" s="55" t="s">
        <v>1632</v>
      </c>
      <c r="J941" s="55" t="s">
        <v>265</v>
      </c>
      <c r="K941" s="55" t="s">
        <v>266</v>
      </c>
      <c r="L941" s="55" t="s">
        <v>97</v>
      </c>
    </row>
    <row r="942" spans="7:12" x14ac:dyDescent="0.2">
      <c r="G942" s="54">
        <v>1534</v>
      </c>
      <c r="H942" s="55" t="s">
        <v>93</v>
      </c>
      <c r="I942" s="55" t="s">
        <v>1634</v>
      </c>
      <c r="J942" s="55" t="s">
        <v>265</v>
      </c>
      <c r="K942" s="55" t="s">
        <v>266</v>
      </c>
      <c r="L942" s="55" t="s">
        <v>97</v>
      </c>
    </row>
    <row r="943" spans="7:12" x14ac:dyDescent="0.2">
      <c r="G943" s="56">
        <v>2115</v>
      </c>
      <c r="H943" s="57" t="s">
        <v>93</v>
      </c>
      <c r="I943" s="57" t="s">
        <v>1635</v>
      </c>
      <c r="J943" s="57" t="s">
        <v>265</v>
      </c>
      <c r="K943" s="57" t="s">
        <v>266</v>
      </c>
      <c r="L943" s="57" t="s">
        <v>97</v>
      </c>
    </row>
    <row r="944" spans="7:12" x14ac:dyDescent="0.2">
      <c r="G944" s="54">
        <v>1350</v>
      </c>
      <c r="H944" s="55" t="s">
        <v>93</v>
      </c>
      <c r="I944" s="55" t="s">
        <v>1636</v>
      </c>
      <c r="J944" s="55" t="s">
        <v>265</v>
      </c>
      <c r="K944" s="55" t="s">
        <v>266</v>
      </c>
      <c r="L944" s="55" t="s">
        <v>97</v>
      </c>
    </row>
    <row r="945" spans="7:12" x14ac:dyDescent="0.2">
      <c r="G945" s="54">
        <v>539</v>
      </c>
      <c r="H945" s="55" t="s">
        <v>93</v>
      </c>
      <c r="I945" s="55" t="s">
        <v>2019</v>
      </c>
      <c r="J945" s="55" t="s">
        <v>265</v>
      </c>
      <c r="K945" s="55" t="s">
        <v>266</v>
      </c>
      <c r="L945" s="55" t="s">
        <v>97</v>
      </c>
    </row>
    <row r="946" spans="7:12" x14ac:dyDescent="0.2">
      <c r="G946" s="56">
        <v>263</v>
      </c>
      <c r="H946" s="57" t="s">
        <v>93</v>
      </c>
      <c r="I946" s="57" t="s">
        <v>2020</v>
      </c>
      <c r="J946" s="57" t="s">
        <v>265</v>
      </c>
      <c r="K946" s="57" t="s">
        <v>266</v>
      </c>
      <c r="L946" s="57" t="s">
        <v>97</v>
      </c>
    </row>
    <row r="947" spans="7:12" x14ac:dyDescent="0.2">
      <c r="G947" s="56">
        <v>12541</v>
      </c>
      <c r="H947" s="57" t="s">
        <v>93</v>
      </c>
      <c r="I947" s="57" t="s">
        <v>2046</v>
      </c>
      <c r="J947" s="57" t="s">
        <v>265</v>
      </c>
      <c r="K947" s="57" t="s">
        <v>266</v>
      </c>
      <c r="L947" s="57" t="s">
        <v>97</v>
      </c>
    </row>
    <row r="948" spans="7:12" x14ac:dyDescent="0.2">
      <c r="G948" s="54">
        <v>13343</v>
      </c>
      <c r="H948" s="55" t="s">
        <v>93</v>
      </c>
      <c r="I948" s="55" t="s">
        <v>2047</v>
      </c>
      <c r="J948" s="55" t="s">
        <v>265</v>
      </c>
      <c r="K948" s="55" t="s">
        <v>266</v>
      </c>
      <c r="L948" s="55" t="s">
        <v>97</v>
      </c>
    </row>
    <row r="949" spans="7:12" x14ac:dyDescent="0.2">
      <c r="G949" s="56">
        <v>9651</v>
      </c>
      <c r="H949" s="57" t="s">
        <v>93</v>
      </c>
      <c r="I949" s="57" t="s">
        <v>2048</v>
      </c>
      <c r="J949" s="57" t="s">
        <v>265</v>
      </c>
      <c r="K949" s="57" t="s">
        <v>266</v>
      </c>
      <c r="L949" s="57" t="s">
        <v>97</v>
      </c>
    </row>
    <row r="950" spans="7:12" x14ac:dyDescent="0.2">
      <c r="G950" s="54">
        <v>9652</v>
      </c>
      <c r="H950" s="55" t="s">
        <v>93</v>
      </c>
      <c r="I950" s="55" t="s">
        <v>2049</v>
      </c>
      <c r="J950" s="55" t="s">
        <v>265</v>
      </c>
      <c r="K950" s="55" t="s">
        <v>266</v>
      </c>
      <c r="L950" s="55" t="s">
        <v>97</v>
      </c>
    </row>
    <row r="951" spans="7:12" x14ac:dyDescent="0.2">
      <c r="G951" s="56">
        <v>9653</v>
      </c>
      <c r="H951" s="57" t="s">
        <v>93</v>
      </c>
      <c r="I951" s="57" t="s">
        <v>2050</v>
      </c>
      <c r="J951" s="57" t="s">
        <v>265</v>
      </c>
      <c r="K951" s="57" t="s">
        <v>266</v>
      </c>
      <c r="L951" s="57" t="s">
        <v>97</v>
      </c>
    </row>
    <row r="952" spans="7:12" x14ac:dyDescent="0.2">
      <c r="G952" s="54">
        <v>592</v>
      </c>
      <c r="H952" s="55" t="s">
        <v>93</v>
      </c>
      <c r="I952" s="55" t="s">
        <v>2051</v>
      </c>
      <c r="J952" s="55" t="s">
        <v>265</v>
      </c>
      <c r="K952" s="55" t="s">
        <v>266</v>
      </c>
      <c r="L952" s="55" t="s">
        <v>97</v>
      </c>
    </row>
    <row r="953" spans="7:12" x14ac:dyDescent="0.2">
      <c r="G953" s="56">
        <v>253</v>
      </c>
      <c r="H953" s="57" t="s">
        <v>93</v>
      </c>
      <c r="I953" s="57" t="s">
        <v>2052</v>
      </c>
      <c r="J953" s="57" t="s">
        <v>265</v>
      </c>
      <c r="K953" s="57" t="s">
        <v>266</v>
      </c>
      <c r="L953" s="57" t="s">
        <v>97</v>
      </c>
    </row>
    <row r="954" spans="7:12" x14ac:dyDescent="0.2">
      <c r="G954" s="56">
        <v>117</v>
      </c>
      <c r="H954" s="57" t="s">
        <v>93</v>
      </c>
      <c r="I954" s="57" t="s">
        <v>2054</v>
      </c>
      <c r="J954" s="57" t="s">
        <v>265</v>
      </c>
      <c r="K954" s="57" t="s">
        <v>266</v>
      </c>
      <c r="L954" s="57" t="s">
        <v>97</v>
      </c>
    </row>
    <row r="955" spans="7:12" x14ac:dyDescent="0.2">
      <c r="G955" s="54">
        <v>124</v>
      </c>
      <c r="H955" s="55" t="s">
        <v>93</v>
      </c>
      <c r="I955" s="55" t="s">
        <v>2055</v>
      </c>
      <c r="J955" s="55" t="s">
        <v>265</v>
      </c>
      <c r="K955" s="55" t="s">
        <v>266</v>
      </c>
      <c r="L955" s="55" t="s">
        <v>97</v>
      </c>
    </row>
    <row r="956" spans="7:12" x14ac:dyDescent="0.2">
      <c r="G956" s="54">
        <v>127</v>
      </c>
      <c r="H956" s="55" t="s">
        <v>93</v>
      </c>
      <c r="I956" s="55" t="s">
        <v>2057</v>
      </c>
      <c r="J956" s="55" t="s">
        <v>265</v>
      </c>
      <c r="K956" s="55" t="s">
        <v>266</v>
      </c>
      <c r="L956" s="55" t="s">
        <v>97</v>
      </c>
    </row>
    <row r="957" spans="7:12" x14ac:dyDescent="0.2">
      <c r="G957" s="56">
        <v>128</v>
      </c>
      <c r="H957" s="57" t="s">
        <v>93</v>
      </c>
      <c r="I957" s="57" t="s">
        <v>2058</v>
      </c>
      <c r="J957" s="57" t="s">
        <v>265</v>
      </c>
      <c r="K957" s="57" t="s">
        <v>266</v>
      </c>
      <c r="L957" s="57" t="s">
        <v>97</v>
      </c>
    </row>
    <row r="958" spans="7:12" x14ac:dyDescent="0.2">
      <c r="G958" s="54">
        <v>1533</v>
      </c>
      <c r="H958" s="55" t="s">
        <v>93</v>
      </c>
      <c r="I958" s="55" t="s">
        <v>2059</v>
      </c>
      <c r="J958" s="55" t="s">
        <v>265</v>
      </c>
      <c r="K958" s="55" t="s">
        <v>266</v>
      </c>
      <c r="L958" s="55" t="s">
        <v>97</v>
      </c>
    </row>
    <row r="959" spans="7:12" x14ac:dyDescent="0.2">
      <c r="G959" s="56">
        <v>241</v>
      </c>
      <c r="H959" s="57" t="s">
        <v>93</v>
      </c>
      <c r="I959" s="57" t="s">
        <v>2070</v>
      </c>
      <c r="J959" s="57" t="s">
        <v>265</v>
      </c>
      <c r="K959" s="57" t="s">
        <v>266</v>
      </c>
      <c r="L959" s="57" t="s">
        <v>97</v>
      </c>
    </row>
    <row r="960" spans="7:12" x14ac:dyDescent="0.2">
      <c r="G960" s="56">
        <v>239</v>
      </c>
      <c r="H960" s="57" t="s">
        <v>93</v>
      </c>
      <c r="I960" s="57" t="s">
        <v>2074</v>
      </c>
      <c r="J960" s="57" t="s">
        <v>265</v>
      </c>
      <c r="K960" s="57" t="s">
        <v>266</v>
      </c>
      <c r="L960" s="57" t="s">
        <v>97</v>
      </c>
    </row>
    <row r="961" spans="7:12" x14ac:dyDescent="0.2">
      <c r="G961" s="56">
        <v>152</v>
      </c>
      <c r="H961" s="57" t="s">
        <v>93</v>
      </c>
      <c r="I961" s="57" t="s">
        <v>2364</v>
      </c>
      <c r="J961" s="57" t="s">
        <v>265</v>
      </c>
      <c r="K961" s="57" t="s">
        <v>266</v>
      </c>
      <c r="L961" s="57" t="s">
        <v>97</v>
      </c>
    </row>
    <row r="962" spans="7:12" x14ac:dyDescent="0.2">
      <c r="G962" s="54">
        <v>1349</v>
      </c>
      <c r="H962" s="55" t="s">
        <v>148</v>
      </c>
      <c r="I962" s="55" t="s">
        <v>1630</v>
      </c>
      <c r="J962" s="55" t="s">
        <v>265</v>
      </c>
      <c r="K962" s="55" t="s">
        <v>266</v>
      </c>
      <c r="L962" s="55" t="s">
        <v>97</v>
      </c>
    </row>
    <row r="963" spans="7:12" x14ac:dyDescent="0.2">
      <c r="G963" s="56">
        <v>1352</v>
      </c>
      <c r="H963" s="57" t="s">
        <v>148</v>
      </c>
      <c r="I963" s="57" t="s">
        <v>1633</v>
      </c>
      <c r="J963" s="57" t="s">
        <v>265</v>
      </c>
      <c r="K963" s="57" t="s">
        <v>266</v>
      </c>
      <c r="L963" s="57" t="s">
        <v>97</v>
      </c>
    </row>
    <row r="964" spans="7:12" x14ac:dyDescent="0.2">
      <c r="G964" s="56">
        <v>460</v>
      </c>
      <c r="H964" s="57" t="s">
        <v>148</v>
      </c>
      <c r="I964" s="57" t="s">
        <v>1657</v>
      </c>
      <c r="J964" s="57" t="s">
        <v>265</v>
      </c>
      <c r="K964" s="57" t="s">
        <v>266</v>
      </c>
      <c r="L964" s="57" t="s">
        <v>97</v>
      </c>
    </row>
    <row r="965" spans="7:12" x14ac:dyDescent="0.2">
      <c r="G965" s="54">
        <v>444</v>
      </c>
      <c r="H965" s="55" t="s">
        <v>148</v>
      </c>
      <c r="I965" s="55" t="s">
        <v>1658</v>
      </c>
      <c r="J965" s="55" t="s">
        <v>265</v>
      </c>
      <c r="K965" s="55" t="s">
        <v>266</v>
      </c>
      <c r="L965" s="55" t="s">
        <v>97</v>
      </c>
    </row>
    <row r="966" spans="7:12" x14ac:dyDescent="0.2">
      <c r="G966" s="56">
        <v>443</v>
      </c>
      <c r="H966" s="57" t="s">
        <v>148</v>
      </c>
      <c r="I966" s="57" t="s">
        <v>1659</v>
      </c>
      <c r="J966" s="57" t="s">
        <v>265</v>
      </c>
      <c r="K966" s="57" t="s">
        <v>266</v>
      </c>
      <c r="L966" s="57" t="s">
        <v>97</v>
      </c>
    </row>
    <row r="967" spans="7:12" x14ac:dyDescent="0.2">
      <c r="G967" s="54">
        <v>435</v>
      </c>
      <c r="H967" s="55" t="s">
        <v>148</v>
      </c>
      <c r="I967" s="55" t="s">
        <v>1680</v>
      </c>
      <c r="J967" s="55" t="s">
        <v>265</v>
      </c>
      <c r="K967" s="55" t="s">
        <v>266</v>
      </c>
      <c r="L967" s="55" t="s">
        <v>97</v>
      </c>
    </row>
    <row r="968" spans="7:12" x14ac:dyDescent="0.2">
      <c r="G968" s="54">
        <v>377</v>
      </c>
      <c r="H968" s="55" t="s">
        <v>148</v>
      </c>
      <c r="I968" s="55" t="s">
        <v>1854</v>
      </c>
      <c r="J968" s="55" t="s">
        <v>265</v>
      </c>
      <c r="K968" s="55" t="s">
        <v>266</v>
      </c>
      <c r="L968" s="55" t="s">
        <v>97</v>
      </c>
    </row>
    <row r="969" spans="7:12" x14ac:dyDescent="0.2">
      <c r="G969" s="56">
        <v>264</v>
      </c>
      <c r="H969" s="57" t="s">
        <v>148</v>
      </c>
      <c r="I969" s="57" t="s">
        <v>2018</v>
      </c>
      <c r="J969" s="57" t="s">
        <v>265</v>
      </c>
      <c r="K969" s="57" t="s">
        <v>266</v>
      </c>
      <c r="L969" s="57" t="s">
        <v>97</v>
      </c>
    </row>
    <row r="970" spans="7:12" x14ac:dyDescent="0.2">
      <c r="G970" s="54">
        <v>2034</v>
      </c>
      <c r="H970" s="55" t="s">
        <v>148</v>
      </c>
      <c r="I970" s="55" t="s">
        <v>2053</v>
      </c>
      <c r="J970" s="55" t="s">
        <v>265</v>
      </c>
      <c r="K970" s="55" t="s">
        <v>266</v>
      </c>
      <c r="L970" s="55" t="s">
        <v>97</v>
      </c>
    </row>
    <row r="971" spans="7:12" x14ac:dyDescent="0.2">
      <c r="G971" s="56">
        <v>126</v>
      </c>
      <c r="H971" s="57" t="s">
        <v>148</v>
      </c>
      <c r="I971" s="57" t="s">
        <v>2056</v>
      </c>
      <c r="J971" s="57" t="s">
        <v>265</v>
      </c>
      <c r="K971" s="57" t="s">
        <v>266</v>
      </c>
      <c r="L971" s="57" t="s">
        <v>97</v>
      </c>
    </row>
    <row r="972" spans="7:12" x14ac:dyDescent="0.2">
      <c r="G972" s="56">
        <v>219</v>
      </c>
      <c r="H972" s="57" t="s">
        <v>148</v>
      </c>
      <c r="I972" s="57" t="s">
        <v>2111</v>
      </c>
      <c r="J972" s="57" t="s">
        <v>265</v>
      </c>
      <c r="K972" s="57" t="s">
        <v>266</v>
      </c>
      <c r="L972" s="57" t="s">
        <v>97</v>
      </c>
    </row>
    <row r="973" spans="7:12" x14ac:dyDescent="0.2">
      <c r="G973" s="54">
        <v>139</v>
      </c>
      <c r="H973" s="55" t="s">
        <v>148</v>
      </c>
      <c r="I973" s="55" t="s">
        <v>2375</v>
      </c>
      <c r="J973" s="55" t="s">
        <v>265</v>
      </c>
      <c r="K973" s="55" t="s">
        <v>266</v>
      </c>
      <c r="L973" s="55" t="s">
        <v>97</v>
      </c>
    </row>
    <row r="974" spans="7:12" x14ac:dyDescent="0.2">
      <c r="G974" s="54">
        <v>125</v>
      </c>
      <c r="H974" s="55" t="s">
        <v>148</v>
      </c>
      <c r="I974" s="55" t="s">
        <v>2395</v>
      </c>
      <c r="J974" s="55" t="s">
        <v>265</v>
      </c>
      <c r="K974" s="55" t="s">
        <v>266</v>
      </c>
      <c r="L974" s="55" t="s">
        <v>97</v>
      </c>
    </row>
    <row r="975" spans="7:12" x14ac:dyDescent="0.2">
      <c r="G975" s="56">
        <v>110</v>
      </c>
      <c r="H975" s="57" t="s">
        <v>148</v>
      </c>
      <c r="I975" s="57" t="s">
        <v>2422</v>
      </c>
      <c r="J975" s="57" t="s">
        <v>2423</v>
      </c>
      <c r="K975" s="57" t="s">
        <v>2424</v>
      </c>
      <c r="L975" s="57" t="s">
        <v>97</v>
      </c>
    </row>
    <row r="976" spans="7:12" x14ac:dyDescent="0.2">
      <c r="G976" s="54">
        <v>1194</v>
      </c>
      <c r="H976" s="55" t="s">
        <v>148</v>
      </c>
      <c r="I976" s="55" t="s">
        <v>633</v>
      </c>
      <c r="J976" s="55" t="s">
        <v>634</v>
      </c>
      <c r="K976" s="55" t="s">
        <v>635</v>
      </c>
      <c r="L976" s="55" t="s">
        <v>97</v>
      </c>
    </row>
    <row r="977" spans="7:12" x14ac:dyDescent="0.2">
      <c r="G977" s="56">
        <v>1193</v>
      </c>
      <c r="H977" s="57" t="s">
        <v>148</v>
      </c>
      <c r="I977" s="57" t="s">
        <v>636</v>
      </c>
      <c r="J977" s="57" t="s">
        <v>634</v>
      </c>
      <c r="K977" s="57" t="s">
        <v>635</v>
      </c>
      <c r="L977" s="57" t="s">
        <v>97</v>
      </c>
    </row>
    <row r="978" spans="7:12" x14ac:dyDescent="0.2">
      <c r="G978" s="54">
        <v>1192</v>
      </c>
      <c r="H978" s="55" t="s">
        <v>93</v>
      </c>
      <c r="I978" s="55" t="s">
        <v>637</v>
      </c>
      <c r="J978" s="55" t="s">
        <v>634</v>
      </c>
      <c r="K978" s="55" t="s">
        <v>635</v>
      </c>
      <c r="L978" s="55" t="s">
        <v>97</v>
      </c>
    </row>
    <row r="979" spans="7:12" x14ac:dyDescent="0.2">
      <c r="G979" s="54">
        <v>847</v>
      </c>
      <c r="H979" s="55" t="s">
        <v>148</v>
      </c>
      <c r="I979" s="55" t="s">
        <v>1082</v>
      </c>
      <c r="J979" s="55" t="s">
        <v>1083</v>
      </c>
      <c r="K979" s="55" t="s">
        <v>1084</v>
      </c>
      <c r="L979" s="55" t="s">
        <v>97</v>
      </c>
    </row>
    <row r="980" spans="7:12" x14ac:dyDescent="0.2">
      <c r="G980" s="56">
        <v>848</v>
      </c>
      <c r="H980" s="57" t="s">
        <v>148</v>
      </c>
      <c r="I980" s="57" t="s">
        <v>1085</v>
      </c>
      <c r="J980" s="57" t="s">
        <v>1083</v>
      </c>
      <c r="K980" s="57" t="s">
        <v>1084</v>
      </c>
      <c r="L980" s="57" t="s">
        <v>97</v>
      </c>
    </row>
    <row r="981" spans="7:12" x14ac:dyDescent="0.2">
      <c r="G981" s="54">
        <v>849</v>
      </c>
      <c r="H981" s="55" t="s">
        <v>148</v>
      </c>
      <c r="I981" s="55" t="s">
        <v>1082</v>
      </c>
      <c r="J981" s="55" t="s">
        <v>1083</v>
      </c>
      <c r="K981" s="55" t="s">
        <v>1084</v>
      </c>
      <c r="L981" s="55" t="s">
        <v>97</v>
      </c>
    </row>
    <row r="982" spans="7:12" x14ac:dyDescent="0.2">
      <c r="G982" s="56">
        <v>850</v>
      </c>
      <c r="H982" s="57" t="s">
        <v>148</v>
      </c>
      <c r="I982" s="57" t="s">
        <v>1085</v>
      </c>
      <c r="J982" s="57" t="s">
        <v>1083</v>
      </c>
      <c r="K982" s="57" t="s">
        <v>1084</v>
      </c>
      <c r="L982" s="57" t="s">
        <v>97</v>
      </c>
    </row>
    <row r="983" spans="7:12" x14ac:dyDescent="0.2">
      <c r="G983" s="54">
        <v>851</v>
      </c>
      <c r="H983" s="55" t="s">
        <v>148</v>
      </c>
      <c r="I983" s="55" t="s">
        <v>1086</v>
      </c>
      <c r="J983" s="55" t="s">
        <v>1083</v>
      </c>
      <c r="K983" s="55" t="s">
        <v>1084</v>
      </c>
      <c r="L983" s="55" t="s">
        <v>97</v>
      </c>
    </row>
    <row r="984" spans="7:12" x14ac:dyDescent="0.2">
      <c r="G984" s="56">
        <v>852</v>
      </c>
      <c r="H984" s="57" t="s">
        <v>148</v>
      </c>
      <c r="I984" s="57" t="s">
        <v>1085</v>
      </c>
      <c r="J984" s="57" t="s">
        <v>1083</v>
      </c>
      <c r="K984" s="57" t="s">
        <v>1084</v>
      </c>
      <c r="L984" s="57" t="s">
        <v>97</v>
      </c>
    </row>
    <row r="985" spans="7:12" x14ac:dyDescent="0.2">
      <c r="G985" s="54">
        <v>846</v>
      </c>
      <c r="H985" s="55" t="s">
        <v>148</v>
      </c>
      <c r="I985" s="55" t="s">
        <v>1087</v>
      </c>
      <c r="J985" s="55" t="s">
        <v>1083</v>
      </c>
      <c r="K985" s="55" t="s">
        <v>1084</v>
      </c>
      <c r="L985" s="55" t="s">
        <v>97</v>
      </c>
    </row>
    <row r="986" spans="7:12" x14ac:dyDescent="0.2">
      <c r="G986" s="56">
        <v>526</v>
      </c>
      <c r="H986" s="57" t="s">
        <v>93</v>
      </c>
      <c r="I986" s="57" t="s">
        <v>1557</v>
      </c>
      <c r="J986" s="57" t="s">
        <v>1558</v>
      </c>
      <c r="K986" s="57" t="s">
        <v>1559</v>
      </c>
      <c r="L986" s="57" t="s">
        <v>97</v>
      </c>
    </row>
    <row r="987" spans="7:12" x14ac:dyDescent="0.2">
      <c r="G987" s="56">
        <v>317</v>
      </c>
      <c r="H987" s="57" t="s">
        <v>93</v>
      </c>
      <c r="I987" s="57" t="s">
        <v>1923</v>
      </c>
      <c r="J987" s="57" t="s">
        <v>1923</v>
      </c>
      <c r="K987" s="57"/>
      <c r="L987" s="57" t="s">
        <v>97</v>
      </c>
    </row>
    <row r="988" spans="7:12" x14ac:dyDescent="0.2">
      <c r="G988" s="56">
        <v>1169</v>
      </c>
      <c r="H988" s="57" t="s">
        <v>148</v>
      </c>
      <c r="I988" s="57" t="s">
        <v>664</v>
      </c>
      <c r="J988" s="57" t="s">
        <v>665</v>
      </c>
      <c r="K988" s="57" t="s">
        <v>666</v>
      </c>
      <c r="L988" s="57" t="s">
        <v>97</v>
      </c>
    </row>
    <row r="989" spans="7:12" x14ac:dyDescent="0.2">
      <c r="G989" s="54">
        <v>1168</v>
      </c>
      <c r="H989" s="55" t="s">
        <v>148</v>
      </c>
      <c r="I989" s="55" t="s">
        <v>667</v>
      </c>
      <c r="J989" s="55" t="s">
        <v>665</v>
      </c>
      <c r="K989" s="55" t="s">
        <v>666</v>
      </c>
      <c r="L989" s="55" t="s">
        <v>97</v>
      </c>
    </row>
    <row r="990" spans="7:12" x14ac:dyDescent="0.2">
      <c r="G990" s="56">
        <v>1167</v>
      </c>
      <c r="H990" s="57" t="s">
        <v>148</v>
      </c>
      <c r="I990" s="57" t="s">
        <v>668</v>
      </c>
      <c r="J990" s="57" t="s">
        <v>665</v>
      </c>
      <c r="K990" s="57" t="s">
        <v>666</v>
      </c>
      <c r="L990" s="57" t="s">
        <v>97</v>
      </c>
    </row>
    <row r="991" spans="7:12" x14ac:dyDescent="0.2">
      <c r="G991" s="54">
        <v>1166</v>
      </c>
      <c r="H991" s="55" t="s">
        <v>148</v>
      </c>
      <c r="I991" s="55" t="s">
        <v>669</v>
      </c>
      <c r="J991" s="55" t="s">
        <v>665</v>
      </c>
      <c r="K991" s="55" t="s">
        <v>666</v>
      </c>
      <c r="L991" s="55" t="s">
        <v>97</v>
      </c>
    </row>
    <row r="992" spans="7:12" x14ac:dyDescent="0.2">
      <c r="G992" s="56">
        <v>1165</v>
      </c>
      <c r="H992" s="57" t="s">
        <v>148</v>
      </c>
      <c r="I992" s="57" t="s">
        <v>670</v>
      </c>
      <c r="J992" s="57" t="s">
        <v>665</v>
      </c>
      <c r="K992" s="57" t="s">
        <v>666</v>
      </c>
      <c r="L992" s="57" t="s">
        <v>97</v>
      </c>
    </row>
    <row r="993" spans="7:12" x14ac:dyDescent="0.2">
      <c r="G993" s="54">
        <v>1164</v>
      </c>
      <c r="H993" s="55" t="s">
        <v>148</v>
      </c>
      <c r="I993" s="55" t="s">
        <v>671</v>
      </c>
      <c r="J993" s="55" t="s">
        <v>665</v>
      </c>
      <c r="K993" s="55" t="s">
        <v>666</v>
      </c>
      <c r="L993" s="55" t="s">
        <v>97</v>
      </c>
    </row>
    <row r="994" spans="7:12" x14ac:dyDescent="0.2">
      <c r="G994" s="54">
        <v>726</v>
      </c>
      <c r="H994" s="55" t="s">
        <v>148</v>
      </c>
      <c r="I994" s="55" t="s">
        <v>1246</v>
      </c>
      <c r="J994" s="55" t="s">
        <v>665</v>
      </c>
      <c r="K994" s="55" t="s">
        <v>666</v>
      </c>
      <c r="L994" s="55" t="s">
        <v>97</v>
      </c>
    </row>
    <row r="995" spans="7:12" x14ac:dyDescent="0.2">
      <c r="G995" s="56">
        <v>680</v>
      </c>
      <c r="H995" s="57" t="s">
        <v>148</v>
      </c>
      <c r="I995" s="57" t="s">
        <v>1295</v>
      </c>
      <c r="J995" s="57" t="s">
        <v>665</v>
      </c>
      <c r="K995" s="57" t="s">
        <v>666</v>
      </c>
      <c r="L995" s="57" t="s">
        <v>97</v>
      </c>
    </row>
    <row r="996" spans="7:12" x14ac:dyDescent="0.2">
      <c r="G996" s="56">
        <v>201</v>
      </c>
      <c r="H996" s="57" t="s">
        <v>148</v>
      </c>
      <c r="I996" s="57" t="s">
        <v>2210</v>
      </c>
      <c r="J996" s="57" t="s">
        <v>665</v>
      </c>
      <c r="K996" s="57" t="s">
        <v>666</v>
      </c>
      <c r="L996" s="57" t="s">
        <v>97</v>
      </c>
    </row>
    <row r="997" spans="7:12" x14ac:dyDescent="0.2">
      <c r="G997" s="54">
        <v>200</v>
      </c>
      <c r="H997" s="55" t="s">
        <v>148</v>
      </c>
      <c r="I997" s="55" t="s">
        <v>2211</v>
      </c>
      <c r="J997" s="55" t="s">
        <v>665</v>
      </c>
      <c r="K997" s="55" t="s">
        <v>666</v>
      </c>
      <c r="L997" s="55" t="s">
        <v>97</v>
      </c>
    </row>
    <row r="998" spans="7:12" x14ac:dyDescent="0.2">
      <c r="G998" s="54">
        <v>925</v>
      </c>
      <c r="H998" s="55" t="s">
        <v>148</v>
      </c>
      <c r="I998" s="55" t="s">
        <v>980</v>
      </c>
      <c r="J998" s="55" t="s">
        <v>178</v>
      </c>
      <c r="K998" s="55" t="s">
        <v>179</v>
      </c>
      <c r="L998" s="55" t="s">
        <v>97</v>
      </c>
    </row>
    <row r="999" spans="7:12" x14ac:dyDescent="0.2">
      <c r="G999" s="56">
        <v>924</v>
      </c>
      <c r="H999" s="57" t="s">
        <v>148</v>
      </c>
      <c r="I999" s="57" t="s">
        <v>981</v>
      </c>
      <c r="J999" s="57" t="s">
        <v>178</v>
      </c>
      <c r="K999" s="57" t="s">
        <v>179</v>
      </c>
      <c r="L999" s="57" t="s">
        <v>97</v>
      </c>
    </row>
    <row r="1000" spans="7:12" x14ac:dyDescent="0.2">
      <c r="G1000" s="54">
        <v>870</v>
      </c>
      <c r="H1000" s="55" t="s">
        <v>148</v>
      </c>
      <c r="I1000" s="55" t="s">
        <v>1076</v>
      </c>
      <c r="J1000" s="55" t="s">
        <v>178</v>
      </c>
      <c r="K1000" s="55" t="s">
        <v>179</v>
      </c>
      <c r="L1000" s="55" t="s">
        <v>97</v>
      </c>
    </row>
    <row r="1001" spans="7:12" x14ac:dyDescent="0.2">
      <c r="G1001" s="56">
        <v>867</v>
      </c>
      <c r="H1001" s="57" t="s">
        <v>148</v>
      </c>
      <c r="I1001" s="57" t="s">
        <v>1077</v>
      </c>
      <c r="J1001" s="57" t="s">
        <v>178</v>
      </c>
      <c r="K1001" s="57" t="s">
        <v>179</v>
      </c>
      <c r="L1001" s="57" t="s">
        <v>97</v>
      </c>
    </row>
    <row r="1002" spans="7:12" x14ac:dyDescent="0.2">
      <c r="G1002" s="54">
        <v>975</v>
      </c>
      <c r="H1002" s="55" t="s">
        <v>148</v>
      </c>
      <c r="I1002" s="55" t="s">
        <v>1078</v>
      </c>
      <c r="J1002" s="55" t="s">
        <v>178</v>
      </c>
      <c r="K1002" s="55" t="s">
        <v>179</v>
      </c>
      <c r="L1002" s="55" t="s">
        <v>97</v>
      </c>
    </row>
    <row r="1003" spans="7:12" x14ac:dyDescent="0.2">
      <c r="G1003" s="56">
        <v>974</v>
      </c>
      <c r="H1003" s="57" t="s">
        <v>148</v>
      </c>
      <c r="I1003" s="57" t="s">
        <v>1079</v>
      </c>
      <c r="J1003" s="57" t="s">
        <v>178</v>
      </c>
      <c r="K1003" s="57" t="s">
        <v>179</v>
      </c>
      <c r="L1003" s="57" t="s">
        <v>97</v>
      </c>
    </row>
    <row r="1004" spans="7:12" x14ac:dyDescent="0.2">
      <c r="G1004" s="54">
        <v>861</v>
      </c>
      <c r="H1004" s="55" t="s">
        <v>148</v>
      </c>
      <c r="I1004" s="55" t="s">
        <v>1080</v>
      </c>
      <c r="J1004" s="55" t="s">
        <v>178</v>
      </c>
      <c r="K1004" s="55" t="s">
        <v>179</v>
      </c>
      <c r="L1004" s="55" t="s">
        <v>97</v>
      </c>
    </row>
    <row r="1005" spans="7:12" x14ac:dyDescent="0.2">
      <c r="G1005" s="56">
        <v>1156</v>
      </c>
      <c r="H1005" s="57" t="s">
        <v>148</v>
      </c>
      <c r="I1005" s="57" t="s">
        <v>1226</v>
      </c>
      <c r="J1005" s="57" t="s">
        <v>178</v>
      </c>
      <c r="K1005" s="57" t="s">
        <v>179</v>
      </c>
      <c r="L1005" s="57" t="s">
        <v>97</v>
      </c>
    </row>
    <row r="1006" spans="7:12" x14ac:dyDescent="0.2">
      <c r="G1006" s="54">
        <v>744</v>
      </c>
      <c r="H1006" s="55" t="s">
        <v>148</v>
      </c>
      <c r="I1006" s="55" t="s">
        <v>1227</v>
      </c>
      <c r="J1006" s="55" t="s">
        <v>178</v>
      </c>
      <c r="K1006" s="55" t="s">
        <v>179</v>
      </c>
      <c r="L1006" s="55" t="s">
        <v>97</v>
      </c>
    </row>
    <row r="1007" spans="7:12" x14ac:dyDescent="0.2">
      <c r="G1007" s="54">
        <v>860</v>
      </c>
      <c r="H1007" s="55" t="s">
        <v>148</v>
      </c>
      <c r="I1007" s="55" t="s">
        <v>1234</v>
      </c>
      <c r="J1007" s="55" t="s">
        <v>178</v>
      </c>
      <c r="K1007" s="55" t="s">
        <v>179</v>
      </c>
      <c r="L1007" s="55" t="s">
        <v>97</v>
      </c>
    </row>
    <row r="1008" spans="7:12" x14ac:dyDescent="0.2">
      <c r="G1008" s="54">
        <v>866</v>
      </c>
      <c r="H1008" s="55" t="s">
        <v>148</v>
      </c>
      <c r="I1008" s="55" t="s">
        <v>1477</v>
      </c>
      <c r="J1008" s="55" t="s">
        <v>178</v>
      </c>
      <c r="K1008" s="55" t="s">
        <v>179</v>
      </c>
      <c r="L1008" s="55" t="s">
        <v>97</v>
      </c>
    </row>
    <row r="1009" spans="7:12" x14ac:dyDescent="0.2">
      <c r="G1009" s="56">
        <v>1157</v>
      </c>
      <c r="H1009" s="57" t="s">
        <v>148</v>
      </c>
      <c r="I1009" s="57" t="s">
        <v>1480</v>
      </c>
      <c r="J1009" s="57" t="s">
        <v>178</v>
      </c>
      <c r="K1009" s="57" t="s">
        <v>179</v>
      </c>
      <c r="L1009" s="57" t="s">
        <v>97</v>
      </c>
    </row>
    <row r="1010" spans="7:12" x14ac:dyDescent="0.2">
      <c r="G1010" s="54">
        <v>777</v>
      </c>
      <c r="H1010" s="55" t="s">
        <v>148</v>
      </c>
      <c r="I1010" s="55" t="s">
        <v>1487</v>
      </c>
      <c r="J1010" s="55" t="s">
        <v>178</v>
      </c>
      <c r="K1010" s="55" t="s">
        <v>179</v>
      </c>
      <c r="L1010" s="55" t="s">
        <v>97</v>
      </c>
    </row>
    <row r="1011" spans="7:12" x14ac:dyDescent="0.2">
      <c r="G1011" s="54">
        <v>9895</v>
      </c>
      <c r="H1011" s="55" t="s">
        <v>93</v>
      </c>
      <c r="I1011" s="55" t="s">
        <v>177</v>
      </c>
      <c r="J1011" s="55" t="s">
        <v>178</v>
      </c>
      <c r="K1011" s="55" t="s">
        <v>179</v>
      </c>
      <c r="L1011" s="55" t="s">
        <v>97</v>
      </c>
    </row>
    <row r="1012" spans="7:12" x14ac:dyDescent="0.2">
      <c r="G1012" s="56">
        <v>9898</v>
      </c>
      <c r="H1012" s="57" t="s">
        <v>93</v>
      </c>
      <c r="I1012" s="57" t="s">
        <v>180</v>
      </c>
      <c r="J1012" s="57" t="s">
        <v>178</v>
      </c>
      <c r="K1012" s="57" t="s">
        <v>179</v>
      </c>
      <c r="L1012" s="57" t="s">
        <v>97</v>
      </c>
    </row>
    <row r="1013" spans="7:12" x14ac:dyDescent="0.2">
      <c r="G1013" s="54">
        <v>9897</v>
      </c>
      <c r="H1013" s="55" t="s">
        <v>93</v>
      </c>
      <c r="I1013" s="55" t="s">
        <v>181</v>
      </c>
      <c r="J1013" s="55" t="s">
        <v>178</v>
      </c>
      <c r="K1013" s="55" t="s">
        <v>179</v>
      </c>
      <c r="L1013" s="55" t="s">
        <v>97</v>
      </c>
    </row>
    <row r="1014" spans="7:12" x14ac:dyDescent="0.2">
      <c r="G1014" s="56">
        <v>9896</v>
      </c>
      <c r="H1014" s="57" t="s">
        <v>93</v>
      </c>
      <c r="I1014" s="57" t="s">
        <v>182</v>
      </c>
      <c r="J1014" s="57" t="s">
        <v>178</v>
      </c>
      <c r="K1014" s="57" t="s">
        <v>179</v>
      </c>
      <c r="L1014" s="57" t="s">
        <v>97</v>
      </c>
    </row>
    <row r="1015" spans="7:12" x14ac:dyDescent="0.2">
      <c r="G1015" s="54">
        <v>8890</v>
      </c>
      <c r="H1015" s="55" t="s">
        <v>93</v>
      </c>
      <c r="I1015" s="55" t="s">
        <v>209</v>
      </c>
      <c r="J1015" s="55" t="s">
        <v>178</v>
      </c>
      <c r="K1015" s="55" t="s">
        <v>179</v>
      </c>
      <c r="L1015" s="55" t="s">
        <v>97</v>
      </c>
    </row>
    <row r="1016" spans="7:12" x14ac:dyDescent="0.2">
      <c r="G1016" s="56">
        <v>8888</v>
      </c>
      <c r="H1016" s="57" t="s">
        <v>93</v>
      </c>
      <c r="I1016" s="57" t="s">
        <v>210</v>
      </c>
      <c r="J1016" s="57" t="s">
        <v>178</v>
      </c>
      <c r="K1016" s="57" t="s">
        <v>179</v>
      </c>
      <c r="L1016" s="57" t="s">
        <v>97</v>
      </c>
    </row>
    <row r="1017" spans="7:12" x14ac:dyDescent="0.2">
      <c r="G1017" s="56">
        <v>7936</v>
      </c>
      <c r="H1017" s="57" t="s">
        <v>93</v>
      </c>
      <c r="I1017" s="57" t="s">
        <v>292</v>
      </c>
      <c r="J1017" s="57" t="s">
        <v>178</v>
      </c>
      <c r="K1017" s="57" t="s">
        <v>179</v>
      </c>
      <c r="L1017" s="57" t="s">
        <v>97</v>
      </c>
    </row>
    <row r="1018" spans="7:12" x14ac:dyDescent="0.2">
      <c r="G1018" s="54">
        <v>7937</v>
      </c>
      <c r="H1018" s="55" t="s">
        <v>93</v>
      </c>
      <c r="I1018" s="55" t="s">
        <v>293</v>
      </c>
      <c r="J1018" s="55" t="s">
        <v>178</v>
      </c>
      <c r="K1018" s="55" t="s">
        <v>179</v>
      </c>
      <c r="L1018" s="55" t="s">
        <v>97</v>
      </c>
    </row>
    <row r="1019" spans="7:12" x14ac:dyDescent="0.2">
      <c r="G1019" s="56">
        <v>7934</v>
      </c>
      <c r="H1019" s="57" t="s">
        <v>93</v>
      </c>
      <c r="I1019" s="57" t="s">
        <v>294</v>
      </c>
      <c r="J1019" s="57" t="s">
        <v>178</v>
      </c>
      <c r="K1019" s="57" t="s">
        <v>179</v>
      </c>
      <c r="L1019" s="57" t="s">
        <v>97</v>
      </c>
    </row>
    <row r="1020" spans="7:12" x14ac:dyDescent="0.2">
      <c r="G1020" s="54">
        <v>7933</v>
      </c>
      <c r="H1020" s="55" t="s">
        <v>93</v>
      </c>
      <c r="I1020" s="55" t="s">
        <v>295</v>
      </c>
      <c r="J1020" s="55" t="s">
        <v>178</v>
      </c>
      <c r="K1020" s="55" t="s">
        <v>179</v>
      </c>
      <c r="L1020" s="55" t="s">
        <v>97</v>
      </c>
    </row>
    <row r="1021" spans="7:12" x14ac:dyDescent="0.2">
      <c r="G1021" s="56">
        <v>7932</v>
      </c>
      <c r="H1021" s="57" t="s">
        <v>93</v>
      </c>
      <c r="I1021" s="57" t="s">
        <v>296</v>
      </c>
      <c r="J1021" s="57" t="s">
        <v>178</v>
      </c>
      <c r="K1021" s="57" t="s">
        <v>179</v>
      </c>
      <c r="L1021" s="57" t="s">
        <v>97</v>
      </c>
    </row>
    <row r="1022" spans="7:12" x14ac:dyDescent="0.2">
      <c r="G1022" s="54">
        <v>7931</v>
      </c>
      <c r="H1022" s="55" t="s">
        <v>93</v>
      </c>
      <c r="I1022" s="55" t="s">
        <v>297</v>
      </c>
      <c r="J1022" s="55" t="s">
        <v>178</v>
      </c>
      <c r="K1022" s="55" t="s">
        <v>179</v>
      </c>
      <c r="L1022" s="55" t="s">
        <v>97</v>
      </c>
    </row>
    <row r="1023" spans="7:12" x14ac:dyDescent="0.2">
      <c r="G1023" s="56">
        <v>7935</v>
      </c>
      <c r="H1023" s="57" t="s">
        <v>93</v>
      </c>
      <c r="I1023" s="57" t="s">
        <v>298</v>
      </c>
      <c r="J1023" s="57" t="s">
        <v>178</v>
      </c>
      <c r="K1023" s="57" t="s">
        <v>179</v>
      </c>
      <c r="L1023" s="57" t="s">
        <v>97</v>
      </c>
    </row>
    <row r="1024" spans="7:12" x14ac:dyDescent="0.2">
      <c r="G1024" s="54">
        <v>13563</v>
      </c>
      <c r="H1024" s="55" t="s">
        <v>93</v>
      </c>
      <c r="I1024" s="55" t="s">
        <v>299</v>
      </c>
      <c r="J1024" s="55" t="s">
        <v>178</v>
      </c>
      <c r="K1024" s="55" t="s">
        <v>179</v>
      </c>
      <c r="L1024" s="55" t="s">
        <v>97</v>
      </c>
    </row>
    <row r="1025" spans="7:12" x14ac:dyDescent="0.2">
      <c r="G1025" s="54">
        <v>1304</v>
      </c>
      <c r="H1025" s="55" t="s">
        <v>93</v>
      </c>
      <c r="I1025" s="55" t="s">
        <v>509</v>
      </c>
      <c r="J1025" s="55" t="s">
        <v>178</v>
      </c>
      <c r="K1025" s="55" t="s">
        <v>179</v>
      </c>
      <c r="L1025" s="55" t="s">
        <v>97</v>
      </c>
    </row>
    <row r="1026" spans="7:12" x14ac:dyDescent="0.2">
      <c r="G1026" s="56">
        <v>1161</v>
      </c>
      <c r="H1026" s="57" t="s">
        <v>93</v>
      </c>
      <c r="I1026" s="57" t="s">
        <v>672</v>
      </c>
      <c r="J1026" s="57" t="s">
        <v>178</v>
      </c>
      <c r="K1026" s="57" t="s">
        <v>179</v>
      </c>
      <c r="L1026" s="57" t="s">
        <v>97</v>
      </c>
    </row>
    <row r="1027" spans="7:12" x14ac:dyDescent="0.2">
      <c r="G1027" s="54">
        <v>745</v>
      </c>
      <c r="H1027" s="55" t="s">
        <v>93</v>
      </c>
      <c r="I1027" s="55" t="s">
        <v>1223</v>
      </c>
      <c r="J1027" s="55" t="s">
        <v>178</v>
      </c>
      <c r="K1027" s="55" t="s">
        <v>179</v>
      </c>
      <c r="L1027" s="55" t="s">
        <v>97</v>
      </c>
    </row>
    <row r="1028" spans="7:12" x14ac:dyDescent="0.2">
      <c r="G1028" s="56">
        <v>863</v>
      </c>
      <c r="H1028" s="57" t="s">
        <v>93</v>
      </c>
      <c r="I1028" s="57" t="s">
        <v>1224</v>
      </c>
      <c r="J1028" s="57" t="s">
        <v>178</v>
      </c>
      <c r="K1028" s="57" t="s">
        <v>179</v>
      </c>
      <c r="L1028" s="57" t="s">
        <v>97</v>
      </c>
    </row>
    <row r="1029" spans="7:12" x14ac:dyDescent="0.2">
      <c r="G1029" s="54">
        <v>862</v>
      </c>
      <c r="H1029" s="55" t="s">
        <v>93</v>
      </c>
      <c r="I1029" s="55" t="s">
        <v>1225</v>
      </c>
      <c r="J1029" s="55" t="s">
        <v>178</v>
      </c>
      <c r="K1029" s="55" t="s">
        <v>179</v>
      </c>
      <c r="L1029" s="55" t="s">
        <v>97</v>
      </c>
    </row>
    <row r="1030" spans="7:12" x14ac:dyDescent="0.2">
      <c r="G1030" s="56">
        <v>858</v>
      </c>
      <c r="H1030" s="57" t="s">
        <v>93</v>
      </c>
      <c r="I1030" s="57" t="s">
        <v>1228</v>
      </c>
      <c r="J1030" s="57" t="s">
        <v>178</v>
      </c>
      <c r="K1030" s="57" t="s">
        <v>179</v>
      </c>
      <c r="L1030" s="57" t="s">
        <v>97</v>
      </c>
    </row>
    <row r="1031" spans="7:12" x14ac:dyDescent="0.2">
      <c r="G1031" s="54">
        <v>859</v>
      </c>
      <c r="H1031" s="55" t="s">
        <v>93</v>
      </c>
      <c r="I1031" s="55" t="s">
        <v>1229</v>
      </c>
      <c r="J1031" s="55" t="s">
        <v>178</v>
      </c>
      <c r="K1031" s="55" t="s">
        <v>179</v>
      </c>
      <c r="L1031" s="55" t="s">
        <v>97</v>
      </c>
    </row>
    <row r="1032" spans="7:12" x14ac:dyDescent="0.2">
      <c r="G1032" s="56">
        <v>13565</v>
      </c>
      <c r="H1032" s="57" t="s">
        <v>93</v>
      </c>
      <c r="I1032" s="57" t="s">
        <v>299</v>
      </c>
      <c r="J1032" s="57" t="s">
        <v>178</v>
      </c>
      <c r="K1032" s="57" t="s">
        <v>179</v>
      </c>
      <c r="L1032" s="57" t="s">
        <v>97</v>
      </c>
    </row>
    <row r="1033" spans="7:12" x14ac:dyDescent="0.2">
      <c r="G1033" s="54">
        <v>9781</v>
      </c>
      <c r="H1033" s="55" t="s">
        <v>93</v>
      </c>
      <c r="I1033" s="55" t="s">
        <v>1230</v>
      </c>
      <c r="J1033" s="55" t="s">
        <v>178</v>
      </c>
      <c r="K1033" s="55" t="s">
        <v>179</v>
      </c>
      <c r="L1033" s="55" t="s">
        <v>97</v>
      </c>
    </row>
    <row r="1034" spans="7:12" x14ac:dyDescent="0.2">
      <c r="G1034" s="56">
        <v>9780</v>
      </c>
      <c r="H1034" s="57" t="s">
        <v>93</v>
      </c>
      <c r="I1034" s="57" t="s">
        <v>1231</v>
      </c>
      <c r="J1034" s="57" t="s">
        <v>178</v>
      </c>
      <c r="K1034" s="57" t="s">
        <v>179</v>
      </c>
      <c r="L1034" s="57" t="s">
        <v>97</v>
      </c>
    </row>
    <row r="1035" spans="7:12" x14ac:dyDescent="0.2">
      <c r="G1035" s="54">
        <v>9779</v>
      </c>
      <c r="H1035" s="55" t="s">
        <v>93</v>
      </c>
      <c r="I1035" s="55" t="s">
        <v>1232</v>
      </c>
      <c r="J1035" s="55" t="s">
        <v>178</v>
      </c>
      <c r="K1035" s="55" t="s">
        <v>179</v>
      </c>
      <c r="L1035" s="55" t="s">
        <v>97</v>
      </c>
    </row>
    <row r="1036" spans="7:12" x14ac:dyDescent="0.2">
      <c r="G1036" s="56">
        <v>8012</v>
      </c>
      <c r="H1036" s="57" t="s">
        <v>93</v>
      </c>
      <c r="I1036" s="57" t="s">
        <v>1233</v>
      </c>
      <c r="J1036" s="57" t="s">
        <v>178</v>
      </c>
      <c r="K1036" s="57" t="s">
        <v>179</v>
      </c>
      <c r="L1036" s="57" t="s">
        <v>97</v>
      </c>
    </row>
    <row r="1037" spans="7:12" x14ac:dyDescent="0.2">
      <c r="G1037" s="54">
        <v>599</v>
      </c>
      <c r="H1037" s="55" t="s">
        <v>93</v>
      </c>
      <c r="I1037" s="55" t="s">
        <v>1473</v>
      </c>
      <c r="J1037" s="55" t="s">
        <v>178</v>
      </c>
      <c r="K1037" s="55" t="s">
        <v>179</v>
      </c>
      <c r="L1037" s="55" t="s">
        <v>97</v>
      </c>
    </row>
    <row r="1038" spans="7:12" x14ac:dyDescent="0.2">
      <c r="G1038" s="56">
        <v>579</v>
      </c>
      <c r="H1038" s="57" t="s">
        <v>93</v>
      </c>
      <c r="I1038" s="57" t="s">
        <v>1474</v>
      </c>
      <c r="J1038" s="57" t="s">
        <v>178</v>
      </c>
      <c r="K1038" s="57" t="s">
        <v>179</v>
      </c>
      <c r="L1038" s="57" t="s">
        <v>97</v>
      </c>
    </row>
    <row r="1039" spans="7:12" x14ac:dyDescent="0.2">
      <c r="G1039" s="54">
        <v>864</v>
      </c>
      <c r="H1039" s="55" t="s">
        <v>93</v>
      </c>
      <c r="I1039" s="55" t="s">
        <v>1475</v>
      </c>
      <c r="J1039" s="55" t="s">
        <v>178</v>
      </c>
      <c r="K1039" s="55" t="s">
        <v>179</v>
      </c>
      <c r="L1039" s="55" t="s">
        <v>97</v>
      </c>
    </row>
    <row r="1040" spans="7:12" x14ac:dyDescent="0.2">
      <c r="G1040" s="56">
        <v>865</v>
      </c>
      <c r="H1040" s="57" t="s">
        <v>93</v>
      </c>
      <c r="I1040" s="57" t="s">
        <v>1476</v>
      </c>
      <c r="J1040" s="57" t="s">
        <v>178</v>
      </c>
      <c r="K1040" s="57" t="s">
        <v>179</v>
      </c>
      <c r="L1040" s="57" t="s">
        <v>97</v>
      </c>
    </row>
    <row r="1041" spans="7:12" x14ac:dyDescent="0.2">
      <c r="G1041" s="56">
        <v>868</v>
      </c>
      <c r="H1041" s="57" t="s">
        <v>93</v>
      </c>
      <c r="I1041" s="57" t="s">
        <v>1478</v>
      </c>
      <c r="J1041" s="57" t="s">
        <v>178</v>
      </c>
      <c r="K1041" s="57" t="s">
        <v>179</v>
      </c>
      <c r="L1041" s="57" t="s">
        <v>97</v>
      </c>
    </row>
    <row r="1042" spans="7:12" x14ac:dyDescent="0.2">
      <c r="G1042" s="54">
        <v>869</v>
      </c>
      <c r="H1042" s="55" t="s">
        <v>93</v>
      </c>
      <c r="I1042" s="55" t="s">
        <v>1479</v>
      </c>
      <c r="J1042" s="55" t="s">
        <v>178</v>
      </c>
      <c r="K1042" s="55" t="s">
        <v>179</v>
      </c>
      <c r="L1042" s="55" t="s">
        <v>97</v>
      </c>
    </row>
    <row r="1043" spans="7:12" x14ac:dyDescent="0.2">
      <c r="G1043" s="54">
        <v>2048</v>
      </c>
      <c r="H1043" s="55" t="s">
        <v>93</v>
      </c>
      <c r="I1043" s="55" t="s">
        <v>1481</v>
      </c>
      <c r="J1043" s="55" t="s">
        <v>178</v>
      </c>
      <c r="K1043" s="55" t="s">
        <v>179</v>
      </c>
      <c r="L1043" s="55" t="s">
        <v>97</v>
      </c>
    </row>
    <row r="1044" spans="7:12" x14ac:dyDescent="0.2">
      <c r="G1044" s="56">
        <v>7253</v>
      </c>
      <c r="H1044" s="57" t="s">
        <v>93</v>
      </c>
      <c r="I1044" s="57" t="s">
        <v>1482</v>
      </c>
      <c r="J1044" s="57" t="s">
        <v>178</v>
      </c>
      <c r="K1044" s="57" t="s">
        <v>179</v>
      </c>
      <c r="L1044" s="57" t="s">
        <v>97</v>
      </c>
    </row>
    <row r="1045" spans="7:12" x14ac:dyDescent="0.2">
      <c r="G1045" s="54">
        <v>7254</v>
      </c>
      <c r="H1045" s="55" t="s">
        <v>93</v>
      </c>
      <c r="I1045" s="55" t="s">
        <v>1483</v>
      </c>
      <c r="J1045" s="55" t="s">
        <v>178</v>
      </c>
      <c r="K1045" s="55" t="s">
        <v>179</v>
      </c>
      <c r="L1045" s="55" t="s">
        <v>97</v>
      </c>
    </row>
    <row r="1046" spans="7:12" x14ac:dyDescent="0.2">
      <c r="G1046" s="56">
        <v>7256</v>
      </c>
      <c r="H1046" s="57" t="s">
        <v>93</v>
      </c>
      <c r="I1046" s="57" t="s">
        <v>1484</v>
      </c>
      <c r="J1046" s="57" t="s">
        <v>178</v>
      </c>
      <c r="K1046" s="57" t="s">
        <v>179</v>
      </c>
      <c r="L1046" s="57" t="s">
        <v>97</v>
      </c>
    </row>
    <row r="1047" spans="7:12" x14ac:dyDescent="0.2">
      <c r="G1047" s="54">
        <v>470</v>
      </c>
      <c r="H1047" s="55" t="s">
        <v>93</v>
      </c>
      <c r="I1047" s="55" t="s">
        <v>1485</v>
      </c>
      <c r="J1047" s="55" t="s">
        <v>178</v>
      </c>
      <c r="K1047" s="55" t="s">
        <v>179</v>
      </c>
      <c r="L1047" s="55" t="s">
        <v>97</v>
      </c>
    </row>
    <row r="1048" spans="7:12" x14ac:dyDescent="0.2">
      <c r="G1048" s="56">
        <v>199</v>
      </c>
      <c r="H1048" s="57" t="s">
        <v>93</v>
      </c>
      <c r="I1048" s="57" t="s">
        <v>1486</v>
      </c>
      <c r="J1048" s="57" t="s">
        <v>178</v>
      </c>
      <c r="K1048" s="57" t="s">
        <v>179</v>
      </c>
      <c r="L1048" s="57" t="s">
        <v>97</v>
      </c>
    </row>
    <row r="1049" spans="7:12" x14ac:dyDescent="0.2">
      <c r="G1049" s="54">
        <v>386</v>
      </c>
      <c r="H1049" s="55" t="s">
        <v>148</v>
      </c>
      <c r="I1049" s="55" t="s">
        <v>1834</v>
      </c>
      <c r="J1049" s="55" t="s">
        <v>178</v>
      </c>
      <c r="K1049" s="55" t="s">
        <v>179</v>
      </c>
      <c r="L1049" s="55" t="s">
        <v>97</v>
      </c>
    </row>
    <row r="1050" spans="7:12" x14ac:dyDescent="0.2">
      <c r="G1050" s="56">
        <v>326</v>
      </c>
      <c r="H1050" s="57" t="s">
        <v>148</v>
      </c>
      <c r="I1050" s="57" t="s">
        <v>1918</v>
      </c>
      <c r="J1050" s="57" t="s">
        <v>178</v>
      </c>
      <c r="K1050" s="57" t="s">
        <v>179</v>
      </c>
      <c r="L1050" s="57" t="s">
        <v>97</v>
      </c>
    </row>
    <row r="1051" spans="7:12" x14ac:dyDescent="0.2">
      <c r="G1051" s="54">
        <v>1073</v>
      </c>
      <c r="H1051" s="55" t="s">
        <v>148</v>
      </c>
      <c r="I1051" s="55" t="s">
        <v>807</v>
      </c>
      <c r="J1051" s="55" t="s">
        <v>808</v>
      </c>
      <c r="K1051" s="55" t="s">
        <v>809</v>
      </c>
      <c r="L1051" s="55" t="s">
        <v>97</v>
      </c>
    </row>
    <row r="1052" spans="7:12" x14ac:dyDescent="0.2">
      <c r="G1052" s="54">
        <v>1031</v>
      </c>
      <c r="H1052" s="55" t="s">
        <v>148</v>
      </c>
      <c r="I1052" s="55" t="s">
        <v>863</v>
      </c>
      <c r="J1052" s="55" t="s">
        <v>808</v>
      </c>
      <c r="K1052" s="55" t="s">
        <v>809</v>
      </c>
      <c r="L1052" s="55" t="s">
        <v>97</v>
      </c>
    </row>
    <row r="1053" spans="7:12" x14ac:dyDescent="0.2">
      <c r="G1053" s="56">
        <v>1029</v>
      </c>
      <c r="H1053" s="57" t="s">
        <v>148</v>
      </c>
      <c r="I1053" s="57" t="s">
        <v>864</v>
      </c>
      <c r="J1053" s="57" t="s">
        <v>808</v>
      </c>
      <c r="K1053" s="57" t="s">
        <v>809</v>
      </c>
      <c r="L1053" s="57" t="s">
        <v>97</v>
      </c>
    </row>
    <row r="1054" spans="7:12" x14ac:dyDescent="0.2">
      <c r="G1054" s="54">
        <v>1030</v>
      </c>
      <c r="H1054" s="55" t="s">
        <v>148</v>
      </c>
      <c r="I1054" s="55" t="s">
        <v>865</v>
      </c>
      <c r="J1054" s="55" t="s">
        <v>808</v>
      </c>
      <c r="K1054" s="55" t="s">
        <v>809</v>
      </c>
      <c r="L1054" s="55" t="s">
        <v>97</v>
      </c>
    </row>
    <row r="1055" spans="7:12" x14ac:dyDescent="0.2">
      <c r="G1055" s="56">
        <v>1028</v>
      </c>
      <c r="H1055" s="57" t="s">
        <v>148</v>
      </c>
      <c r="I1055" s="57" t="s">
        <v>866</v>
      </c>
      <c r="J1055" s="57" t="s">
        <v>808</v>
      </c>
      <c r="K1055" s="57" t="s">
        <v>809</v>
      </c>
      <c r="L1055" s="57" t="s">
        <v>97</v>
      </c>
    </row>
    <row r="1056" spans="7:12" x14ac:dyDescent="0.2">
      <c r="G1056" s="54">
        <v>1027</v>
      </c>
      <c r="H1056" s="55" t="s">
        <v>148</v>
      </c>
      <c r="I1056" s="55" t="s">
        <v>867</v>
      </c>
      <c r="J1056" s="55" t="s">
        <v>808</v>
      </c>
      <c r="K1056" s="55" t="s">
        <v>809</v>
      </c>
      <c r="L1056" s="55" t="s">
        <v>97</v>
      </c>
    </row>
    <row r="1057" spans="7:12" x14ac:dyDescent="0.2">
      <c r="G1057" s="56">
        <v>1026</v>
      </c>
      <c r="H1057" s="57" t="s">
        <v>148</v>
      </c>
      <c r="I1057" s="57" t="s">
        <v>868</v>
      </c>
      <c r="J1057" s="57" t="s">
        <v>808</v>
      </c>
      <c r="K1057" s="57" t="s">
        <v>809</v>
      </c>
      <c r="L1057" s="57" t="s">
        <v>97</v>
      </c>
    </row>
    <row r="1058" spans="7:12" x14ac:dyDescent="0.2">
      <c r="G1058" s="54">
        <v>1025</v>
      </c>
      <c r="H1058" s="55" t="s">
        <v>148</v>
      </c>
      <c r="I1058" s="55" t="s">
        <v>869</v>
      </c>
      <c r="J1058" s="55" t="s">
        <v>808</v>
      </c>
      <c r="K1058" s="55" t="s">
        <v>809</v>
      </c>
      <c r="L1058" s="55" t="s">
        <v>97</v>
      </c>
    </row>
    <row r="1059" spans="7:12" x14ac:dyDescent="0.2">
      <c r="G1059" s="56">
        <v>1021</v>
      </c>
      <c r="H1059" s="57" t="s">
        <v>148</v>
      </c>
      <c r="I1059" s="57" t="s">
        <v>870</v>
      </c>
      <c r="J1059" s="57" t="s">
        <v>808</v>
      </c>
      <c r="K1059" s="57" t="s">
        <v>809</v>
      </c>
      <c r="L1059" s="57" t="s">
        <v>97</v>
      </c>
    </row>
    <row r="1060" spans="7:12" x14ac:dyDescent="0.2">
      <c r="G1060" s="54">
        <v>1020</v>
      </c>
      <c r="H1060" s="55" t="s">
        <v>148</v>
      </c>
      <c r="I1060" s="55" t="s">
        <v>871</v>
      </c>
      <c r="J1060" s="55" t="s">
        <v>808</v>
      </c>
      <c r="K1060" s="55" t="s">
        <v>809</v>
      </c>
      <c r="L1060" s="55" t="s">
        <v>97</v>
      </c>
    </row>
    <row r="1061" spans="7:12" x14ac:dyDescent="0.2">
      <c r="G1061" s="56">
        <v>1024</v>
      </c>
      <c r="H1061" s="57" t="s">
        <v>148</v>
      </c>
      <c r="I1061" s="57" t="s">
        <v>872</v>
      </c>
      <c r="J1061" s="57" t="s">
        <v>808</v>
      </c>
      <c r="K1061" s="57" t="s">
        <v>809</v>
      </c>
      <c r="L1061" s="57" t="s">
        <v>97</v>
      </c>
    </row>
    <row r="1062" spans="7:12" x14ac:dyDescent="0.2">
      <c r="G1062" s="54">
        <v>1023</v>
      </c>
      <c r="H1062" s="55" t="s">
        <v>148</v>
      </c>
      <c r="I1062" s="55" t="s">
        <v>873</v>
      </c>
      <c r="J1062" s="55" t="s">
        <v>808</v>
      </c>
      <c r="K1062" s="55" t="s">
        <v>809</v>
      </c>
      <c r="L1062" s="55" t="s">
        <v>97</v>
      </c>
    </row>
    <row r="1063" spans="7:12" x14ac:dyDescent="0.2">
      <c r="G1063" s="56">
        <v>1022</v>
      </c>
      <c r="H1063" s="57" t="s">
        <v>148</v>
      </c>
      <c r="I1063" s="57" t="s">
        <v>874</v>
      </c>
      <c r="J1063" s="57" t="s">
        <v>808</v>
      </c>
      <c r="K1063" s="57" t="s">
        <v>809</v>
      </c>
      <c r="L1063" s="57" t="s">
        <v>97</v>
      </c>
    </row>
    <row r="1064" spans="7:12" x14ac:dyDescent="0.2">
      <c r="G1064" s="54">
        <v>1019</v>
      </c>
      <c r="H1064" s="55" t="s">
        <v>148</v>
      </c>
      <c r="I1064" s="55" t="s">
        <v>875</v>
      </c>
      <c r="J1064" s="55" t="s">
        <v>808</v>
      </c>
      <c r="K1064" s="55" t="s">
        <v>809</v>
      </c>
      <c r="L1064" s="55" t="s">
        <v>97</v>
      </c>
    </row>
    <row r="1065" spans="7:12" x14ac:dyDescent="0.2">
      <c r="G1065" s="54">
        <v>516</v>
      </c>
      <c r="H1065" s="55" t="s">
        <v>148</v>
      </c>
      <c r="I1065" s="55" t="s">
        <v>1570</v>
      </c>
      <c r="J1065" s="55" t="s">
        <v>1571</v>
      </c>
      <c r="K1065" s="55" t="s">
        <v>1572</v>
      </c>
      <c r="L1065" s="55" t="s">
        <v>97</v>
      </c>
    </row>
    <row r="1066" spans="7:12" x14ac:dyDescent="0.2">
      <c r="G1066" s="56">
        <v>515</v>
      </c>
      <c r="H1066" s="57" t="s">
        <v>148</v>
      </c>
      <c r="I1066" s="57" t="s">
        <v>1573</v>
      </c>
      <c r="J1066" s="57" t="s">
        <v>1571</v>
      </c>
      <c r="K1066" s="57" t="s">
        <v>1572</v>
      </c>
      <c r="L1066" s="57" t="s">
        <v>97</v>
      </c>
    </row>
    <row r="1067" spans="7:12" x14ac:dyDescent="0.2">
      <c r="G1067" s="54">
        <v>605</v>
      </c>
      <c r="H1067" s="55" t="s">
        <v>148</v>
      </c>
      <c r="I1067" s="55" t="s">
        <v>1444</v>
      </c>
      <c r="J1067" s="55" t="s">
        <v>1445</v>
      </c>
      <c r="K1067" s="55" t="s">
        <v>1446</v>
      </c>
      <c r="L1067" s="55" t="s">
        <v>97</v>
      </c>
    </row>
    <row r="1068" spans="7:12" x14ac:dyDescent="0.2">
      <c r="G1068" s="56">
        <v>604</v>
      </c>
      <c r="H1068" s="57" t="s">
        <v>148</v>
      </c>
      <c r="I1068" s="57" t="s">
        <v>1447</v>
      </c>
      <c r="J1068" s="57" t="s">
        <v>1445</v>
      </c>
      <c r="K1068" s="57" t="s">
        <v>1446</v>
      </c>
      <c r="L1068" s="57" t="s">
        <v>97</v>
      </c>
    </row>
    <row r="1069" spans="7:12" x14ac:dyDescent="0.2">
      <c r="G1069" s="54">
        <v>603</v>
      </c>
      <c r="H1069" s="55" t="s">
        <v>148</v>
      </c>
      <c r="I1069" s="55" t="s">
        <v>1448</v>
      </c>
      <c r="J1069" s="55" t="s">
        <v>1445</v>
      </c>
      <c r="K1069" s="55" t="s">
        <v>1446</v>
      </c>
      <c r="L1069" s="55" t="s">
        <v>97</v>
      </c>
    </row>
    <row r="1070" spans="7:12" x14ac:dyDescent="0.2">
      <c r="G1070" s="56">
        <v>602</v>
      </c>
      <c r="H1070" s="57" t="s">
        <v>148</v>
      </c>
      <c r="I1070" s="57" t="s">
        <v>1449</v>
      </c>
      <c r="J1070" s="57" t="s">
        <v>1445</v>
      </c>
      <c r="K1070" s="57" t="s">
        <v>1446</v>
      </c>
      <c r="L1070" s="57" t="s">
        <v>97</v>
      </c>
    </row>
    <row r="1071" spans="7:12" x14ac:dyDescent="0.2">
      <c r="G1071" s="56">
        <v>303</v>
      </c>
      <c r="H1071" s="57" t="s">
        <v>148</v>
      </c>
      <c r="I1071" s="57" t="s">
        <v>1938</v>
      </c>
      <c r="J1071" s="57" t="s">
        <v>1939</v>
      </c>
      <c r="K1071" s="57" t="s">
        <v>1940</v>
      </c>
      <c r="L1071" s="57" t="s">
        <v>97</v>
      </c>
    </row>
    <row r="1072" spans="7:12" x14ac:dyDescent="0.2">
      <c r="G1072" s="54">
        <v>7959</v>
      </c>
      <c r="H1072" s="55" t="s">
        <v>148</v>
      </c>
      <c r="I1072" s="55" t="s">
        <v>285</v>
      </c>
      <c r="J1072" s="55" t="s">
        <v>212</v>
      </c>
      <c r="K1072" s="55" t="s">
        <v>213</v>
      </c>
      <c r="L1072" s="55" t="s">
        <v>97</v>
      </c>
    </row>
    <row r="1073" spans="7:12" x14ac:dyDescent="0.2">
      <c r="G1073" s="54">
        <v>9421</v>
      </c>
      <c r="H1073" s="55" t="s">
        <v>93</v>
      </c>
      <c r="I1073" s="55" t="s">
        <v>211</v>
      </c>
      <c r="J1073" s="55" t="s">
        <v>212</v>
      </c>
      <c r="K1073" s="55" t="s">
        <v>213</v>
      </c>
      <c r="L1073" s="55" t="s">
        <v>97</v>
      </c>
    </row>
    <row r="1074" spans="7:12" x14ac:dyDescent="0.2">
      <c r="G1074" s="56">
        <v>9303</v>
      </c>
      <c r="H1074" s="57" t="s">
        <v>93</v>
      </c>
      <c r="I1074" s="57" t="s">
        <v>214</v>
      </c>
      <c r="J1074" s="57" t="s">
        <v>212</v>
      </c>
      <c r="K1074" s="57" t="s">
        <v>213</v>
      </c>
      <c r="L1074" s="57" t="s">
        <v>97</v>
      </c>
    </row>
    <row r="1075" spans="7:12" x14ac:dyDescent="0.2">
      <c r="G1075" s="54">
        <v>9420</v>
      </c>
      <c r="H1075" s="55" t="s">
        <v>93</v>
      </c>
      <c r="I1075" s="55" t="s">
        <v>215</v>
      </c>
      <c r="J1075" s="55" t="s">
        <v>212</v>
      </c>
      <c r="K1075" s="55" t="s">
        <v>213</v>
      </c>
      <c r="L1075" s="55" t="s">
        <v>97</v>
      </c>
    </row>
    <row r="1076" spans="7:12" x14ac:dyDescent="0.2">
      <c r="G1076" s="56">
        <v>9414</v>
      </c>
      <c r="H1076" s="57" t="s">
        <v>93</v>
      </c>
      <c r="I1076" s="57" t="s">
        <v>216</v>
      </c>
      <c r="J1076" s="57" t="s">
        <v>212</v>
      </c>
      <c r="K1076" s="57" t="s">
        <v>213</v>
      </c>
      <c r="L1076" s="57" t="s">
        <v>97</v>
      </c>
    </row>
    <row r="1077" spans="7:12" x14ac:dyDescent="0.2">
      <c r="G1077" s="54">
        <v>9113</v>
      </c>
      <c r="H1077" s="55" t="s">
        <v>93</v>
      </c>
      <c r="I1077" s="55" t="s">
        <v>217</v>
      </c>
      <c r="J1077" s="55" t="s">
        <v>212</v>
      </c>
      <c r="K1077" s="55" t="s">
        <v>213</v>
      </c>
      <c r="L1077" s="55" t="s">
        <v>97</v>
      </c>
    </row>
    <row r="1078" spans="7:12" x14ac:dyDescent="0.2">
      <c r="G1078" s="56">
        <v>12956</v>
      </c>
      <c r="H1078" s="57" t="s">
        <v>93</v>
      </c>
      <c r="I1078" s="57" t="s">
        <v>220</v>
      </c>
      <c r="J1078" s="57" t="s">
        <v>212</v>
      </c>
      <c r="K1078" s="57" t="s">
        <v>213</v>
      </c>
      <c r="L1078" s="57" t="s">
        <v>97</v>
      </c>
    </row>
    <row r="1079" spans="7:12" x14ac:dyDescent="0.2">
      <c r="G1079" s="54">
        <v>8701</v>
      </c>
      <c r="H1079" s="55" t="s">
        <v>93</v>
      </c>
      <c r="I1079" s="55" t="s">
        <v>221</v>
      </c>
      <c r="J1079" s="55" t="s">
        <v>212</v>
      </c>
      <c r="K1079" s="55" t="s">
        <v>213</v>
      </c>
      <c r="L1079" s="55" t="s">
        <v>97</v>
      </c>
    </row>
    <row r="1080" spans="7:12" x14ac:dyDescent="0.2">
      <c r="G1080" s="56">
        <v>8702</v>
      </c>
      <c r="H1080" s="57" t="s">
        <v>93</v>
      </c>
      <c r="I1080" s="57" t="s">
        <v>222</v>
      </c>
      <c r="J1080" s="57" t="s">
        <v>212</v>
      </c>
      <c r="K1080" s="57" t="s">
        <v>213</v>
      </c>
      <c r="L1080" s="57" t="s">
        <v>97</v>
      </c>
    </row>
    <row r="1081" spans="7:12" x14ac:dyDescent="0.2">
      <c r="G1081" s="54">
        <v>9676</v>
      </c>
      <c r="H1081" s="55" t="s">
        <v>93</v>
      </c>
      <c r="I1081" s="55" t="s">
        <v>223</v>
      </c>
      <c r="J1081" s="55" t="s">
        <v>212</v>
      </c>
      <c r="K1081" s="55" t="s">
        <v>213</v>
      </c>
      <c r="L1081" s="55" t="s">
        <v>97</v>
      </c>
    </row>
    <row r="1082" spans="7:12" x14ac:dyDescent="0.2">
      <c r="G1082" s="56">
        <v>8704</v>
      </c>
      <c r="H1082" s="57" t="s">
        <v>93</v>
      </c>
      <c r="I1082" s="57" t="s">
        <v>224</v>
      </c>
      <c r="J1082" s="57" t="s">
        <v>212</v>
      </c>
      <c r="K1082" s="57" t="s">
        <v>213</v>
      </c>
      <c r="L1082" s="57" t="s">
        <v>97</v>
      </c>
    </row>
    <row r="1083" spans="7:12" x14ac:dyDescent="0.2">
      <c r="G1083" s="54">
        <v>8705</v>
      </c>
      <c r="H1083" s="55" t="s">
        <v>93</v>
      </c>
      <c r="I1083" s="55" t="s">
        <v>225</v>
      </c>
      <c r="J1083" s="55" t="s">
        <v>212</v>
      </c>
      <c r="K1083" s="55" t="s">
        <v>213</v>
      </c>
      <c r="L1083" s="55" t="s">
        <v>97</v>
      </c>
    </row>
    <row r="1084" spans="7:12" x14ac:dyDescent="0.2">
      <c r="G1084" s="56">
        <v>9451</v>
      </c>
      <c r="H1084" s="57" t="s">
        <v>93</v>
      </c>
      <c r="I1084" s="57" t="s">
        <v>226</v>
      </c>
      <c r="J1084" s="57" t="s">
        <v>212</v>
      </c>
      <c r="K1084" s="57" t="s">
        <v>213</v>
      </c>
      <c r="L1084" s="57" t="s">
        <v>97</v>
      </c>
    </row>
    <row r="1085" spans="7:12" x14ac:dyDescent="0.2">
      <c r="G1085" s="54">
        <v>12536</v>
      </c>
      <c r="H1085" s="55" t="s">
        <v>93</v>
      </c>
      <c r="I1085" s="55" t="s">
        <v>227</v>
      </c>
      <c r="J1085" s="55" t="s">
        <v>212</v>
      </c>
      <c r="K1085" s="55" t="s">
        <v>213</v>
      </c>
      <c r="L1085" s="55" t="s">
        <v>97</v>
      </c>
    </row>
    <row r="1086" spans="7:12" x14ac:dyDescent="0.2">
      <c r="G1086" s="56">
        <v>12535</v>
      </c>
      <c r="H1086" s="57" t="s">
        <v>93</v>
      </c>
      <c r="I1086" s="57" t="s">
        <v>228</v>
      </c>
      <c r="J1086" s="57" t="s">
        <v>212</v>
      </c>
      <c r="K1086" s="57" t="s">
        <v>213</v>
      </c>
      <c r="L1086" s="57" t="s">
        <v>97</v>
      </c>
    </row>
    <row r="1087" spans="7:12" x14ac:dyDescent="0.2">
      <c r="G1087" s="54">
        <v>8703</v>
      </c>
      <c r="H1087" s="55" t="s">
        <v>93</v>
      </c>
      <c r="I1087" s="55" t="s">
        <v>229</v>
      </c>
      <c r="J1087" s="55" t="s">
        <v>212</v>
      </c>
      <c r="K1087" s="55" t="s">
        <v>213</v>
      </c>
      <c r="L1087" s="55" t="s">
        <v>97</v>
      </c>
    </row>
    <row r="1088" spans="7:12" x14ac:dyDescent="0.2">
      <c r="G1088" s="56">
        <v>9452</v>
      </c>
      <c r="H1088" s="57" t="s">
        <v>93</v>
      </c>
      <c r="I1088" s="57" t="s">
        <v>230</v>
      </c>
      <c r="J1088" s="57" t="s">
        <v>212</v>
      </c>
      <c r="K1088" s="57" t="s">
        <v>213</v>
      </c>
      <c r="L1088" s="57" t="s">
        <v>97</v>
      </c>
    </row>
    <row r="1089" spans="7:12" x14ac:dyDescent="0.2">
      <c r="G1089" s="54">
        <v>8699</v>
      </c>
      <c r="H1089" s="55" t="s">
        <v>93</v>
      </c>
      <c r="I1089" s="55" t="s">
        <v>231</v>
      </c>
      <c r="J1089" s="55" t="s">
        <v>212</v>
      </c>
      <c r="K1089" s="55" t="s">
        <v>213</v>
      </c>
      <c r="L1089" s="55" t="s">
        <v>97</v>
      </c>
    </row>
    <row r="1090" spans="7:12" x14ac:dyDescent="0.2">
      <c r="G1090" s="56">
        <v>8698</v>
      </c>
      <c r="H1090" s="57" t="s">
        <v>93</v>
      </c>
      <c r="I1090" s="57" t="s">
        <v>232</v>
      </c>
      <c r="J1090" s="57" t="s">
        <v>212</v>
      </c>
      <c r="K1090" s="57" t="s">
        <v>213</v>
      </c>
      <c r="L1090" s="57" t="s">
        <v>97</v>
      </c>
    </row>
    <row r="1091" spans="7:12" x14ac:dyDescent="0.2">
      <c r="G1091" s="54">
        <v>8697</v>
      </c>
      <c r="H1091" s="55" t="s">
        <v>93</v>
      </c>
      <c r="I1091" s="55" t="s">
        <v>233</v>
      </c>
      <c r="J1091" s="55" t="s">
        <v>212</v>
      </c>
      <c r="K1091" s="55" t="s">
        <v>213</v>
      </c>
      <c r="L1091" s="55" t="s">
        <v>97</v>
      </c>
    </row>
    <row r="1092" spans="7:12" x14ac:dyDescent="0.2">
      <c r="G1092" s="56">
        <v>8696</v>
      </c>
      <c r="H1092" s="57" t="s">
        <v>93</v>
      </c>
      <c r="I1092" s="57" t="s">
        <v>234</v>
      </c>
      <c r="J1092" s="57" t="s">
        <v>212</v>
      </c>
      <c r="K1092" s="57" t="s">
        <v>213</v>
      </c>
      <c r="L1092" s="57" t="s">
        <v>97</v>
      </c>
    </row>
    <row r="1093" spans="7:12" x14ac:dyDescent="0.2">
      <c r="G1093" s="54">
        <v>12534</v>
      </c>
      <c r="H1093" s="55" t="s">
        <v>93</v>
      </c>
      <c r="I1093" s="55" t="s">
        <v>235</v>
      </c>
      <c r="J1093" s="55" t="s">
        <v>212</v>
      </c>
      <c r="K1093" s="55" t="s">
        <v>213</v>
      </c>
      <c r="L1093" s="55" t="s">
        <v>97</v>
      </c>
    </row>
    <row r="1094" spans="7:12" x14ac:dyDescent="0.2">
      <c r="G1094" s="56">
        <v>12957</v>
      </c>
      <c r="H1094" s="57" t="s">
        <v>93</v>
      </c>
      <c r="I1094" s="57" t="s">
        <v>236</v>
      </c>
      <c r="J1094" s="57" t="s">
        <v>212</v>
      </c>
      <c r="K1094" s="57" t="s">
        <v>213</v>
      </c>
      <c r="L1094" s="57" t="s">
        <v>97</v>
      </c>
    </row>
    <row r="1095" spans="7:12" x14ac:dyDescent="0.2">
      <c r="G1095" s="54">
        <v>9677</v>
      </c>
      <c r="H1095" s="55" t="s">
        <v>93</v>
      </c>
      <c r="I1095" s="55" t="s">
        <v>237</v>
      </c>
      <c r="J1095" s="55" t="s">
        <v>212</v>
      </c>
      <c r="K1095" s="55" t="s">
        <v>213</v>
      </c>
      <c r="L1095" s="55" t="s">
        <v>97</v>
      </c>
    </row>
    <row r="1096" spans="7:12" x14ac:dyDescent="0.2">
      <c r="G1096" s="56">
        <v>12531</v>
      </c>
      <c r="H1096" s="57" t="s">
        <v>93</v>
      </c>
      <c r="I1096" s="57" t="s">
        <v>238</v>
      </c>
      <c r="J1096" s="57" t="s">
        <v>212</v>
      </c>
      <c r="K1096" s="57" t="s">
        <v>213</v>
      </c>
      <c r="L1096" s="57" t="s">
        <v>97</v>
      </c>
    </row>
    <row r="1097" spans="7:12" x14ac:dyDescent="0.2">
      <c r="G1097" s="54">
        <v>12532</v>
      </c>
      <c r="H1097" s="55" t="s">
        <v>93</v>
      </c>
      <c r="I1097" s="55" t="s">
        <v>239</v>
      </c>
      <c r="J1097" s="55" t="s">
        <v>212</v>
      </c>
      <c r="K1097" s="55" t="s">
        <v>213</v>
      </c>
      <c r="L1097" s="55" t="s">
        <v>97</v>
      </c>
    </row>
    <row r="1098" spans="7:12" x14ac:dyDescent="0.2">
      <c r="G1098" s="56">
        <v>12533</v>
      </c>
      <c r="H1098" s="57" t="s">
        <v>93</v>
      </c>
      <c r="I1098" s="57" t="s">
        <v>240</v>
      </c>
      <c r="J1098" s="57" t="s">
        <v>212</v>
      </c>
      <c r="K1098" s="57" t="s">
        <v>213</v>
      </c>
      <c r="L1098" s="57" t="s">
        <v>97</v>
      </c>
    </row>
    <row r="1099" spans="7:12" x14ac:dyDescent="0.2">
      <c r="G1099" s="54">
        <v>8695</v>
      </c>
      <c r="H1099" s="55" t="s">
        <v>93</v>
      </c>
      <c r="I1099" s="55" t="s">
        <v>241</v>
      </c>
      <c r="J1099" s="55" t="s">
        <v>212</v>
      </c>
      <c r="K1099" s="55" t="s">
        <v>213</v>
      </c>
      <c r="L1099" s="55" t="s">
        <v>97</v>
      </c>
    </row>
    <row r="1100" spans="7:12" x14ac:dyDescent="0.2">
      <c r="G1100" s="54">
        <v>7963</v>
      </c>
      <c r="H1100" s="55" t="s">
        <v>93</v>
      </c>
      <c r="I1100" s="55" t="s">
        <v>281</v>
      </c>
      <c r="J1100" s="55" t="s">
        <v>212</v>
      </c>
      <c r="K1100" s="55" t="s">
        <v>213</v>
      </c>
      <c r="L1100" s="55" t="s">
        <v>97</v>
      </c>
    </row>
    <row r="1101" spans="7:12" ht="25.5" x14ac:dyDescent="0.2">
      <c r="G1101" s="56">
        <v>7962</v>
      </c>
      <c r="H1101" s="57" t="s">
        <v>93</v>
      </c>
      <c r="I1101" s="57" t="s">
        <v>282</v>
      </c>
      <c r="J1101" s="57" t="s">
        <v>212</v>
      </c>
      <c r="K1101" s="57" t="s">
        <v>213</v>
      </c>
      <c r="L1101" s="57" t="s">
        <v>97</v>
      </c>
    </row>
    <row r="1102" spans="7:12" ht="25.5" x14ac:dyDescent="0.2">
      <c r="G1102" s="54">
        <v>7961</v>
      </c>
      <c r="H1102" s="55" t="s">
        <v>93</v>
      </c>
      <c r="I1102" s="55" t="s">
        <v>283</v>
      </c>
      <c r="J1102" s="55" t="s">
        <v>212</v>
      </c>
      <c r="K1102" s="55" t="s">
        <v>213</v>
      </c>
      <c r="L1102" s="55" t="s">
        <v>97</v>
      </c>
    </row>
    <row r="1103" spans="7:12" x14ac:dyDescent="0.2">
      <c r="G1103" s="56">
        <v>7960</v>
      </c>
      <c r="H1103" s="57" t="s">
        <v>93</v>
      </c>
      <c r="I1103" s="57" t="s">
        <v>284</v>
      </c>
      <c r="J1103" s="57" t="s">
        <v>212</v>
      </c>
      <c r="K1103" s="57" t="s">
        <v>213</v>
      </c>
      <c r="L1103" s="57" t="s">
        <v>97</v>
      </c>
    </row>
    <row r="1104" spans="7:12" x14ac:dyDescent="0.2">
      <c r="G1104" s="56">
        <v>7958</v>
      </c>
      <c r="H1104" s="57" t="s">
        <v>93</v>
      </c>
      <c r="I1104" s="57" t="s">
        <v>286</v>
      </c>
      <c r="J1104" s="57" t="s">
        <v>212</v>
      </c>
      <c r="K1104" s="57" t="s">
        <v>213</v>
      </c>
      <c r="L1104" s="57" t="s">
        <v>97</v>
      </c>
    </row>
    <row r="1105" spans="7:12" x14ac:dyDescent="0.2">
      <c r="G1105" s="54">
        <v>12955</v>
      </c>
      <c r="H1105" s="55" t="s">
        <v>93</v>
      </c>
      <c r="I1105" s="55" t="s">
        <v>287</v>
      </c>
      <c r="J1105" s="55" t="s">
        <v>212</v>
      </c>
      <c r="K1105" s="55" t="s">
        <v>213</v>
      </c>
      <c r="L1105" s="55" t="s">
        <v>97</v>
      </c>
    </row>
    <row r="1106" spans="7:12" x14ac:dyDescent="0.2">
      <c r="G1106" s="56">
        <v>12538</v>
      </c>
      <c r="H1106" s="57" t="s">
        <v>93</v>
      </c>
      <c r="I1106" s="57" t="s">
        <v>288</v>
      </c>
      <c r="J1106" s="57" t="s">
        <v>212</v>
      </c>
      <c r="K1106" s="57" t="s">
        <v>213</v>
      </c>
      <c r="L1106" s="57" t="s">
        <v>97</v>
      </c>
    </row>
    <row r="1107" spans="7:12" x14ac:dyDescent="0.2">
      <c r="G1107" s="54">
        <v>12537</v>
      </c>
      <c r="H1107" s="55" t="s">
        <v>93</v>
      </c>
      <c r="I1107" s="55" t="s">
        <v>289</v>
      </c>
      <c r="J1107" s="55" t="s">
        <v>212</v>
      </c>
      <c r="K1107" s="55" t="s">
        <v>213</v>
      </c>
      <c r="L1107" s="55" t="s">
        <v>97</v>
      </c>
    </row>
    <row r="1108" spans="7:12" x14ac:dyDescent="0.2">
      <c r="G1108" s="56">
        <v>11938</v>
      </c>
      <c r="H1108" s="57" t="s">
        <v>93</v>
      </c>
      <c r="I1108" s="57" t="s">
        <v>290</v>
      </c>
      <c r="J1108" s="57" t="s">
        <v>212</v>
      </c>
      <c r="K1108" s="57" t="s">
        <v>213</v>
      </c>
      <c r="L1108" s="57" t="s">
        <v>97</v>
      </c>
    </row>
    <row r="1109" spans="7:12" x14ac:dyDescent="0.2">
      <c r="G1109" s="54">
        <v>7957</v>
      </c>
      <c r="H1109" s="55" t="s">
        <v>93</v>
      </c>
      <c r="I1109" s="55" t="s">
        <v>291</v>
      </c>
      <c r="J1109" s="55" t="s">
        <v>212</v>
      </c>
      <c r="K1109" s="55" t="s">
        <v>213</v>
      </c>
      <c r="L1109" s="55" t="s">
        <v>97</v>
      </c>
    </row>
    <row r="1110" spans="7:12" x14ac:dyDescent="0.2">
      <c r="G1110" s="54">
        <v>559</v>
      </c>
      <c r="H1110" s="55" t="s">
        <v>148</v>
      </c>
      <c r="I1110" s="55" t="s">
        <v>1526</v>
      </c>
      <c r="J1110" s="55" t="s">
        <v>1523</v>
      </c>
      <c r="K1110" s="55" t="s">
        <v>1524</v>
      </c>
      <c r="L1110" s="55" t="s">
        <v>97</v>
      </c>
    </row>
    <row r="1111" spans="7:12" x14ac:dyDescent="0.2">
      <c r="G1111" s="54">
        <v>7205</v>
      </c>
      <c r="H1111" s="55" t="s">
        <v>93</v>
      </c>
      <c r="I1111" s="55" t="s">
        <v>1522</v>
      </c>
      <c r="J1111" s="55" t="s">
        <v>1523</v>
      </c>
      <c r="K1111" s="55" t="s">
        <v>1524</v>
      </c>
      <c r="L1111" s="55" t="s">
        <v>97</v>
      </c>
    </row>
    <row r="1112" spans="7:12" x14ac:dyDescent="0.2">
      <c r="G1112" s="56">
        <v>7206</v>
      </c>
      <c r="H1112" s="57" t="s">
        <v>93</v>
      </c>
      <c r="I1112" s="57" t="s">
        <v>1525</v>
      </c>
      <c r="J1112" s="57" t="s">
        <v>1523</v>
      </c>
      <c r="K1112" s="57" t="s">
        <v>1524</v>
      </c>
      <c r="L1112" s="57" t="s">
        <v>97</v>
      </c>
    </row>
    <row r="1113" spans="7:12" x14ac:dyDescent="0.2">
      <c r="G1113" s="56">
        <v>556</v>
      </c>
      <c r="H1113" s="57" t="s">
        <v>93</v>
      </c>
      <c r="I1113" s="57" t="s">
        <v>1527</v>
      </c>
      <c r="J1113" s="57" t="s">
        <v>1523</v>
      </c>
      <c r="K1113" s="57" t="s">
        <v>1524</v>
      </c>
      <c r="L1113" s="57" t="s">
        <v>97</v>
      </c>
    </row>
    <row r="1114" spans="7:12" x14ac:dyDescent="0.2">
      <c r="G1114" s="54">
        <v>7207</v>
      </c>
      <c r="H1114" s="55" t="s">
        <v>93</v>
      </c>
      <c r="I1114" s="55" t="s">
        <v>1528</v>
      </c>
      <c r="J1114" s="55" t="s">
        <v>1523</v>
      </c>
      <c r="K1114" s="55" t="s">
        <v>1524</v>
      </c>
      <c r="L1114" s="55" t="s">
        <v>97</v>
      </c>
    </row>
    <row r="1115" spans="7:12" x14ac:dyDescent="0.2">
      <c r="G1115" s="54">
        <v>9935</v>
      </c>
      <c r="H1115" s="55" t="s">
        <v>93</v>
      </c>
      <c r="I1115" s="55" t="s">
        <v>2333</v>
      </c>
      <c r="J1115" s="55" t="s">
        <v>2334</v>
      </c>
      <c r="K1115" s="55" t="s">
        <v>2335</v>
      </c>
      <c r="L1115" s="55" t="s">
        <v>97</v>
      </c>
    </row>
    <row r="1116" spans="7:12" x14ac:dyDescent="0.2">
      <c r="G1116" s="56">
        <v>9936</v>
      </c>
      <c r="H1116" s="57" t="s">
        <v>93</v>
      </c>
      <c r="I1116" s="57" t="s">
        <v>2336</v>
      </c>
      <c r="J1116" s="57" t="s">
        <v>2334</v>
      </c>
      <c r="K1116" s="57" t="s">
        <v>2335</v>
      </c>
      <c r="L1116" s="57" t="s">
        <v>97</v>
      </c>
    </row>
    <row r="1117" spans="7:12" x14ac:dyDescent="0.2">
      <c r="G1117" s="54">
        <v>9937</v>
      </c>
      <c r="H1117" s="55" t="s">
        <v>93</v>
      </c>
      <c r="I1117" s="55" t="s">
        <v>2337</v>
      </c>
      <c r="J1117" s="55" t="s">
        <v>2334</v>
      </c>
      <c r="K1117" s="55" t="s">
        <v>2335</v>
      </c>
      <c r="L1117" s="55" t="s">
        <v>97</v>
      </c>
    </row>
    <row r="1118" spans="7:12" x14ac:dyDescent="0.2">
      <c r="G1118" s="54">
        <v>1441</v>
      </c>
      <c r="H1118" s="55" t="s">
        <v>93</v>
      </c>
      <c r="I1118" s="55" t="s">
        <v>2339</v>
      </c>
      <c r="J1118" s="55" t="s">
        <v>2334</v>
      </c>
      <c r="K1118" s="55" t="s">
        <v>2335</v>
      </c>
      <c r="L1118" s="55" t="s">
        <v>97</v>
      </c>
    </row>
    <row r="1119" spans="7:12" x14ac:dyDescent="0.2">
      <c r="G1119" s="56">
        <v>1522</v>
      </c>
      <c r="H1119" s="57" t="s">
        <v>93</v>
      </c>
      <c r="I1119" s="57" t="s">
        <v>2340</v>
      </c>
      <c r="J1119" s="57" t="s">
        <v>2334</v>
      </c>
      <c r="K1119" s="57" t="s">
        <v>2335</v>
      </c>
      <c r="L1119" s="57" t="s">
        <v>97</v>
      </c>
    </row>
    <row r="1120" spans="7:12" x14ac:dyDescent="0.2">
      <c r="G1120" s="56">
        <v>158</v>
      </c>
      <c r="H1120" s="57" t="s">
        <v>148</v>
      </c>
      <c r="I1120" s="57" t="s">
        <v>2338</v>
      </c>
      <c r="J1120" s="57" t="s">
        <v>2334</v>
      </c>
      <c r="K1120" s="57" t="s">
        <v>2335</v>
      </c>
      <c r="L1120" s="57" t="s">
        <v>97</v>
      </c>
    </row>
    <row r="1121" spans="7:12" x14ac:dyDescent="0.2">
      <c r="G1121" s="54">
        <v>1440</v>
      </c>
      <c r="H1121" s="55" t="s">
        <v>148</v>
      </c>
      <c r="I1121" s="55" t="s">
        <v>2341</v>
      </c>
      <c r="J1121" s="55" t="s">
        <v>2334</v>
      </c>
      <c r="K1121" s="55" t="s">
        <v>2335</v>
      </c>
      <c r="L1121" s="55" t="s">
        <v>97</v>
      </c>
    </row>
    <row r="1122" spans="7:12" x14ac:dyDescent="0.2">
      <c r="G1122" s="56">
        <v>1449</v>
      </c>
      <c r="H1122" s="57" t="s">
        <v>148</v>
      </c>
      <c r="I1122" s="57" t="s">
        <v>458</v>
      </c>
      <c r="J1122" s="57" t="s">
        <v>459</v>
      </c>
      <c r="K1122" s="57" t="s">
        <v>460</v>
      </c>
      <c r="L1122" s="57" t="s">
        <v>97</v>
      </c>
    </row>
    <row r="1123" spans="7:12" x14ac:dyDescent="0.2">
      <c r="G1123" s="54">
        <v>1448</v>
      </c>
      <c r="H1123" s="55" t="s">
        <v>148</v>
      </c>
      <c r="I1123" s="55" t="s">
        <v>461</v>
      </c>
      <c r="J1123" s="55" t="s">
        <v>459</v>
      </c>
      <c r="K1123" s="55" t="s">
        <v>460</v>
      </c>
      <c r="L1123" s="55" t="s">
        <v>97</v>
      </c>
    </row>
    <row r="1124" spans="7:12" x14ac:dyDescent="0.2">
      <c r="G1124" s="56">
        <v>1421</v>
      </c>
      <c r="H1124" s="57" t="s">
        <v>148</v>
      </c>
      <c r="I1124" s="57" t="s">
        <v>464</v>
      </c>
      <c r="J1124" s="57" t="s">
        <v>459</v>
      </c>
      <c r="K1124" s="57" t="s">
        <v>460</v>
      </c>
      <c r="L1124" s="57" t="s">
        <v>97</v>
      </c>
    </row>
    <row r="1125" spans="7:12" x14ac:dyDescent="0.2">
      <c r="G1125" s="54">
        <v>1420</v>
      </c>
      <c r="H1125" s="55" t="s">
        <v>148</v>
      </c>
      <c r="I1125" s="55" t="s">
        <v>465</v>
      </c>
      <c r="J1125" s="55" t="s">
        <v>459</v>
      </c>
      <c r="K1125" s="55" t="s">
        <v>460</v>
      </c>
      <c r="L1125" s="55" t="s">
        <v>97</v>
      </c>
    </row>
    <row r="1126" spans="7:12" x14ac:dyDescent="0.2">
      <c r="G1126" s="56">
        <v>1373</v>
      </c>
      <c r="H1126" s="57" t="s">
        <v>148</v>
      </c>
      <c r="I1126" s="57" t="s">
        <v>466</v>
      </c>
      <c r="J1126" s="57" t="s">
        <v>459</v>
      </c>
      <c r="K1126" s="57" t="s">
        <v>460</v>
      </c>
      <c r="L1126" s="57" t="s">
        <v>97</v>
      </c>
    </row>
    <row r="1127" spans="7:12" x14ac:dyDescent="0.2">
      <c r="G1127" s="54">
        <v>1362</v>
      </c>
      <c r="H1127" s="55" t="s">
        <v>148</v>
      </c>
      <c r="I1127" s="55" t="s">
        <v>469</v>
      </c>
      <c r="J1127" s="55" t="s">
        <v>459</v>
      </c>
      <c r="K1127" s="55" t="s">
        <v>460</v>
      </c>
      <c r="L1127" s="55" t="s">
        <v>97</v>
      </c>
    </row>
    <row r="1128" spans="7:12" x14ac:dyDescent="0.2">
      <c r="G1128" s="56">
        <v>1320</v>
      </c>
      <c r="H1128" s="57" t="s">
        <v>148</v>
      </c>
      <c r="I1128" s="57" t="s">
        <v>496</v>
      </c>
      <c r="J1128" s="57" t="s">
        <v>459</v>
      </c>
      <c r="K1128" s="57" t="s">
        <v>460</v>
      </c>
      <c r="L1128" s="57" t="s">
        <v>97</v>
      </c>
    </row>
    <row r="1129" spans="7:12" x14ac:dyDescent="0.2">
      <c r="G1129" s="56">
        <v>1281</v>
      </c>
      <c r="H1129" s="57" t="s">
        <v>148</v>
      </c>
      <c r="I1129" s="57" t="s">
        <v>540</v>
      </c>
      <c r="J1129" s="57" t="s">
        <v>459</v>
      </c>
      <c r="K1129" s="57" t="s">
        <v>460</v>
      </c>
      <c r="L1129" s="57" t="s">
        <v>97</v>
      </c>
    </row>
    <row r="1130" spans="7:12" x14ac:dyDescent="0.2">
      <c r="G1130" s="54">
        <v>1279</v>
      </c>
      <c r="H1130" s="55" t="s">
        <v>148</v>
      </c>
      <c r="I1130" s="55" t="s">
        <v>543</v>
      </c>
      <c r="J1130" s="55" t="s">
        <v>459</v>
      </c>
      <c r="K1130" s="55" t="s">
        <v>460</v>
      </c>
      <c r="L1130" s="55" t="s">
        <v>97</v>
      </c>
    </row>
    <row r="1131" spans="7:12" x14ac:dyDescent="0.2">
      <c r="G1131" s="56">
        <v>1278</v>
      </c>
      <c r="H1131" s="57" t="s">
        <v>148</v>
      </c>
      <c r="I1131" s="57" t="s">
        <v>544</v>
      </c>
      <c r="J1131" s="57" t="s">
        <v>459</v>
      </c>
      <c r="K1131" s="57" t="s">
        <v>460</v>
      </c>
      <c r="L1131" s="57" t="s">
        <v>97</v>
      </c>
    </row>
    <row r="1132" spans="7:12" x14ac:dyDescent="0.2">
      <c r="G1132" s="54">
        <v>1277</v>
      </c>
      <c r="H1132" s="55" t="s">
        <v>148</v>
      </c>
      <c r="I1132" s="55" t="s">
        <v>545</v>
      </c>
      <c r="J1132" s="55" t="s">
        <v>459</v>
      </c>
      <c r="K1132" s="55" t="s">
        <v>460</v>
      </c>
      <c r="L1132" s="55" t="s">
        <v>97</v>
      </c>
    </row>
    <row r="1133" spans="7:12" x14ac:dyDescent="0.2">
      <c r="G1133" s="56">
        <v>1243</v>
      </c>
      <c r="H1133" s="57" t="s">
        <v>148</v>
      </c>
      <c r="I1133" s="57" t="s">
        <v>574</v>
      </c>
      <c r="J1133" s="57" t="s">
        <v>459</v>
      </c>
      <c r="K1133" s="57" t="s">
        <v>460</v>
      </c>
      <c r="L1133" s="57" t="s">
        <v>97</v>
      </c>
    </row>
    <row r="1134" spans="7:12" x14ac:dyDescent="0.2">
      <c r="G1134" s="54">
        <v>1242</v>
      </c>
      <c r="H1134" s="55" t="s">
        <v>148</v>
      </c>
      <c r="I1134" s="55" t="s">
        <v>575</v>
      </c>
      <c r="J1134" s="55" t="s">
        <v>459</v>
      </c>
      <c r="K1134" s="55" t="s">
        <v>460</v>
      </c>
      <c r="L1134" s="55" t="s">
        <v>97</v>
      </c>
    </row>
    <row r="1135" spans="7:12" x14ac:dyDescent="0.2">
      <c r="G1135" s="56">
        <v>1244</v>
      </c>
      <c r="H1135" s="57" t="s">
        <v>148</v>
      </c>
      <c r="I1135" s="57" t="s">
        <v>576</v>
      </c>
      <c r="J1135" s="57" t="s">
        <v>459</v>
      </c>
      <c r="K1135" s="57" t="s">
        <v>460</v>
      </c>
      <c r="L1135" s="57" t="s">
        <v>97</v>
      </c>
    </row>
    <row r="1136" spans="7:12" x14ac:dyDescent="0.2">
      <c r="G1136" s="54">
        <v>879</v>
      </c>
      <c r="H1136" s="55" t="s">
        <v>148</v>
      </c>
      <c r="I1136" s="55" t="s">
        <v>577</v>
      </c>
      <c r="J1136" s="55" t="s">
        <v>459</v>
      </c>
      <c r="K1136" s="55" t="s">
        <v>460</v>
      </c>
      <c r="L1136" s="55" t="s">
        <v>97</v>
      </c>
    </row>
    <row r="1137" spans="7:12" x14ac:dyDescent="0.2">
      <c r="G1137" s="56">
        <v>1238</v>
      </c>
      <c r="H1137" s="57" t="s">
        <v>148</v>
      </c>
      <c r="I1137" s="57" t="s">
        <v>578</v>
      </c>
      <c r="J1137" s="57" t="s">
        <v>459</v>
      </c>
      <c r="K1137" s="57" t="s">
        <v>460</v>
      </c>
      <c r="L1137" s="57" t="s">
        <v>97</v>
      </c>
    </row>
    <row r="1138" spans="7:12" x14ac:dyDescent="0.2">
      <c r="G1138" s="54">
        <v>1237</v>
      </c>
      <c r="H1138" s="55" t="s">
        <v>148</v>
      </c>
      <c r="I1138" s="55" t="s">
        <v>579</v>
      </c>
      <c r="J1138" s="55" t="s">
        <v>459</v>
      </c>
      <c r="K1138" s="55" t="s">
        <v>460</v>
      </c>
      <c r="L1138" s="55" t="s">
        <v>97</v>
      </c>
    </row>
    <row r="1139" spans="7:12" x14ac:dyDescent="0.2">
      <c r="G1139" s="56">
        <v>873</v>
      </c>
      <c r="H1139" s="57" t="s">
        <v>148</v>
      </c>
      <c r="I1139" s="57" t="s">
        <v>580</v>
      </c>
      <c r="J1139" s="57" t="s">
        <v>459</v>
      </c>
      <c r="K1139" s="57" t="s">
        <v>460</v>
      </c>
      <c r="L1139" s="57" t="s">
        <v>97</v>
      </c>
    </row>
    <row r="1140" spans="7:12" x14ac:dyDescent="0.2">
      <c r="G1140" s="54">
        <v>1239</v>
      </c>
      <c r="H1140" s="55" t="s">
        <v>148</v>
      </c>
      <c r="I1140" s="55" t="s">
        <v>581</v>
      </c>
      <c r="J1140" s="55" t="s">
        <v>459</v>
      </c>
      <c r="K1140" s="55" t="s">
        <v>460</v>
      </c>
      <c r="L1140" s="55" t="s">
        <v>97</v>
      </c>
    </row>
    <row r="1141" spans="7:12" x14ac:dyDescent="0.2">
      <c r="G1141" s="56">
        <v>1207</v>
      </c>
      <c r="H1141" s="57" t="s">
        <v>148</v>
      </c>
      <c r="I1141" s="57" t="s">
        <v>596</v>
      </c>
      <c r="J1141" s="57" t="s">
        <v>459</v>
      </c>
      <c r="K1141" s="57" t="s">
        <v>460</v>
      </c>
      <c r="L1141" s="57" t="s">
        <v>97</v>
      </c>
    </row>
    <row r="1142" spans="7:12" x14ac:dyDescent="0.2">
      <c r="G1142" s="54">
        <v>1197</v>
      </c>
      <c r="H1142" s="55" t="s">
        <v>148</v>
      </c>
      <c r="I1142" s="55" t="s">
        <v>627</v>
      </c>
      <c r="J1142" s="55" t="s">
        <v>459</v>
      </c>
      <c r="K1142" s="55" t="s">
        <v>460</v>
      </c>
      <c r="L1142" s="55" t="s">
        <v>97</v>
      </c>
    </row>
    <row r="1143" spans="7:12" x14ac:dyDescent="0.2">
      <c r="G1143" s="56">
        <v>1468</v>
      </c>
      <c r="H1143" s="57" t="s">
        <v>148</v>
      </c>
      <c r="I1143" s="57" t="s">
        <v>628</v>
      </c>
      <c r="J1143" s="57" t="s">
        <v>459</v>
      </c>
      <c r="K1143" s="57" t="s">
        <v>460</v>
      </c>
      <c r="L1143" s="57" t="s">
        <v>97</v>
      </c>
    </row>
    <row r="1144" spans="7:12" x14ac:dyDescent="0.2">
      <c r="G1144" s="54">
        <v>1208</v>
      </c>
      <c r="H1144" s="55" t="s">
        <v>148</v>
      </c>
      <c r="I1144" s="55" t="s">
        <v>629</v>
      </c>
      <c r="J1144" s="55" t="s">
        <v>459</v>
      </c>
      <c r="K1144" s="55" t="s">
        <v>460</v>
      </c>
      <c r="L1144" s="55" t="s">
        <v>97</v>
      </c>
    </row>
    <row r="1145" spans="7:12" x14ac:dyDescent="0.2">
      <c r="G1145" s="56">
        <v>1196</v>
      </c>
      <c r="H1145" s="57" t="s">
        <v>148</v>
      </c>
      <c r="I1145" s="57" t="s">
        <v>630</v>
      </c>
      <c r="J1145" s="57" t="s">
        <v>459</v>
      </c>
      <c r="K1145" s="57" t="s">
        <v>460</v>
      </c>
      <c r="L1145" s="57" t="s">
        <v>97</v>
      </c>
    </row>
    <row r="1146" spans="7:12" x14ac:dyDescent="0.2">
      <c r="G1146" s="54">
        <v>1321</v>
      </c>
      <c r="H1146" s="55" t="s">
        <v>148</v>
      </c>
      <c r="I1146" s="55" t="s">
        <v>631</v>
      </c>
      <c r="J1146" s="55" t="s">
        <v>459</v>
      </c>
      <c r="K1146" s="55" t="s">
        <v>460</v>
      </c>
      <c r="L1146" s="55" t="s">
        <v>97</v>
      </c>
    </row>
    <row r="1147" spans="7:12" x14ac:dyDescent="0.2">
      <c r="G1147" s="56">
        <v>1195</v>
      </c>
      <c r="H1147" s="57" t="s">
        <v>148</v>
      </c>
      <c r="I1147" s="57" t="s">
        <v>632</v>
      </c>
      <c r="J1147" s="57" t="s">
        <v>459</v>
      </c>
      <c r="K1147" s="57" t="s">
        <v>460</v>
      </c>
      <c r="L1147" s="57" t="s">
        <v>97</v>
      </c>
    </row>
    <row r="1148" spans="7:12" x14ac:dyDescent="0.2">
      <c r="G1148" s="56">
        <v>782</v>
      </c>
      <c r="H1148" s="57" t="s">
        <v>148</v>
      </c>
      <c r="I1148" s="57" t="s">
        <v>714</v>
      </c>
      <c r="J1148" s="57" t="s">
        <v>459</v>
      </c>
      <c r="K1148" s="57" t="s">
        <v>460</v>
      </c>
      <c r="L1148" s="57" t="s">
        <v>97</v>
      </c>
    </row>
    <row r="1149" spans="7:12" x14ac:dyDescent="0.2">
      <c r="G1149" s="54">
        <v>784</v>
      </c>
      <c r="H1149" s="55" t="s">
        <v>148</v>
      </c>
      <c r="I1149" s="55" t="s">
        <v>715</v>
      </c>
      <c r="J1149" s="55" t="s">
        <v>459</v>
      </c>
      <c r="K1149" s="55" t="s">
        <v>460</v>
      </c>
      <c r="L1149" s="55" t="s">
        <v>97</v>
      </c>
    </row>
    <row r="1150" spans="7:12" x14ac:dyDescent="0.2">
      <c r="G1150" s="56">
        <v>785</v>
      </c>
      <c r="H1150" s="57" t="s">
        <v>148</v>
      </c>
      <c r="I1150" s="57" t="s">
        <v>716</v>
      </c>
      <c r="J1150" s="57" t="s">
        <v>459</v>
      </c>
      <c r="K1150" s="57" t="s">
        <v>460</v>
      </c>
      <c r="L1150" s="57" t="s">
        <v>97</v>
      </c>
    </row>
    <row r="1151" spans="7:12" x14ac:dyDescent="0.2">
      <c r="G1151" s="54">
        <v>1120</v>
      </c>
      <c r="H1151" s="55" t="s">
        <v>148</v>
      </c>
      <c r="I1151" s="55" t="s">
        <v>717</v>
      </c>
      <c r="J1151" s="55" t="s">
        <v>459</v>
      </c>
      <c r="K1151" s="55" t="s">
        <v>460</v>
      </c>
      <c r="L1151" s="55" t="s">
        <v>97</v>
      </c>
    </row>
    <row r="1152" spans="7:12" x14ac:dyDescent="0.2">
      <c r="G1152" s="56">
        <v>1371</v>
      </c>
      <c r="H1152" s="57" t="s">
        <v>148</v>
      </c>
      <c r="I1152" s="57" t="s">
        <v>718</v>
      </c>
      <c r="J1152" s="57" t="s">
        <v>459</v>
      </c>
      <c r="K1152" s="57" t="s">
        <v>460</v>
      </c>
      <c r="L1152" s="57" t="s">
        <v>97</v>
      </c>
    </row>
    <row r="1153" spans="7:12" x14ac:dyDescent="0.2">
      <c r="G1153" s="54">
        <v>1118</v>
      </c>
      <c r="H1153" s="55" t="s">
        <v>148</v>
      </c>
      <c r="I1153" s="55" t="s">
        <v>719</v>
      </c>
      <c r="J1153" s="55" t="s">
        <v>459</v>
      </c>
      <c r="K1153" s="55" t="s">
        <v>460</v>
      </c>
      <c r="L1153" s="55" t="s">
        <v>97</v>
      </c>
    </row>
    <row r="1154" spans="7:12" x14ac:dyDescent="0.2">
      <c r="G1154" s="56">
        <v>1117</v>
      </c>
      <c r="H1154" s="57" t="s">
        <v>148</v>
      </c>
      <c r="I1154" s="57" t="s">
        <v>720</v>
      </c>
      <c r="J1154" s="57" t="s">
        <v>459</v>
      </c>
      <c r="K1154" s="57" t="s">
        <v>460</v>
      </c>
      <c r="L1154" s="57" t="s">
        <v>97</v>
      </c>
    </row>
    <row r="1155" spans="7:12" x14ac:dyDescent="0.2">
      <c r="G1155" s="54">
        <v>1116</v>
      </c>
      <c r="H1155" s="55" t="s">
        <v>148</v>
      </c>
      <c r="I1155" s="55" t="s">
        <v>721</v>
      </c>
      <c r="J1155" s="55" t="s">
        <v>459</v>
      </c>
      <c r="K1155" s="55" t="s">
        <v>460</v>
      </c>
      <c r="L1155" s="55" t="s">
        <v>97</v>
      </c>
    </row>
    <row r="1156" spans="7:12" x14ac:dyDescent="0.2">
      <c r="G1156" s="56">
        <v>1139</v>
      </c>
      <c r="H1156" s="57" t="s">
        <v>148</v>
      </c>
      <c r="I1156" s="57" t="s">
        <v>728</v>
      </c>
      <c r="J1156" s="57" t="s">
        <v>459</v>
      </c>
      <c r="K1156" s="57" t="s">
        <v>460</v>
      </c>
      <c r="L1156" s="57" t="s">
        <v>97</v>
      </c>
    </row>
    <row r="1157" spans="7:12" x14ac:dyDescent="0.2">
      <c r="G1157" s="54">
        <v>780</v>
      </c>
      <c r="H1157" s="55" t="s">
        <v>148</v>
      </c>
      <c r="I1157" s="55" t="s">
        <v>729</v>
      </c>
      <c r="J1157" s="55" t="s">
        <v>459</v>
      </c>
      <c r="K1157" s="55" t="s">
        <v>460</v>
      </c>
      <c r="L1157" s="55" t="s">
        <v>97</v>
      </c>
    </row>
    <row r="1158" spans="7:12" x14ac:dyDescent="0.2">
      <c r="G1158" s="56">
        <v>778</v>
      </c>
      <c r="H1158" s="57" t="s">
        <v>148</v>
      </c>
      <c r="I1158" s="57" t="s">
        <v>730</v>
      </c>
      <c r="J1158" s="57" t="s">
        <v>459</v>
      </c>
      <c r="K1158" s="57" t="s">
        <v>460</v>
      </c>
      <c r="L1158" s="57" t="s">
        <v>97</v>
      </c>
    </row>
    <row r="1159" spans="7:12" x14ac:dyDescent="0.2">
      <c r="G1159" s="54">
        <v>781</v>
      </c>
      <c r="H1159" s="55" t="s">
        <v>148</v>
      </c>
      <c r="I1159" s="55" t="s">
        <v>731</v>
      </c>
      <c r="J1159" s="55" t="s">
        <v>459</v>
      </c>
      <c r="K1159" s="55" t="s">
        <v>460</v>
      </c>
      <c r="L1159" s="55" t="s">
        <v>97</v>
      </c>
    </row>
    <row r="1160" spans="7:12" x14ac:dyDescent="0.2">
      <c r="G1160" s="54">
        <v>971</v>
      </c>
      <c r="H1160" s="55" t="s">
        <v>148</v>
      </c>
      <c r="I1160" s="55" t="s">
        <v>919</v>
      </c>
      <c r="J1160" s="55" t="s">
        <v>459</v>
      </c>
      <c r="K1160" s="55" t="s">
        <v>460</v>
      </c>
      <c r="L1160" s="55" t="s">
        <v>97</v>
      </c>
    </row>
    <row r="1161" spans="7:12" x14ac:dyDescent="0.2">
      <c r="G1161" s="56">
        <v>970</v>
      </c>
      <c r="H1161" s="57" t="s">
        <v>148</v>
      </c>
      <c r="I1161" s="57" t="s">
        <v>920</v>
      </c>
      <c r="J1161" s="57" t="s">
        <v>459</v>
      </c>
      <c r="K1161" s="57" t="s">
        <v>460</v>
      </c>
      <c r="L1161" s="57" t="s">
        <v>97</v>
      </c>
    </row>
    <row r="1162" spans="7:12" x14ac:dyDescent="0.2">
      <c r="G1162" s="56">
        <v>890</v>
      </c>
      <c r="H1162" s="57" t="s">
        <v>148</v>
      </c>
      <c r="I1162" s="57" t="s">
        <v>1023</v>
      </c>
      <c r="J1162" s="57" t="s">
        <v>459</v>
      </c>
      <c r="K1162" s="57" t="s">
        <v>460</v>
      </c>
      <c r="L1162" s="57" t="s">
        <v>97</v>
      </c>
    </row>
    <row r="1163" spans="7:12" x14ac:dyDescent="0.2">
      <c r="G1163" s="54">
        <v>889</v>
      </c>
      <c r="H1163" s="55" t="s">
        <v>148</v>
      </c>
      <c r="I1163" s="55" t="s">
        <v>1024</v>
      </c>
      <c r="J1163" s="55" t="s">
        <v>459</v>
      </c>
      <c r="K1163" s="55" t="s">
        <v>460</v>
      </c>
      <c r="L1163" s="55" t="s">
        <v>97</v>
      </c>
    </row>
    <row r="1164" spans="7:12" x14ac:dyDescent="0.2">
      <c r="G1164" s="56">
        <v>888</v>
      </c>
      <c r="H1164" s="57" t="s">
        <v>148</v>
      </c>
      <c r="I1164" s="57" t="s">
        <v>1025</v>
      </c>
      <c r="J1164" s="57" t="s">
        <v>459</v>
      </c>
      <c r="K1164" s="57" t="s">
        <v>460</v>
      </c>
      <c r="L1164" s="57" t="s">
        <v>97</v>
      </c>
    </row>
    <row r="1165" spans="7:12" x14ac:dyDescent="0.2">
      <c r="G1165" s="54">
        <v>887</v>
      </c>
      <c r="H1165" s="55" t="s">
        <v>148</v>
      </c>
      <c r="I1165" s="55" t="s">
        <v>1026</v>
      </c>
      <c r="J1165" s="55" t="s">
        <v>459</v>
      </c>
      <c r="K1165" s="55" t="s">
        <v>460</v>
      </c>
      <c r="L1165" s="55" t="s">
        <v>97</v>
      </c>
    </row>
    <row r="1166" spans="7:12" x14ac:dyDescent="0.2">
      <c r="G1166" s="54">
        <v>950</v>
      </c>
      <c r="H1166" s="55" t="s">
        <v>148</v>
      </c>
      <c r="I1166" s="55" t="s">
        <v>1030</v>
      </c>
      <c r="J1166" s="55" t="s">
        <v>459</v>
      </c>
      <c r="K1166" s="55" t="s">
        <v>460</v>
      </c>
      <c r="L1166" s="55" t="s">
        <v>97</v>
      </c>
    </row>
    <row r="1167" spans="7:12" x14ac:dyDescent="0.2">
      <c r="G1167" s="54">
        <v>1098</v>
      </c>
      <c r="H1167" s="55" t="s">
        <v>148</v>
      </c>
      <c r="I1167" s="55" t="s">
        <v>1036</v>
      </c>
      <c r="J1167" s="55" t="s">
        <v>459</v>
      </c>
      <c r="K1167" s="55" t="s">
        <v>460</v>
      </c>
      <c r="L1167" s="55" t="s">
        <v>97</v>
      </c>
    </row>
    <row r="1168" spans="7:12" x14ac:dyDescent="0.2">
      <c r="G1168" s="56">
        <v>884</v>
      </c>
      <c r="H1168" s="57" t="s">
        <v>148</v>
      </c>
      <c r="I1168" s="57" t="s">
        <v>1039</v>
      </c>
      <c r="J1168" s="57" t="s">
        <v>459</v>
      </c>
      <c r="K1168" s="57" t="s">
        <v>460</v>
      </c>
      <c r="L1168" s="57" t="s">
        <v>97</v>
      </c>
    </row>
    <row r="1169" spans="7:12" x14ac:dyDescent="0.2">
      <c r="G1169" s="56">
        <v>878</v>
      </c>
      <c r="H1169" s="57" t="s">
        <v>148</v>
      </c>
      <c r="I1169" s="57" t="s">
        <v>1057</v>
      </c>
      <c r="J1169" s="57" t="s">
        <v>459</v>
      </c>
      <c r="K1169" s="57" t="s">
        <v>460</v>
      </c>
      <c r="L1169" s="57" t="s">
        <v>97</v>
      </c>
    </row>
    <row r="1170" spans="7:12" x14ac:dyDescent="0.2">
      <c r="G1170" s="56">
        <v>1119</v>
      </c>
      <c r="H1170" s="57" t="s">
        <v>148</v>
      </c>
      <c r="I1170" s="57" t="s">
        <v>1073</v>
      </c>
      <c r="J1170" s="57" t="s">
        <v>459</v>
      </c>
      <c r="K1170" s="57" t="s">
        <v>460</v>
      </c>
      <c r="L1170" s="57" t="s">
        <v>97</v>
      </c>
    </row>
    <row r="1171" spans="7:12" x14ac:dyDescent="0.2">
      <c r="G1171" s="56">
        <v>783</v>
      </c>
      <c r="H1171" s="57" t="s">
        <v>148</v>
      </c>
      <c r="I1171" s="57" t="s">
        <v>1188</v>
      </c>
      <c r="J1171" s="57" t="s">
        <v>459</v>
      </c>
      <c r="K1171" s="57" t="s">
        <v>460</v>
      </c>
      <c r="L1171" s="57" t="s">
        <v>97</v>
      </c>
    </row>
    <row r="1172" spans="7:12" x14ac:dyDescent="0.2">
      <c r="G1172" s="54">
        <v>779</v>
      </c>
      <c r="H1172" s="55" t="s">
        <v>148</v>
      </c>
      <c r="I1172" s="55" t="s">
        <v>1189</v>
      </c>
      <c r="J1172" s="55" t="s">
        <v>459</v>
      </c>
      <c r="K1172" s="55" t="s">
        <v>460</v>
      </c>
      <c r="L1172" s="55" t="s">
        <v>97</v>
      </c>
    </row>
    <row r="1173" spans="7:12" x14ac:dyDescent="0.2">
      <c r="G1173" s="54">
        <v>640</v>
      </c>
      <c r="H1173" s="55" t="s">
        <v>148</v>
      </c>
      <c r="I1173" s="55" t="s">
        <v>1412</v>
      </c>
      <c r="J1173" s="55" t="s">
        <v>459</v>
      </c>
      <c r="K1173" s="55" t="s">
        <v>460</v>
      </c>
      <c r="L1173" s="55" t="s">
        <v>97</v>
      </c>
    </row>
    <row r="1174" spans="7:12" x14ac:dyDescent="0.2">
      <c r="G1174" s="56">
        <v>617</v>
      </c>
      <c r="H1174" s="57" t="s">
        <v>148</v>
      </c>
      <c r="I1174" s="57" t="s">
        <v>1429</v>
      </c>
      <c r="J1174" s="57" t="s">
        <v>459</v>
      </c>
      <c r="K1174" s="57" t="s">
        <v>460</v>
      </c>
      <c r="L1174" s="57" t="s">
        <v>97</v>
      </c>
    </row>
    <row r="1175" spans="7:12" x14ac:dyDescent="0.2">
      <c r="G1175" s="56">
        <v>486</v>
      </c>
      <c r="H1175" s="57" t="s">
        <v>148</v>
      </c>
      <c r="I1175" s="57" t="s">
        <v>1601</v>
      </c>
      <c r="J1175" s="57" t="s">
        <v>459</v>
      </c>
      <c r="K1175" s="57" t="s">
        <v>460</v>
      </c>
      <c r="L1175" s="57" t="s">
        <v>97</v>
      </c>
    </row>
    <row r="1176" spans="7:12" x14ac:dyDescent="0.2">
      <c r="G1176" s="56">
        <v>387</v>
      </c>
      <c r="H1176" s="57" t="s">
        <v>148</v>
      </c>
      <c r="I1176" s="57" t="s">
        <v>1833</v>
      </c>
      <c r="J1176" s="57" t="s">
        <v>459</v>
      </c>
      <c r="K1176" s="57" t="s">
        <v>460</v>
      </c>
      <c r="L1176" s="57" t="s">
        <v>97</v>
      </c>
    </row>
    <row r="1177" spans="7:12" x14ac:dyDescent="0.2">
      <c r="G1177" s="56">
        <v>331</v>
      </c>
      <c r="H1177" s="57" t="s">
        <v>148</v>
      </c>
      <c r="I1177" s="57" t="s">
        <v>1911</v>
      </c>
      <c r="J1177" s="57" t="s">
        <v>459</v>
      </c>
      <c r="K1177" s="57" t="s">
        <v>460</v>
      </c>
      <c r="L1177" s="57" t="s">
        <v>97</v>
      </c>
    </row>
    <row r="1178" spans="7:12" x14ac:dyDescent="0.2">
      <c r="G1178" s="56">
        <v>256</v>
      </c>
      <c r="H1178" s="57" t="s">
        <v>148</v>
      </c>
      <c r="I1178" s="57" t="s">
        <v>2042</v>
      </c>
      <c r="J1178" s="57" t="s">
        <v>459</v>
      </c>
      <c r="K1178" s="57" t="s">
        <v>460</v>
      </c>
      <c r="L1178" s="57" t="s">
        <v>97</v>
      </c>
    </row>
    <row r="1179" spans="7:12" x14ac:dyDescent="0.2">
      <c r="G1179" s="54">
        <v>251</v>
      </c>
      <c r="H1179" s="55" t="s">
        <v>148</v>
      </c>
      <c r="I1179" s="55" t="s">
        <v>2043</v>
      </c>
      <c r="J1179" s="55" t="s">
        <v>459</v>
      </c>
      <c r="K1179" s="55" t="s">
        <v>460</v>
      </c>
      <c r="L1179" s="55" t="s">
        <v>97</v>
      </c>
    </row>
    <row r="1180" spans="7:12" x14ac:dyDescent="0.2">
      <c r="G1180" s="56">
        <v>182</v>
      </c>
      <c r="H1180" s="57" t="s">
        <v>148</v>
      </c>
      <c r="I1180" s="57" t="s">
        <v>2216</v>
      </c>
      <c r="J1180" s="57" t="s">
        <v>459</v>
      </c>
      <c r="K1180" s="57" t="s">
        <v>460</v>
      </c>
      <c r="L1180" s="57" t="s">
        <v>97</v>
      </c>
    </row>
    <row r="1181" spans="7:12" x14ac:dyDescent="0.2">
      <c r="G1181" s="56">
        <v>1250</v>
      </c>
      <c r="H1181" s="57" t="s">
        <v>148</v>
      </c>
      <c r="I1181" s="57" t="s">
        <v>562</v>
      </c>
      <c r="J1181" s="57" t="s">
        <v>154</v>
      </c>
      <c r="K1181" s="57" t="s">
        <v>155</v>
      </c>
      <c r="L1181" s="57" t="s">
        <v>97</v>
      </c>
    </row>
    <row r="1182" spans="7:12" x14ac:dyDescent="0.2">
      <c r="G1182" s="54">
        <v>1251</v>
      </c>
      <c r="H1182" s="55" t="s">
        <v>148</v>
      </c>
      <c r="I1182" s="55" t="s">
        <v>563</v>
      </c>
      <c r="J1182" s="55" t="s">
        <v>154</v>
      </c>
      <c r="K1182" s="55" t="s">
        <v>155</v>
      </c>
      <c r="L1182" s="55" t="s">
        <v>97</v>
      </c>
    </row>
    <row r="1183" spans="7:12" x14ac:dyDescent="0.2">
      <c r="G1183" s="56">
        <v>1252</v>
      </c>
      <c r="H1183" s="57" t="s">
        <v>148</v>
      </c>
      <c r="I1183" s="57" t="s">
        <v>564</v>
      </c>
      <c r="J1183" s="57" t="s">
        <v>154</v>
      </c>
      <c r="K1183" s="57" t="s">
        <v>155</v>
      </c>
      <c r="L1183" s="57" t="s">
        <v>97</v>
      </c>
    </row>
    <row r="1184" spans="7:12" x14ac:dyDescent="0.2">
      <c r="G1184" s="54">
        <v>1253</v>
      </c>
      <c r="H1184" s="55" t="s">
        <v>148</v>
      </c>
      <c r="I1184" s="55" t="s">
        <v>565</v>
      </c>
      <c r="J1184" s="55" t="s">
        <v>154</v>
      </c>
      <c r="K1184" s="55" t="s">
        <v>155</v>
      </c>
      <c r="L1184" s="55" t="s">
        <v>97</v>
      </c>
    </row>
    <row r="1185" spans="7:12" x14ac:dyDescent="0.2">
      <c r="G1185" s="56">
        <v>356</v>
      </c>
      <c r="H1185" s="57" t="s">
        <v>148</v>
      </c>
      <c r="I1185" s="57" t="s">
        <v>566</v>
      </c>
      <c r="J1185" s="57" t="s">
        <v>154</v>
      </c>
      <c r="K1185" s="57" t="s">
        <v>155</v>
      </c>
      <c r="L1185" s="57" t="s">
        <v>97</v>
      </c>
    </row>
    <row r="1186" spans="7:12" x14ac:dyDescent="0.2">
      <c r="G1186" s="54">
        <v>786</v>
      </c>
      <c r="H1186" s="55" t="s">
        <v>148</v>
      </c>
      <c r="I1186" s="55" t="s">
        <v>567</v>
      </c>
      <c r="J1186" s="55" t="s">
        <v>154</v>
      </c>
      <c r="K1186" s="55" t="s">
        <v>155</v>
      </c>
      <c r="L1186" s="55" t="s">
        <v>97</v>
      </c>
    </row>
    <row r="1187" spans="7:12" x14ac:dyDescent="0.2">
      <c r="G1187" s="56">
        <v>1254</v>
      </c>
      <c r="H1187" s="57" t="s">
        <v>148</v>
      </c>
      <c r="I1187" s="57" t="s">
        <v>568</v>
      </c>
      <c r="J1187" s="57" t="s">
        <v>154</v>
      </c>
      <c r="K1187" s="57" t="s">
        <v>155</v>
      </c>
      <c r="L1187" s="57" t="s">
        <v>97</v>
      </c>
    </row>
    <row r="1188" spans="7:12" x14ac:dyDescent="0.2">
      <c r="G1188" s="54">
        <v>1246</v>
      </c>
      <c r="H1188" s="55" t="s">
        <v>148</v>
      </c>
      <c r="I1188" s="55" t="s">
        <v>569</v>
      </c>
      <c r="J1188" s="55" t="s">
        <v>154</v>
      </c>
      <c r="K1188" s="55" t="s">
        <v>155</v>
      </c>
      <c r="L1188" s="55" t="s">
        <v>97</v>
      </c>
    </row>
    <row r="1189" spans="7:12" x14ac:dyDescent="0.2">
      <c r="G1189" s="56">
        <v>1247</v>
      </c>
      <c r="H1189" s="57" t="s">
        <v>148</v>
      </c>
      <c r="I1189" s="57" t="s">
        <v>570</v>
      </c>
      <c r="J1189" s="57" t="s">
        <v>154</v>
      </c>
      <c r="K1189" s="57" t="s">
        <v>155</v>
      </c>
      <c r="L1189" s="57" t="s">
        <v>97</v>
      </c>
    </row>
    <row r="1190" spans="7:12" x14ac:dyDescent="0.2">
      <c r="G1190" s="54">
        <v>1248</v>
      </c>
      <c r="H1190" s="55" t="s">
        <v>148</v>
      </c>
      <c r="I1190" s="55" t="s">
        <v>571</v>
      </c>
      <c r="J1190" s="55" t="s">
        <v>154</v>
      </c>
      <c r="K1190" s="55" t="s">
        <v>155</v>
      </c>
      <c r="L1190" s="55" t="s">
        <v>97</v>
      </c>
    </row>
    <row r="1191" spans="7:12" x14ac:dyDescent="0.2">
      <c r="G1191" s="56">
        <v>1249</v>
      </c>
      <c r="H1191" s="57" t="s">
        <v>148</v>
      </c>
      <c r="I1191" s="57" t="s">
        <v>572</v>
      </c>
      <c r="J1191" s="57" t="s">
        <v>154</v>
      </c>
      <c r="K1191" s="57" t="s">
        <v>155</v>
      </c>
      <c r="L1191" s="57" t="s">
        <v>97</v>
      </c>
    </row>
    <row r="1192" spans="7:12" x14ac:dyDescent="0.2">
      <c r="G1192" s="54">
        <v>111</v>
      </c>
      <c r="H1192" s="55" t="s">
        <v>148</v>
      </c>
      <c r="I1192" s="55" t="s">
        <v>573</v>
      </c>
      <c r="J1192" s="55" t="s">
        <v>154</v>
      </c>
      <c r="K1192" s="55" t="s">
        <v>155</v>
      </c>
      <c r="L1192" s="55" t="s">
        <v>97</v>
      </c>
    </row>
    <row r="1193" spans="7:12" x14ac:dyDescent="0.2">
      <c r="G1193" s="54">
        <v>1052</v>
      </c>
      <c r="H1193" s="55" t="s">
        <v>148</v>
      </c>
      <c r="I1193" s="55" t="s">
        <v>821</v>
      </c>
      <c r="J1193" s="55" t="s">
        <v>154</v>
      </c>
      <c r="K1193" s="55" t="s">
        <v>155</v>
      </c>
      <c r="L1193" s="55" t="s">
        <v>97</v>
      </c>
    </row>
    <row r="1194" spans="7:12" x14ac:dyDescent="0.2">
      <c r="G1194" s="56">
        <v>1051</v>
      </c>
      <c r="H1194" s="57" t="s">
        <v>148</v>
      </c>
      <c r="I1194" s="57" t="s">
        <v>822</v>
      </c>
      <c r="J1194" s="57" t="s">
        <v>154</v>
      </c>
      <c r="K1194" s="57" t="s">
        <v>155</v>
      </c>
      <c r="L1194" s="57" t="s">
        <v>97</v>
      </c>
    </row>
    <row r="1195" spans="7:12" x14ac:dyDescent="0.2">
      <c r="G1195" s="54">
        <v>1050</v>
      </c>
      <c r="H1195" s="55" t="s">
        <v>148</v>
      </c>
      <c r="I1195" s="55" t="s">
        <v>823</v>
      </c>
      <c r="J1195" s="55" t="s">
        <v>154</v>
      </c>
      <c r="K1195" s="55" t="s">
        <v>155</v>
      </c>
      <c r="L1195" s="55" t="s">
        <v>97</v>
      </c>
    </row>
    <row r="1196" spans="7:12" x14ac:dyDescent="0.2">
      <c r="G1196" s="56">
        <v>882</v>
      </c>
      <c r="H1196" s="57" t="s">
        <v>148</v>
      </c>
      <c r="I1196" s="57" t="s">
        <v>1037</v>
      </c>
      <c r="J1196" s="57" t="s">
        <v>154</v>
      </c>
      <c r="K1196" s="57" t="s">
        <v>155</v>
      </c>
      <c r="L1196" s="57" t="s">
        <v>97</v>
      </c>
    </row>
    <row r="1197" spans="7:12" x14ac:dyDescent="0.2">
      <c r="G1197" s="56">
        <v>643</v>
      </c>
      <c r="H1197" s="57" t="s">
        <v>148</v>
      </c>
      <c r="I1197" s="57" t="s">
        <v>1041</v>
      </c>
      <c r="J1197" s="57" t="s">
        <v>154</v>
      </c>
      <c r="K1197" s="57" t="s">
        <v>155</v>
      </c>
      <c r="L1197" s="57" t="s">
        <v>97</v>
      </c>
    </row>
    <row r="1198" spans="7:12" x14ac:dyDescent="0.2">
      <c r="G1198" s="54">
        <v>2055</v>
      </c>
      <c r="H1198" s="55" t="s">
        <v>148</v>
      </c>
      <c r="I1198" s="55" t="s">
        <v>1046</v>
      </c>
      <c r="J1198" s="55" t="s">
        <v>154</v>
      </c>
      <c r="K1198" s="55" t="s">
        <v>155</v>
      </c>
      <c r="L1198" s="55" t="s">
        <v>97</v>
      </c>
    </row>
    <row r="1199" spans="7:12" x14ac:dyDescent="0.2">
      <c r="G1199" s="56">
        <v>1241</v>
      </c>
      <c r="H1199" s="57" t="s">
        <v>148</v>
      </c>
      <c r="I1199" s="57" t="s">
        <v>1051</v>
      </c>
      <c r="J1199" s="57" t="s">
        <v>154</v>
      </c>
      <c r="K1199" s="57" t="s">
        <v>155</v>
      </c>
      <c r="L1199" s="57" t="s">
        <v>97</v>
      </c>
    </row>
    <row r="1200" spans="7:12" x14ac:dyDescent="0.2">
      <c r="G1200" s="56">
        <v>600</v>
      </c>
      <c r="H1200" s="57" t="s">
        <v>148</v>
      </c>
      <c r="I1200" s="57" t="s">
        <v>1061</v>
      </c>
      <c r="J1200" s="57" t="s">
        <v>154</v>
      </c>
      <c r="K1200" s="57" t="s">
        <v>155</v>
      </c>
      <c r="L1200" s="57" t="s">
        <v>97</v>
      </c>
    </row>
    <row r="1201" spans="7:12" x14ac:dyDescent="0.2">
      <c r="G1201" s="56">
        <v>12166</v>
      </c>
      <c r="H1201" s="57" t="s">
        <v>148</v>
      </c>
      <c r="I1201" s="57" t="s">
        <v>1063</v>
      </c>
      <c r="J1201" s="57" t="s">
        <v>154</v>
      </c>
      <c r="K1201" s="57" t="s">
        <v>155</v>
      </c>
      <c r="L1201" s="57" t="s">
        <v>97</v>
      </c>
    </row>
    <row r="1202" spans="7:12" x14ac:dyDescent="0.2">
      <c r="G1202" s="54">
        <v>2051</v>
      </c>
      <c r="H1202" s="55" t="s">
        <v>148</v>
      </c>
      <c r="I1202" s="55" t="s">
        <v>1068</v>
      </c>
      <c r="J1202" s="55" t="s">
        <v>154</v>
      </c>
      <c r="K1202" s="55" t="s">
        <v>155</v>
      </c>
      <c r="L1202" s="55" t="s">
        <v>97</v>
      </c>
    </row>
    <row r="1203" spans="7:12" x14ac:dyDescent="0.2">
      <c r="G1203" s="54">
        <v>1235</v>
      </c>
      <c r="H1203" s="55" t="s">
        <v>148</v>
      </c>
      <c r="I1203" s="55" t="s">
        <v>1070</v>
      </c>
      <c r="J1203" s="55" t="s">
        <v>154</v>
      </c>
      <c r="K1203" s="55" t="s">
        <v>155</v>
      </c>
      <c r="L1203" s="55" t="s">
        <v>97</v>
      </c>
    </row>
    <row r="1204" spans="7:12" x14ac:dyDescent="0.2">
      <c r="G1204" s="56">
        <v>1236</v>
      </c>
      <c r="H1204" s="57" t="s">
        <v>148</v>
      </c>
      <c r="I1204" s="57" t="s">
        <v>1071</v>
      </c>
      <c r="J1204" s="57" t="s">
        <v>154</v>
      </c>
      <c r="K1204" s="57" t="s">
        <v>155</v>
      </c>
      <c r="L1204" s="57" t="s">
        <v>97</v>
      </c>
    </row>
    <row r="1205" spans="7:12" x14ac:dyDescent="0.2">
      <c r="G1205" s="54">
        <v>1245</v>
      </c>
      <c r="H1205" s="55" t="s">
        <v>148</v>
      </c>
      <c r="I1205" s="55" t="s">
        <v>1072</v>
      </c>
      <c r="J1205" s="55" t="s">
        <v>154</v>
      </c>
      <c r="K1205" s="55" t="s">
        <v>155</v>
      </c>
      <c r="L1205" s="55" t="s">
        <v>97</v>
      </c>
    </row>
    <row r="1206" spans="7:12" x14ac:dyDescent="0.2">
      <c r="G1206" s="54">
        <v>875</v>
      </c>
      <c r="H1206" s="55" t="s">
        <v>148</v>
      </c>
      <c r="I1206" s="55" t="s">
        <v>1074</v>
      </c>
      <c r="J1206" s="55" t="s">
        <v>154</v>
      </c>
      <c r="K1206" s="55" t="s">
        <v>155</v>
      </c>
      <c r="L1206" s="55" t="s">
        <v>97</v>
      </c>
    </row>
    <row r="1207" spans="7:12" x14ac:dyDescent="0.2">
      <c r="G1207" s="56">
        <v>2029</v>
      </c>
      <c r="H1207" s="57" t="s">
        <v>148</v>
      </c>
      <c r="I1207" s="57" t="s">
        <v>1138</v>
      </c>
      <c r="J1207" s="57" t="s">
        <v>154</v>
      </c>
      <c r="K1207" s="57" t="s">
        <v>155</v>
      </c>
      <c r="L1207" s="57" t="s">
        <v>97</v>
      </c>
    </row>
    <row r="1208" spans="7:12" x14ac:dyDescent="0.2">
      <c r="G1208" s="54">
        <v>2028</v>
      </c>
      <c r="H1208" s="55" t="s">
        <v>148</v>
      </c>
      <c r="I1208" s="55" t="s">
        <v>1139</v>
      </c>
      <c r="J1208" s="55" t="s">
        <v>154</v>
      </c>
      <c r="K1208" s="55" t="s">
        <v>155</v>
      </c>
      <c r="L1208" s="55" t="s">
        <v>97</v>
      </c>
    </row>
    <row r="1209" spans="7:12" x14ac:dyDescent="0.2">
      <c r="G1209" s="56">
        <v>825</v>
      </c>
      <c r="H1209" s="57" t="s">
        <v>148</v>
      </c>
      <c r="I1209" s="57" t="s">
        <v>1140</v>
      </c>
      <c r="J1209" s="57" t="s">
        <v>154</v>
      </c>
      <c r="K1209" s="57" t="s">
        <v>155</v>
      </c>
      <c r="L1209" s="57" t="s">
        <v>97</v>
      </c>
    </row>
    <row r="1210" spans="7:12" x14ac:dyDescent="0.2">
      <c r="G1210" s="54">
        <v>2057</v>
      </c>
      <c r="H1210" s="55" t="s">
        <v>148</v>
      </c>
      <c r="I1210" s="55" t="s">
        <v>1141</v>
      </c>
      <c r="J1210" s="55" t="s">
        <v>154</v>
      </c>
      <c r="K1210" s="55" t="s">
        <v>155</v>
      </c>
      <c r="L1210" s="55" t="s">
        <v>97</v>
      </c>
    </row>
    <row r="1211" spans="7:12" x14ac:dyDescent="0.2">
      <c r="G1211" s="56">
        <v>2056</v>
      </c>
      <c r="H1211" s="57" t="s">
        <v>148</v>
      </c>
      <c r="I1211" s="57" t="s">
        <v>1142</v>
      </c>
      <c r="J1211" s="57" t="s">
        <v>154</v>
      </c>
      <c r="K1211" s="57" t="s">
        <v>155</v>
      </c>
      <c r="L1211" s="57" t="s">
        <v>97</v>
      </c>
    </row>
    <row r="1212" spans="7:12" x14ac:dyDescent="0.2">
      <c r="G1212" s="54">
        <v>824</v>
      </c>
      <c r="H1212" s="55" t="s">
        <v>148</v>
      </c>
      <c r="I1212" s="55" t="s">
        <v>1143</v>
      </c>
      <c r="J1212" s="55" t="s">
        <v>154</v>
      </c>
      <c r="K1212" s="55" t="s">
        <v>155</v>
      </c>
      <c r="L1212" s="55" t="s">
        <v>97</v>
      </c>
    </row>
    <row r="1213" spans="7:12" x14ac:dyDescent="0.2">
      <c r="G1213" s="54">
        <v>749</v>
      </c>
      <c r="H1213" s="55" t="s">
        <v>148</v>
      </c>
      <c r="I1213" s="55" t="s">
        <v>1211</v>
      </c>
      <c r="J1213" s="55" t="s">
        <v>154</v>
      </c>
      <c r="K1213" s="55" t="s">
        <v>155</v>
      </c>
      <c r="L1213" s="55" t="s">
        <v>97</v>
      </c>
    </row>
    <row r="1214" spans="7:12" x14ac:dyDescent="0.2">
      <c r="G1214" s="56">
        <v>2022</v>
      </c>
      <c r="H1214" s="57" t="s">
        <v>148</v>
      </c>
      <c r="I1214" s="57" t="s">
        <v>1212</v>
      </c>
      <c r="J1214" s="57" t="s">
        <v>154</v>
      </c>
      <c r="K1214" s="57" t="s">
        <v>155</v>
      </c>
      <c r="L1214" s="57" t="s">
        <v>97</v>
      </c>
    </row>
    <row r="1215" spans="7:12" x14ac:dyDescent="0.2">
      <c r="G1215" s="54">
        <v>2021</v>
      </c>
      <c r="H1215" s="55" t="s">
        <v>148</v>
      </c>
      <c r="I1215" s="55" t="s">
        <v>1213</v>
      </c>
      <c r="J1215" s="55" t="s">
        <v>154</v>
      </c>
      <c r="K1215" s="55" t="s">
        <v>155</v>
      </c>
      <c r="L1215" s="55" t="s">
        <v>97</v>
      </c>
    </row>
    <row r="1216" spans="7:12" x14ac:dyDescent="0.2">
      <c r="G1216" s="56">
        <v>1275</v>
      </c>
      <c r="H1216" s="57" t="s">
        <v>148</v>
      </c>
      <c r="I1216" s="57" t="s">
        <v>1214</v>
      </c>
      <c r="J1216" s="57" t="s">
        <v>154</v>
      </c>
      <c r="K1216" s="57" t="s">
        <v>155</v>
      </c>
      <c r="L1216" s="57" t="s">
        <v>97</v>
      </c>
    </row>
    <row r="1217" spans="7:12" x14ac:dyDescent="0.2">
      <c r="G1217" s="54">
        <v>1274</v>
      </c>
      <c r="H1217" s="55" t="s">
        <v>148</v>
      </c>
      <c r="I1217" s="55" t="s">
        <v>1215</v>
      </c>
      <c r="J1217" s="55" t="s">
        <v>154</v>
      </c>
      <c r="K1217" s="55" t="s">
        <v>155</v>
      </c>
      <c r="L1217" s="55" t="s">
        <v>97</v>
      </c>
    </row>
    <row r="1218" spans="7:12" x14ac:dyDescent="0.2">
      <c r="G1218" s="56">
        <v>748</v>
      </c>
      <c r="H1218" s="57" t="s">
        <v>148</v>
      </c>
      <c r="I1218" s="57" t="s">
        <v>1216</v>
      </c>
      <c r="J1218" s="57" t="s">
        <v>154</v>
      </c>
      <c r="K1218" s="57" t="s">
        <v>155</v>
      </c>
      <c r="L1218" s="57" t="s">
        <v>97</v>
      </c>
    </row>
    <row r="1219" spans="7:12" x14ac:dyDescent="0.2">
      <c r="G1219" s="54">
        <v>2019</v>
      </c>
      <c r="H1219" s="55" t="s">
        <v>148</v>
      </c>
      <c r="I1219" s="55" t="s">
        <v>1217</v>
      </c>
      <c r="J1219" s="55" t="s">
        <v>154</v>
      </c>
      <c r="K1219" s="55" t="s">
        <v>155</v>
      </c>
      <c r="L1219" s="55" t="s">
        <v>97</v>
      </c>
    </row>
    <row r="1220" spans="7:12" x14ac:dyDescent="0.2">
      <c r="G1220" s="56">
        <v>2020</v>
      </c>
      <c r="H1220" s="57" t="s">
        <v>148</v>
      </c>
      <c r="I1220" s="57" t="s">
        <v>1218</v>
      </c>
      <c r="J1220" s="57" t="s">
        <v>154</v>
      </c>
      <c r="K1220" s="57" t="s">
        <v>155</v>
      </c>
      <c r="L1220" s="57" t="s">
        <v>97</v>
      </c>
    </row>
    <row r="1221" spans="7:12" x14ac:dyDescent="0.2">
      <c r="G1221" s="54">
        <v>747</v>
      </c>
      <c r="H1221" s="55" t="s">
        <v>148</v>
      </c>
      <c r="I1221" s="55" t="s">
        <v>1219</v>
      </c>
      <c r="J1221" s="55" t="s">
        <v>154</v>
      </c>
      <c r="K1221" s="55" t="s">
        <v>155</v>
      </c>
      <c r="L1221" s="55" t="s">
        <v>97</v>
      </c>
    </row>
    <row r="1222" spans="7:12" x14ac:dyDescent="0.2">
      <c r="G1222" s="56">
        <v>1272</v>
      </c>
      <c r="H1222" s="57" t="s">
        <v>148</v>
      </c>
      <c r="I1222" s="57" t="s">
        <v>1220</v>
      </c>
      <c r="J1222" s="57" t="s">
        <v>154</v>
      </c>
      <c r="K1222" s="57" t="s">
        <v>155</v>
      </c>
      <c r="L1222" s="57" t="s">
        <v>97</v>
      </c>
    </row>
    <row r="1223" spans="7:12" x14ac:dyDescent="0.2">
      <c r="G1223" s="54">
        <v>1273</v>
      </c>
      <c r="H1223" s="55" t="s">
        <v>148</v>
      </c>
      <c r="I1223" s="55" t="s">
        <v>1221</v>
      </c>
      <c r="J1223" s="55" t="s">
        <v>154</v>
      </c>
      <c r="K1223" s="55" t="s">
        <v>155</v>
      </c>
      <c r="L1223" s="55" t="s">
        <v>97</v>
      </c>
    </row>
    <row r="1224" spans="7:12" x14ac:dyDescent="0.2">
      <c r="G1224" s="54">
        <v>1527</v>
      </c>
      <c r="H1224" s="55" t="s">
        <v>148</v>
      </c>
      <c r="I1224" s="55" t="s">
        <v>1236</v>
      </c>
      <c r="J1224" s="55" t="s">
        <v>154</v>
      </c>
      <c r="K1224" s="55" t="s">
        <v>155</v>
      </c>
      <c r="L1224" s="55" t="s">
        <v>97</v>
      </c>
    </row>
    <row r="1225" spans="7:12" x14ac:dyDescent="0.2">
      <c r="G1225" s="56">
        <v>1530</v>
      </c>
      <c r="H1225" s="57" t="s">
        <v>148</v>
      </c>
      <c r="I1225" s="57" t="s">
        <v>1237</v>
      </c>
      <c r="J1225" s="57" t="s">
        <v>154</v>
      </c>
      <c r="K1225" s="57" t="s">
        <v>155</v>
      </c>
      <c r="L1225" s="57" t="s">
        <v>97</v>
      </c>
    </row>
    <row r="1226" spans="7:12" x14ac:dyDescent="0.2">
      <c r="G1226" s="54">
        <v>735</v>
      </c>
      <c r="H1226" s="55" t="s">
        <v>148</v>
      </c>
      <c r="I1226" s="55" t="s">
        <v>1238</v>
      </c>
      <c r="J1226" s="55" t="s">
        <v>154</v>
      </c>
      <c r="K1226" s="55" t="s">
        <v>155</v>
      </c>
      <c r="L1226" s="55" t="s">
        <v>97</v>
      </c>
    </row>
    <row r="1227" spans="7:12" x14ac:dyDescent="0.2">
      <c r="G1227" s="56">
        <v>1529</v>
      </c>
      <c r="H1227" s="57" t="s">
        <v>148</v>
      </c>
      <c r="I1227" s="57" t="s">
        <v>1239</v>
      </c>
      <c r="J1227" s="57" t="s">
        <v>154</v>
      </c>
      <c r="K1227" s="57" t="s">
        <v>155</v>
      </c>
      <c r="L1227" s="57" t="s">
        <v>97</v>
      </c>
    </row>
    <row r="1228" spans="7:12" x14ac:dyDescent="0.2">
      <c r="G1228" s="54">
        <v>248</v>
      </c>
      <c r="H1228" s="55" t="s">
        <v>148</v>
      </c>
      <c r="I1228" s="55" t="s">
        <v>1240</v>
      </c>
      <c r="J1228" s="55" t="s">
        <v>154</v>
      </c>
      <c r="K1228" s="55" t="s">
        <v>155</v>
      </c>
      <c r="L1228" s="55" t="s">
        <v>97</v>
      </c>
    </row>
    <row r="1229" spans="7:12" x14ac:dyDescent="0.2">
      <c r="G1229" s="56">
        <v>644</v>
      </c>
      <c r="H1229" s="57" t="s">
        <v>148</v>
      </c>
      <c r="I1229" s="57" t="s">
        <v>1409</v>
      </c>
      <c r="J1229" s="57" t="s">
        <v>154</v>
      </c>
      <c r="K1229" s="57" t="s">
        <v>155</v>
      </c>
      <c r="L1229" s="57" t="s">
        <v>97</v>
      </c>
    </row>
    <row r="1230" spans="7:12" x14ac:dyDescent="0.2">
      <c r="G1230" s="54">
        <v>601</v>
      </c>
      <c r="H1230" s="55" t="s">
        <v>148</v>
      </c>
      <c r="I1230" s="55" t="s">
        <v>1450</v>
      </c>
      <c r="J1230" s="55" t="s">
        <v>154</v>
      </c>
      <c r="K1230" s="55" t="s">
        <v>155</v>
      </c>
      <c r="L1230" s="55" t="s">
        <v>97</v>
      </c>
    </row>
    <row r="1231" spans="7:12" x14ac:dyDescent="0.2">
      <c r="G1231" s="54">
        <v>589</v>
      </c>
      <c r="H1231" s="55" t="s">
        <v>148</v>
      </c>
      <c r="I1231" s="55" t="s">
        <v>1456</v>
      </c>
      <c r="J1231" s="55" t="s">
        <v>154</v>
      </c>
      <c r="K1231" s="55" t="s">
        <v>155</v>
      </c>
      <c r="L1231" s="55" t="s">
        <v>97</v>
      </c>
    </row>
    <row r="1232" spans="7:12" x14ac:dyDescent="0.2">
      <c r="G1232" s="54">
        <v>586</v>
      </c>
      <c r="H1232" s="55" t="s">
        <v>148</v>
      </c>
      <c r="I1232" s="55" t="s">
        <v>1459</v>
      </c>
      <c r="J1232" s="55" t="s">
        <v>154</v>
      </c>
      <c r="K1232" s="55" t="s">
        <v>155</v>
      </c>
      <c r="L1232" s="55" t="s">
        <v>97</v>
      </c>
    </row>
    <row r="1233" spans="7:12" x14ac:dyDescent="0.2">
      <c r="G1233" s="56">
        <v>2032</v>
      </c>
      <c r="H1233" s="57" t="s">
        <v>148</v>
      </c>
      <c r="I1233" s="57" t="s">
        <v>1533</v>
      </c>
      <c r="J1233" s="57" t="s">
        <v>154</v>
      </c>
      <c r="K1233" s="57" t="s">
        <v>155</v>
      </c>
      <c r="L1233" s="57" t="s">
        <v>97</v>
      </c>
    </row>
    <row r="1234" spans="7:12" x14ac:dyDescent="0.2">
      <c r="G1234" s="54">
        <v>2054</v>
      </c>
      <c r="H1234" s="55" t="s">
        <v>148</v>
      </c>
      <c r="I1234" s="55" t="s">
        <v>1534</v>
      </c>
      <c r="J1234" s="55" t="s">
        <v>154</v>
      </c>
      <c r="K1234" s="55" t="s">
        <v>155</v>
      </c>
      <c r="L1234" s="55" t="s">
        <v>97</v>
      </c>
    </row>
    <row r="1235" spans="7:12" x14ac:dyDescent="0.2">
      <c r="G1235" s="56">
        <v>2033</v>
      </c>
      <c r="H1235" s="57" t="s">
        <v>148</v>
      </c>
      <c r="I1235" s="57" t="s">
        <v>1535</v>
      </c>
      <c r="J1235" s="57" t="s">
        <v>154</v>
      </c>
      <c r="K1235" s="57" t="s">
        <v>155</v>
      </c>
      <c r="L1235" s="57" t="s">
        <v>97</v>
      </c>
    </row>
    <row r="1236" spans="7:12" x14ac:dyDescent="0.2">
      <c r="G1236" s="54">
        <v>2061</v>
      </c>
      <c r="H1236" s="55" t="s">
        <v>148</v>
      </c>
      <c r="I1236" s="55" t="s">
        <v>1536</v>
      </c>
      <c r="J1236" s="55" t="s">
        <v>154</v>
      </c>
      <c r="K1236" s="55" t="s">
        <v>155</v>
      </c>
      <c r="L1236" s="55" t="s">
        <v>97</v>
      </c>
    </row>
    <row r="1237" spans="7:12" x14ac:dyDescent="0.2">
      <c r="G1237" s="56">
        <v>553</v>
      </c>
      <c r="H1237" s="57" t="s">
        <v>148</v>
      </c>
      <c r="I1237" s="57" t="s">
        <v>1537</v>
      </c>
      <c r="J1237" s="57" t="s">
        <v>154</v>
      </c>
      <c r="K1237" s="57" t="s">
        <v>155</v>
      </c>
      <c r="L1237" s="57" t="s">
        <v>97</v>
      </c>
    </row>
    <row r="1238" spans="7:12" x14ac:dyDescent="0.2">
      <c r="G1238" s="54">
        <v>2062</v>
      </c>
      <c r="H1238" s="55" t="s">
        <v>148</v>
      </c>
      <c r="I1238" s="55" t="s">
        <v>1538</v>
      </c>
      <c r="J1238" s="55" t="s">
        <v>154</v>
      </c>
      <c r="K1238" s="55" t="s">
        <v>155</v>
      </c>
      <c r="L1238" s="55" t="s">
        <v>97</v>
      </c>
    </row>
    <row r="1239" spans="7:12" x14ac:dyDescent="0.2">
      <c r="G1239" s="56">
        <v>2030</v>
      </c>
      <c r="H1239" s="57" t="s">
        <v>148</v>
      </c>
      <c r="I1239" s="57" t="s">
        <v>1539</v>
      </c>
      <c r="J1239" s="57" t="s">
        <v>154</v>
      </c>
      <c r="K1239" s="57" t="s">
        <v>155</v>
      </c>
      <c r="L1239" s="57" t="s">
        <v>97</v>
      </c>
    </row>
    <row r="1240" spans="7:12" x14ac:dyDescent="0.2">
      <c r="G1240" s="54">
        <v>552</v>
      </c>
      <c r="H1240" s="55" t="s">
        <v>148</v>
      </c>
      <c r="I1240" s="55" t="s">
        <v>1540</v>
      </c>
      <c r="J1240" s="55" t="s">
        <v>154</v>
      </c>
      <c r="K1240" s="55" t="s">
        <v>155</v>
      </c>
      <c r="L1240" s="55" t="s">
        <v>97</v>
      </c>
    </row>
    <row r="1241" spans="7:12" x14ac:dyDescent="0.2">
      <c r="G1241" s="56">
        <v>2050</v>
      </c>
      <c r="H1241" s="57" t="s">
        <v>148</v>
      </c>
      <c r="I1241" s="57" t="s">
        <v>1541</v>
      </c>
      <c r="J1241" s="57" t="s">
        <v>154</v>
      </c>
      <c r="K1241" s="57" t="s">
        <v>155</v>
      </c>
      <c r="L1241" s="57" t="s">
        <v>97</v>
      </c>
    </row>
    <row r="1242" spans="7:12" x14ac:dyDescent="0.2">
      <c r="G1242" s="54">
        <v>2031</v>
      </c>
      <c r="H1242" s="55" t="s">
        <v>148</v>
      </c>
      <c r="I1242" s="55" t="s">
        <v>1542</v>
      </c>
      <c r="J1242" s="55" t="s">
        <v>154</v>
      </c>
      <c r="K1242" s="55" t="s">
        <v>155</v>
      </c>
      <c r="L1242" s="55" t="s">
        <v>97</v>
      </c>
    </row>
    <row r="1243" spans="7:12" x14ac:dyDescent="0.2">
      <c r="G1243" s="56">
        <v>510</v>
      </c>
      <c r="H1243" s="57" t="s">
        <v>148</v>
      </c>
      <c r="I1243" s="57" t="s">
        <v>1585</v>
      </c>
      <c r="J1243" s="57" t="s">
        <v>154</v>
      </c>
      <c r="K1243" s="57" t="s">
        <v>155</v>
      </c>
      <c r="L1243" s="57" t="s">
        <v>97</v>
      </c>
    </row>
    <row r="1244" spans="7:12" x14ac:dyDescent="0.2">
      <c r="G1244" s="54">
        <v>501</v>
      </c>
      <c r="H1244" s="55" t="s">
        <v>148</v>
      </c>
      <c r="I1244" s="55" t="s">
        <v>1598</v>
      </c>
      <c r="J1244" s="55" t="s">
        <v>154</v>
      </c>
      <c r="K1244" s="55" t="s">
        <v>155</v>
      </c>
      <c r="L1244" s="55" t="s">
        <v>97</v>
      </c>
    </row>
    <row r="1245" spans="7:12" x14ac:dyDescent="0.2">
      <c r="G1245" s="56">
        <v>463</v>
      </c>
      <c r="H1245" s="57" t="s">
        <v>148</v>
      </c>
      <c r="I1245" s="57" t="s">
        <v>1617</v>
      </c>
      <c r="J1245" s="57" t="s">
        <v>154</v>
      </c>
      <c r="K1245" s="57" t="s">
        <v>155</v>
      </c>
      <c r="L1245" s="57" t="s">
        <v>97</v>
      </c>
    </row>
    <row r="1246" spans="7:12" x14ac:dyDescent="0.2">
      <c r="G1246" s="56">
        <v>2059</v>
      </c>
      <c r="H1246" s="57" t="s">
        <v>148</v>
      </c>
      <c r="I1246" s="57" t="s">
        <v>1619</v>
      </c>
      <c r="J1246" s="57" t="s">
        <v>154</v>
      </c>
      <c r="K1246" s="57" t="s">
        <v>155</v>
      </c>
      <c r="L1246" s="57" t="s">
        <v>97</v>
      </c>
    </row>
    <row r="1247" spans="7:12" x14ac:dyDescent="0.2">
      <c r="G1247" s="54">
        <v>461</v>
      </c>
      <c r="H1247" s="55" t="s">
        <v>148</v>
      </c>
      <c r="I1247" s="55" t="s">
        <v>1620</v>
      </c>
      <c r="J1247" s="55" t="s">
        <v>154</v>
      </c>
      <c r="K1247" s="55" t="s">
        <v>155</v>
      </c>
      <c r="L1247" s="55" t="s">
        <v>97</v>
      </c>
    </row>
    <row r="1248" spans="7:12" x14ac:dyDescent="0.2">
      <c r="G1248" s="56">
        <v>2060</v>
      </c>
      <c r="H1248" s="57" t="s">
        <v>148</v>
      </c>
      <c r="I1248" s="57" t="s">
        <v>1621</v>
      </c>
      <c r="J1248" s="57" t="s">
        <v>154</v>
      </c>
      <c r="K1248" s="57" t="s">
        <v>155</v>
      </c>
      <c r="L1248" s="57" t="s">
        <v>97</v>
      </c>
    </row>
    <row r="1249" spans="7:12" x14ac:dyDescent="0.2">
      <c r="G1249" s="54">
        <v>11388</v>
      </c>
      <c r="H1249" s="55" t="s">
        <v>93</v>
      </c>
      <c r="I1249" s="55" t="s">
        <v>153</v>
      </c>
      <c r="J1249" s="55" t="s">
        <v>154</v>
      </c>
      <c r="K1249" s="55" t="s">
        <v>155</v>
      </c>
      <c r="L1249" s="55" t="s">
        <v>97</v>
      </c>
    </row>
    <row r="1250" spans="7:12" x14ac:dyDescent="0.2">
      <c r="G1250" s="56">
        <v>11386</v>
      </c>
      <c r="H1250" s="57" t="s">
        <v>93</v>
      </c>
      <c r="I1250" s="57" t="s">
        <v>156</v>
      </c>
      <c r="J1250" s="57" t="s">
        <v>154</v>
      </c>
      <c r="K1250" s="57" t="s">
        <v>155</v>
      </c>
      <c r="L1250" s="57" t="s">
        <v>97</v>
      </c>
    </row>
    <row r="1251" spans="7:12" x14ac:dyDescent="0.2">
      <c r="G1251" s="54">
        <v>11385</v>
      </c>
      <c r="H1251" s="55" t="s">
        <v>93</v>
      </c>
      <c r="I1251" s="55" t="s">
        <v>157</v>
      </c>
      <c r="J1251" s="55" t="s">
        <v>154</v>
      </c>
      <c r="K1251" s="55" t="s">
        <v>155</v>
      </c>
      <c r="L1251" s="55" t="s">
        <v>97</v>
      </c>
    </row>
    <row r="1252" spans="7:12" x14ac:dyDescent="0.2">
      <c r="G1252" s="56">
        <v>11387</v>
      </c>
      <c r="H1252" s="57" t="s">
        <v>93</v>
      </c>
      <c r="I1252" s="57" t="s">
        <v>158</v>
      </c>
      <c r="J1252" s="57" t="s">
        <v>154</v>
      </c>
      <c r="K1252" s="57" t="s">
        <v>155</v>
      </c>
      <c r="L1252" s="57" t="s">
        <v>97</v>
      </c>
    </row>
    <row r="1253" spans="7:12" x14ac:dyDescent="0.2">
      <c r="G1253" s="54">
        <v>9491</v>
      </c>
      <c r="H1253" s="55" t="s">
        <v>93</v>
      </c>
      <c r="I1253" s="55" t="s">
        <v>197</v>
      </c>
      <c r="J1253" s="55" t="s">
        <v>154</v>
      </c>
      <c r="K1253" s="55" t="s">
        <v>155</v>
      </c>
      <c r="L1253" s="55" t="s">
        <v>97</v>
      </c>
    </row>
    <row r="1254" spans="7:12" x14ac:dyDescent="0.2">
      <c r="G1254" s="56">
        <v>7981</v>
      </c>
      <c r="H1254" s="57" t="s">
        <v>93</v>
      </c>
      <c r="I1254" s="57" t="s">
        <v>318</v>
      </c>
      <c r="J1254" s="57" t="s">
        <v>154</v>
      </c>
      <c r="K1254" s="57" t="s">
        <v>155</v>
      </c>
      <c r="L1254" s="57" t="s">
        <v>97</v>
      </c>
    </row>
    <row r="1255" spans="7:12" x14ac:dyDescent="0.2">
      <c r="G1255" s="54">
        <v>7980</v>
      </c>
      <c r="H1255" s="55" t="s">
        <v>93</v>
      </c>
      <c r="I1255" s="55" t="s">
        <v>319</v>
      </c>
      <c r="J1255" s="55" t="s">
        <v>154</v>
      </c>
      <c r="K1255" s="55" t="s">
        <v>155</v>
      </c>
      <c r="L1255" s="55" t="s">
        <v>97</v>
      </c>
    </row>
    <row r="1256" spans="7:12" x14ac:dyDescent="0.2">
      <c r="G1256" s="56">
        <v>7867</v>
      </c>
      <c r="H1256" s="57" t="s">
        <v>93</v>
      </c>
      <c r="I1256" s="57" t="s">
        <v>320</v>
      </c>
      <c r="J1256" s="57" t="s">
        <v>154</v>
      </c>
      <c r="K1256" s="57" t="s">
        <v>155</v>
      </c>
      <c r="L1256" s="57" t="s">
        <v>97</v>
      </c>
    </row>
    <row r="1257" spans="7:12" x14ac:dyDescent="0.2">
      <c r="G1257" s="54">
        <v>7978</v>
      </c>
      <c r="H1257" s="55" t="s">
        <v>93</v>
      </c>
      <c r="I1257" s="55" t="s">
        <v>321</v>
      </c>
      <c r="J1257" s="55" t="s">
        <v>154</v>
      </c>
      <c r="K1257" s="55" t="s">
        <v>155</v>
      </c>
      <c r="L1257" s="55" t="s">
        <v>97</v>
      </c>
    </row>
    <row r="1258" spans="7:12" x14ac:dyDescent="0.2">
      <c r="G1258" s="56">
        <v>13259</v>
      </c>
      <c r="H1258" s="57" t="s">
        <v>93</v>
      </c>
      <c r="I1258" s="57" t="s">
        <v>322</v>
      </c>
      <c r="J1258" s="57" t="s">
        <v>154</v>
      </c>
      <c r="K1258" s="57" t="s">
        <v>155</v>
      </c>
      <c r="L1258" s="57" t="s">
        <v>97</v>
      </c>
    </row>
    <row r="1259" spans="7:12" x14ac:dyDescent="0.2">
      <c r="G1259" s="54">
        <v>7979</v>
      </c>
      <c r="H1259" s="55" t="s">
        <v>93</v>
      </c>
      <c r="I1259" s="55" t="s">
        <v>323</v>
      </c>
      <c r="J1259" s="55" t="s">
        <v>154</v>
      </c>
      <c r="K1259" s="55" t="s">
        <v>155</v>
      </c>
      <c r="L1259" s="55" t="s">
        <v>97</v>
      </c>
    </row>
    <row r="1260" spans="7:12" x14ac:dyDescent="0.2">
      <c r="G1260" s="56">
        <v>7863</v>
      </c>
      <c r="H1260" s="57" t="s">
        <v>93</v>
      </c>
      <c r="I1260" s="57" t="s">
        <v>324</v>
      </c>
      <c r="J1260" s="57" t="s">
        <v>154</v>
      </c>
      <c r="K1260" s="57" t="s">
        <v>155</v>
      </c>
      <c r="L1260" s="57" t="s">
        <v>97</v>
      </c>
    </row>
    <row r="1261" spans="7:12" x14ac:dyDescent="0.2">
      <c r="G1261" s="54">
        <v>7862</v>
      </c>
      <c r="H1261" s="55" t="s">
        <v>93</v>
      </c>
      <c r="I1261" s="55" t="s">
        <v>325</v>
      </c>
      <c r="J1261" s="55" t="s">
        <v>154</v>
      </c>
      <c r="K1261" s="55" t="s">
        <v>155</v>
      </c>
      <c r="L1261" s="55" t="s">
        <v>97</v>
      </c>
    </row>
    <row r="1262" spans="7:12" x14ac:dyDescent="0.2">
      <c r="G1262" s="56">
        <v>7861</v>
      </c>
      <c r="H1262" s="57" t="s">
        <v>93</v>
      </c>
      <c r="I1262" s="57" t="s">
        <v>326</v>
      </c>
      <c r="J1262" s="57" t="s">
        <v>154</v>
      </c>
      <c r="K1262" s="57" t="s">
        <v>155</v>
      </c>
      <c r="L1262" s="57" t="s">
        <v>97</v>
      </c>
    </row>
    <row r="1263" spans="7:12" x14ac:dyDescent="0.2">
      <c r="G1263" s="54">
        <v>7860</v>
      </c>
      <c r="H1263" s="55" t="s">
        <v>93</v>
      </c>
      <c r="I1263" s="55" t="s">
        <v>327</v>
      </c>
      <c r="J1263" s="55" t="s">
        <v>154</v>
      </c>
      <c r="K1263" s="55" t="s">
        <v>155</v>
      </c>
      <c r="L1263" s="55" t="s">
        <v>97</v>
      </c>
    </row>
    <row r="1264" spans="7:12" x14ac:dyDescent="0.2">
      <c r="G1264" s="54">
        <v>1487</v>
      </c>
      <c r="H1264" s="55" t="s">
        <v>93</v>
      </c>
      <c r="I1264" s="55" t="s">
        <v>441</v>
      </c>
      <c r="J1264" s="55" t="s">
        <v>154</v>
      </c>
      <c r="K1264" s="55" t="s">
        <v>155</v>
      </c>
      <c r="L1264" s="55" t="s">
        <v>97</v>
      </c>
    </row>
    <row r="1265" spans="7:12" x14ac:dyDescent="0.2">
      <c r="G1265" s="56">
        <v>1486</v>
      </c>
      <c r="H1265" s="57" t="s">
        <v>93</v>
      </c>
      <c r="I1265" s="57" t="s">
        <v>442</v>
      </c>
      <c r="J1265" s="57" t="s">
        <v>154</v>
      </c>
      <c r="K1265" s="57" t="s">
        <v>155</v>
      </c>
      <c r="L1265" s="57" t="s">
        <v>97</v>
      </c>
    </row>
    <row r="1266" spans="7:12" x14ac:dyDescent="0.2">
      <c r="G1266" s="56">
        <v>885</v>
      </c>
      <c r="H1266" s="57" t="s">
        <v>93</v>
      </c>
      <c r="I1266" s="57" t="s">
        <v>1027</v>
      </c>
      <c r="J1266" s="57" t="s">
        <v>154</v>
      </c>
      <c r="K1266" s="57" t="s">
        <v>155</v>
      </c>
      <c r="L1266" s="57" t="s">
        <v>97</v>
      </c>
    </row>
    <row r="1267" spans="7:12" x14ac:dyDescent="0.2">
      <c r="G1267" s="54">
        <v>886</v>
      </c>
      <c r="H1267" s="55" t="s">
        <v>93</v>
      </c>
      <c r="I1267" s="55" t="s">
        <v>1028</v>
      </c>
      <c r="J1267" s="55" t="s">
        <v>154</v>
      </c>
      <c r="K1267" s="55" t="s">
        <v>155</v>
      </c>
      <c r="L1267" s="55" t="s">
        <v>97</v>
      </c>
    </row>
    <row r="1268" spans="7:12" x14ac:dyDescent="0.2">
      <c r="G1268" s="56">
        <v>769</v>
      </c>
      <c r="H1268" s="57" t="s">
        <v>93</v>
      </c>
      <c r="I1268" s="57" t="s">
        <v>1029</v>
      </c>
      <c r="J1268" s="57" t="s">
        <v>154</v>
      </c>
      <c r="K1268" s="57" t="s">
        <v>155</v>
      </c>
      <c r="L1268" s="57" t="s">
        <v>97</v>
      </c>
    </row>
    <row r="1269" spans="7:12" x14ac:dyDescent="0.2">
      <c r="G1269" s="56">
        <v>1372</v>
      </c>
      <c r="H1269" s="57" t="s">
        <v>93</v>
      </c>
      <c r="I1269" s="57" t="s">
        <v>1031</v>
      </c>
      <c r="J1269" s="57" t="s">
        <v>154</v>
      </c>
      <c r="K1269" s="57" t="s">
        <v>155</v>
      </c>
      <c r="L1269" s="57" t="s">
        <v>97</v>
      </c>
    </row>
    <row r="1270" spans="7:12" x14ac:dyDescent="0.2">
      <c r="G1270" s="54">
        <v>1276</v>
      </c>
      <c r="H1270" s="55" t="s">
        <v>93</v>
      </c>
      <c r="I1270" s="55" t="s">
        <v>1032</v>
      </c>
      <c r="J1270" s="55" t="s">
        <v>154</v>
      </c>
      <c r="K1270" s="55" t="s">
        <v>155</v>
      </c>
      <c r="L1270" s="55" t="s">
        <v>97</v>
      </c>
    </row>
    <row r="1271" spans="7:12" x14ac:dyDescent="0.2">
      <c r="G1271" s="56">
        <v>1107</v>
      </c>
      <c r="H1271" s="57" t="s">
        <v>93</v>
      </c>
      <c r="I1271" s="57" t="s">
        <v>1033</v>
      </c>
      <c r="J1271" s="57" t="s">
        <v>154</v>
      </c>
      <c r="K1271" s="57" t="s">
        <v>155</v>
      </c>
      <c r="L1271" s="57" t="s">
        <v>97</v>
      </c>
    </row>
    <row r="1272" spans="7:12" x14ac:dyDescent="0.2">
      <c r="G1272" s="54">
        <v>1528</v>
      </c>
      <c r="H1272" s="55" t="s">
        <v>93</v>
      </c>
      <c r="I1272" s="55" t="s">
        <v>1034</v>
      </c>
      <c r="J1272" s="55" t="s">
        <v>154</v>
      </c>
      <c r="K1272" s="55" t="s">
        <v>155</v>
      </c>
      <c r="L1272" s="55" t="s">
        <v>97</v>
      </c>
    </row>
    <row r="1273" spans="7:12" x14ac:dyDescent="0.2">
      <c r="G1273" s="56">
        <v>880</v>
      </c>
      <c r="H1273" s="57" t="s">
        <v>93</v>
      </c>
      <c r="I1273" s="57" t="s">
        <v>1035</v>
      </c>
      <c r="J1273" s="57" t="s">
        <v>154</v>
      </c>
      <c r="K1273" s="57" t="s">
        <v>155</v>
      </c>
      <c r="L1273" s="57" t="s">
        <v>97</v>
      </c>
    </row>
    <row r="1274" spans="7:12" x14ac:dyDescent="0.2">
      <c r="G1274" s="56">
        <v>355</v>
      </c>
      <c r="H1274" s="57" t="s">
        <v>148</v>
      </c>
      <c r="I1274" s="57" t="s">
        <v>1879</v>
      </c>
      <c r="J1274" s="57" t="s">
        <v>154</v>
      </c>
      <c r="K1274" s="57" t="s">
        <v>155</v>
      </c>
      <c r="L1274" s="57" t="s">
        <v>97</v>
      </c>
    </row>
    <row r="1275" spans="7:12" x14ac:dyDescent="0.2">
      <c r="G1275" s="54">
        <v>883</v>
      </c>
      <c r="H1275" s="55" t="s">
        <v>93</v>
      </c>
      <c r="I1275" s="55" t="s">
        <v>1038</v>
      </c>
      <c r="J1275" s="55" t="s">
        <v>154</v>
      </c>
      <c r="K1275" s="55" t="s">
        <v>155</v>
      </c>
      <c r="L1275" s="55" t="s">
        <v>97</v>
      </c>
    </row>
    <row r="1276" spans="7:12" x14ac:dyDescent="0.2">
      <c r="G1276" s="54">
        <v>554</v>
      </c>
      <c r="H1276" s="55" t="s">
        <v>93</v>
      </c>
      <c r="I1276" s="55" t="s">
        <v>1040</v>
      </c>
      <c r="J1276" s="55" t="s">
        <v>154</v>
      </c>
      <c r="K1276" s="55" t="s">
        <v>155</v>
      </c>
      <c r="L1276" s="55" t="s">
        <v>97</v>
      </c>
    </row>
    <row r="1277" spans="7:12" x14ac:dyDescent="0.2">
      <c r="G1277" s="54">
        <v>768</v>
      </c>
      <c r="H1277" s="55" t="s">
        <v>93</v>
      </c>
      <c r="I1277" s="55" t="s">
        <v>1042</v>
      </c>
      <c r="J1277" s="55" t="s">
        <v>154</v>
      </c>
      <c r="K1277" s="55" t="s">
        <v>155</v>
      </c>
      <c r="L1277" s="55" t="s">
        <v>97</v>
      </c>
    </row>
    <row r="1278" spans="7:12" x14ac:dyDescent="0.2">
      <c r="G1278" s="56">
        <v>13245</v>
      </c>
      <c r="H1278" s="57" t="s">
        <v>93</v>
      </c>
      <c r="I1278" s="57" t="s">
        <v>1043</v>
      </c>
      <c r="J1278" s="57" t="s">
        <v>154</v>
      </c>
      <c r="K1278" s="57" t="s">
        <v>155</v>
      </c>
      <c r="L1278" s="57" t="s">
        <v>97</v>
      </c>
    </row>
    <row r="1279" spans="7:12" x14ac:dyDescent="0.2">
      <c r="G1279" s="54">
        <v>481</v>
      </c>
      <c r="H1279" s="55" t="s">
        <v>93</v>
      </c>
      <c r="I1279" s="55" t="s">
        <v>1044</v>
      </c>
      <c r="J1279" s="55" t="s">
        <v>154</v>
      </c>
      <c r="K1279" s="55" t="s">
        <v>155</v>
      </c>
      <c r="L1279" s="55" t="s">
        <v>97</v>
      </c>
    </row>
    <row r="1280" spans="7:12" x14ac:dyDescent="0.2">
      <c r="G1280" s="56">
        <v>8885</v>
      </c>
      <c r="H1280" s="57" t="s">
        <v>93</v>
      </c>
      <c r="I1280" s="57" t="s">
        <v>1045</v>
      </c>
      <c r="J1280" s="57" t="s">
        <v>154</v>
      </c>
      <c r="K1280" s="57" t="s">
        <v>155</v>
      </c>
      <c r="L1280" s="57" t="s">
        <v>97</v>
      </c>
    </row>
    <row r="1281" spans="7:12" x14ac:dyDescent="0.2">
      <c r="G1281" s="56">
        <v>1370</v>
      </c>
      <c r="H1281" s="57" t="s">
        <v>93</v>
      </c>
      <c r="I1281" s="57" t="s">
        <v>1047</v>
      </c>
      <c r="J1281" s="57" t="s">
        <v>154</v>
      </c>
      <c r="K1281" s="57" t="s">
        <v>155</v>
      </c>
      <c r="L1281" s="57" t="s">
        <v>97</v>
      </c>
    </row>
    <row r="1282" spans="7:12" x14ac:dyDescent="0.2">
      <c r="G1282" s="54">
        <v>1387</v>
      </c>
      <c r="H1282" s="55" t="s">
        <v>93</v>
      </c>
      <c r="I1282" s="55" t="s">
        <v>1048</v>
      </c>
      <c r="J1282" s="55" t="s">
        <v>154</v>
      </c>
      <c r="K1282" s="55" t="s">
        <v>155</v>
      </c>
      <c r="L1282" s="55" t="s">
        <v>97</v>
      </c>
    </row>
    <row r="1283" spans="7:12" x14ac:dyDescent="0.2">
      <c r="G1283" s="56">
        <v>1353</v>
      </c>
      <c r="H1283" s="57" t="s">
        <v>93</v>
      </c>
      <c r="I1283" s="57" t="s">
        <v>1049</v>
      </c>
      <c r="J1283" s="57" t="s">
        <v>154</v>
      </c>
      <c r="K1283" s="57" t="s">
        <v>155</v>
      </c>
      <c r="L1283" s="57" t="s">
        <v>97</v>
      </c>
    </row>
    <row r="1284" spans="7:12" x14ac:dyDescent="0.2">
      <c r="G1284" s="54">
        <v>1240</v>
      </c>
      <c r="H1284" s="55" t="s">
        <v>93</v>
      </c>
      <c r="I1284" s="55" t="s">
        <v>1050</v>
      </c>
      <c r="J1284" s="55" t="s">
        <v>154</v>
      </c>
      <c r="K1284" s="55" t="s">
        <v>155</v>
      </c>
      <c r="L1284" s="55" t="s">
        <v>97</v>
      </c>
    </row>
    <row r="1285" spans="7:12" x14ac:dyDescent="0.2">
      <c r="G1285" s="54">
        <v>881</v>
      </c>
      <c r="H1285" s="55" t="s">
        <v>93</v>
      </c>
      <c r="I1285" s="55" t="s">
        <v>1052</v>
      </c>
      <c r="J1285" s="55" t="s">
        <v>154</v>
      </c>
      <c r="K1285" s="55" t="s">
        <v>155</v>
      </c>
      <c r="L1285" s="55" t="s">
        <v>97</v>
      </c>
    </row>
    <row r="1286" spans="7:12" x14ac:dyDescent="0.2">
      <c r="G1286" s="56">
        <v>874</v>
      </c>
      <c r="H1286" s="57" t="s">
        <v>93</v>
      </c>
      <c r="I1286" s="57" t="s">
        <v>1053</v>
      </c>
      <c r="J1286" s="57" t="s">
        <v>154</v>
      </c>
      <c r="K1286" s="57" t="s">
        <v>155</v>
      </c>
      <c r="L1286" s="57" t="s">
        <v>97</v>
      </c>
    </row>
    <row r="1287" spans="7:12" x14ac:dyDescent="0.2">
      <c r="G1287" s="54">
        <v>948</v>
      </c>
      <c r="H1287" s="55" t="s">
        <v>93</v>
      </c>
      <c r="I1287" s="55" t="s">
        <v>1054</v>
      </c>
      <c r="J1287" s="55" t="s">
        <v>154</v>
      </c>
      <c r="K1287" s="55" t="s">
        <v>155</v>
      </c>
      <c r="L1287" s="55" t="s">
        <v>97</v>
      </c>
    </row>
    <row r="1288" spans="7:12" x14ac:dyDescent="0.2">
      <c r="G1288" s="56">
        <v>876</v>
      </c>
      <c r="H1288" s="57" t="s">
        <v>93</v>
      </c>
      <c r="I1288" s="57" t="s">
        <v>1055</v>
      </c>
      <c r="J1288" s="57" t="s">
        <v>154</v>
      </c>
      <c r="K1288" s="57" t="s">
        <v>155</v>
      </c>
      <c r="L1288" s="57" t="s">
        <v>97</v>
      </c>
    </row>
    <row r="1289" spans="7:12" x14ac:dyDescent="0.2">
      <c r="G1289" s="54">
        <v>877</v>
      </c>
      <c r="H1289" s="55" t="s">
        <v>93</v>
      </c>
      <c r="I1289" s="55" t="s">
        <v>1056</v>
      </c>
      <c r="J1289" s="55" t="s">
        <v>154</v>
      </c>
      <c r="K1289" s="55" t="s">
        <v>155</v>
      </c>
      <c r="L1289" s="55" t="s">
        <v>97</v>
      </c>
    </row>
    <row r="1290" spans="7:12" x14ac:dyDescent="0.2">
      <c r="G1290" s="54">
        <v>103</v>
      </c>
      <c r="H1290" s="55" t="s">
        <v>93</v>
      </c>
      <c r="I1290" s="55" t="s">
        <v>1058</v>
      </c>
      <c r="J1290" s="55" t="s">
        <v>154</v>
      </c>
      <c r="K1290" s="55" t="s">
        <v>155</v>
      </c>
      <c r="L1290" s="55" t="s">
        <v>97</v>
      </c>
    </row>
    <row r="1291" spans="7:12" x14ac:dyDescent="0.2">
      <c r="G1291" s="56">
        <v>223</v>
      </c>
      <c r="H1291" s="57" t="s">
        <v>93</v>
      </c>
      <c r="I1291" s="57" t="s">
        <v>1059</v>
      </c>
      <c r="J1291" s="57" t="s">
        <v>154</v>
      </c>
      <c r="K1291" s="57" t="s">
        <v>155</v>
      </c>
      <c r="L1291" s="57" t="s">
        <v>97</v>
      </c>
    </row>
    <row r="1292" spans="7:12" x14ac:dyDescent="0.2">
      <c r="G1292" s="54">
        <v>551</v>
      </c>
      <c r="H1292" s="55" t="s">
        <v>93</v>
      </c>
      <c r="I1292" s="55" t="s">
        <v>1060</v>
      </c>
      <c r="J1292" s="55" t="s">
        <v>154</v>
      </c>
      <c r="K1292" s="55" t="s">
        <v>155</v>
      </c>
      <c r="L1292" s="55" t="s">
        <v>97</v>
      </c>
    </row>
    <row r="1293" spans="7:12" x14ac:dyDescent="0.2">
      <c r="G1293" s="54">
        <v>767</v>
      </c>
      <c r="H1293" s="55" t="s">
        <v>93</v>
      </c>
      <c r="I1293" s="55" t="s">
        <v>1062</v>
      </c>
      <c r="J1293" s="55" t="s">
        <v>154</v>
      </c>
      <c r="K1293" s="55" t="s">
        <v>155</v>
      </c>
      <c r="L1293" s="55" t="s">
        <v>97</v>
      </c>
    </row>
    <row r="1294" spans="7:12" x14ac:dyDescent="0.2">
      <c r="G1294" s="54">
        <v>13246</v>
      </c>
      <c r="H1294" s="55" t="s">
        <v>93</v>
      </c>
      <c r="I1294" s="55" t="s">
        <v>1064</v>
      </c>
      <c r="J1294" s="55" t="s">
        <v>154</v>
      </c>
      <c r="K1294" s="55" t="s">
        <v>155</v>
      </c>
      <c r="L1294" s="55" t="s">
        <v>97</v>
      </c>
    </row>
    <row r="1295" spans="7:12" x14ac:dyDescent="0.2">
      <c r="G1295" s="56">
        <v>7215</v>
      </c>
      <c r="H1295" s="57" t="s">
        <v>93</v>
      </c>
      <c r="I1295" s="57" t="s">
        <v>1065</v>
      </c>
      <c r="J1295" s="57" t="s">
        <v>154</v>
      </c>
      <c r="K1295" s="57" t="s">
        <v>155</v>
      </c>
      <c r="L1295" s="57" t="s">
        <v>97</v>
      </c>
    </row>
    <row r="1296" spans="7:12" x14ac:dyDescent="0.2">
      <c r="G1296" s="54">
        <v>1689</v>
      </c>
      <c r="H1296" s="55" t="s">
        <v>93</v>
      </c>
      <c r="I1296" s="55" t="s">
        <v>1066</v>
      </c>
      <c r="J1296" s="55" t="s">
        <v>154</v>
      </c>
      <c r="K1296" s="55" t="s">
        <v>155</v>
      </c>
      <c r="L1296" s="55" t="s">
        <v>97</v>
      </c>
    </row>
    <row r="1297" spans="7:12" x14ac:dyDescent="0.2">
      <c r="G1297" s="56">
        <v>1692</v>
      </c>
      <c r="H1297" s="57" t="s">
        <v>93</v>
      </c>
      <c r="I1297" s="57" t="s">
        <v>1067</v>
      </c>
      <c r="J1297" s="57" t="s">
        <v>154</v>
      </c>
      <c r="K1297" s="57" t="s">
        <v>155</v>
      </c>
      <c r="L1297" s="57" t="s">
        <v>97</v>
      </c>
    </row>
    <row r="1298" spans="7:12" x14ac:dyDescent="0.2">
      <c r="G1298" s="56">
        <v>1386</v>
      </c>
      <c r="H1298" s="57" t="s">
        <v>93</v>
      </c>
      <c r="I1298" s="57" t="s">
        <v>1069</v>
      </c>
      <c r="J1298" s="57" t="s">
        <v>154</v>
      </c>
      <c r="K1298" s="57" t="s">
        <v>155</v>
      </c>
      <c r="L1298" s="57" t="s">
        <v>97</v>
      </c>
    </row>
    <row r="1299" spans="7:12" x14ac:dyDescent="0.2">
      <c r="G1299" s="54">
        <v>328</v>
      </c>
      <c r="H1299" s="55" t="s">
        <v>93</v>
      </c>
      <c r="I1299" s="55" t="s">
        <v>1917</v>
      </c>
      <c r="J1299" s="55" t="s">
        <v>154</v>
      </c>
      <c r="K1299" s="55" t="s">
        <v>155</v>
      </c>
      <c r="L1299" s="55" t="s">
        <v>97</v>
      </c>
    </row>
    <row r="1300" spans="7:12" x14ac:dyDescent="0.2">
      <c r="G1300" s="56">
        <v>289</v>
      </c>
      <c r="H1300" s="57" t="s">
        <v>93</v>
      </c>
      <c r="I1300" s="57" t="s">
        <v>1988</v>
      </c>
      <c r="J1300" s="57" t="s">
        <v>154</v>
      </c>
      <c r="K1300" s="57" t="s">
        <v>155</v>
      </c>
      <c r="L1300" s="57" t="s">
        <v>97</v>
      </c>
    </row>
    <row r="1301" spans="7:12" x14ac:dyDescent="0.2">
      <c r="G1301" s="56">
        <v>9552</v>
      </c>
      <c r="H1301" s="57" t="s">
        <v>93</v>
      </c>
      <c r="I1301" s="57" t="s">
        <v>2062</v>
      </c>
      <c r="J1301" s="57" t="s">
        <v>154</v>
      </c>
      <c r="K1301" s="57" t="s">
        <v>155</v>
      </c>
      <c r="L1301" s="57" t="s">
        <v>97</v>
      </c>
    </row>
    <row r="1302" spans="7:12" x14ac:dyDescent="0.2">
      <c r="G1302" s="56">
        <v>9854</v>
      </c>
      <c r="H1302" s="57" t="s">
        <v>93</v>
      </c>
      <c r="I1302" s="57" t="s">
        <v>2064</v>
      </c>
      <c r="J1302" s="57" t="s">
        <v>154</v>
      </c>
      <c r="K1302" s="57" t="s">
        <v>155</v>
      </c>
      <c r="L1302" s="57" t="s">
        <v>97</v>
      </c>
    </row>
    <row r="1303" spans="7:12" x14ac:dyDescent="0.2">
      <c r="G1303" s="54">
        <v>9553</v>
      </c>
      <c r="H1303" s="55" t="s">
        <v>93</v>
      </c>
      <c r="I1303" s="55" t="s">
        <v>2065</v>
      </c>
      <c r="J1303" s="55" t="s">
        <v>154</v>
      </c>
      <c r="K1303" s="55" t="s">
        <v>155</v>
      </c>
      <c r="L1303" s="55" t="s">
        <v>97</v>
      </c>
    </row>
    <row r="1304" spans="7:12" x14ac:dyDescent="0.2">
      <c r="G1304" s="54">
        <v>529</v>
      </c>
      <c r="H1304" s="55" t="s">
        <v>93</v>
      </c>
      <c r="I1304" s="55" t="s">
        <v>2401</v>
      </c>
      <c r="J1304" s="55" t="s">
        <v>154</v>
      </c>
      <c r="K1304" s="55" t="s">
        <v>155</v>
      </c>
      <c r="L1304" s="55" t="s">
        <v>97</v>
      </c>
    </row>
    <row r="1305" spans="7:12" x14ac:dyDescent="0.2">
      <c r="G1305" s="56">
        <v>120</v>
      </c>
      <c r="H1305" s="57" t="s">
        <v>93</v>
      </c>
      <c r="I1305" s="57" t="s">
        <v>2402</v>
      </c>
      <c r="J1305" s="57" t="s">
        <v>154</v>
      </c>
      <c r="K1305" s="57" t="s">
        <v>155</v>
      </c>
      <c r="L1305" s="57" t="s">
        <v>97</v>
      </c>
    </row>
    <row r="1306" spans="7:12" x14ac:dyDescent="0.2">
      <c r="G1306" s="54">
        <v>923</v>
      </c>
      <c r="H1306" s="55" t="s">
        <v>93</v>
      </c>
      <c r="I1306" s="55" t="s">
        <v>2403</v>
      </c>
      <c r="J1306" s="55" t="s">
        <v>154</v>
      </c>
      <c r="K1306" s="55" t="s">
        <v>155</v>
      </c>
      <c r="L1306" s="55" t="s">
        <v>97</v>
      </c>
    </row>
    <row r="1307" spans="7:12" x14ac:dyDescent="0.2">
      <c r="G1307" s="54">
        <v>247</v>
      </c>
      <c r="H1307" s="55" t="s">
        <v>148</v>
      </c>
      <c r="I1307" s="55" t="s">
        <v>2063</v>
      </c>
      <c r="J1307" s="55" t="s">
        <v>154</v>
      </c>
      <c r="K1307" s="55" t="s">
        <v>155</v>
      </c>
      <c r="L1307" s="55" t="s">
        <v>97</v>
      </c>
    </row>
    <row r="1308" spans="7:12" x14ac:dyDescent="0.2">
      <c r="G1308" s="56">
        <v>138</v>
      </c>
      <c r="H1308" s="57" t="s">
        <v>148</v>
      </c>
      <c r="I1308" s="57" t="s">
        <v>2376</v>
      </c>
      <c r="J1308" s="57" t="s">
        <v>154</v>
      </c>
      <c r="K1308" s="57" t="s">
        <v>155</v>
      </c>
      <c r="L1308" s="57" t="s">
        <v>97</v>
      </c>
    </row>
    <row r="1309" spans="7:12" x14ac:dyDescent="0.2">
      <c r="G1309" s="54">
        <v>137</v>
      </c>
      <c r="H1309" s="55" t="s">
        <v>148</v>
      </c>
      <c r="I1309" s="55" t="s">
        <v>2377</v>
      </c>
      <c r="J1309" s="55" t="s">
        <v>154</v>
      </c>
      <c r="K1309" s="55" t="s">
        <v>155</v>
      </c>
      <c r="L1309" s="55" t="s">
        <v>97</v>
      </c>
    </row>
    <row r="1310" spans="7:12" x14ac:dyDescent="0.2">
      <c r="G1310" s="56">
        <v>136</v>
      </c>
      <c r="H1310" s="57" t="s">
        <v>148</v>
      </c>
      <c r="I1310" s="57" t="s">
        <v>2378</v>
      </c>
      <c r="J1310" s="57" t="s">
        <v>154</v>
      </c>
      <c r="K1310" s="57" t="s">
        <v>155</v>
      </c>
      <c r="L1310" s="57" t="s">
        <v>97</v>
      </c>
    </row>
    <row r="1311" spans="7:12" x14ac:dyDescent="0.2">
      <c r="G1311" s="54">
        <v>135</v>
      </c>
      <c r="H1311" s="55" t="s">
        <v>148</v>
      </c>
      <c r="I1311" s="55" t="s">
        <v>2379</v>
      </c>
      <c r="J1311" s="55" t="s">
        <v>154</v>
      </c>
      <c r="K1311" s="55" t="s">
        <v>155</v>
      </c>
      <c r="L1311" s="55" t="s">
        <v>97</v>
      </c>
    </row>
    <row r="1312" spans="7:12" x14ac:dyDescent="0.2">
      <c r="G1312" s="54">
        <v>2026</v>
      </c>
      <c r="H1312" s="55" t="s">
        <v>148</v>
      </c>
      <c r="I1312" s="55" t="s">
        <v>2459</v>
      </c>
      <c r="J1312" s="55" t="s">
        <v>154</v>
      </c>
      <c r="K1312" s="55" t="s">
        <v>155</v>
      </c>
      <c r="L1312" s="55" t="s">
        <v>97</v>
      </c>
    </row>
    <row r="1313" spans="7:12" x14ac:dyDescent="0.2">
      <c r="G1313" s="56">
        <v>2053</v>
      </c>
      <c r="H1313" s="57" t="s">
        <v>148</v>
      </c>
      <c r="I1313" s="57" t="s">
        <v>2460</v>
      </c>
      <c r="J1313" s="57" t="s">
        <v>154</v>
      </c>
      <c r="K1313" s="57" t="s">
        <v>155</v>
      </c>
      <c r="L1313" s="57" t="s">
        <v>97</v>
      </c>
    </row>
    <row r="1314" spans="7:12" x14ac:dyDescent="0.2">
      <c r="G1314" s="54">
        <v>2052</v>
      </c>
      <c r="H1314" s="55" t="s">
        <v>148</v>
      </c>
      <c r="I1314" s="55" t="s">
        <v>2461</v>
      </c>
      <c r="J1314" s="55" t="s">
        <v>154</v>
      </c>
      <c r="K1314" s="55" t="s">
        <v>155</v>
      </c>
      <c r="L1314" s="55" t="s">
        <v>97</v>
      </c>
    </row>
    <row r="1315" spans="7:12" x14ac:dyDescent="0.2">
      <c r="G1315" s="56">
        <v>2027</v>
      </c>
      <c r="H1315" s="57" t="s">
        <v>148</v>
      </c>
      <c r="I1315" s="57" t="s">
        <v>2462</v>
      </c>
      <c r="J1315" s="57" t="s">
        <v>154</v>
      </c>
      <c r="K1315" s="57" t="s">
        <v>155</v>
      </c>
      <c r="L1315" s="57" t="s">
        <v>97</v>
      </c>
    </row>
    <row r="1316" spans="7:12" x14ac:dyDescent="0.2">
      <c r="G1316" s="54">
        <v>1313</v>
      </c>
      <c r="H1316" s="55" t="s">
        <v>148</v>
      </c>
      <c r="I1316" s="55" t="s">
        <v>501</v>
      </c>
      <c r="J1316" s="55" t="s">
        <v>502</v>
      </c>
      <c r="K1316" s="55" t="s">
        <v>503</v>
      </c>
      <c r="L1316" s="55" t="s">
        <v>97</v>
      </c>
    </row>
    <row r="1317" spans="7:12" x14ac:dyDescent="0.2">
      <c r="G1317" s="54">
        <v>563</v>
      </c>
      <c r="H1317" s="55" t="s">
        <v>148</v>
      </c>
      <c r="I1317" s="55" t="s">
        <v>1505</v>
      </c>
      <c r="J1317" s="55" t="s">
        <v>502</v>
      </c>
      <c r="K1317" s="55" t="s">
        <v>503</v>
      </c>
      <c r="L1317" s="55" t="s">
        <v>97</v>
      </c>
    </row>
    <row r="1318" spans="7:12" x14ac:dyDescent="0.2">
      <c r="G1318" s="54">
        <v>527</v>
      </c>
      <c r="H1318" s="55" t="s">
        <v>148</v>
      </c>
      <c r="I1318" s="55" t="s">
        <v>1556</v>
      </c>
      <c r="J1318" s="55" t="s">
        <v>502</v>
      </c>
      <c r="K1318" s="55" t="s">
        <v>503</v>
      </c>
      <c r="L1318" s="55" t="s">
        <v>97</v>
      </c>
    </row>
    <row r="1319" spans="7:12" x14ac:dyDescent="0.2">
      <c r="G1319" s="56">
        <v>407</v>
      </c>
      <c r="H1319" s="57" t="s">
        <v>148</v>
      </c>
      <c r="I1319" s="57" t="s">
        <v>1767</v>
      </c>
      <c r="J1319" s="57" t="s">
        <v>502</v>
      </c>
      <c r="K1319" s="57" t="s">
        <v>503</v>
      </c>
      <c r="L1319" s="57" t="s">
        <v>97</v>
      </c>
    </row>
    <row r="1320" spans="7:12" x14ac:dyDescent="0.2">
      <c r="G1320" s="54">
        <v>391</v>
      </c>
      <c r="H1320" s="55" t="s">
        <v>148</v>
      </c>
      <c r="I1320" s="55" t="s">
        <v>1830</v>
      </c>
      <c r="J1320" s="55" t="s">
        <v>502</v>
      </c>
      <c r="K1320" s="55" t="s">
        <v>503</v>
      </c>
      <c r="L1320" s="55" t="s">
        <v>97</v>
      </c>
    </row>
    <row r="1321" spans="7:12" x14ac:dyDescent="0.2">
      <c r="G1321" s="56">
        <v>255</v>
      </c>
      <c r="H1321" s="57" t="s">
        <v>148</v>
      </c>
      <c r="I1321" s="57" t="s">
        <v>2044</v>
      </c>
      <c r="J1321" s="57" t="s">
        <v>502</v>
      </c>
      <c r="K1321" s="57" t="s">
        <v>503</v>
      </c>
      <c r="L1321" s="57" t="s">
        <v>97</v>
      </c>
    </row>
    <row r="1322" spans="7:12" x14ac:dyDescent="0.2">
      <c r="G1322" s="54">
        <v>254</v>
      </c>
      <c r="H1322" s="55" t="s">
        <v>148</v>
      </c>
      <c r="I1322" s="55" t="s">
        <v>2045</v>
      </c>
      <c r="J1322" s="55" t="s">
        <v>502</v>
      </c>
      <c r="K1322" s="55" t="s">
        <v>503</v>
      </c>
      <c r="L1322" s="55" t="s">
        <v>97</v>
      </c>
    </row>
    <row r="1323" spans="7:12" x14ac:dyDescent="0.2">
      <c r="G1323" s="56">
        <v>250</v>
      </c>
      <c r="H1323" s="57" t="s">
        <v>148</v>
      </c>
      <c r="I1323" s="57" t="s">
        <v>2060</v>
      </c>
      <c r="J1323" s="57" t="s">
        <v>502</v>
      </c>
      <c r="K1323" s="57" t="s">
        <v>503</v>
      </c>
      <c r="L1323" s="57" t="s">
        <v>97</v>
      </c>
    </row>
    <row r="1324" spans="7:12" x14ac:dyDescent="0.2">
      <c r="G1324" s="56">
        <v>133</v>
      </c>
      <c r="H1324" s="57" t="s">
        <v>148</v>
      </c>
      <c r="I1324" s="57" t="s">
        <v>2380</v>
      </c>
      <c r="J1324" s="57" t="s">
        <v>502</v>
      </c>
      <c r="K1324" s="57" t="s">
        <v>503</v>
      </c>
      <c r="L1324" s="57" t="s">
        <v>97</v>
      </c>
    </row>
    <row r="1325" spans="7:12" x14ac:dyDescent="0.2">
      <c r="G1325" s="56">
        <v>121</v>
      </c>
      <c r="H1325" s="57" t="s">
        <v>148</v>
      </c>
      <c r="I1325" s="57" t="s">
        <v>2400</v>
      </c>
      <c r="J1325" s="57" t="s">
        <v>502</v>
      </c>
      <c r="K1325" s="57" t="s">
        <v>503</v>
      </c>
      <c r="L1325" s="57" t="s">
        <v>97</v>
      </c>
    </row>
    <row r="1326" spans="7:12" x14ac:dyDescent="0.2">
      <c r="G1326" s="54">
        <v>105</v>
      </c>
      <c r="H1326" s="55" t="s">
        <v>148</v>
      </c>
      <c r="I1326" s="55" t="s">
        <v>2457</v>
      </c>
      <c r="J1326" s="55" t="s">
        <v>502</v>
      </c>
      <c r="K1326" s="55" t="s">
        <v>503</v>
      </c>
      <c r="L1326" s="55" t="s">
        <v>97</v>
      </c>
    </row>
    <row r="1327" spans="7:12" x14ac:dyDescent="0.2">
      <c r="G1327" s="56">
        <v>921</v>
      </c>
      <c r="H1327" s="57" t="s">
        <v>148</v>
      </c>
      <c r="I1327" s="57" t="s">
        <v>985</v>
      </c>
      <c r="J1327" s="57" t="s">
        <v>986</v>
      </c>
      <c r="K1327" s="57" t="s">
        <v>987</v>
      </c>
      <c r="L1327" s="57" t="s">
        <v>97</v>
      </c>
    </row>
    <row r="1328" spans="7:12" x14ac:dyDescent="0.2">
      <c r="G1328" s="56">
        <v>1188</v>
      </c>
      <c r="H1328" s="57" t="s">
        <v>148</v>
      </c>
      <c r="I1328" s="57" t="s">
        <v>638</v>
      </c>
      <c r="J1328" s="57" t="s">
        <v>639</v>
      </c>
      <c r="K1328" s="57" t="s">
        <v>640</v>
      </c>
      <c r="L1328" s="57" t="s">
        <v>97</v>
      </c>
    </row>
    <row r="1329" spans="7:12" x14ac:dyDescent="0.2">
      <c r="G1329" s="54">
        <v>1312</v>
      </c>
      <c r="H1329" s="55" t="s">
        <v>148</v>
      </c>
      <c r="I1329" s="55" t="s">
        <v>641</v>
      </c>
      <c r="J1329" s="55" t="s">
        <v>639</v>
      </c>
      <c r="K1329" s="55" t="s">
        <v>640</v>
      </c>
      <c r="L1329" s="55" t="s">
        <v>97</v>
      </c>
    </row>
    <row r="1330" spans="7:12" x14ac:dyDescent="0.2">
      <c r="G1330" s="56">
        <v>1221</v>
      </c>
      <c r="H1330" s="57" t="s">
        <v>148</v>
      </c>
      <c r="I1330" s="57" t="s">
        <v>642</v>
      </c>
      <c r="J1330" s="57" t="s">
        <v>639</v>
      </c>
      <c r="K1330" s="57" t="s">
        <v>640</v>
      </c>
      <c r="L1330" s="57" t="s">
        <v>97</v>
      </c>
    </row>
    <row r="1331" spans="7:12" x14ac:dyDescent="0.2">
      <c r="G1331" s="54">
        <v>1187</v>
      </c>
      <c r="H1331" s="55" t="s">
        <v>148</v>
      </c>
      <c r="I1331" s="55" t="s">
        <v>643</v>
      </c>
      <c r="J1331" s="55" t="s">
        <v>639</v>
      </c>
      <c r="K1331" s="55" t="s">
        <v>640</v>
      </c>
      <c r="L1331" s="55" t="s">
        <v>97</v>
      </c>
    </row>
    <row r="1332" spans="7:12" x14ac:dyDescent="0.2">
      <c r="G1332" s="56">
        <v>1311</v>
      </c>
      <c r="H1332" s="57" t="s">
        <v>148</v>
      </c>
      <c r="I1332" s="57" t="s">
        <v>644</v>
      </c>
      <c r="J1332" s="57" t="s">
        <v>639</v>
      </c>
      <c r="K1332" s="57" t="s">
        <v>640</v>
      </c>
      <c r="L1332" s="57" t="s">
        <v>97</v>
      </c>
    </row>
    <row r="1333" spans="7:12" x14ac:dyDescent="0.2">
      <c r="G1333" s="54">
        <v>1220</v>
      </c>
      <c r="H1333" s="55" t="s">
        <v>148</v>
      </c>
      <c r="I1333" s="55" t="s">
        <v>645</v>
      </c>
      <c r="J1333" s="55" t="s">
        <v>639</v>
      </c>
      <c r="K1333" s="55" t="s">
        <v>640</v>
      </c>
      <c r="L1333" s="55" t="s">
        <v>97</v>
      </c>
    </row>
    <row r="1334" spans="7:12" x14ac:dyDescent="0.2">
      <c r="G1334" s="56">
        <v>1186</v>
      </c>
      <c r="H1334" s="57" t="s">
        <v>148</v>
      </c>
      <c r="I1334" s="57" t="s">
        <v>646</v>
      </c>
      <c r="J1334" s="57" t="s">
        <v>639</v>
      </c>
      <c r="K1334" s="57" t="s">
        <v>640</v>
      </c>
      <c r="L1334" s="57" t="s">
        <v>97</v>
      </c>
    </row>
    <row r="1335" spans="7:12" x14ac:dyDescent="0.2">
      <c r="G1335" s="54">
        <v>2085</v>
      </c>
      <c r="H1335" s="55" t="s">
        <v>148</v>
      </c>
      <c r="I1335" s="55" t="s">
        <v>381</v>
      </c>
      <c r="J1335" s="55" t="s">
        <v>382</v>
      </c>
      <c r="K1335" s="55" t="s">
        <v>383</v>
      </c>
      <c r="L1335" s="55" t="s">
        <v>97</v>
      </c>
    </row>
    <row r="1336" spans="7:12" x14ac:dyDescent="0.2">
      <c r="G1336" s="56">
        <v>2083</v>
      </c>
      <c r="H1336" s="57" t="s">
        <v>148</v>
      </c>
      <c r="I1336" s="57" t="s">
        <v>384</v>
      </c>
      <c r="J1336" s="57" t="s">
        <v>382</v>
      </c>
      <c r="K1336" s="57" t="s">
        <v>383</v>
      </c>
      <c r="L1336" s="57" t="s">
        <v>97</v>
      </c>
    </row>
    <row r="1337" spans="7:12" x14ac:dyDescent="0.2">
      <c r="G1337" s="54">
        <v>1365</v>
      </c>
      <c r="H1337" s="55" t="s">
        <v>148</v>
      </c>
      <c r="I1337" s="55" t="s">
        <v>467</v>
      </c>
      <c r="J1337" s="55" t="s">
        <v>382</v>
      </c>
      <c r="K1337" s="55" t="s">
        <v>383</v>
      </c>
      <c r="L1337" s="55" t="s">
        <v>97</v>
      </c>
    </row>
    <row r="1338" spans="7:12" x14ac:dyDescent="0.2">
      <c r="G1338" s="56">
        <v>1363</v>
      </c>
      <c r="H1338" s="57" t="s">
        <v>148</v>
      </c>
      <c r="I1338" s="57" t="s">
        <v>468</v>
      </c>
      <c r="J1338" s="57" t="s">
        <v>382</v>
      </c>
      <c r="K1338" s="57" t="s">
        <v>383</v>
      </c>
      <c r="L1338" s="57" t="s">
        <v>97</v>
      </c>
    </row>
    <row r="1339" spans="7:12" x14ac:dyDescent="0.2">
      <c r="G1339" s="56">
        <v>1300</v>
      </c>
      <c r="H1339" s="57" t="s">
        <v>148</v>
      </c>
      <c r="I1339" s="57" t="s">
        <v>520</v>
      </c>
      <c r="J1339" s="57" t="s">
        <v>382</v>
      </c>
      <c r="K1339" s="57" t="s">
        <v>383</v>
      </c>
      <c r="L1339" s="57" t="s">
        <v>97</v>
      </c>
    </row>
    <row r="1340" spans="7:12" x14ac:dyDescent="0.2">
      <c r="G1340" s="54">
        <v>1297</v>
      </c>
      <c r="H1340" s="55" t="s">
        <v>148</v>
      </c>
      <c r="I1340" s="55" t="s">
        <v>523</v>
      </c>
      <c r="J1340" s="55" t="s">
        <v>382</v>
      </c>
      <c r="K1340" s="55" t="s">
        <v>383</v>
      </c>
      <c r="L1340" s="55" t="s">
        <v>97</v>
      </c>
    </row>
    <row r="1341" spans="7:12" x14ac:dyDescent="0.2">
      <c r="G1341" s="56">
        <v>1271</v>
      </c>
      <c r="H1341" s="57" t="s">
        <v>148</v>
      </c>
      <c r="I1341" s="57" t="s">
        <v>546</v>
      </c>
      <c r="J1341" s="57" t="s">
        <v>382</v>
      </c>
      <c r="K1341" s="57" t="s">
        <v>383</v>
      </c>
      <c r="L1341" s="57" t="s">
        <v>97</v>
      </c>
    </row>
    <row r="1342" spans="7:12" x14ac:dyDescent="0.2">
      <c r="G1342" s="54">
        <v>1270</v>
      </c>
      <c r="H1342" s="55" t="s">
        <v>148</v>
      </c>
      <c r="I1342" s="55" t="s">
        <v>547</v>
      </c>
      <c r="J1342" s="55" t="s">
        <v>382</v>
      </c>
      <c r="K1342" s="55" t="s">
        <v>383</v>
      </c>
      <c r="L1342" s="55" t="s">
        <v>97</v>
      </c>
    </row>
    <row r="1343" spans="7:12" x14ac:dyDescent="0.2">
      <c r="G1343" s="56">
        <v>1269</v>
      </c>
      <c r="H1343" s="57" t="s">
        <v>148</v>
      </c>
      <c r="I1343" s="57" t="s">
        <v>548</v>
      </c>
      <c r="J1343" s="57" t="s">
        <v>382</v>
      </c>
      <c r="K1343" s="57" t="s">
        <v>383</v>
      </c>
      <c r="L1343" s="57" t="s">
        <v>97</v>
      </c>
    </row>
    <row r="1344" spans="7:12" x14ac:dyDescent="0.2">
      <c r="G1344" s="54">
        <v>1148</v>
      </c>
      <c r="H1344" s="55" t="s">
        <v>148</v>
      </c>
      <c r="I1344" s="55" t="s">
        <v>681</v>
      </c>
      <c r="J1344" s="55" t="s">
        <v>382</v>
      </c>
      <c r="K1344" s="55" t="s">
        <v>383</v>
      </c>
      <c r="L1344" s="55" t="s">
        <v>97</v>
      </c>
    </row>
    <row r="1345" spans="7:12" x14ac:dyDescent="0.2">
      <c r="G1345" s="56">
        <v>1146</v>
      </c>
      <c r="H1345" s="57" t="s">
        <v>148</v>
      </c>
      <c r="I1345" s="57" t="s">
        <v>682</v>
      </c>
      <c r="J1345" s="57" t="s">
        <v>382</v>
      </c>
      <c r="K1345" s="57" t="s">
        <v>383</v>
      </c>
      <c r="L1345" s="57" t="s">
        <v>97</v>
      </c>
    </row>
    <row r="1346" spans="7:12" x14ac:dyDescent="0.2">
      <c r="G1346" s="54">
        <v>1345</v>
      </c>
      <c r="H1346" s="55" t="s">
        <v>148</v>
      </c>
      <c r="I1346" s="55" t="s">
        <v>683</v>
      </c>
      <c r="J1346" s="55" t="s">
        <v>382</v>
      </c>
      <c r="K1346" s="55" t="s">
        <v>383</v>
      </c>
      <c r="L1346" s="55" t="s">
        <v>97</v>
      </c>
    </row>
    <row r="1347" spans="7:12" x14ac:dyDescent="0.2">
      <c r="G1347" s="56">
        <v>1255</v>
      </c>
      <c r="H1347" s="57" t="s">
        <v>148</v>
      </c>
      <c r="I1347" s="57" t="s">
        <v>684</v>
      </c>
      <c r="J1347" s="57" t="s">
        <v>382</v>
      </c>
      <c r="K1347" s="57" t="s">
        <v>383</v>
      </c>
      <c r="L1347" s="57" t="s">
        <v>97</v>
      </c>
    </row>
    <row r="1348" spans="7:12" x14ac:dyDescent="0.2">
      <c r="G1348" s="54">
        <v>1347</v>
      </c>
      <c r="H1348" s="55" t="s">
        <v>148</v>
      </c>
      <c r="I1348" s="55" t="s">
        <v>685</v>
      </c>
      <c r="J1348" s="55" t="s">
        <v>382</v>
      </c>
      <c r="K1348" s="55" t="s">
        <v>383</v>
      </c>
      <c r="L1348" s="55" t="s">
        <v>97</v>
      </c>
    </row>
    <row r="1349" spans="7:12" x14ac:dyDescent="0.2">
      <c r="G1349" s="56">
        <v>1346</v>
      </c>
      <c r="H1349" s="57" t="s">
        <v>148</v>
      </c>
      <c r="I1349" s="57" t="s">
        <v>686</v>
      </c>
      <c r="J1349" s="57" t="s">
        <v>382</v>
      </c>
      <c r="K1349" s="57" t="s">
        <v>383</v>
      </c>
      <c r="L1349" s="57" t="s">
        <v>97</v>
      </c>
    </row>
    <row r="1350" spans="7:12" x14ac:dyDescent="0.2">
      <c r="G1350" s="54">
        <v>1113</v>
      </c>
      <c r="H1350" s="55" t="s">
        <v>148</v>
      </c>
      <c r="I1350" s="55" t="s">
        <v>723</v>
      </c>
      <c r="J1350" s="55" t="s">
        <v>382</v>
      </c>
      <c r="K1350" s="55" t="s">
        <v>383</v>
      </c>
      <c r="L1350" s="55" t="s">
        <v>97</v>
      </c>
    </row>
    <row r="1351" spans="7:12" x14ac:dyDescent="0.2">
      <c r="G1351" s="56">
        <v>1112</v>
      </c>
      <c r="H1351" s="57" t="s">
        <v>148</v>
      </c>
      <c r="I1351" s="57" t="s">
        <v>724</v>
      </c>
      <c r="J1351" s="57" t="s">
        <v>382</v>
      </c>
      <c r="K1351" s="57" t="s">
        <v>383</v>
      </c>
      <c r="L1351" s="57" t="s">
        <v>97</v>
      </c>
    </row>
    <row r="1352" spans="7:12" x14ac:dyDescent="0.2">
      <c r="G1352" s="54">
        <v>1111</v>
      </c>
      <c r="H1352" s="55" t="s">
        <v>148</v>
      </c>
      <c r="I1352" s="55" t="s">
        <v>725</v>
      </c>
      <c r="J1352" s="55" t="s">
        <v>382</v>
      </c>
      <c r="K1352" s="55" t="s">
        <v>383</v>
      </c>
      <c r="L1352" s="55" t="s">
        <v>97</v>
      </c>
    </row>
    <row r="1353" spans="7:12" x14ac:dyDescent="0.2">
      <c r="G1353" s="56">
        <v>1004</v>
      </c>
      <c r="H1353" s="57" t="s">
        <v>148</v>
      </c>
      <c r="I1353" s="57" t="s">
        <v>898</v>
      </c>
      <c r="J1353" s="57" t="s">
        <v>382</v>
      </c>
      <c r="K1353" s="57" t="s">
        <v>383</v>
      </c>
      <c r="L1353" s="57" t="s">
        <v>97</v>
      </c>
    </row>
    <row r="1354" spans="7:12" x14ac:dyDescent="0.2">
      <c r="G1354" s="54">
        <v>981</v>
      </c>
      <c r="H1354" s="55" t="s">
        <v>148</v>
      </c>
      <c r="I1354" s="55" t="s">
        <v>913</v>
      </c>
      <c r="J1354" s="55" t="s">
        <v>382</v>
      </c>
      <c r="K1354" s="55" t="s">
        <v>383</v>
      </c>
      <c r="L1354" s="55" t="s">
        <v>97</v>
      </c>
    </row>
    <row r="1355" spans="7:12" x14ac:dyDescent="0.2">
      <c r="G1355" s="56">
        <v>976</v>
      </c>
      <c r="H1355" s="57" t="s">
        <v>148</v>
      </c>
      <c r="I1355" s="57" t="s">
        <v>914</v>
      </c>
      <c r="J1355" s="57" t="s">
        <v>382</v>
      </c>
      <c r="K1355" s="57" t="s">
        <v>383</v>
      </c>
      <c r="L1355" s="57" t="s">
        <v>97</v>
      </c>
    </row>
    <row r="1356" spans="7:12" x14ac:dyDescent="0.2">
      <c r="G1356" s="54">
        <v>977</v>
      </c>
      <c r="H1356" s="55" t="s">
        <v>148</v>
      </c>
      <c r="I1356" s="55" t="s">
        <v>915</v>
      </c>
      <c r="J1356" s="55" t="s">
        <v>382</v>
      </c>
      <c r="K1356" s="55" t="s">
        <v>383</v>
      </c>
      <c r="L1356" s="55" t="s">
        <v>97</v>
      </c>
    </row>
    <row r="1357" spans="7:12" x14ac:dyDescent="0.2">
      <c r="G1357" s="56">
        <v>980</v>
      </c>
      <c r="H1357" s="57" t="s">
        <v>148</v>
      </c>
      <c r="I1357" s="57" t="s">
        <v>916</v>
      </c>
      <c r="J1357" s="57" t="s">
        <v>382</v>
      </c>
      <c r="K1357" s="57" t="s">
        <v>383</v>
      </c>
      <c r="L1357" s="57" t="s">
        <v>97</v>
      </c>
    </row>
    <row r="1358" spans="7:12" x14ac:dyDescent="0.2">
      <c r="G1358" s="54">
        <v>979</v>
      </c>
      <c r="H1358" s="55" t="s">
        <v>148</v>
      </c>
      <c r="I1358" s="55" t="s">
        <v>917</v>
      </c>
      <c r="J1358" s="55" t="s">
        <v>382</v>
      </c>
      <c r="K1358" s="55" t="s">
        <v>383</v>
      </c>
      <c r="L1358" s="55" t="s">
        <v>97</v>
      </c>
    </row>
    <row r="1359" spans="7:12" x14ac:dyDescent="0.2">
      <c r="G1359" s="56">
        <v>978</v>
      </c>
      <c r="H1359" s="57" t="s">
        <v>148</v>
      </c>
      <c r="I1359" s="57" t="s">
        <v>918</v>
      </c>
      <c r="J1359" s="57" t="s">
        <v>382</v>
      </c>
      <c r="K1359" s="57" t="s">
        <v>383</v>
      </c>
      <c r="L1359" s="57" t="s">
        <v>97</v>
      </c>
    </row>
    <row r="1360" spans="7:12" x14ac:dyDescent="0.2">
      <c r="G1360" s="54">
        <v>1366</v>
      </c>
      <c r="H1360" s="55" t="s">
        <v>148</v>
      </c>
      <c r="I1360" s="55" t="s">
        <v>1113</v>
      </c>
      <c r="J1360" s="55" t="s">
        <v>382</v>
      </c>
      <c r="K1360" s="55" t="s">
        <v>383</v>
      </c>
      <c r="L1360" s="55" t="s">
        <v>97</v>
      </c>
    </row>
    <row r="1361" spans="7:12" x14ac:dyDescent="0.2">
      <c r="G1361" s="54">
        <v>1379</v>
      </c>
      <c r="H1361" s="55" t="s">
        <v>148</v>
      </c>
      <c r="I1361" s="55" t="s">
        <v>1507</v>
      </c>
      <c r="J1361" s="55" t="s">
        <v>382</v>
      </c>
      <c r="K1361" s="55" t="s">
        <v>383</v>
      </c>
      <c r="L1361" s="55" t="s">
        <v>97</v>
      </c>
    </row>
    <row r="1362" spans="7:12" x14ac:dyDescent="0.2">
      <c r="G1362" s="56">
        <v>1380</v>
      </c>
      <c r="H1362" s="57" t="s">
        <v>148</v>
      </c>
      <c r="I1362" s="57" t="s">
        <v>1508</v>
      </c>
      <c r="J1362" s="57" t="s">
        <v>382</v>
      </c>
      <c r="K1362" s="57" t="s">
        <v>383</v>
      </c>
      <c r="L1362" s="57" t="s">
        <v>97</v>
      </c>
    </row>
    <row r="1363" spans="7:12" x14ac:dyDescent="0.2">
      <c r="G1363" s="54">
        <v>561</v>
      </c>
      <c r="H1363" s="55" t="s">
        <v>148</v>
      </c>
      <c r="I1363" s="55" t="s">
        <v>1509</v>
      </c>
      <c r="J1363" s="55" t="s">
        <v>382</v>
      </c>
      <c r="K1363" s="55" t="s">
        <v>383</v>
      </c>
      <c r="L1363" s="55" t="s">
        <v>97</v>
      </c>
    </row>
    <row r="1364" spans="7:12" x14ac:dyDescent="0.2">
      <c r="G1364" s="56">
        <v>1382</v>
      </c>
      <c r="H1364" s="57" t="s">
        <v>148</v>
      </c>
      <c r="I1364" s="57" t="s">
        <v>1510</v>
      </c>
      <c r="J1364" s="57" t="s">
        <v>382</v>
      </c>
      <c r="K1364" s="57" t="s">
        <v>383</v>
      </c>
      <c r="L1364" s="57" t="s">
        <v>97</v>
      </c>
    </row>
    <row r="1365" spans="7:12" x14ac:dyDescent="0.2">
      <c r="G1365" s="54">
        <v>1381</v>
      </c>
      <c r="H1365" s="55" t="s">
        <v>148</v>
      </c>
      <c r="I1365" s="55" t="s">
        <v>1511</v>
      </c>
      <c r="J1365" s="55" t="s">
        <v>382</v>
      </c>
      <c r="K1365" s="55" t="s">
        <v>383</v>
      </c>
      <c r="L1365" s="55" t="s">
        <v>97</v>
      </c>
    </row>
    <row r="1366" spans="7:12" x14ac:dyDescent="0.2">
      <c r="G1366" s="54">
        <v>524</v>
      </c>
      <c r="H1366" s="55" t="s">
        <v>148</v>
      </c>
      <c r="I1366" s="55" t="s">
        <v>1560</v>
      </c>
      <c r="J1366" s="55" t="s">
        <v>382</v>
      </c>
      <c r="K1366" s="55" t="s">
        <v>383</v>
      </c>
      <c r="L1366" s="55" t="s">
        <v>97</v>
      </c>
    </row>
    <row r="1367" spans="7:12" x14ac:dyDescent="0.2">
      <c r="G1367" s="56">
        <v>441</v>
      </c>
      <c r="H1367" s="57" t="s">
        <v>148</v>
      </c>
      <c r="I1367" s="57" t="s">
        <v>1663</v>
      </c>
      <c r="J1367" s="57" t="s">
        <v>382</v>
      </c>
      <c r="K1367" s="57" t="s">
        <v>383</v>
      </c>
      <c r="L1367" s="57" t="s">
        <v>97</v>
      </c>
    </row>
    <row r="1368" spans="7:12" x14ac:dyDescent="0.2">
      <c r="G1368" s="56">
        <v>439</v>
      </c>
      <c r="H1368" s="57" t="s">
        <v>148</v>
      </c>
      <c r="I1368" s="57" t="s">
        <v>1665</v>
      </c>
      <c r="J1368" s="57" t="s">
        <v>382</v>
      </c>
      <c r="K1368" s="57" t="s">
        <v>383</v>
      </c>
      <c r="L1368" s="57" t="s">
        <v>97</v>
      </c>
    </row>
    <row r="1369" spans="7:12" x14ac:dyDescent="0.2">
      <c r="G1369" s="54">
        <v>417</v>
      </c>
      <c r="H1369" s="55" t="s">
        <v>148</v>
      </c>
      <c r="I1369" s="55" t="s">
        <v>1715</v>
      </c>
      <c r="J1369" s="55" t="s">
        <v>382</v>
      </c>
      <c r="K1369" s="55" t="s">
        <v>383</v>
      </c>
      <c r="L1369" s="55" t="s">
        <v>97</v>
      </c>
    </row>
    <row r="1370" spans="7:12" x14ac:dyDescent="0.2">
      <c r="G1370" s="56">
        <v>140</v>
      </c>
      <c r="H1370" s="57" t="s">
        <v>148</v>
      </c>
      <c r="I1370" s="57" t="s">
        <v>2374</v>
      </c>
      <c r="J1370" s="57" t="s">
        <v>382</v>
      </c>
      <c r="K1370" s="57" t="s">
        <v>383</v>
      </c>
      <c r="L1370" s="57" t="s">
        <v>97</v>
      </c>
    </row>
    <row r="1371" spans="7:12" x14ac:dyDescent="0.2">
      <c r="G1371" s="56">
        <v>534</v>
      </c>
      <c r="H1371" s="57" t="s">
        <v>148</v>
      </c>
      <c r="I1371" s="57" t="s">
        <v>2398</v>
      </c>
      <c r="J1371" s="57" t="s">
        <v>382</v>
      </c>
      <c r="K1371" s="57" t="s">
        <v>383</v>
      </c>
      <c r="L1371" s="57" t="s">
        <v>97</v>
      </c>
    </row>
    <row r="1372" spans="7:12" x14ac:dyDescent="0.2">
      <c r="G1372" s="54">
        <v>122</v>
      </c>
      <c r="H1372" s="55" t="s">
        <v>148</v>
      </c>
      <c r="I1372" s="55" t="s">
        <v>2399</v>
      </c>
      <c r="J1372" s="55" t="s">
        <v>382</v>
      </c>
      <c r="K1372" s="55" t="s">
        <v>383</v>
      </c>
      <c r="L1372" s="55" t="s">
        <v>97</v>
      </c>
    </row>
    <row r="1373" spans="7:12" x14ac:dyDescent="0.2">
      <c r="G1373" s="54">
        <v>9802</v>
      </c>
      <c r="H1373" s="55" t="s">
        <v>93</v>
      </c>
      <c r="I1373" s="55" t="s">
        <v>1995</v>
      </c>
      <c r="J1373" s="55" t="s">
        <v>1996</v>
      </c>
      <c r="K1373" s="55" t="s">
        <v>1997</v>
      </c>
      <c r="L1373" s="55" t="s">
        <v>97</v>
      </c>
    </row>
    <row r="1374" spans="7:12" x14ac:dyDescent="0.2">
      <c r="G1374" s="56">
        <v>9803</v>
      </c>
      <c r="H1374" s="57" t="s">
        <v>93</v>
      </c>
      <c r="I1374" s="57" t="s">
        <v>1998</v>
      </c>
      <c r="J1374" s="57" t="s">
        <v>1996</v>
      </c>
      <c r="K1374" s="57" t="s">
        <v>1997</v>
      </c>
      <c r="L1374" s="57" t="s">
        <v>97</v>
      </c>
    </row>
    <row r="1375" spans="7:12" x14ac:dyDescent="0.2">
      <c r="G1375" s="54">
        <v>286</v>
      </c>
      <c r="H1375" s="55" t="s">
        <v>93</v>
      </c>
      <c r="I1375" s="55" t="s">
        <v>1999</v>
      </c>
      <c r="J1375" s="55" t="s">
        <v>1996</v>
      </c>
      <c r="K1375" s="55" t="s">
        <v>1997</v>
      </c>
      <c r="L1375" s="55" t="s">
        <v>97</v>
      </c>
    </row>
    <row r="1376" spans="7:12" x14ac:dyDescent="0.2">
      <c r="G1376" s="56">
        <v>1446</v>
      </c>
      <c r="H1376" s="57" t="s">
        <v>93</v>
      </c>
      <c r="I1376" s="57" t="s">
        <v>2000</v>
      </c>
      <c r="J1376" s="57" t="s">
        <v>1996</v>
      </c>
      <c r="K1376" s="57" t="s">
        <v>1997</v>
      </c>
      <c r="L1376" s="57" t="s">
        <v>97</v>
      </c>
    </row>
    <row r="1377" spans="7:12" x14ac:dyDescent="0.2">
      <c r="G1377" s="54">
        <v>1445</v>
      </c>
      <c r="H1377" s="55" t="s">
        <v>93</v>
      </c>
      <c r="I1377" s="55" t="s">
        <v>2001</v>
      </c>
      <c r="J1377" s="55" t="s">
        <v>1996</v>
      </c>
      <c r="K1377" s="55" t="s">
        <v>1997</v>
      </c>
      <c r="L1377" s="55" t="s">
        <v>97</v>
      </c>
    </row>
    <row r="1378" spans="7:12" x14ac:dyDescent="0.2">
      <c r="G1378" s="56">
        <v>2084</v>
      </c>
      <c r="H1378" s="57" t="s">
        <v>148</v>
      </c>
      <c r="I1378" s="57" t="s">
        <v>381</v>
      </c>
      <c r="J1378" s="57" t="s">
        <v>166</v>
      </c>
      <c r="K1378" s="57" t="s">
        <v>167</v>
      </c>
      <c r="L1378" s="57" t="s">
        <v>97</v>
      </c>
    </row>
    <row r="1379" spans="7:12" x14ac:dyDescent="0.2">
      <c r="G1379" s="54">
        <v>2082</v>
      </c>
      <c r="H1379" s="55" t="s">
        <v>148</v>
      </c>
      <c r="I1379" s="55" t="s">
        <v>384</v>
      </c>
      <c r="J1379" s="55" t="s">
        <v>166</v>
      </c>
      <c r="K1379" s="55" t="s">
        <v>167</v>
      </c>
      <c r="L1379" s="55" t="s">
        <v>97</v>
      </c>
    </row>
    <row r="1380" spans="7:12" x14ac:dyDescent="0.2">
      <c r="G1380" s="54">
        <v>2132</v>
      </c>
      <c r="H1380" s="55" t="s">
        <v>148</v>
      </c>
      <c r="I1380" s="55" t="s">
        <v>449</v>
      </c>
      <c r="J1380" s="55" t="s">
        <v>166</v>
      </c>
      <c r="K1380" s="55" t="s">
        <v>167</v>
      </c>
      <c r="L1380" s="55" t="s">
        <v>97</v>
      </c>
    </row>
    <row r="1381" spans="7:12" x14ac:dyDescent="0.2">
      <c r="G1381" s="54">
        <v>1478</v>
      </c>
      <c r="H1381" s="55" t="s">
        <v>148</v>
      </c>
      <c r="I1381" s="55" t="s">
        <v>453</v>
      </c>
      <c r="J1381" s="55" t="s">
        <v>166</v>
      </c>
      <c r="K1381" s="55" t="s">
        <v>167</v>
      </c>
      <c r="L1381" s="55" t="s">
        <v>97</v>
      </c>
    </row>
    <row r="1382" spans="7:12" x14ac:dyDescent="0.2">
      <c r="G1382" s="56">
        <v>1292</v>
      </c>
      <c r="H1382" s="57" t="s">
        <v>148</v>
      </c>
      <c r="I1382" s="57" t="s">
        <v>528</v>
      </c>
      <c r="J1382" s="57" t="s">
        <v>166</v>
      </c>
      <c r="K1382" s="57" t="s">
        <v>167</v>
      </c>
      <c r="L1382" s="57" t="s">
        <v>97</v>
      </c>
    </row>
    <row r="1383" spans="7:12" x14ac:dyDescent="0.2">
      <c r="G1383" s="54">
        <v>1293</v>
      </c>
      <c r="H1383" s="55" t="s">
        <v>148</v>
      </c>
      <c r="I1383" s="55" t="s">
        <v>529</v>
      </c>
      <c r="J1383" s="55" t="s">
        <v>166</v>
      </c>
      <c r="K1383" s="55" t="s">
        <v>167</v>
      </c>
      <c r="L1383" s="55" t="s">
        <v>97</v>
      </c>
    </row>
    <row r="1384" spans="7:12" x14ac:dyDescent="0.2">
      <c r="G1384" s="54">
        <v>1407</v>
      </c>
      <c r="H1384" s="55" t="s">
        <v>148</v>
      </c>
      <c r="I1384" s="55" t="s">
        <v>1111</v>
      </c>
      <c r="J1384" s="55" t="s">
        <v>166</v>
      </c>
      <c r="K1384" s="55" t="s">
        <v>167</v>
      </c>
      <c r="L1384" s="55" t="s">
        <v>97</v>
      </c>
    </row>
    <row r="1385" spans="7:12" x14ac:dyDescent="0.2">
      <c r="G1385" s="56">
        <v>1406</v>
      </c>
      <c r="H1385" s="57" t="s">
        <v>148</v>
      </c>
      <c r="I1385" s="57" t="s">
        <v>1112</v>
      </c>
      <c r="J1385" s="57" t="s">
        <v>166</v>
      </c>
      <c r="K1385" s="57" t="s">
        <v>167</v>
      </c>
      <c r="L1385" s="57" t="s">
        <v>97</v>
      </c>
    </row>
    <row r="1386" spans="7:12" x14ac:dyDescent="0.2">
      <c r="G1386" s="54">
        <v>856</v>
      </c>
      <c r="H1386" s="55" t="s">
        <v>148</v>
      </c>
      <c r="I1386" s="55" t="s">
        <v>1131</v>
      </c>
      <c r="J1386" s="55" t="s">
        <v>166</v>
      </c>
      <c r="K1386" s="55" t="s">
        <v>167</v>
      </c>
      <c r="L1386" s="55" t="s">
        <v>97</v>
      </c>
    </row>
    <row r="1387" spans="7:12" x14ac:dyDescent="0.2">
      <c r="G1387" s="56">
        <v>826</v>
      </c>
      <c r="H1387" s="57" t="s">
        <v>148</v>
      </c>
      <c r="I1387" s="57" t="s">
        <v>1134</v>
      </c>
      <c r="J1387" s="57" t="s">
        <v>166</v>
      </c>
      <c r="K1387" s="57" t="s">
        <v>167</v>
      </c>
      <c r="L1387" s="57" t="s">
        <v>97</v>
      </c>
    </row>
    <row r="1388" spans="7:12" x14ac:dyDescent="0.2">
      <c r="G1388" s="54">
        <v>309</v>
      </c>
      <c r="H1388" s="55" t="s">
        <v>148</v>
      </c>
      <c r="I1388" s="55" t="s">
        <v>1135</v>
      </c>
      <c r="J1388" s="55" t="s">
        <v>166</v>
      </c>
      <c r="K1388" s="55" t="s">
        <v>167</v>
      </c>
      <c r="L1388" s="55" t="s">
        <v>97</v>
      </c>
    </row>
    <row r="1389" spans="7:12" x14ac:dyDescent="0.2">
      <c r="G1389" s="56">
        <v>503</v>
      </c>
      <c r="H1389" s="57" t="s">
        <v>148</v>
      </c>
      <c r="I1389" s="57" t="s">
        <v>1136</v>
      </c>
      <c r="J1389" s="57" t="s">
        <v>166</v>
      </c>
      <c r="K1389" s="57" t="s">
        <v>167</v>
      </c>
      <c r="L1389" s="57" t="s">
        <v>97</v>
      </c>
    </row>
    <row r="1390" spans="7:12" x14ac:dyDescent="0.2">
      <c r="G1390" s="56">
        <v>636</v>
      </c>
      <c r="H1390" s="57" t="s">
        <v>148</v>
      </c>
      <c r="I1390" s="57" t="s">
        <v>1421</v>
      </c>
      <c r="J1390" s="57" t="s">
        <v>166</v>
      </c>
      <c r="K1390" s="57" t="s">
        <v>167</v>
      </c>
      <c r="L1390" s="57" t="s">
        <v>97</v>
      </c>
    </row>
    <row r="1391" spans="7:12" x14ac:dyDescent="0.2">
      <c r="G1391" s="54">
        <v>1447</v>
      </c>
      <c r="H1391" s="55" t="s">
        <v>148</v>
      </c>
      <c r="I1391" s="55" t="s">
        <v>1422</v>
      </c>
      <c r="J1391" s="55" t="s">
        <v>166</v>
      </c>
      <c r="K1391" s="55" t="s">
        <v>167</v>
      </c>
      <c r="L1391" s="55" t="s">
        <v>97</v>
      </c>
    </row>
    <row r="1392" spans="7:12" x14ac:dyDescent="0.2">
      <c r="G1392" s="54">
        <v>11323</v>
      </c>
      <c r="H1392" s="55" t="s">
        <v>93</v>
      </c>
      <c r="I1392" s="55" t="s">
        <v>165</v>
      </c>
      <c r="J1392" s="55" t="s">
        <v>166</v>
      </c>
      <c r="K1392" s="55" t="s">
        <v>167</v>
      </c>
      <c r="L1392" s="55" t="s">
        <v>97</v>
      </c>
    </row>
    <row r="1393" spans="7:12" x14ac:dyDescent="0.2">
      <c r="G1393" s="56">
        <v>11322</v>
      </c>
      <c r="H1393" s="57" t="s">
        <v>93</v>
      </c>
      <c r="I1393" s="57" t="s">
        <v>168</v>
      </c>
      <c r="J1393" s="57" t="s">
        <v>166</v>
      </c>
      <c r="K1393" s="57" t="s">
        <v>167</v>
      </c>
      <c r="L1393" s="57" t="s">
        <v>97</v>
      </c>
    </row>
    <row r="1394" spans="7:12" x14ac:dyDescent="0.2">
      <c r="G1394" s="54">
        <v>11320</v>
      </c>
      <c r="H1394" s="55" t="s">
        <v>93</v>
      </c>
      <c r="I1394" s="55" t="s">
        <v>169</v>
      </c>
      <c r="J1394" s="55" t="s">
        <v>166</v>
      </c>
      <c r="K1394" s="55" t="s">
        <v>167</v>
      </c>
      <c r="L1394" s="55" t="s">
        <v>97</v>
      </c>
    </row>
    <row r="1395" spans="7:12" x14ac:dyDescent="0.2">
      <c r="G1395" s="56">
        <v>11321</v>
      </c>
      <c r="H1395" s="57" t="s">
        <v>93</v>
      </c>
      <c r="I1395" s="57" t="s">
        <v>170</v>
      </c>
      <c r="J1395" s="57" t="s">
        <v>166</v>
      </c>
      <c r="K1395" s="57" t="s">
        <v>167</v>
      </c>
      <c r="L1395" s="57" t="s">
        <v>97</v>
      </c>
    </row>
    <row r="1396" spans="7:12" x14ac:dyDescent="0.2">
      <c r="G1396" s="56">
        <v>8716</v>
      </c>
      <c r="H1396" s="57" t="s">
        <v>93</v>
      </c>
      <c r="I1396" s="57" t="s">
        <v>242</v>
      </c>
      <c r="J1396" s="57" t="s">
        <v>166</v>
      </c>
      <c r="K1396" s="57" t="s">
        <v>167</v>
      </c>
      <c r="L1396" s="57" t="s">
        <v>97</v>
      </c>
    </row>
    <row r="1397" spans="7:12" x14ac:dyDescent="0.2">
      <c r="G1397" s="54">
        <v>8693</v>
      </c>
      <c r="H1397" s="55" t="s">
        <v>93</v>
      </c>
      <c r="I1397" s="55" t="s">
        <v>243</v>
      </c>
      <c r="J1397" s="55" t="s">
        <v>166</v>
      </c>
      <c r="K1397" s="55" t="s">
        <v>167</v>
      </c>
      <c r="L1397" s="55" t="s">
        <v>97</v>
      </c>
    </row>
    <row r="1398" spans="7:12" x14ac:dyDescent="0.2">
      <c r="G1398" s="56">
        <v>8684</v>
      </c>
      <c r="H1398" s="57" t="s">
        <v>93</v>
      </c>
      <c r="I1398" s="57" t="s">
        <v>244</v>
      </c>
      <c r="J1398" s="57" t="s">
        <v>166</v>
      </c>
      <c r="K1398" s="57" t="s">
        <v>167</v>
      </c>
      <c r="L1398" s="57" t="s">
        <v>97</v>
      </c>
    </row>
    <row r="1399" spans="7:12" x14ac:dyDescent="0.2">
      <c r="G1399" s="54">
        <v>8683</v>
      </c>
      <c r="H1399" s="55" t="s">
        <v>93</v>
      </c>
      <c r="I1399" s="55" t="s">
        <v>245</v>
      </c>
      <c r="J1399" s="55" t="s">
        <v>166</v>
      </c>
      <c r="K1399" s="55" t="s">
        <v>167</v>
      </c>
      <c r="L1399" s="55" t="s">
        <v>97</v>
      </c>
    </row>
    <row r="1400" spans="7:12" x14ac:dyDescent="0.2">
      <c r="G1400" s="56">
        <v>8678</v>
      </c>
      <c r="H1400" s="57" t="s">
        <v>93</v>
      </c>
      <c r="I1400" s="57" t="s">
        <v>246</v>
      </c>
      <c r="J1400" s="57" t="s">
        <v>166</v>
      </c>
      <c r="K1400" s="57" t="s">
        <v>167</v>
      </c>
      <c r="L1400" s="57" t="s">
        <v>97</v>
      </c>
    </row>
    <row r="1401" spans="7:12" x14ac:dyDescent="0.2">
      <c r="G1401" s="54">
        <v>8675</v>
      </c>
      <c r="H1401" s="55" t="s">
        <v>93</v>
      </c>
      <c r="I1401" s="55" t="s">
        <v>247</v>
      </c>
      <c r="J1401" s="55" t="s">
        <v>166</v>
      </c>
      <c r="K1401" s="55" t="s">
        <v>167</v>
      </c>
      <c r="L1401" s="55" t="s">
        <v>97</v>
      </c>
    </row>
    <row r="1402" spans="7:12" x14ac:dyDescent="0.2">
      <c r="G1402" s="56">
        <v>13353</v>
      </c>
      <c r="H1402" s="57" t="s">
        <v>93</v>
      </c>
      <c r="I1402" s="57" t="s">
        <v>248</v>
      </c>
      <c r="J1402" s="57" t="s">
        <v>166</v>
      </c>
      <c r="K1402" s="57" t="s">
        <v>167</v>
      </c>
      <c r="L1402" s="57" t="s">
        <v>97</v>
      </c>
    </row>
    <row r="1403" spans="7:12" x14ac:dyDescent="0.2">
      <c r="G1403" s="54">
        <v>13354</v>
      </c>
      <c r="H1403" s="55" t="s">
        <v>93</v>
      </c>
      <c r="I1403" s="55" t="s">
        <v>249</v>
      </c>
      <c r="J1403" s="55" t="s">
        <v>166</v>
      </c>
      <c r="K1403" s="55" t="s">
        <v>167</v>
      </c>
      <c r="L1403" s="55" t="s">
        <v>97</v>
      </c>
    </row>
    <row r="1404" spans="7:12" x14ac:dyDescent="0.2">
      <c r="G1404" s="56">
        <v>9796</v>
      </c>
      <c r="H1404" s="57" t="s">
        <v>93</v>
      </c>
      <c r="I1404" s="57" t="s">
        <v>450</v>
      </c>
      <c r="J1404" s="57" t="s">
        <v>166</v>
      </c>
      <c r="K1404" s="57" t="s">
        <v>167</v>
      </c>
      <c r="L1404" s="57" t="s">
        <v>97</v>
      </c>
    </row>
    <row r="1405" spans="7:12" x14ac:dyDescent="0.2">
      <c r="G1405" s="54">
        <v>9797</v>
      </c>
      <c r="H1405" s="55" t="s">
        <v>93</v>
      </c>
      <c r="I1405" s="55" t="s">
        <v>451</v>
      </c>
      <c r="J1405" s="55" t="s">
        <v>166</v>
      </c>
      <c r="K1405" s="55" t="s">
        <v>167</v>
      </c>
      <c r="L1405" s="55" t="s">
        <v>97</v>
      </c>
    </row>
    <row r="1406" spans="7:12" x14ac:dyDescent="0.2">
      <c r="G1406" s="56">
        <v>9798</v>
      </c>
      <c r="H1406" s="57" t="s">
        <v>93</v>
      </c>
      <c r="I1406" s="57" t="s">
        <v>452</v>
      </c>
      <c r="J1406" s="57" t="s">
        <v>166</v>
      </c>
      <c r="K1406" s="57" t="s">
        <v>167</v>
      </c>
      <c r="L1406" s="57" t="s">
        <v>97</v>
      </c>
    </row>
    <row r="1407" spans="7:12" x14ac:dyDescent="0.2">
      <c r="G1407" s="54">
        <v>9791</v>
      </c>
      <c r="H1407" s="55" t="s">
        <v>93</v>
      </c>
      <c r="I1407" s="55" t="s">
        <v>525</v>
      </c>
      <c r="J1407" s="55" t="s">
        <v>166</v>
      </c>
      <c r="K1407" s="55" t="s">
        <v>167</v>
      </c>
      <c r="L1407" s="55" t="s">
        <v>97</v>
      </c>
    </row>
    <row r="1408" spans="7:12" x14ac:dyDescent="0.2">
      <c r="G1408" s="56">
        <v>9790</v>
      </c>
      <c r="H1408" s="57" t="s">
        <v>93</v>
      </c>
      <c r="I1408" s="57" t="s">
        <v>526</v>
      </c>
      <c r="J1408" s="57" t="s">
        <v>166</v>
      </c>
      <c r="K1408" s="57" t="s">
        <v>167</v>
      </c>
      <c r="L1408" s="57" t="s">
        <v>97</v>
      </c>
    </row>
    <row r="1409" spans="7:12" x14ac:dyDescent="0.2">
      <c r="G1409" s="54">
        <v>9789</v>
      </c>
      <c r="H1409" s="55" t="s">
        <v>93</v>
      </c>
      <c r="I1409" s="55" t="s">
        <v>527</v>
      </c>
      <c r="J1409" s="55" t="s">
        <v>166</v>
      </c>
      <c r="K1409" s="55" t="s">
        <v>167</v>
      </c>
      <c r="L1409" s="55" t="s">
        <v>97</v>
      </c>
    </row>
    <row r="1410" spans="7:12" x14ac:dyDescent="0.2">
      <c r="G1410" s="56">
        <v>1294</v>
      </c>
      <c r="H1410" s="57" t="s">
        <v>93</v>
      </c>
      <c r="I1410" s="57" t="s">
        <v>530</v>
      </c>
      <c r="J1410" s="57" t="s">
        <v>166</v>
      </c>
      <c r="K1410" s="57" t="s">
        <v>167</v>
      </c>
      <c r="L1410" s="57" t="s">
        <v>97</v>
      </c>
    </row>
    <row r="1411" spans="7:12" x14ac:dyDescent="0.2">
      <c r="G1411" s="54">
        <v>1359</v>
      </c>
      <c r="H1411" s="55" t="s">
        <v>93</v>
      </c>
      <c r="I1411" s="55" t="s">
        <v>541</v>
      </c>
      <c r="J1411" s="55" t="s">
        <v>166</v>
      </c>
      <c r="K1411" s="55" t="s">
        <v>167</v>
      </c>
      <c r="L1411" s="55" t="s">
        <v>97</v>
      </c>
    </row>
    <row r="1412" spans="7:12" x14ac:dyDescent="0.2">
      <c r="G1412" s="56">
        <v>1280</v>
      </c>
      <c r="H1412" s="57" t="s">
        <v>93</v>
      </c>
      <c r="I1412" s="57" t="s">
        <v>542</v>
      </c>
      <c r="J1412" s="57" t="s">
        <v>166</v>
      </c>
      <c r="K1412" s="57" t="s">
        <v>167</v>
      </c>
      <c r="L1412" s="57" t="s">
        <v>97</v>
      </c>
    </row>
    <row r="1413" spans="7:12" x14ac:dyDescent="0.2">
      <c r="G1413" s="56">
        <v>1154</v>
      </c>
      <c r="H1413" s="57" t="s">
        <v>93</v>
      </c>
      <c r="I1413" s="57" t="s">
        <v>674</v>
      </c>
      <c r="J1413" s="57" t="s">
        <v>166</v>
      </c>
      <c r="K1413" s="57" t="s">
        <v>167</v>
      </c>
      <c r="L1413" s="57" t="s">
        <v>97</v>
      </c>
    </row>
    <row r="1414" spans="7:12" x14ac:dyDescent="0.2">
      <c r="G1414" s="54">
        <v>1144</v>
      </c>
      <c r="H1414" s="55" t="s">
        <v>93</v>
      </c>
      <c r="I1414" s="55" t="s">
        <v>687</v>
      </c>
      <c r="J1414" s="55" t="s">
        <v>166</v>
      </c>
      <c r="K1414" s="55" t="s">
        <v>167</v>
      </c>
      <c r="L1414" s="55" t="s">
        <v>97</v>
      </c>
    </row>
    <row r="1415" spans="7:12" x14ac:dyDescent="0.2">
      <c r="G1415" s="56">
        <v>1374</v>
      </c>
      <c r="H1415" s="57" t="s">
        <v>93</v>
      </c>
      <c r="I1415" s="57" t="s">
        <v>688</v>
      </c>
      <c r="J1415" s="57" t="s">
        <v>166</v>
      </c>
      <c r="K1415" s="57" t="s">
        <v>167</v>
      </c>
      <c r="L1415" s="57" t="s">
        <v>97</v>
      </c>
    </row>
    <row r="1416" spans="7:12" x14ac:dyDescent="0.2">
      <c r="G1416" s="54">
        <v>1145</v>
      </c>
      <c r="H1416" s="55" t="s">
        <v>93</v>
      </c>
      <c r="I1416" s="55" t="s">
        <v>689</v>
      </c>
      <c r="J1416" s="55" t="s">
        <v>166</v>
      </c>
      <c r="K1416" s="55" t="s">
        <v>167</v>
      </c>
      <c r="L1416" s="55" t="s">
        <v>97</v>
      </c>
    </row>
    <row r="1417" spans="7:12" x14ac:dyDescent="0.2">
      <c r="G1417" s="56">
        <v>1861</v>
      </c>
      <c r="H1417" s="57" t="s">
        <v>93</v>
      </c>
      <c r="I1417" s="57" t="s">
        <v>1108</v>
      </c>
      <c r="J1417" s="57" t="s">
        <v>166</v>
      </c>
      <c r="K1417" s="57" t="s">
        <v>167</v>
      </c>
      <c r="L1417" s="57" t="s">
        <v>97</v>
      </c>
    </row>
    <row r="1418" spans="7:12" x14ac:dyDescent="0.2">
      <c r="G1418" s="54">
        <v>9662</v>
      </c>
      <c r="H1418" s="55" t="s">
        <v>93</v>
      </c>
      <c r="I1418" s="55" t="s">
        <v>1109</v>
      </c>
      <c r="J1418" s="55" t="s">
        <v>166</v>
      </c>
      <c r="K1418" s="55" t="s">
        <v>167</v>
      </c>
      <c r="L1418" s="55" t="s">
        <v>97</v>
      </c>
    </row>
    <row r="1419" spans="7:12" x14ac:dyDescent="0.2">
      <c r="G1419" s="56">
        <v>11408</v>
      </c>
      <c r="H1419" s="57" t="s">
        <v>93</v>
      </c>
      <c r="I1419" s="57" t="s">
        <v>1110</v>
      </c>
      <c r="J1419" s="57" t="s">
        <v>166</v>
      </c>
      <c r="K1419" s="57" t="s">
        <v>167</v>
      </c>
      <c r="L1419" s="57" t="s">
        <v>97</v>
      </c>
    </row>
    <row r="1420" spans="7:12" x14ac:dyDescent="0.2">
      <c r="G1420" s="56">
        <v>1409</v>
      </c>
      <c r="H1420" s="57" t="s">
        <v>93</v>
      </c>
      <c r="I1420" s="57" t="s">
        <v>1114</v>
      </c>
      <c r="J1420" s="57" t="s">
        <v>166</v>
      </c>
      <c r="K1420" s="57" t="s">
        <v>167</v>
      </c>
      <c r="L1420" s="57" t="s">
        <v>97</v>
      </c>
    </row>
    <row r="1421" spans="7:12" x14ac:dyDescent="0.2">
      <c r="G1421" s="54">
        <v>1408</v>
      </c>
      <c r="H1421" s="55" t="s">
        <v>93</v>
      </c>
      <c r="I1421" s="55" t="s">
        <v>1115</v>
      </c>
      <c r="J1421" s="55" t="s">
        <v>166</v>
      </c>
      <c r="K1421" s="55" t="s">
        <v>167</v>
      </c>
      <c r="L1421" s="55" t="s">
        <v>97</v>
      </c>
    </row>
    <row r="1422" spans="7:12" x14ac:dyDescent="0.2">
      <c r="G1422" s="56">
        <v>1256</v>
      </c>
      <c r="H1422" s="57" t="s">
        <v>93</v>
      </c>
      <c r="I1422" s="57" t="s">
        <v>1116</v>
      </c>
      <c r="J1422" s="57" t="s">
        <v>166</v>
      </c>
      <c r="K1422" s="57" t="s">
        <v>167</v>
      </c>
      <c r="L1422" s="57" t="s">
        <v>97</v>
      </c>
    </row>
    <row r="1423" spans="7:12" x14ac:dyDescent="0.2">
      <c r="G1423" s="54">
        <v>1110</v>
      </c>
      <c r="H1423" s="55" t="s">
        <v>93</v>
      </c>
      <c r="I1423" s="55" t="s">
        <v>1117</v>
      </c>
      <c r="J1423" s="55" t="s">
        <v>166</v>
      </c>
      <c r="K1423" s="55" t="s">
        <v>167</v>
      </c>
      <c r="L1423" s="55" t="s">
        <v>97</v>
      </c>
    </row>
    <row r="1424" spans="7:12" x14ac:dyDescent="0.2">
      <c r="G1424" s="56">
        <v>1149</v>
      </c>
      <c r="H1424" s="57" t="s">
        <v>93</v>
      </c>
      <c r="I1424" s="57" t="s">
        <v>1118</v>
      </c>
      <c r="J1424" s="57" t="s">
        <v>166</v>
      </c>
      <c r="K1424" s="57" t="s">
        <v>167</v>
      </c>
      <c r="L1424" s="57" t="s">
        <v>97</v>
      </c>
    </row>
    <row r="1425" spans="7:12" x14ac:dyDescent="0.2">
      <c r="G1425" s="54">
        <v>1114</v>
      </c>
      <c r="H1425" s="55" t="s">
        <v>93</v>
      </c>
      <c r="I1425" s="55" t="s">
        <v>1119</v>
      </c>
      <c r="J1425" s="55" t="s">
        <v>166</v>
      </c>
      <c r="K1425" s="55" t="s">
        <v>167</v>
      </c>
      <c r="L1425" s="55" t="s">
        <v>97</v>
      </c>
    </row>
    <row r="1426" spans="7:12" x14ac:dyDescent="0.2">
      <c r="G1426" s="56">
        <v>11409</v>
      </c>
      <c r="H1426" s="57" t="s">
        <v>93</v>
      </c>
      <c r="I1426" s="57" t="s">
        <v>1120</v>
      </c>
      <c r="J1426" s="57" t="s">
        <v>166</v>
      </c>
      <c r="K1426" s="57" t="s">
        <v>167</v>
      </c>
      <c r="L1426" s="57" t="s">
        <v>97</v>
      </c>
    </row>
    <row r="1427" spans="7:12" x14ac:dyDescent="0.2">
      <c r="G1427" s="54">
        <v>828</v>
      </c>
      <c r="H1427" s="55" t="s">
        <v>93</v>
      </c>
      <c r="I1427" s="55" t="s">
        <v>1121</v>
      </c>
      <c r="J1427" s="55" t="s">
        <v>166</v>
      </c>
      <c r="K1427" s="55" t="s">
        <v>167</v>
      </c>
      <c r="L1427" s="55" t="s">
        <v>97</v>
      </c>
    </row>
    <row r="1428" spans="7:12" x14ac:dyDescent="0.2">
      <c r="G1428" s="56">
        <v>13357</v>
      </c>
      <c r="H1428" s="57" t="s">
        <v>93</v>
      </c>
      <c r="I1428" s="57" t="s">
        <v>1122</v>
      </c>
      <c r="J1428" s="57" t="s">
        <v>166</v>
      </c>
      <c r="K1428" s="57" t="s">
        <v>167</v>
      </c>
      <c r="L1428" s="57" t="s">
        <v>97</v>
      </c>
    </row>
    <row r="1429" spans="7:12" x14ac:dyDescent="0.2">
      <c r="G1429" s="54">
        <v>827</v>
      </c>
      <c r="H1429" s="55" t="s">
        <v>93</v>
      </c>
      <c r="I1429" s="55" t="s">
        <v>1123</v>
      </c>
      <c r="J1429" s="55" t="s">
        <v>166</v>
      </c>
      <c r="K1429" s="55" t="s">
        <v>167</v>
      </c>
      <c r="L1429" s="55" t="s">
        <v>97</v>
      </c>
    </row>
    <row r="1430" spans="7:12" x14ac:dyDescent="0.2">
      <c r="G1430" s="56">
        <v>9795</v>
      </c>
      <c r="H1430" s="57" t="s">
        <v>93</v>
      </c>
      <c r="I1430" s="57" t="s">
        <v>1124</v>
      </c>
      <c r="J1430" s="57" t="s">
        <v>166</v>
      </c>
      <c r="K1430" s="57" t="s">
        <v>167</v>
      </c>
      <c r="L1430" s="57" t="s">
        <v>97</v>
      </c>
    </row>
    <row r="1431" spans="7:12" x14ac:dyDescent="0.2">
      <c r="G1431" s="54">
        <v>9794</v>
      </c>
      <c r="H1431" s="55" t="s">
        <v>93</v>
      </c>
      <c r="I1431" s="55" t="s">
        <v>1125</v>
      </c>
      <c r="J1431" s="55" t="s">
        <v>166</v>
      </c>
      <c r="K1431" s="55" t="s">
        <v>167</v>
      </c>
      <c r="L1431" s="55" t="s">
        <v>97</v>
      </c>
    </row>
    <row r="1432" spans="7:12" x14ac:dyDescent="0.2">
      <c r="G1432" s="56">
        <v>9793</v>
      </c>
      <c r="H1432" s="57" t="s">
        <v>93</v>
      </c>
      <c r="I1432" s="57" t="s">
        <v>1126</v>
      </c>
      <c r="J1432" s="57" t="s">
        <v>166</v>
      </c>
      <c r="K1432" s="57" t="s">
        <v>167</v>
      </c>
      <c r="L1432" s="57" t="s">
        <v>97</v>
      </c>
    </row>
    <row r="1433" spans="7:12" x14ac:dyDescent="0.2">
      <c r="G1433" s="54">
        <v>9792</v>
      </c>
      <c r="H1433" s="55" t="s">
        <v>93</v>
      </c>
      <c r="I1433" s="55" t="s">
        <v>1127</v>
      </c>
      <c r="J1433" s="55" t="s">
        <v>166</v>
      </c>
      <c r="K1433" s="55" t="s">
        <v>167</v>
      </c>
      <c r="L1433" s="55" t="s">
        <v>97</v>
      </c>
    </row>
    <row r="1434" spans="7:12" x14ac:dyDescent="0.2">
      <c r="G1434" s="56">
        <v>13356</v>
      </c>
      <c r="H1434" s="57" t="s">
        <v>93</v>
      </c>
      <c r="I1434" s="57" t="s">
        <v>1128</v>
      </c>
      <c r="J1434" s="57" t="s">
        <v>166</v>
      </c>
      <c r="K1434" s="57" t="s">
        <v>167</v>
      </c>
      <c r="L1434" s="57" t="s">
        <v>97</v>
      </c>
    </row>
    <row r="1435" spans="7:12" x14ac:dyDescent="0.2">
      <c r="G1435" s="54">
        <v>13355</v>
      </c>
      <c r="H1435" s="55" t="s">
        <v>93</v>
      </c>
      <c r="I1435" s="55" t="s">
        <v>1129</v>
      </c>
      <c r="J1435" s="55" t="s">
        <v>166</v>
      </c>
      <c r="K1435" s="55" t="s">
        <v>167</v>
      </c>
      <c r="L1435" s="55" t="s">
        <v>97</v>
      </c>
    </row>
    <row r="1436" spans="7:12" x14ac:dyDescent="0.2">
      <c r="G1436" s="56">
        <v>1147</v>
      </c>
      <c r="H1436" s="57" t="s">
        <v>93</v>
      </c>
      <c r="I1436" s="57" t="s">
        <v>1130</v>
      </c>
      <c r="J1436" s="57" t="s">
        <v>166</v>
      </c>
      <c r="K1436" s="57" t="s">
        <v>167</v>
      </c>
      <c r="L1436" s="57" t="s">
        <v>97</v>
      </c>
    </row>
    <row r="1437" spans="7:12" x14ac:dyDescent="0.2">
      <c r="G1437" s="56">
        <v>1344</v>
      </c>
      <c r="H1437" s="57" t="s">
        <v>93</v>
      </c>
      <c r="I1437" s="57" t="s">
        <v>1132</v>
      </c>
      <c r="J1437" s="57" t="s">
        <v>166</v>
      </c>
      <c r="K1437" s="57" t="s">
        <v>167</v>
      </c>
      <c r="L1437" s="57" t="s">
        <v>97</v>
      </c>
    </row>
    <row r="1438" spans="7:12" x14ac:dyDescent="0.2">
      <c r="G1438" s="54">
        <v>1343</v>
      </c>
      <c r="H1438" s="55" t="s">
        <v>93</v>
      </c>
      <c r="I1438" s="55" t="s">
        <v>1133</v>
      </c>
      <c r="J1438" s="55" t="s">
        <v>166</v>
      </c>
      <c r="K1438" s="55" t="s">
        <v>167</v>
      </c>
      <c r="L1438" s="55" t="s">
        <v>97</v>
      </c>
    </row>
    <row r="1439" spans="7:12" x14ac:dyDescent="0.2">
      <c r="G1439" s="54">
        <v>1364</v>
      </c>
      <c r="H1439" s="55" t="s">
        <v>93</v>
      </c>
      <c r="I1439" s="55" t="s">
        <v>1137</v>
      </c>
      <c r="J1439" s="55" t="s">
        <v>166</v>
      </c>
      <c r="K1439" s="55" t="s">
        <v>167</v>
      </c>
      <c r="L1439" s="55" t="s">
        <v>97</v>
      </c>
    </row>
    <row r="1440" spans="7:12" x14ac:dyDescent="0.2">
      <c r="G1440" s="56">
        <v>9799</v>
      </c>
      <c r="H1440" s="57" t="s">
        <v>93</v>
      </c>
      <c r="I1440" s="57" t="s">
        <v>1419</v>
      </c>
      <c r="J1440" s="57" t="s">
        <v>166</v>
      </c>
      <c r="K1440" s="57" t="s">
        <v>167</v>
      </c>
      <c r="L1440" s="57" t="s">
        <v>97</v>
      </c>
    </row>
    <row r="1441" spans="7:12" x14ac:dyDescent="0.2">
      <c r="G1441" s="54">
        <v>9800</v>
      </c>
      <c r="H1441" s="55" t="s">
        <v>93</v>
      </c>
      <c r="I1441" s="55" t="s">
        <v>1420</v>
      </c>
      <c r="J1441" s="55" t="s">
        <v>166</v>
      </c>
      <c r="K1441" s="55" t="s">
        <v>167</v>
      </c>
      <c r="L1441" s="55" t="s">
        <v>97</v>
      </c>
    </row>
    <row r="1442" spans="7:12" x14ac:dyDescent="0.2">
      <c r="G1442" s="56">
        <v>9801</v>
      </c>
      <c r="H1442" s="57" t="s">
        <v>93</v>
      </c>
      <c r="I1442" s="57" t="s">
        <v>1423</v>
      </c>
      <c r="J1442" s="57" t="s">
        <v>166</v>
      </c>
      <c r="K1442" s="57" t="s">
        <v>167</v>
      </c>
      <c r="L1442" s="57" t="s">
        <v>97</v>
      </c>
    </row>
    <row r="1443" spans="7:12" x14ac:dyDescent="0.2">
      <c r="G1443" s="54">
        <v>533</v>
      </c>
      <c r="H1443" s="55" t="s">
        <v>93</v>
      </c>
      <c r="I1443" s="55" t="s">
        <v>2027</v>
      </c>
      <c r="J1443" s="55" t="s">
        <v>166</v>
      </c>
      <c r="K1443" s="55" t="s">
        <v>167</v>
      </c>
      <c r="L1443" s="55" t="s">
        <v>97</v>
      </c>
    </row>
    <row r="1444" spans="7:12" x14ac:dyDescent="0.2">
      <c r="G1444" s="56">
        <v>260</v>
      </c>
      <c r="H1444" s="57" t="s">
        <v>93</v>
      </c>
      <c r="I1444" s="57" t="s">
        <v>2028</v>
      </c>
      <c r="J1444" s="57" t="s">
        <v>166</v>
      </c>
      <c r="K1444" s="57" t="s">
        <v>167</v>
      </c>
      <c r="L1444" s="57" t="s">
        <v>97</v>
      </c>
    </row>
    <row r="1445" spans="7:12" x14ac:dyDescent="0.2">
      <c r="G1445" s="54">
        <v>536</v>
      </c>
      <c r="H1445" s="55" t="s">
        <v>93</v>
      </c>
      <c r="I1445" s="55" t="s">
        <v>2029</v>
      </c>
      <c r="J1445" s="55" t="s">
        <v>166</v>
      </c>
      <c r="K1445" s="55" t="s">
        <v>167</v>
      </c>
      <c r="L1445" s="55" t="s">
        <v>97</v>
      </c>
    </row>
    <row r="1446" spans="7:12" x14ac:dyDescent="0.2">
      <c r="G1446" s="56">
        <v>530</v>
      </c>
      <c r="H1446" s="57" t="s">
        <v>93</v>
      </c>
      <c r="I1446" s="57" t="s">
        <v>2404</v>
      </c>
      <c r="J1446" s="57" t="s">
        <v>166</v>
      </c>
      <c r="K1446" s="57" t="s">
        <v>167</v>
      </c>
      <c r="L1446" s="57" t="s">
        <v>97</v>
      </c>
    </row>
    <row r="1447" spans="7:12" x14ac:dyDescent="0.2">
      <c r="G1447" s="54">
        <v>119</v>
      </c>
      <c r="H1447" s="55" t="s">
        <v>93</v>
      </c>
      <c r="I1447" s="55" t="s">
        <v>2405</v>
      </c>
      <c r="J1447" s="55" t="s">
        <v>166</v>
      </c>
      <c r="K1447" s="55" t="s">
        <v>167</v>
      </c>
      <c r="L1447" s="55" t="s">
        <v>97</v>
      </c>
    </row>
    <row r="1448" spans="7:12" x14ac:dyDescent="0.2">
      <c r="G1448" s="56">
        <v>532</v>
      </c>
      <c r="H1448" s="57" t="s">
        <v>93</v>
      </c>
      <c r="I1448" s="57" t="s">
        <v>2406</v>
      </c>
      <c r="J1448" s="57" t="s">
        <v>166</v>
      </c>
      <c r="K1448" s="57" t="s">
        <v>167</v>
      </c>
      <c r="L1448" s="57" t="s">
        <v>97</v>
      </c>
    </row>
    <row r="1449" spans="7:12" x14ac:dyDescent="0.2">
      <c r="G1449" s="54">
        <v>531</v>
      </c>
      <c r="H1449" s="55" t="s">
        <v>93</v>
      </c>
      <c r="I1449" s="55" t="s">
        <v>2407</v>
      </c>
      <c r="J1449" s="55" t="s">
        <v>166</v>
      </c>
      <c r="K1449" s="55" t="s">
        <v>167</v>
      </c>
      <c r="L1449" s="55" t="s">
        <v>97</v>
      </c>
    </row>
    <row r="1450" spans="7:12" x14ac:dyDescent="0.2">
      <c r="G1450" s="56">
        <v>926</v>
      </c>
      <c r="H1450" s="57" t="s">
        <v>148</v>
      </c>
      <c r="I1450" s="57" t="s">
        <v>977</v>
      </c>
      <c r="J1450" s="57" t="s">
        <v>978</v>
      </c>
      <c r="K1450" s="57" t="s">
        <v>979</v>
      </c>
      <c r="L1450" s="57" t="s">
        <v>97</v>
      </c>
    </row>
    <row r="1451" spans="7:12" x14ac:dyDescent="0.2">
      <c r="G1451" s="54">
        <v>651</v>
      </c>
      <c r="H1451" s="55" t="s">
        <v>148</v>
      </c>
      <c r="I1451" s="55" t="s">
        <v>1392</v>
      </c>
      <c r="J1451" s="55" t="s">
        <v>1393</v>
      </c>
      <c r="K1451" s="55" t="s">
        <v>1394</v>
      </c>
      <c r="L1451" s="55" t="s">
        <v>97</v>
      </c>
    </row>
    <row r="1452" spans="7:12" x14ac:dyDescent="0.2">
      <c r="G1452" s="56">
        <v>678</v>
      </c>
      <c r="H1452" s="57" t="s">
        <v>148</v>
      </c>
      <c r="I1452" s="57" t="s">
        <v>1395</v>
      </c>
      <c r="J1452" s="57" t="s">
        <v>1393</v>
      </c>
      <c r="K1452" s="57" t="s">
        <v>1394</v>
      </c>
      <c r="L1452" s="57" t="s">
        <v>97</v>
      </c>
    </row>
    <row r="1453" spans="7:12" x14ac:dyDescent="0.2">
      <c r="G1453" s="54">
        <v>677</v>
      </c>
      <c r="H1453" s="55" t="s">
        <v>148</v>
      </c>
      <c r="I1453" s="55" t="s">
        <v>1396</v>
      </c>
      <c r="J1453" s="55" t="s">
        <v>1393</v>
      </c>
      <c r="K1453" s="55" t="s">
        <v>1394</v>
      </c>
      <c r="L1453" s="55" t="s">
        <v>97</v>
      </c>
    </row>
    <row r="1454" spans="7:12" x14ac:dyDescent="0.2">
      <c r="G1454" s="56">
        <v>676</v>
      </c>
      <c r="H1454" s="57" t="s">
        <v>148</v>
      </c>
      <c r="I1454" s="57" t="s">
        <v>1397</v>
      </c>
      <c r="J1454" s="57" t="s">
        <v>1393</v>
      </c>
      <c r="K1454" s="57" t="s">
        <v>1394</v>
      </c>
      <c r="L1454" s="57" t="s">
        <v>97</v>
      </c>
    </row>
    <row r="1455" spans="7:12" x14ac:dyDescent="0.2">
      <c r="G1455" s="54">
        <v>650</v>
      </c>
      <c r="H1455" s="55" t="s">
        <v>148</v>
      </c>
      <c r="I1455" s="55" t="s">
        <v>1398</v>
      </c>
      <c r="J1455" s="55" t="s">
        <v>1393</v>
      </c>
      <c r="K1455" s="55" t="s">
        <v>1394</v>
      </c>
      <c r="L1455" s="55" t="s">
        <v>97</v>
      </c>
    </row>
    <row r="1456" spans="7:12" x14ac:dyDescent="0.2">
      <c r="G1456" s="56">
        <v>675</v>
      </c>
      <c r="H1456" s="57" t="s">
        <v>148</v>
      </c>
      <c r="I1456" s="57" t="s">
        <v>1399</v>
      </c>
      <c r="J1456" s="57" t="s">
        <v>1393</v>
      </c>
      <c r="K1456" s="57" t="s">
        <v>1394</v>
      </c>
      <c r="L1456" s="57" t="s">
        <v>97</v>
      </c>
    </row>
    <row r="1457" spans="7:12" x14ac:dyDescent="0.2">
      <c r="G1457" s="54">
        <v>674</v>
      </c>
      <c r="H1457" s="55" t="s">
        <v>148</v>
      </c>
      <c r="I1457" s="55" t="s">
        <v>1400</v>
      </c>
      <c r="J1457" s="55" t="s">
        <v>1393</v>
      </c>
      <c r="K1457" s="55" t="s">
        <v>1394</v>
      </c>
      <c r="L1457" s="55" t="s">
        <v>97</v>
      </c>
    </row>
    <row r="1458" spans="7:12" x14ac:dyDescent="0.2">
      <c r="G1458" s="56">
        <v>673</v>
      </c>
      <c r="H1458" s="57" t="s">
        <v>148</v>
      </c>
      <c r="I1458" s="57" t="s">
        <v>1401</v>
      </c>
      <c r="J1458" s="57" t="s">
        <v>1393</v>
      </c>
      <c r="K1458" s="57" t="s">
        <v>1394</v>
      </c>
      <c r="L1458" s="57" t="s">
        <v>97</v>
      </c>
    </row>
    <row r="1459" spans="7:12" x14ac:dyDescent="0.2">
      <c r="G1459" s="54">
        <v>649</v>
      </c>
      <c r="H1459" s="55" t="s">
        <v>148</v>
      </c>
      <c r="I1459" s="55" t="s">
        <v>1402</v>
      </c>
      <c r="J1459" s="55" t="s">
        <v>1393</v>
      </c>
      <c r="K1459" s="55" t="s">
        <v>1394</v>
      </c>
      <c r="L1459" s="55" t="s">
        <v>97</v>
      </c>
    </row>
    <row r="1460" spans="7:12" x14ac:dyDescent="0.2">
      <c r="G1460" s="56">
        <v>652</v>
      </c>
      <c r="H1460" s="57" t="s">
        <v>148</v>
      </c>
      <c r="I1460" s="57" t="s">
        <v>1403</v>
      </c>
      <c r="J1460" s="57" t="s">
        <v>1393</v>
      </c>
      <c r="K1460" s="57" t="s">
        <v>1394</v>
      </c>
      <c r="L1460" s="57" t="s">
        <v>97</v>
      </c>
    </row>
    <row r="1461" spans="7:12" x14ac:dyDescent="0.2">
      <c r="G1461" s="54">
        <v>656</v>
      </c>
      <c r="H1461" s="55" t="s">
        <v>148</v>
      </c>
      <c r="I1461" s="55" t="s">
        <v>1404</v>
      </c>
      <c r="J1461" s="55" t="s">
        <v>1393</v>
      </c>
      <c r="K1461" s="55" t="s">
        <v>1394</v>
      </c>
      <c r="L1461" s="55" t="s">
        <v>97</v>
      </c>
    </row>
    <row r="1462" spans="7:12" x14ac:dyDescent="0.2">
      <c r="G1462" s="56">
        <v>654</v>
      </c>
      <c r="H1462" s="57" t="s">
        <v>148</v>
      </c>
      <c r="I1462" s="57" t="s">
        <v>1405</v>
      </c>
      <c r="J1462" s="57" t="s">
        <v>1393</v>
      </c>
      <c r="K1462" s="57" t="s">
        <v>1394</v>
      </c>
      <c r="L1462" s="57" t="s">
        <v>97</v>
      </c>
    </row>
    <row r="1463" spans="7:12" x14ac:dyDescent="0.2">
      <c r="G1463" s="54">
        <v>655</v>
      </c>
      <c r="H1463" s="55" t="s">
        <v>148</v>
      </c>
      <c r="I1463" s="55" t="s">
        <v>1406</v>
      </c>
      <c r="J1463" s="55" t="s">
        <v>1393</v>
      </c>
      <c r="K1463" s="55" t="s">
        <v>1394</v>
      </c>
      <c r="L1463" s="55" t="s">
        <v>97</v>
      </c>
    </row>
    <row r="1464" spans="7:12" x14ac:dyDescent="0.2">
      <c r="G1464" s="56">
        <v>653</v>
      </c>
      <c r="H1464" s="57" t="s">
        <v>148</v>
      </c>
      <c r="I1464" s="57" t="s">
        <v>1407</v>
      </c>
      <c r="J1464" s="57" t="s">
        <v>1393</v>
      </c>
      <c r="K1464" s="57" t="s">
        <v>1394</v>
      </c>
      <c r="L1464" s="57" t="s">
        <v>97</v>
      </c>
    </row>
    <row r="1465" spans="7:12" ht="25.5" x14ac:dyDescent="0.2">
      <c r="G1465" s="54">
        <v>108</v>
      </c>
      <c r="H1465" s="55" t="s">
        <v>148</v>
      </c>
      <c r="I1465" s="55" t="s">
        <v>2425</v>
      </c>
      <c r="J1465" s="55" t="s">
        <v>2426</v>
      </c>
      <c r="K1465" s="55" t="s">
        <v>2427</v>
      </c>
      <c r="L1465" s="55" t="s">
        <v>97</v>
      </c>
    </row>
    <row r="1466" spans="7:12" x14ac:dyDescent="0.2">
      <c r="G1466" s="54">
        <v>116</v>
      </c>
      <c r="H1466" s="55" t="s">
        <v>148</v>
      </c>
      <c r="I1466" s="55" t="s">
        <v>2411</v>
      </c>
      <c r="J1466" s="55" t="s">
        <v>2412</v>
      </c>
      <c r="K1466" s="55" t="s">
        <v>2413</v>
      </c>
      <c r="L1466" s="55" t="s">
        <v>97</v>
      </c>
    </row>
    <row r="1467" spans="7:12" x14ac:dyDescent="0.2">
      <c r="G1467" s="54">
        <v>183</v>
      </c>
      <c r="H1467" s="55" t="s">
        <v>148</v>
      </c>
      <c r="I1467" s="55" t="s">
        <v>2213</v>
      </c>
      <c r="J1467" s="55" t="s">
        <v>2214</v>
      </c>
      <c r="K1467" s="55" t="s">
        <v>2215</v>
      </c>
      <c r="L1467" s="55" t="s">
        <v>97</v>
      </c>
    </row>
    <row r="1468" spans="7:12" x14ac:dyDescent="0.2">
      <c r="G1468" s="56">
        <v>177</v>
      </c>
      <c r="H1468" s="57" t="s">
        <v>148</v>
      </c>
      <c r="I1468" s="57" t="s">
        <v>2227</v>
      </c>
      <c r="J1468" s="57" t="s">
        <v>2214</v>
      </c>
      <c r="K1468" s="57" t="s">
        <v>2215</v>
      </c>
      <c r="L1468" s="57" t="s">
        <v>97</v>
      </c>
    </row>
    <row r="1469" spans="7:12" x14ac:dyDescent="0.2">
      <c r="G1469" s="54">
        <v>176</v>
      </c>
      <c r="H1469" s="55" t="s">
        <v>148</v>
      </c>
      <c r="I1469" s="55" t="s">
        <v>2228</v>
      </c>
      <c r="J1469" s="55" t="s">
        <v>2214</v>
      </c>
      <c r="K1469" s="55" t="s">
        <v>2215</v>
      </c>
      <c r="L1469" s="55" t="s">
        <v>97</v>
      </c>
    </row>
    <row r="1470" spans="7:12" x14ac:dyDescent="0.2">
      <c r="G1470" s="56">
        <v>175</v>
      </c>
      <c r="H1470" s="57" t="s">
        <v>148</v>
      </c>
      <c r="I1470" s="57" t="s">
        <v>2229</v>
      </c>
      <c r="J1470" s="57" t="s">
        <v>2214</v>
      </c>
      <c r="K1470" s="57" t="s">
        <v>2215</v>
      </c>
      <c r="L1470" s="57" t="s">
        <v>97</v>
      </c>
    </row>
    <row r="1471" spans="7:12" x14ac:dyDescent="0.2">
      <c r="G1471" s="54">
        <v>174</v>
      </c>
      <c r="H1471" s="55" t="s">
        <v>148</v>
      </c>
      <c r="I1471" s="55" t="s">
        <v>2230</v>
      </c>
      <c r="J1471" s="55" t="s">
        <v>2214</v>
      </c>
      <c r="K1471" s="55" t="s">
        <v>2215</v>
      </c>
      <c r="L1471" s="55" t="s">
        <v>97</v>
      </c>
    </row>
    <row r="1472" spans="7:12" x14ac:dyDescent="0.2">
      <c r="G1472" s="54">
        <v>11347</v>
      </c>
      <c r="H1472" s="55" t="s">
        <v>148</v>
      </c>
      <c r="I1472" s="55" t="s">
        <v>149</v>
      </c>
      <c r="J1472" s="55" t="s">
        <v>95</v>
      </c>
      <c r="K1472" s="55" t="s">
        <v>96</v>
      </c>
      <c r="L1472" s="55" t="s">
        <v>97</v>
      </c>
    </row>
    <row r="1473" spans="7:12" x14ac:dyDescent="0.2">
      <c r="G1473" s="54">
        <v>11346</v>
      </c>
      <c r="H1473" s="55" t="s">
        <v>148</v>
      </c>
      <c r="I1473" s="55" t="s">
        <v>151</v>
      </c>
      <c r="J1473" s="55" t="s">
        <v>95</v>
      </c>
      <c r="K1473" s="55" t="s">
        <v>96</v>
      </c>
      <c r="L1473" s="55" t="s">
        <v>97</v>
      </c>
    </row>
    <row r="1474" spans="7:12" x14ac:dyDescent="0.2">
      <c r="G1474" s="56">
        <v>11980</v>
      </c>
      <c r="H1474" s="57" t="s">
        <v>93</v>
      </c>
      <c r="I1474" s="57" t="s">
        <v>94</v>
      </c>
      <c r="J1474" s="57" t="s">
        <v>95</v>
      </c>
      <c r="K1474" s="57" t="s">
        <v>96</v>
      </c>
      <c r="L1474" s="57" t="s">
        <v>97</v>
      </c>
    </row>
    <row r="1475" spans="7:12" x14ac:dyDescent="0.2">
      <c r="G1475" s="54">
        <v>11979</v>
      </c>
      <c r="H1475" s="55" t="s">
        <v>93</v>
      </c>
      <c r="I1475" s="55" t="s">
        <v>98</v>
      </c>
      <c r="J1475" s="55" t="s">
        <v>95</v>
      </c>
      <c r="K1475" s="55" t="s">
        <v>96</v>
      </c>
      <c r="L1475" s="55" t="s">
        <v>97</v>
      </c>
    </row>
    <row r="1476" spans="7:12" x14ac:dyDescent="0.2">
      <c r="G1476" s="56">
        <v>11981</v>
      </c>
      <c r="H1476" s="57" t="s">
        <v>93</v>
      </c>
      <c r="I1476" s="57" t="s">
        <v>99</v>
      </c>
      <c r="J1476" s="57" t="s">
        <v>95</v>
      </c>
      <c r="K1476" s="57" t="s">
        <v>96</v>
      </c>
      <c r="L1476" s="57" t="s">
        <v>97</v>
      </c>
    </row>
    <row r="1477" spans="7:12" x14ac:dyDescent="0.2">
      <c r="G1477" s="54">
        <v>11950</v>
      </c>
      <c r="H1477" s="55" t="s">
        <v>93</v>
      </c>
      <c r="I1477" s="55" t="s">
        <v>100</v>
      </c>
      <c r="J1477" s="55" t="s">
        <v>95</v>
      </c>
      <c r="K1477" s="55" t="s">
        <v>96</v>
      </c>
      <c r="L1477" s="55" t="s">
        <v>97</v>
      </c>
    </row>
    <row r="1478" spans="7:12" x14ac:dyDescent="0.2">
      <c r="G1478" s="56">
        <v>11948</v>
      </c>
      <c r="H1478" s="57" t="s">
        <v>93</v>
      </c>
      <c r="I1478" s="57" t="s">
        <v>101</v>
      </c>
      <c r="J1478" s="57" t="s">
        <v>95</v>
      </c>
      <c r="K1478" s="57" t="s">
        <v>96</v>
      </c>
      <c r="L1478" s="57" t="s">
        <v>97</v>
      </c>
    </row>
    <row r="1479" spans="7:12" x14ac:dyDescent="0.2">
      <c r="G1479" s="54">
        <v>11949</v>
      </c>
      <c r="H1479" s="55" t="s">
        <v>93</v>
      </c>
      <c r="I1479" s="55" t="s">
        <v>102</v>
      </c>
      <c r="J1479" s="55" t="s">
        <v>95</v>
      </c>
      <c r="K1479" s="55" t="s">
        <v>96</v>
      </c>
      <c r="L1479" s="55" t="s">
        <v>97</v>
      </c>
    </row>
    <row r="1480" spans="7:12" x14ac:dyDescent="0.2">
      <c r="G1480" s="56">
        <v>11946</v>
      </c>
      <c r="H1480" s="57" t="s">
        <v>93</v>
      </c>
      <c r="I1480" s="57" t="s">
        <v>103</v>
      </c>
      <c r="J1480" s="57" t="s">
        <v>95</v>
      </c>
      <c r="K1480" s="57" t="s">
        <v>96</v>
      </c>
      <c r="L1480" s="57" t="s">
        <v>97</v>
      </c>
    </row>
    <row r="1481" spans="7:12" x14ac:dyDescent="0.2">
      <c r="G1481" s="54">
        <v>11945</v>
      </c>
      <c r="H1481" s="55" t="s">
        <v>93</v>
      </c>
      <c r="I1481" s="55" t="s">
        <v>104</v>
      </c>
      <c r="J1481" s="55" t="s">
        <v>95</v>
      </c>
      <c r="K1481" s="55" t="s">
        <v>96</v>
      </c>
      <c r="L1481" s="55" t="s">
        <v>97</v>
      </c>
    </row>
    <row r="1482" spans="7:12" x14ac:dyDescent="0.2">
      <c r="G1482" s="56">
        <v>11944</v>
      </c>
      <c r="H1482" s="57" t="s">
        <v>93</v>
      </c>
      <c r="I1482" s="57" t="s">
        <v>105</v>
      </c>
      <c r="J1482" s="57" t="s">
        <v>95</v>
      </c>
      <c r="K1482" s="57" t="s">
        <v>96</v>
      </c>
      <c r="L1482" s="57" t="s">
        <v>97</v>
      </c>
    </row>
    <row r="1483" spans="7:12" x14ac:dyDescent="0.2">
      <c r="G1483" s="54">
        <v>11943</v>
      </c>
      <c r="H1483" s="55" t="s">
        <v>93</v>
      </c>
      <c r="I1483" s="55" t="s">
        <v>106</v>
      </c>
      <c r="J1483" s="55" t="s">
        <v>95</v>
      </c>
      <c r="K1483" s="55" t="s">
        <v>96</v>
      </c>
      <c r="L1483" s="55" t="s">
        <v>97</v>
      </c>
    </row>
    <row r="1484" spans="7:12" x14ac:dyDescent="0.2">
      <c r="G1484" s="56">
        <v>11942</v>
      </c>
      <c r="H1484" s="57" t="s">
        <v>93</v>
      </c>
      <c r="I1484" s="57" t="s">
        <v>107</v>
      </c>
      <c r="J1484" s="57" t="s">
        <v>95</v>
      </c>
      <c r="K1484" s="57" t="s">
        <v>96</v>
      </c>
      <c r="L1484" s="57" t="s">
        <v>97</v>
      </c>
    </row>
    <row r="1485" spans="7:12" x14ac:dyDescent="0.2">
      <c r="G1485" s="54">
        <v>11947</v>
      </c>
      <c r="H1485" s="55" t="s">
        <v>93</v>
      </c>
      <c r="I1485" s="55" t="s">
        <v>108</v>
      </c>
      <c r="J1485" s="55" t="s">
        <v>95</v>
      </c>
      <c r="K1485" s="55" t="s">
        <v>96</v>
      </c>
      <c r="L1485" s="55" t="s">
        <v>97</v>
      </c>
    </row>
    <row r="1486" spans="7:12" x14ac:dyDescent="0.2">
      <c r="G1486" s="56">
        <v>11937</v>
      </c>
      <c r="H1486" s="57" t="s">
        <v>93</v>
      </c>
      <c r="I1486" s="57" t="s">
        <v>109</v>
      </c>
      <c r="J1486" s="57" t="s">
        <v>95</v>
      </c>
      <c r="K1486" s="57" t="s">
        <v>96</v>
      </c>
      <c r="L1486" s="57" t="s">
        <v>97</v>
      </c>
    </row>
    <row r="1487" spans="7:12" x14ac:dyDescent="0.2">
      <c r="G1487" s="54">
        <v>11934</v>
      </c>
      <c r="H1487" s="55" t="s">
        <v>93</v>
      </c>
      <c r="I1487" s="55" t="s">
        <v>110</v>
      </c>
      <c r="J1487" s="55" t="s">
        <v>95</v>
      </c>
      <c r="K1487" s="55" t="s">
        <v>96</v>
      </c>
      <c r="L1487" s="55" t="s">
        <v>97</v>
      </c>
    </row>
    <row r="1488" spans="7:12" x14ac:dyDescent="0.2">
      <c r="G1488" s="56">
        <v>11933</v>
      </c>
      <c r="H1488" s="57" t="s">
        <v>93</v>
      </c>
      <c r="I1488" s="57" t="s">
        <v>111</v>
      </c>
      <c r="J1488" s="57" t="s">
        <v>95</v>
      </c>
      <c r="K1488" s="57" t="s">
        <v>96</v>
      </c>
      <c r="L1488" s="57" t="s">
        <v>97</v>
      </c>
    </row>
    <row r="1489" spans="7:12" x14ac:dyDescent="0.2">
      <c r="G1489" s="54">
        <v>11936</v>
      </c>
      <c r="H1489" s="55" t="s">
        <v>93</v>
      </c>
      <c r="I1489" s="55" t="s">
        <v>112</v>
      </c>
      <c r="J1489" s="55" t="s">
        <v>95</v>
      </c>
      <c r="K1489" s="55" t="s">
        <v>96</v>
      </c>
      <c r="L1489" s="55" t="s">
        <v>97</v>
      </c>
    </row>
    <row r="1490" spans="7:12" x14ac:dyDescent="0.2">
      <c r="G1490" s="56">
        <v>11935</v>
      </c>
      <c r="H1490" s="57" t="s">
        <v>93</v>
      </c>
      <c r="I1490" s="57" t="s">
        <v>113</v>
      </c>
      <c r="J1490" s="57" t="s">
        <v>95</v>
      </c>
      <c r="K1490" s="57" t="s">
        <v>96</v>
      </c>
      <c r="L1490" s="57" t="s">
        <v>97</v>
      </c>
    </row>
    <row r="1491" spans="7:12" x14ac:dyDescent="0.2">
      <c r="G1491" s="54">
        <v>11932</v>
      </c>
      <c r="H1491" s="55" t="s">
        <v>93</v>
      </c>
      <c r="I1491" s="55" t="s">
        <v>114</v>
      </c>
      <c r="J1491" s="55" t="s">
        <v>95</v>
      </c>
      <c r="K1491" s="55" t="s">
        <v>96</v>
      </c>
      <c r="L1491" s="55" t="s">
        <v>97</v>
      </c>
    </row>
    <row r="1492" spans="7:12" x14ac:dyDescent="0.2">
      <c r="G1492" s="56">
        <v>11931</v>
      </c>
      <c r="H1492" s="57" t="s">
        <v>93</v>
      </c>
      <c r="I1492" s="57" t="s">
        <v>115</v>
      </c>
      <c r="J1492" s="57" t="s">
        <v>95</v>
      </c>
      <c r="K1492" s="57" t="s">
        <v>96</v>
      </c>
      <c r="L1492" s="57" t="s">
        <v>97</v>
      </c>
    </row>
    <row r="1493" spans="7:12" x14ac:dyDescent="0.2">
      <c r="G1493" s="54">
        <v>11930</v>
      </c>
      <c r="H1493" s="55" t="s">
        <v>93</v>
      </c>
      <c r="I1493" s="55" t="s">
        <v>116</v>
      </c>
      <c r="J1493" s="55" t="s">
        <v>95</v>
      </c>
      <c r="K1493" s="55" t="s">
        <v>96</v>
      </c>
      <c r="L1493" s="55" t="s">
        <v>97</v>
      </c>
    </row>
    <row r="1494" spans="7:12" x14ac:dyDescent="0.2">
      <c r="G1494" s="56">
        <v>11929</v>
      </c>
      <c r="H1494" s="57" t="s">
        <v>93</v>
      </c>
      <c r="I1494" s="57" t="s">
        <v>117</v>
      </c>
      <c r="J1494" s="57" t="s">
        <v>95</v>
      </c>
      <c r="K1494" s="57" t="s">
        <v>96</v>
      </c>
      <c r="L1494" s="57" t="s">
        <v>97</v>
      </c>
    </row>
    <row r="1495" spans="7:12" x14ac:dyDescent="0.2">
      <c r="G1495" s="54">
        <v>11928</v>
      </c>
      <c r="H1495" s="55" t="s">
        <v>93</v>
      </c>
      <c r="I1495" s="55" t="s">
        <v>118</v>
      </c>
      <c r="J1495" s="55" t="s">
        <v>95</v>
      </c>
      <c r="K1495" s="55" t="s">
        <v>96</v>
      </c>
      <c r="L1495" s="55" t="s">
        <v>97</v>
      </c>
    </row>
    <row r="1496" spans="7:12" x14ac:dyDescent="0.2">
      <c r="G1496" s="56">
        <v>11927</v>
      </c>
      <c r="H1496" s="57" t="s">
        <v>93</v>
      </c>
      <c r="I1496" s="57" t="s">
        <v>119</v>
      </c>
      <c r="J1496" s="57" t="s">
        <v>95</v>
      </c>
      <c r="K1496" s="57" t="s">
        <v>96</v>
      </c>
      <c r="L1496" s="57" t="s">
        <v>97</v>
      </c>
    </row>
    <row r="1497" spans="7:12" x14ac:dyDescent="0.2">
      <c r="G1497" s="54">
        <v>11926</v>
      </c>
      <c r="H1497" s="55" t="s">
        <v>93</v>
      </c>
      <c r="I1497" s="55" t="s">
        <v>120</v>
      </c>
      <c r="J1497" s="55" t="s">
        <v>95</v>
      </c>
      <c r="K1497" s="55" t="s">
        <v>96</v>
      </c>
      <c r="L1497" s="55" t="s">
        <v>97</v>
      </c>
    </row>
    <row r="1498" spans="7:12" x14ac:dyDescent="0.2">
      <c r="G1498" s="56">
        <v>11345</v>
      </c>
      <c r="H1498" s="57" t="s">
        <v>93</v>
      </c>
      <c r="I1498" s="57" t="s">
        <v>147</v>
      </c>
      <c r="J1498" s="57" t="s">
        <v>95</v>
      </c>
      <c r="K1498" s="57" t="s">
        <v>96</v>
      </c>
      <c r="L1498" s="57" t="s">
        <v>97</v>
      </c>
    </row>
    <row r="1499" spans="7:12" x14ac:dyDescent="0.2">
      <c r="G1499" s="56">
        <v>11344</v>
      </c>
      <c r="H1499" s="57" t="s">
        <v>93</v>
      </c>
      <c r="I1499" s="57" t="s">
        <v>150</v>
      </c>
      <c r="J1499" s="57" t="s">
        <v>95</v>
      </c>
      <c r="K1499" s="57" t="s">
        <v>96</v>
      </c>
      <c r="L1499" s="57" t="s">
        <v>97</v>
      </c>
    </row>
    <row r="1500" spans="7:12" x14ac:dyDescent="0.2">
      <c r="G1500" s="56">
        <v>11343</v>
      </c>
      <c r="H1500" s="57" t="s">
        <v>93</v>
      </c>
      <c r="I1500" s="57" t="s">
        <v>152</v>
      </c>
      <c r="J1500" s="57" t="s">
        <v>95</v>
      </c>
      <c r="K1500" s="57" t="s">
        <v>96</v>
      </c>
      <c r="L1500" s="57" t="s">
        <v>97</v>
      </c>
    </row>
    <row r="1501" spans="7:12" x14ac:dyDescent="0.2">
      <c r="G1501" s="54">
        <v>7895</v>
      </c>
      <c r="H1501" s="55" t="s">
        <v>93</v>
      </c>
      <c r="I1501" s="55" t="s">
        <v>307</v>
      </c>
      <c r="J1501" s="55" t="s">
        <v>95</v>
      </c>
      <c r="K1501" s="55" t="s">
        <v>96</v>
      </c>
      <c r="L1501" s="55" t="s">
        <v>97</v>
      </c>
    </row>
    <row r="1502" spans="7:12" x14ac:dyDescent="0.2">
      <c r="G1502" s="56">
        <v>7894</v>
      </c>
      <c r="H1502" s="57" t="s">
        <v>93</v>
      </c>
      <c r="I1502" s="57" t="s">
        <v>308</v>
      </c>
      <c r="J1502" s="57" t="s">
        <v>95</v>
      </c>
      <c r="K1502" s="57" t="s">
        <v>96</v>
      </c>
      <c r="L1502" s="57" t="s">
        <v>97</v>
      </c>
    </row>
    <row r="1503" spans="7:12" x14ac:dyDescent="0.2">
      <c r="G1503" s="54">
        <v>7893</v>
      </c>
      <c r="H1503" s="55" t="s">
        <v>93</v>
      </c>
      <c r="I1503" s="55" t="s">
        <v>309</v>
      </c>
      <c r="J1503" s="55" t="s">
        <v>95</v>
      </c>
      <c r="K1503" s="55" t="s">
        <v>96</v>
      </c>
      <c r="L1503" s="55" t="s">
        <v>97</v>
      </c>
    </row>
    <row r="1504" spans="7:12" x14ac:dyDescent="0.2">
      <c r="G1504" s="56">
        <v>7892</v>
      </c>
      <c r="H1504" s="57" t="s">
        <v>93</v>
      </c>
      <c r="I1504" s="57" t="s">
        <v>310</v>
      </c>
      <c r="J1504" s="57" t="s">
        <v>95</v>
      </c>
      <c r="K1504" s="57" t="s">
        <v>96</v>
      </c>
      <c r="L1504" s="57" t="s">
        <v>97</v>
      </c>
    </row>
    <row r="1505" spans="7:12" x14ac:dyDescent="0.2">
      <c r="G1505" s="54">
        <v>7902</v>
      </c>
      <c r="H1505" s="55" t="s">
        <v>93</v>
      </c>
      <c r="I1505" s="55" t="s">
        <v>311</v>
      </c>
      <c r="J1505" s="55" t="s">
        <v>95</v>
      </c>
      <c r="K1505" s="55" t="s">
        <v>96</v>
      </c>
      <c r="L1505" s="55" t="s">
        <v>97</v>
      </c>
    </row>
    <row r="1506" spans="7:12" x14ac:dyDescent="0.2">
      <c r="G1506" s="56">
        <v>7901</v>
      </c>
      <c r="H1506" s="57" t="s">
        <v>93</v>
      </c>
      <c r="I1506" s="57" t="s">
        <v>312</v>
      </c>
      <c r="J1506" s="57" t="s">
        <v>95</v>
      </c>
      <c r="K1506" s="57" t="s">
        <v>96</v>
      </c>
      <c r="L1506" s="57" t="s">
        <v>97</v>
      </c>
    </row>
    <row r="1507" spans="7:12" x14ac:dyDescent="0.2">
      <c r="G1507" s="54">
        <v>7897</v>
      </c>
      <c r="H1507" s="55" t="s">
        <v>93</v>
      </c>
      <c r="I1507" s="55" t="s">
        <v>313</v>
      </c>
      <c r="J1507" s="55" t="s">
        <v>95</v>
      </c>
      <c r="K1507" s="55" t="s">
        <v>96</v>
      </c>
      <c r="L1507" s="55" t="s">
        <v>97</v>
      </c>
    </row>
    <row r="1508" spans="7:12" x14ac:dyDescent="0.2">
      <c r="G1508" s="56">
        <v>7898</v>
      </c>
      <c r="H1508" s="57" t="s">
        <v>93</v>
      </c>
      <c r="I1508" s="57" t="s">
        <v>314</v>
      </c>
      <c r="J1508" s="57" t="s">
        <v>95</v>
      </c>
      <c r="K1508" s="57" t="s">
        <v>96</v>
      </c>
      <c r="L1508" s="57" t="s">
        <v>97</v>
      </c>
    </row>
    <row r="1509" spans="7:12" x14ac:dyDescent="0.2">
      <c r="G1509" s="54">
        <v>7899</v>
      </c>
      <c r="H1509" s="55" t="s">
        <v>93</v>
      </c>
      <c r="I1509" s="55" t="s">
        <v>315</v>
      </c>
      <c r="J1509" s="55" t="s">
        <v>95</v>
      </c>
      <c r="K1509" s="55" t="s">
        <v>96</v>
      </c>
      <c r="L1509" s="55" t="s">
        <v>97</v>
      </c>
    </row>
    <row r="1510" spans="7:12" x14ac:dyDescent="0.2">
      <c r="G1510" s="56">
        <v>7900</v>
      </c>
      <c r="H1510" s="57" t="s">
        <v>93</v>
      </c>
      <c r="I1510" s="57" t="s">
        <v>316</v>
      </c>
      <c r="J1510" s="57" t="s">
        <v>95</v>
      </c>
      <c r="K1510" s="57" t="s">
        <v>96</v>
      </c>
      <c r="L1510" s="57" t="s">
        <v>97</v>
      </c>
    </row>
    <row r="1511" spans="7:12" x14ac:dyDescent="0.2">
      <c r="G1511" s="54">
        <v>7896</v>
      </c>
      <c r="H1511" s="55" t="s">
        <v>93</v>
      </c>
      <c r="I1511" s="55" t="s">
        <v>317</v>
      </c>
      <c r="J1511" s="55" t="s">
        <v>95</v>
      </c>
      <c r="K1511" s="55" t="s">
        <v>96</v>
      </c>
      <c r="L1511" s="55" t="s">
        <v>97</v>
      </c>
    </row>
    <row r="1512" spans="7:12" x14ac:dyDescent="0.2">
      <c r="G1512" s="56">
        <v>2236</v>
      </c>
      <c r="H1512" s="57" t="s">
        <v>93</v>
      </c>
      <c r="I1512" s="57" t="s">
        <v>357</v>
      </c>
      <c r="J1512" s="57" t="s">
        <v>95</v>
      </c>
      <c r="K1512" s="57" t="s">
        <v>96</v>
      </c>
      <c r="L1512" s="57" t="s">
        <v>97</v>
      </c>
    </row>
    <row r="1513" spans="7:12" x14ac:dyDescent="0.2">
      <c r="G1513" s="54">
        <v>2235</v>
      </c>
      <c r="H1513" s="55" t="s">
        <v>93</v>
      </c>
      <c r="I1513" s="55" t="s">
        <v>358</v>
      </c>
      <c r="J1513" s="55" t="s">
        <v>95</v>
      </c>
      <c r="K1513" s="55" t="s">
        <v>96</v>
      </c>
      <c r="L1513" s="55" t="s">
        <v>97</v>
      </c>
    </row>
    <row r="1514" spans="7:12" x14ac:dyDescent="0.2">
      <c r="G1514" s="54">
        <v>565</v>
      </c>
      <c r="H1514" s="55" t="s">
        <v>148</v>
      </c>
      <c r="I1514" s="55" t="s">
        <v>1501</v>
      </c>
      <c r="J1514" s="55" t="s">
        <v>1502</v>
      </c>
      <c r="K1514" s="55" t="s">
        <v>1503</v>
      </c>
      <c r="L1514" s="55" t="s">
        <v>97</v>
      </c>
    </row>
    <row r="1515" spans="7:12" x14ac:dyDescent="0.2">
      <c r="G1515" s="56">
        <v>446</v>
      </c>
      <c r="H1515" s="57" t="s">
        <v>148</v>
      </c>
      <c r="I1515" s="57" t="s">
        <v>1655</v>
      </c>
      <c r="J1515" s="57" t="s">
        <v>1502</v>
      </c>
      <c r="K1515" s="57" t="s">
        <v>1503</v>
      </c>
      <c r="L1515" s="57" t="s">
        <v>97</v>
      </c>
    </row>
    <row r="1516" spans="7:12" x14ac:dyDescent="0.2">
      <c r="G1516" s="54">
        <v>445</v>
      </c>
      <c r="H1516" s="55" t="s">
        <v>148</v>
      </c>
      <c r="I1516" s="55" t="s">
        <v>1656</v>
      </c>
      <c r="J1516" s="55" t="s">
        <v>1502</v>
      </c>
      <c r="K1516" s="55" t="s">
        <v>1503</v>
      </c>
      <c r="L1516" s="55" t="s">
        <v>97</v>
      </c>
    </row>
    <row r="1517" spans="7:12" x14ac:dyDescent="0.2">
      <c r="G1517" s="54">
        <v>8339</v>
      </c>
      <c r="H1517" s="55" t="s">
        <v>93</v>
      </c>
      <c r="I1517" s="55" t="s">
        <v>1612</v>
      </c>
      <c r="J1517" s="55" t="s">
        <v>1613</v>
      </c>
      <c r="K1517" s="55" t="s">
        <v>1614</v>
      </c>
      <c r="L1517" s="55" t="s">
        <v>97</v>
      </c>
    </row>
    <row r="1518" spans="7:12" x14ac:dyDescent="0.2">
      <c r="G1518" s="56">
        <v>482</v>
      </c>
      <c r="H1518" s="57" t="s">
        <v>93</v>
      </c>
      <c r="I1518" s="57" t="s">
        <v>1615</v>
      </c>
      <c r="J1518" s="57" t="s">
        <v>1613</v>
      </c>
      <c r="K1518" s="57" t="s">
        <v>1614</v>
      </c>
      <c r="L1518" s="57" t="s">
        <v>97</v>
      </c>
    </row>
    <row r="1519" spans="7:12" x14ac:dyDescent="0.2">
      <c r="G1519" s="54">
        <v>8394</v>
      </c>
      <c r="H1519" s="55" t="s">
        <v>93</v>
      </c>
      <c r="I1519" s="55" t="s">
        <v>1616</v>
      </c>
      <c r="J1519" s="55" t="s">
        <v>1613</v>
      </c>
      <c r="K1519" s="55" t="s">
        <v>1614</v>
      </c>
      <c r="L1519" s="55" t="s">
        <v>97</v>
      </c>
    </row>
    <row r="1520" spans="7:12" x14ac:dyDescent="0.2">
      <c r="G1520" s="56">
        <v>8382</v>
      </c>
      <c r="H1520" s="57" t="s">
        <v>93</v>
      </c>
      <c r="I1520" s="57" t="s">
        <v>2002</v>
      </c>
      <c r="J1520" s="57" t="s">
        <v>1613</v>
      </c>
      <c r="K1520" s="57" t="s">
        <v>1614</v>
      </c>
      <c r="L1520" s="57" t="s">
        <v>97</v>
      </c>
    </row>
    <row r="1521" spans="7:12" x14ac:dyDescent="0.2">
      <c r="G1521" s="54">
        <v>282</v>
      </c>
      <c r="H1521" s="55" t="s">
        <v>93</v>
      </c>
      <c r="I1521" s="55" t="s">
        <v>2003</v>
      </c>
      <c r="J1521" s="55" t="s">
        <v>1613</v>
      </c>
      <c r="K1521" s="55" t="s">
        <v>1614</v>
      </c>
      <c r="L1521" s="55" t="s">
        <v>97</v>
      </c>
    </row>
    <row r="1522" spans="7:12" x14ac:dyDescent="0.2">
      <c r="G1522" s="56">
        <v>8395</v>
      </c>
      <c r="H1522" s="57" t="s">
        <v>93</v>
      </c>
      <c r="I1522" s="57" t="s">
        <v>2004</v>
      </c>
      <c r="J1522" s="57" t="s">
        <v>1613</v>
      </c>
      <c r="K1522" s="57" t="s">
        <v>1614</v>
      </c>
      <c r="L1522" s="57" t="s">
        <v>97</v>
      </c>
    </row>
    <row r="1523" spans="7:12" x14ac:dyDescent="0.2">
      <c r="G1523" s="56">
        <v>7221</v>
      </c>
      <c r="H1523" s="57" t="s">
        <v>93</v>
      </c>
      <c r="I1523" s="57" t="s">
        <v>2326</v>
      </c>
      <c r="J1523" s="57" t="s">
        <v>2327</v>
      </c>
      <c r="K1523" s="57" t="s">
        <v>2328</v>
      </c>
      <c r="L1523" s="57" t="s">
        <v>97</v>
      </c>
    </row>
    <row r="1524" spans="7:12" x14ac:dyDescent="0.2">
      <c r="G1524" s="54">
        <v>7222</v>
      </c>
      <c r="H1524" s="55" t="s">
        <v>93</v>
      </c>
      <c r="I1524" s="55" t="s">
        <v>2329</v>
      </c>
      <c r="J1524" s="55" t="s">
        <v>2327</v>
      </c>
      <c r="K1524" s="55" t="s">
        <v>2328</v>
      </c>
      <c r="L1524" s="55" t="s">
        <v>97</v>
      </c>
    </row>
    <row r="1525" spans="7:12" x14ac:dyDescent="0.2">
      <c r="G1525" s="56">
        <v>7223</v>
      </c>
      <c r="H1525" s="57" t="s">
        <v>93</v>
      </c>
      <c r="I1525" s="57" t="s">
        <v>2332</v>
      </c>
      <c r="J1525" s="57" t="s">
        <v>2327</v>
      </c>
      <c r="K1525" s="57" t="s">
        <v>2328</v>
      </c>
      <c r="L1525" s="57" t="s">
        <v>97</v>
      </c>
    </row>
    <row r="1526" spans="7:12" x14ac:dyDescent="0.2">
      <c r="G1526" s="56">
        <v>159</v>
      </c>
      <c r="H1526" s="57" t="s">
        <v>148</v>
      </c>
      <c r="I1526" s="57" t="s">
        <v>2330</v>
      </c>
      <c r="J1526" s="57" t="s">
        <v>2327</v>
      </c>
      <c r="K1526" s="57" t="s">
        <v>2328</v>
      </c>
      <c r="L1526" s="57" t="s">
        <v>97</v>
      </c>
    </row>
    <row r="1527" spans="7:12" x14ac:dyDescent="0.2">
      <c r="G1527" s="54">
        <v>1437</v>
      </c>
      <c r="H1527" s="55" t="s">
        <v>148</v>
      </c>
      <c r="I1527" s="55" t="s">
        <v>2331</v>
      </c>
      <c r="J1527" s="55" t="s">
        <v>2327</v>
      </c>
      <c r="K1527" s="55" t="s">
        <v>2328</v>
      </c>
      <c r="L1527" s="55" t="s">
        <v>97</v>
      </c>
    </row>
    <row r="1528" spans="7:12" x14ac:dyDescent="0.2">
      <c r="G1528" s="56">
        <v>291</v>
      </c>
      <c r="H1528" s="57" t="s">
        <v>148</v>
      </c>
      <c r="I1528" s="57" t="s">
        <v>1980</v>
      </c>
      <c r="J1528" s="57" t="s">
        <v>1981</v>
      </c>
      <c r="K1528" s="57" t="s">
        <v>1982</v>
      </c>
      <c r="L1528" s="57" t="s">
        <v>97</v>
      </c>
    </row>
    <row r="1529" spans="7:12" x14ac:dyDescent="0.2">
      <c r="G1529" s="54">
        <v>346</v>
      </c>
      <c r="H1529" s="55" t="s">
        <v>148</v>
      </c>
      <c r="I1529" s="55" t="s">
        <v>1890</v>
      </c>
      <c r="J1529" s="55" t="s">
        <v>1887</v>
      </c>
      <c r="K1529" s="55" t="s">
        <v>1888</v>
      </c>
      <c r="L1529" s="55" t="s">
        <v>97</v>
      </c>
    </row>
    <row r="1530" spans="7:12" x14ac:dyDescent="0.2">
      <c r="G1530" s="54">
        <v>1438</v>
      </c>
      <c r="H1530" s="55" t="s">
        <v>93</v>
      </c>
      <c r="I1530" s="55" t="s">
        <v>1886</v>
      </c>
      <c r="J1530" s="55" t="s">
        <v>1887</v>
      </c>
      <c r="K1530" s="55" t="s">
        <v>1888</v>
      </c>
      <c r="L1530" s="55" t="s">
        <v>97</v>
      </c>
    </row>
    <row r="1531" spans="7:12" x14ac:dyDescent="0.2">
      <c r="G1531" s="56">
        <v>9783</v>
      </c>
      <c r="H1531" s="57" t="s">
        <v>93</v>
      </c>
      <c r="I1531" s="57" t="s">
        <v>1889</v>
      </c>
      <c r="J1531" s="57" t="s">
        <v>1887</v>
      </c>
      <c r="K1531" s="57" t="s">
        <v>1888</v>
      </c>
      <c r="L1531" s="57" t="s">
        <v>97</v>
      </c>
    </row>
    <row r="1532" spans="7:12" x14ac:dyDescent="0.2">
      <c r="G1532" s="56">
        <v>9785</v>
      </c>
      <c r="H1532" s="57" t="s">
        <v>93</v>
      </c>
      <c r="I1532" s="57" t="s">
        <v>1891</v>
      </c>
      <c r="J1532" s="57" t="s">
        <v>1887</v>
      </c>
      <c r="K1532" s="57" t="s">
        <v>1888</v>
      </c>
      <c r="L1532" s="57" t="s">
        <v>97</v>
      </c>
    </row>
    <row r="1533" spans="7:12" x14ac:dyDescent="0.2">
      <c r="G1533" s="54">
        <v>9784</v>
      </c>
      <c r="H1533" s="55" t="s">
        <v>93</v>
      </c>
      <c r="I1533" s="55" t="s">
        <v>1892</v>
      </c>
      <c r="J1533" s="55" t="s">
        <v>1887</v>
      </c>
      <c r="K1533" s="55" t="s">
        <v>1888</v>
      </c>
      <c r="L1533" s="55" t="s">
        <v>97</v>
      </c>
    </row>
    <row r="1534" spans="7:12" x14ac:dyDescent="0.2">
      <c r="G1534" s="56">
        <v>394</v>
      </c>
      <c r="H1534" s="57" t="s">
        <v>93</v>
      </c>
      <c r="I1534" s="57" t="s">
        <v>1819</v>
      </c>
      <c r="J1534" s="57" t="s">
        <v>1820</v>
      </c>
      <c r="K1534" s="57" t="s">
        <v>1821</v>
      </c>
      <c r="L1534" s="57" t="s">
        <v>97</v>
      </c>
    </row>
    <row r="1535" spans="7:12" x14ac:dyDescent="0.2">
      <c r="G1535" s="56">
        <v>12468</v>
      </c>
      <c r="H1535" s="57" t="s">
        <v>93</v>
      </c>
      <c r="I1535" s="57" t="s">
        <v>2310</v>
      </c>
      <c r="J1535" s="57" t="s">
        <v>2311</v>
      </c>
      <c r="K1535" s="57" t="s">
        <v>2312</v>
      </c>
      <c r="L1535" s="57" t="s">
        <v>97</v>
      </c>
    </row>
    <row r="1536" spans="7:12" x14ac:dyDescent="0.2">
      <c r="G1536" s="54">
        <v>9938</v>
      </c>
      <c r="H1536" s="55" t="s">
        <v>93</v>
      </c>
      <c r="I1536" s="55" t="s">
        <v>2313</v>
      </c>
      <c r="J1536" s="55" t="s">
        <v>2311</v>
      </c>
      <c r="K1536" s="55" t="s">
        <v>2312</v>
      </c>
      <c r="L1536" s="55" t="s">
        <v>97</v>
      </c>
    </row>
    <row r="1537" spans="7:12" x14ac:dyDescent="0.2">
      <c r="G1537" s="56">
        <v>9942</v>
      </c>
      <c r="H1537" s="57" t="s">
        <v>93</v>
      </c>
      <c r="I1537" s="57" t="s">
        <v>2314</v>
      </c>
      <c r="J1537" s="57" t="s">
        <v>2311</v>
      </c>
      <c r="K1537" s="57" t="s">
        <v>2312</v>
      </c>
      <c r="L1537" s="57" t="s">
        <v>97</v>
      </c>
    </row>
    <row r="1538" spans="7:12" x14ac:dyDescent="0.2">
      <c r="G1538" s="54">
        <v>1434</v>
      </c>
      <c r="H1538" s="55" t="s">
        <v>93</v>
      </c>
      <c r="I1538" s="55" t="s">
        <v>2317</v>
      </c>
      <c r="J1538" s="55" t="s">
        <v>2311</v>
      </c>
      <c r="K1538" s="55" t="s">
        <v>2312</v>
      </c>
      <c r="L1538" s="55" t="s">
        <v>97</v>
      </c>
    </row>
    <row r="1539" spans="7:12" x14ac:dyDescent="0.2">
      <c r="G1539" s="56">
        <v>9943</v>
      </c>
      <c r="H1539" s="57" t="s">
        <v>93</v>
      </c>
      <c r="I1539" s="57" t="s">
        <v>2318</v>
      </c>
      <c r="J1539" s="57" t="s">
        <v>2311</v>
      </c>
      <c r="K1539" s="57" t="s">
        <v>2312</v>
      </c>
      <c r="L1539" s="57" t="s">
        <v>97</v>
      </c>
    </row>
    <row r="1540" spans="7:12" x14ac:dyDescent="0.2">
      <c r="G1540" s="54">
        <v>161</v>
      </c>
      <c r="H1540" s="55" t="s">
        <v>148</v>
      </c>
      <c r="I1540" s="55" t="s">
        <v>2315</v>
      </c>
      <c r="J1540" s="55" t="s">
        <v>2311</v>
      </c>
      <c r="K1540" s="55" t="s">
        <v>2312</v>
      </c>
      <c r="L1540" s="55" t="s">
        <v>97</v>
      </c>
    </row>
    <row r="1541" spans="7:12" x14ac:dyDescent="0.2">
      <c r="G1541" s="56">
        <v>8258</v>
      </c>
      <c r="H1541" s="57" t="s">
        <v>148</v>
      </c>
      <c r="I1541" s="57" t="s">
        <v>2316</v>
      </c>
      <c r="J1541" s="57" t="s">
        <v>2311</v>
      </c>
      <c r="K1541" s="57" t="s">
        <v>2312</v>
      </c>
      <c r="L1541" s="57" t="s">
        <v>97</v>
      </c>
    </row>
    <row r="1542" spans="7:12" x14ac:dyDescent="0.2">
      <c r="G1542" s="56">
        <v>351</v>
      </c>
      <c r="H1542" s="57" t="s">
        <v>148</v>
      </c>
      <c r="I1542" s="57" t="s">
        <v>1881</v>
      </c>
      <c r="J1542" s="57" t="s">
        <v>1882</v>
      </c>
      <c r="K1542" s="57" t="s">
        <v>1883</v>
      </c>
      <c r="L1542" s="57" t="s">
        <v>97</v>
      </c>
    </row>
    <row r="1543" spans="7:12" x14ac:dyDescent="0.2">
      <c r="G1543" s="56">
        <v>1305</v>
      </c>
      <c r="H1543" s="57" t="s">
        <v>148</v>
      </c>
      <c r="I1543" s="57" t="s">
        <v>510</v>
      </c>
      <c r="J1543" s="57" t="s">
        <v>129</v>
      </c>
      <c r="K1543" s="57" t="s">
        <v>130</v>
      </c>
      <c r="L1543" s="57" t="s">
        <v>97</v>
      </c>
    </row>
    <row r="1544" spans="7:12" x14ac:dyDescent="0.2">
      <c r="G1544" s="54">
        <v>1303</v>
      </c>
      <c r="H1544" s="55" t="s">
        <v>148</v>
      </c>
      <c r="I1544" s="55" t="s">
        <v>511</v>
      </c>
      <c r="J1544" s="55" t="s">
        <v>129</v>
      </c>
      <c r="K1544" s="55" t="s">
        <v>130</v>
      </c>
      <c r="L1544" s="55" t="s">
        <v>97</v>
      </c>
    </row>
    <row r="1545" spans="7:12" x14ac:dyDescent="0.2">
      <c r="G1545" s="56">
        <v>1306</v>
      </c>
      <c r="H1545" s="57" t="s">
        <v>148</v>
      </c>
      <c r="I1545" s="57" t="s">
        <v>512</v>
      </c>
      <c r="J1545" s="57" t="s">
        <v>129</v>
      </c>
      <c r="K1545" s="57" t="s">
        <v>130</v>
      </c>
      <c r="L1545" s="57" t="s">
        <v>97</v>
      </c>
    </row>
    <row r="1546" spans="7:12" x14ac:dyDescent="0.2">
      <c r="G1546" s="56">
        <v>1285</v>
      </c>
      <c r="H1546" s="57" t="s">
        <v>148</v>
      </c>
      <c r="I1546" s="57" t="s">
        <v>534</v>
      </c>
      <c r="J1546" s="57" t="s">
        <v>129</v>
      </c>
      <c r="K1546" s="57" t="s">
        <v>130</v>
      </c>
      <c r="L1546" s="57" t="s">
        <v>97</v>
      </c>
    </row>
    <row r="1547" spans="7:12" x14ac:dyDescent="0.2">
      <c r="G1547" s="56">
        <v>1283</v>
      </c>
      <c r="H1547" s="57" t="s">
        <v>148</v>
      </c>
      <c r="I1547" s="57" t="s">
        <v>536</v>
      </c>
      <c r="J1547" s="57" t="s">
        <v>129</v>
      </c>
      <c r="K1547" s="57" t="s">
        <v>130</v>
      </c>
      <c r="L1547" s="57" t="s">
        <v>97</v>
      </c>
    </row>
    <row r="1548" spans="7:12" x14ac:dyDescent="0.2">
      <c r="G1548" s="56">
        <v>1261</v>
      </c>
      <c r="H1548" s="57" t="s">
        <v>148</v>
      </c>
      <c r="I1548" s="57" t="s">
        <v>560</v>
      </c>
      <c r="J1548" s="57" t="s">
        <v>129</v>
      </c>
      <c r="K1548" s="57" t="s">
        <v>130</v>
      </c>
      <c r="L1548" s="57" t="s">
        <v>97</v>
      </c>
    </row>
    <row r="1549" spans="7:12" x14ac:dyDescent="0.2">
      <c r="G1549" s="54">
        <v>1259</v>
      </c>
      <c r="H1549" s="55" t="s">
        <v>148</v>
      </c>
      <c r="I1549" s="55" t="s">
        <v>561</v>
      </c>
      <c r="J1549" s="55" t="s">
        <v>129</v>
      </c>
      <c r="K1549" s="55" t="s">
        <v>130</v>
      </c>
      <c r="L1549" s="55" t="s">
        <v>97</v>
      </c>
    </row>
    <row r="1550" spans="7:12" x14ac:dyDescent="0.2">
      <c r="G1550" s="56">
        <v>1427</v>
      </c>
      <c r="H1550" s="57" t="s">
        <v>148</v>
      </c>
      <c r="I1550" s="57" t="s">
        <v>588</v>
      </c>
      <c r="J1550" s="57" t="s">
        <v>129</v>
      </c>
      <c r="K1550" s="57" t="s">
        <v>130</v>
      </c>
      <c r="L1550" s="57" t="s">
        <v>97</v>
      </c>
    </row>
    <row r="1551" spans="7:12" x14ac:dyDescent="0.2">
      <c r="G1551" s="54">
        <v>1217</v>
      </c>
      <c r="H1551" s="55" t="s">
        <v>148</v>
      </c>
      <c r="I1551" s="55" t="s">
        <v>589</v>
      </c>
      <c r="J1551" s="55" t="s">
        <v>129</v>
      </c>
      <c r="K1551" s="55" t="s">
        <v>130</v>
      </c>
      <c r="L1551" s="55" t="s">
        <v>97</v>
      </c>
    </row>
    <row r="1552" spans="7:12" x14ac:dyDescent="0.2">
      <c r="G1552" s="56">
        <v>1428</v>
      </c>
      <c r="H1552" s="57" t="s">
        <v>148</v>
      </c>
      <c r="I1552" s="57" t="s">
        <v>590</v>
      </c>
      <c r="J1552" s="57" t="s">
        <v>129</v>
      </c>
      <c r="K1552" s="57" t="s">
        <v>130</v>
      </c>
      <c r="L1552" s="57" t="s">
        <v>97</v>
      </c>
    </row>
    <row r="1553" spans="7:12" x14ac:dyDescent="0.2">
      <c r="G1553" s="54">
        <v>1215</v>
      </c>
      <c r="H1553" s="55" t="s">
        <v>148</v>
      </c>
      <c r="I1553" s="55" t="s">
        <v>591</v>
      </c>
      <c r="J1553" s="55" t="s">
        <v>129</v>
      </c>
      <c r="K1553" s="55" t="s">
        <v>130</v>
      </c>
      <c r="L1553" s="55" t="s">
        <v>97</v>
      </c>
    </row>
    <row r="1554" spans="7:12" x14ac:dyDescent="0.2">
      <c r="G1554" s="56">
        <v>216</v>
      </c>
      <c r="H1554" s="57" t="s">
        <v>148</v>
      </c>
      <c r="I1554" s="57" t="s">
        <v>592</v>
      </c>
      <c r="J1554" s="57" t="s">
        <v>129</v>
      </c>
      <c r="K1554" s="57" t="s">
        <v>130</v>
      </c>
      <c r="L1554" s="57" t="s">
        <v>97</v>
      </c>
    </row>
    <row r="1555" spans="7:12" x14ac:dyDescent="0.2">
      <c r="G1555" s="54">
        <v>1216</v>
      </c>
      <c r="H1555" s="55" t="s">
        <v>148</v>
      </c>
      <c r="I1555" s="55" t="s">
        <v>593</v>
      </c>
      <c r="J1555" s="55" t="s">
        <v>129</v>
      </c>
      <c r="K1555" s="55" t="s">
        <v>130</v>
      </c>
      <c r="L1555" s="55" t="s">
        <v>97</v>
      </c>
    </row>
    <row r="1556" spans="7:12" x14ac:dyDescent="0.2">
      <c r="G1556" s="56">
        <v>1214</v>
      </c>
      <c r="H1556" s="57" t="s">
        <v>148</v>
      </c>
      <c r="I1556" s="57" t="s">
        <v>594</v>
      </c>
      <c r="J1556" s="57" t="s">
        <v>129</v>
      </c>
      <c r="K1556" s="57" t="s">
        <v>130</v>
      </c>
      <c r="L1556" s="57" t="s">
        <v>97</v>
      </c>
    </row>
    <row r="1557" spans="7:12" x14ac:dyDescent="0.2">
      <c r="G1557" s="54">
        <v>1425</v>
      </c>
      <c r="H1557" s="55" t="s">
        <v>148</v>
      </c>
      <c r="I1557" s="55" t="s">
        <v>647</v>
      </c>
      <c r="J1557" s="55" t="s">
        <v>129</v>
      </c>
      <c r="K1557" s="55" t="s">
        <v>130</v>
      </c>
      <c r="L1557" s="55" t="s">
        <v>97</v>
      </c>
    </row>
    <row r="1558" spans="7:12" x14ac:dyDescent="0.2">
      <c r="G1558" s="56">
        <v>1185</v>
      </c>
      <c r="H1558" s="57" t="s">
        <v>148</v>
      </c>
      <c r="I1558" s="57" t="s">
        <v>648</v>
      </c>
      <c r="J1558" s="57" t="s">
        <v>129</v>
      </c>
      <c r="K1558" s="57" t="s">
        <v>130</v>
      </c>
      <c r="L1558" s="57" t="s">
        <v>97</v>
      </c>
    </row>
    <row r="1559" spans="7:12" x14ac:dyDescent="0.2">
      <c r="G1559" s="54">
        <v>1184</v>
      </c>
      <c r="H1559" s="55" t="s">
        <v>148</v>
      </c>
      <c r="I1559" s="55" t="s">
        <v>649</v>
      </c>
      <c r="J1559" s="55" t="s">
        <v>129</v>
      </c>
      <c r="K1559" s="55" t="s">
        <v>130</v>
      </c>
      <c r="L1559" s="55" t="s">
        <v>97</v>
      </c>
    </row>
    <row r="1560" spans="7:12" x14ac:dyDescent="0.2">
      <c r="G1560" s="56">
        <v>1426</v>
      </c>
      <c r="H1560" s="57" t="s">
        <v>148</v>
      </c>
      <c r="I1560" s="57" t="s">
        <v>650</v>
      </c>
      <c r="J1560" s="57" t="s">
        <v>129</v>
      </c>
      <c r="K1560" s="57" t="s">
        <v>130</v>
      </c>
      <c r="L1560" s="57" t="s">
        <v>97</v>
      </c>
    </row>
    <row r="1561" spans="7:12" x14ac:dyDescent="0.2">
      <c r="G1561" s="56">
        <v>1053</v>
      </c>
      <c r="H1561" s="57" t="s">
        <v>148</v>
      </c>
      <c r="I1561" s="57" t="s">
        <v>820</v>
      </c>
      <c r="J1561" s="57" t="s">
        <v>129</v>
      </c>
      <c r="K1561" s="57" t="s">
        <v>130</v>
      </c>
      <c r="L1561" s="57" t="s">
        <v>97</v>
      </c>
    </row>
    <row r="1562" spans="7:12" x14ac:dyDescent="0.2">
      <c r="G1562" s="56">
        <v>843</v>
      </c>
      <c r="H1562" s="57" t="s">
        <v>148</v>
      </c>
      <c r="I1562" s="57" t="s">
        <v>1088</v>
      </c>
      <c r="J1562" s="57" t="s">
        <v>129</v>
      </c>
      <c r="K1562" s="57" t="s">
        <v>130</v>
      </c>
      <c r="L1562" s="57" t="s">
        <v>97</v>
      </c>
    </row>
    <row r="1563" spans="7:12" x14ac:dyDescent="0.2">
      <c r="G1563" s="56">
        <v>838</v>
      </c>
      <c r="H1563" s="57" t="s">
        <v>148</v>
      </c>
      <c r="I1563" s="57" t="s">
        <v>1098</v>
      </c>
      <c r="J1563" s="57" t="s">
        <v>129</v>
      </c>
      <c r="K1563" s="57" t="s">
        <v>130</v>
      </c>
      <c r="L1563" s="57" t="s">
        <v>97</v>
      </c>
    </row>
    <row r="1564" spans="7:12" x14ac:dyDescent="0.2">
      <c r="G1564" s="54">
        <v>837</v>
      </c>
      <c r="H1564" s="55" t="s">
        <v>148</v>
      </c>
      <c r="I1564" s="55" t="s">
        <v>1099</v>
      </c>
      <c r="J1564" s="55" t="s">
        <v>129</v>
      </c>
      <c r="K1564" s="55" t="s">
        <v>130</v>
      </c>
      <c r="L1564" s="55" t="s">
        <v>97</v>
      </c>
    </row>
    <row r="1565" spans="7:12" x14ac:dyDescent="0.2">
      <c r="G1565" s="56">
        <v>836</v>
      </c>
      <c r="H1565" s="57" t="s">
        <v>148</v>
      </c>
      <c r="I1565" s="57" t="s">
        <v>1100</v>
      </c>
      <c r="J1565" s="57" t="s">
        <v>129</v>
      </c>
      <c r="K1565" s="57" t="s">
        <v>130</v>
      </c>
      <c r="L1565" s="57" t="s">
        <v>97</v>
      </c>
    </row>
    <row r="1566" spans="7:12" x14ac:dyDescent="0.2">
      <c r="G1566" s="56">
        <v>833</v>
      </c>
      <c r="H1566" s="57" t="s">
        <v>148</v>
      </c>
      <c r="I1566" s="57" t="s">
        <v>1104</v>
      </c>
      <c r="J1566" s="57" t="s">
        <v>129</v>
      </c>
      <c r="K1566" s="57" t="s">
        <v>130</v>
      </c>
      <c r="L1566" s="57" t="s">
        <v>97</v>
      </c>
    </row>
    <row r="1567" spans="7:12" x14ac:dyDescent="0.2">
      <c r="G1567" s="54">
        <v>832</v>
      </c>
      <c r="H1567" s="55" t="s">
        <v>148</v>
      </c>
      <c r="I1567" s="55" t="s">
        <v>1105</v>
      </c>
      <c r="J1567" s="55" t="s">
        <v>129</v>
      </c>
      <c r="K1567" s="55" t="s">
        <v>130</v>
      </c>
      <c r="L1567" s="55" t="s">
        <v>97</v>
      </c>
    </row>
    <row r="1568" spans="7:12" x14ac:dyDescent="0.2">
      <c r="G1568" s="54">
        <v>707</v>
      </c>
      <c r="H1568" s="55" t="s">
        <v>148</v>
      </c>
      <c r="I1568" s="55" t="s">
        <v>1256</v>
      </c>
      <c r="J1568" s="55" t="s">
        <v>129</v>
      </c>
      <c r="K1568" s="55" t="s">
        <v>130</v>
      </c>
      <c r="L1568" s="55" t="s">
        <v>97</v>
      </c>
    </row>
    <row r="1569" spans="7:12" x14ac:dyDescent="0.2">
      <c r="G1569" s="56">
        <v>708</v>
      </c>
      <c r="H1569" s="57" t="s">
        <v>148</v>
      </c>
      <c r="I1569" s="57" t="s">
        <v>1257</v>
      </c>
      <c r="J1569" s="57" t="s">
        <v>129</v>
      </c>
      <c r="K1569" s="57" t="s">
        <v>130</v>
      </c>
      <c r="L1569" s="57" t="s">
        <v>97</v>
      </c>
    </row>
    <row r="1570" spans="7:12" x14ac:dyDescent="0.2">
      <c r="G1570" s="54">
        <v>709</v>
      </c>
      <c r="H1570" s="55" t="s">
        <v>148</v>
      </c>
      <c r="I1570" s="55" t="s">
        <v>1258</v>
      </c>
      <c r="J1570" s="55" t="s">
        <v>129</v>
      </c>
      <c r="K1570" s="55" t="s">
        <v>130</v>
      </c>
      <c r="L1570" s="55" t="s">
        <v>97</v>
      </c>
    </row>
    <row r="1571" spans="7:12" x14ac:dyDescent="0.2">
      <c r="G1571" s="56">
        <v>1422</v>
      </c>
      <c r="H1571" s="57" t="s">
        <v>148</v>
      </c>
      <c r="I1571" s="57" t="s">
        <v>1259</v>
      </c>
      <c r="J1571" s="57" t="s">
        <v>129</v>
      </c>
      <c r="K1571" s="57" t="s">
        <v>130</v>
      </c>
      <c r="L1571" s="57" t="s">
        <v>97</v>
      </c>
    </row>
    <row r="1572" spans="7:12" x14ac:dyDescent="0.2">
      <c r="G1572" s="54">
        <v>1423</v>
      </c>
      <c r="H1572" s="55" t="s">
        <v>148</v>
      </c>
      <c r="I1572" s="55" t="s">
        <v>1260</v>
      </c>
      <c r="J1572" s="55" t="s">
        <v>129</v>
      </c>
      <c r="K1572" s="55" t="s">
        <v>130</v>
      </c>
      <c r="L1572" s="55" t="s">
        <v>97</v>
      </c>
    </row>
    <row r="1573" spans="7:12" x14ac:dyDescent="0.2">
      <c r="G1573" s="56">
        <v>549</v>
      </c>
      <c r="H1573" s="57" t="s">
        <v>148</v>
      </c>
      <c r="I1573" s="57" t="s">
        <v>1261</v>
      </c>
      <c r="J1573" s="57" t="s">
        <v>129</v>
      </c>
      <c r="K1573" s="57" t="s">
        <v>130</v>
      </c>
      <c r="L1573" s="57" t="s">
        <v>97</v>
      </c>
    </row>
    <row r="1574" spans="7:12" x14ac:dyDescent="0.2">
      <c r="G1574" s="54">
        <v>831</v>
      </c>
      <c r="H1574" s="55" t="s">
        <v>148</v>
      </c>
      <c r="I1574" s="55" t="s">
        <v>1262</v>
      </c>
      <c r="J1574" s="55" t="s">
        <v>129</v>
      </c>
      <c r="K1574" s="55" t="s">
        <v>130</v>
      </c>
      <c r="L1574" s="55" t="s">
        <v>97</v>
      </c>
    </row>
    <row r="1575" spans="7:12" x14ac:dyDescent="0.2">
      <c r="G1575" s="56">
        <v>775</v>
      </c>
      <c r="H1575" s="57" t="s">
        <v>148</v>
      </c>
      <c r="I1575" s="57" t="s">
        <v>1263</v>
      </c>
      <c r="J1575" s="57" t="s">
        <v>129</v>
      </c>
      <c r="K1575" s="57" t="s">
        <v>130</v>
      </c>
      <c r="L1575" s="57" t="s">
        <v>97</v>
      </c>
    </row>
    <row r="1576" spans="7:12" x14ac:dyDescent="0.2">
      <c r="G1576" s="56">
        <v>683</v>
      </c>
      <c r="H1576" s="57" t="s">
        <v>148</v>
      </c>
      <c r="I1576" s="57" t="s">
        <v>1291</v>
      </c>
      <c r="J1576" s="57" t="s">
        <v>129</v>
      </c>
      <c r="K1576" s="57" t="s">
        <v>130</v>
      </c>
      <c r="L1576" s="57" t="s">
        <v>97</v>
      </c>
    </row>
    <row r="1577" spans="7:12" x14ac:dyDescent="0.2">
      <c r="G1577" s="54">
        <v>648</v>
      </c>
      <c r="H1577" s="55" t="s">
        <v>148</v>
      </c>
      <c r="I1577" s="55" t="s">
        <v>1408</v>
      </c>
      <c r="J1577" s="55" t="s">
        <v>129</v>
      </c>
      <c r="K1577" s="55" t="s">
        <v>130</v>
      </c>
      <c r="L1577" s="55" t="s">
        <v>97</v>
      </c>
    </row>
    <row r="1578" spans="7:12" x14ac:dyDescent="0.2">
      <c r="G1578" s="54">
        <v>635</v>
      </c>
      <c r="H1578" s="55" t="s">
        <v>148</v>
      </c>
      <c r="I1578" s="55" t="s">
        <v>1424</v>
      </c>
      <c r="J1578" s="55" t="s">
        <v>129</v>
      </c>
      <c r="K1578" s="55" t="s">
        <v>130</v>
      </c>
      <c r="L1578" s="55" t="s">
        <v>97</v>
      </c>
    </row>
    <row r="1579" spans="7:12" x14ac:dyDescent="0.2">
      <c r="G1579" s="54">
        <v>609</v>
      </c>
      <c r="H1579" s="55" t="s">
        <v>148</v>
      </c>
      <c r="I1579" s="55" t="s">
        <v>1440</v>
      </c>
      <c r="J1579" s="55" t="s">
        <v>129</v>
      </c>
      <c r="K1579" s="55" t="s">
        <v>130</v>
      </c>
      <c r="L1579" s="55" t="s">
        <v>97</v>
      </c>
    </row>
    <row r="1580" spans="7:12" x14ac:dyDescent="0.2">
      <c r="G1580" s="56">
        <v>774</v>
      </c>
      <c r="H1580" s="57" t="s">
        <v>148</v>
      </c>
      <c r="I1580" s="57" t="s">
        <v>1543</v>
      </c>
      <c r="J1580" s="57" t="s">
        <v>129</v>
      </c>
      <c r="K1580" s="57" t="s">
        <v>130</v>
      </c>
      <c r="L1580" s="57" t="s">
        <v>97</v>
      </c>
    </row>
    <row r="1581" spans="7:12" x14ac:dyDescent="0.2">
      <c r="G1581" s="54">
        <v>547</v>
      </c>
      <c r="H1581" s="55" t="s">
        <v>148</v>
      </c>
      <c r="I1581" s="55" t="s">
        <v>1544</v>
      </c>
      <c r="J1581" s="55" t="s">
        <v>129</v>
      </c>
      <c r="K1581" s="55" t="s">
        <v>130</v>
      </c>
      <c r="L1581" s="55" t="s">
        <v>97</v>
      </c>
    </row>
    <row r="1582" spans="7:12" x14ac:dyDescent="0.2">
      <c r="G1582" s="56">
        <v>776</v>
      </c>
      <c r="H1582" s="57" t="s">
        <v>148</v>
      </c>
      <c r="I1582" s="57" t="s">
        <v>1545</v>
      </c>
      <c r="J1582" s="57" t="s">
        <v>129</v>
      </c>
      <c r="K1582" s="57" t="s">
        <v>130</v>
      </c>
      <c r="L1582" s="57" t="s">
        <v>97</v>
      </c>
    </row>
    <row r="1583" spans="7:12" x14ac:dyDescent="0.2">
      <c r="G1583" s="54">
        <v>449</v>
      </c>
      <c r="H1583" s="55" t="s">
        <v>148</v>
      </c>
      <c r="I1583" s="55" t="s">
        <v>1642</v>
      </c>
      <c r="J1583" s="55" t="s">
        <v>129</v>
      </c>
      <c r="K1583" s="55" t="s">
        <v>130</v>
      </c>
      <c r="L1583" s="55" t="s">
        <v>97</v>
      </c>
    </row>
    <row r="1584" spans="7:12" x14ac:dyDescent="0.2">
      <c r="G1584" s="56">
        <v>434</v>
      </c>
      <c r="H1584" s="57" t="s">
        <v>148</v>
      </c>
      <c r="I1584" s="57" t="s">
        <v>1681</v>
      </c>
      <c r="J1584" s="57" t="s">
        <v>129</v>
      </c>
      <c r="K1584" s="57" t="s">
        <v>130</v>
      </c>
      <c r="L1584" s="57" t="s">
        <v>97</v>
      </c>
    </row>
    <row r="1585" spans="7:12" x14ac:dyDescent="0.2">
      <c r="G1585" s="56">
        <v>426</v>
      </c>
      <c r="H1585" s="57" t="s">
        <v>148</v>
      </c>
      <c r="I1585" s="57" t="s">
        <v>1689</v>
      </c>
      <c r="J1585" s="57" t="s">
        <v>129</v>
      </c>
      <c r="K1585" s="57" t="s">
        <v>130</v>
      </c>
      <c r="L1585" s="57" t="s">
        <v>97</v>
      </c>
    </row>
    <row r="1586" spans="7:12" x14ac:dyDescent="0.2">
      <c r="G1586" s="54">
        <v>425</v>
      </c>
      <c r="H1586" s="55" t="s">
        <v>148</v>
      </c>
      <c r="I1586" s="55" t="s">
        <v>1690</v>
      </c>
      <c r="J1586" s="55" t="s">
        <v>129</v>
      </c>
      <c r="K1586" s="55" t="s">
        <v>130</v>
      </c>
      <c r="L1586" s="55" t="s">
        <v>97</v>
      </c>
    </row>
    <row r="1587" spans="7:12" x14ac:dyDescent="0.2">
      <c r="G1587" s="56">
        <v>412</v>
      </c>
      <c r="H1587" s="57" t="s">
        <v>148</v>
      </c>
      <c r="I1587" s="57" t="s">
        <v>1720</v>
      </c>
      <c r="J1587" s="57" t="s">
        <v>129</v>
      </c>
      <c r="K1587" s="57" t="s">
        <v>130</v>
      </c>
      <c r="L1587" s="57" t="s">
        <v>97</v>
      </c>
    </row>
    <row r="1588" spans="7:12" x14ac:dyDescent="0.2">
      <c r="G1588" s="56">
        <v>397</v>
      </c>
      <c r="H1588" s="57" t="s">
        <v>148</v>
      </c>
      <c r="I1588" s="57" t="s">
        <v>1806</v>
      </c>
      <c r="J1588" s="57" t="s">
        <v>129</v>
      </c>
      <c r="K1588" s="57" t="s">
        <v>130</v>
      </c>
      <c r="L1588" s="57" t="s">
        <v>97</v>
      </c>
    </row>
    <row r="1589" spans="7:12" x14ac:dyDescent="0.2">
      <c r="G1589" s="54">
        <v>1218</v>
      </c>
      <c r="H1589" s="55" t="s">
        <v>148</v>
      </c>
      <c r="I1589" s="55" t="s">
        <v>1809</v>
      </c>
      <c r="J1589" s="55" t="s">
        <v>129</v>
      </c>
      <c r="K1589" s="55" t="s">
        <v>130</v>
      </c>
      <c r="L1589" s="55" t="s">
        <v>97</v>
      </c>
    </row>
    <row r="1590" spans="7:12" x14ac:dyDescent="0.2">
      <c r="G1590" s="56">
        <v>1260</v>
      </c>
      <c r="H1590" s="57" t="s">
        <v>148</v>
      </c>
      <c r="I1590" s="57" t="s">
        <v>1810</v>
      </c>
      <c r="J1590" s="57" t="s">
        <v>129</v>
      </c>
      <c r="K1590" s="57" t="s">
        <v>130</v>
      </c>
      <c r="L1590" s="57" t="s">
        <v>97</v>
      </c>
    </row>
    <row r="1591" spans="7:12" x14ac:dyDescent="0.2">
      <c r="G1591" s="54">
        <v>393</v>
      </c>
      <c r="H1591" s="55" t="s">
        <v>148</v>
      </c>
      <c r="I1591" s="55" t="s">
        <v>1822</v>
      </c>
      <c r="J1591" s="55" t="s">
        <v>129</v>
      </c>
      <c r="K1591" s="55" t="s">
        <v>130</v>
      </c>
      <c r="L1591" s="55" t="s">
        <v>97</v>
      </c>
    </row>
    <row r="1592" spans="7:12" x14ac:dyDescent="0.2">
      <c r="G1592" s="54">
        <v>1224</v>
      </c>
      <c r="H1592" s="55" t="s">
        <v>148</v>
      </c>
      <c r="I1592" s="55" t="s">
        <v>2079</v>
      </c>
      <c r="J1592" s="55" t="s">
        <v>129</v>
      </c>
      <c r="K1592" s="55" t="s">
        <v>130</v>
      </c>
      <c r="L1592" s="55" t="s">
        <v>97</v>
      </c>
    </row>
    <row r="1593" spans="7:12" x14ac:dyDescent="0.2">
      <c r="G1593" s="56">
        <v>207</v>
      </c>
      <c r="H1593" s="57" t="s">
        <v>148</v>
      </c>
      <c r="I1593" s="57" t="s">
        <v>2198</v>
      </c>
      <c r="J1593" s="57" t="s">
        <v>129</v>
      </c>
      <c r="K1593" s="57" t="s">
        <v>130</v>
      </c>
      <c r="L1593" s="57" t="s">
        <v>97</v>
      </c>
    </row>
    <row r="1594" spans="7:12" x14ac:dyDescent="0.2">
      <c r="G1594" s="54">
        <v>204</v>
      </c>
      <c r="H1594" s="55" t="s">
        <v>148</v>
      </c>
      <c r="I1594" s="55" t="s">
        <v>2207</v>
      </c>
      <c r="J1594" s="55" t="s">
        <v>129</v>
      </c>
      <c r="K1594" s="55" t="s">
        <v>130</v>
      </c>
      <c r="L1594" s="55" t="s">
        <v>97</v>
      </c>
    </row>
    <row r="1595" spans="7:12" x14ac:dyDescent="0.2">
      <c r="G1595" s="54">
        <v>202</v>
      </c>
      <c r="H1595" s="55" t="s">
        <v>148</v>
      </c>
      <c r="I1595" s="55" t="s">
        <v>2209</v>
      </c>
      <c r="J1595" s="55" t="s">
        <v>129</v>
      </c>
      <c r="K1595" s="55" t="s">
        <v>130</v>
      </c>
      <c r="L1595" s="55" t="s">
        <v>97</v>
      </c>
    </row>
    <row r="1596" spans="7:12" x14ac:dyDescent="0.2">
      <c r="G1596" s="54">
        <v>11383</v>
      </c>
      <c r="H1596" s="55" t="s">
        <v>93</v>
      </c>
      <c r="I1596" s="55" t="s">
        <v>128</v>
      </c>
      <c r="J1596" s="55" t="s">
        <v>129</v>
      </c>
      <c r="K1596" s="55" t="s">
        <v>130</v>
      </c>
      <c r="L1596" s="55" t="s">
        <v>97</v>
      </c>
    </row>
    <row r="1597" spans="7:12" x14ac:dyDescent="0.2">
      <c r="G1597" s="56">
        <v>11382</v>
      </c>
      <c r="H1597" s="57" t="s">
        <v>93</v>
      </c>
      <c r="I1597" s="57" t="s">
        <v>131</v>
      </c>
      <c r="J1597" s="57" t="s">
        <v>129</v>
      </c>
      <c r="K1597" s="57" t="s">
        <v>130</v>
      </c>
      <c r="L1597" s="57" t="s">
        <v>97</v>
      </c>
    </row>
    <row r="1598" spans="7:12" x14ac:dyDescent="0.2">
      <c r="G1598" s="54">
        <v>11381</v>
      </c>
      <c r="H1598" s="55" t="s">
        <v>93</v>
      </c>
      <c r="I1598" s="55" t="s">
        <v>132</v>
      </c>
      <c r="J1598" s="55" t="s">
        <v>129</v>
      </c>
      <c r="K1598" s="55" t="s">
        <v>130</v>
      </c>
      <c r="L1598" s="55" t="s">
        <v>97</v>
      </c>
    </row>
    <row r="1599" spans="7:12" x14ac:dyDescent="0.2">
      <c r="G1599" s="56">
        <v>11380</v>
      </c>
      <c r="H1599" s="57" t="s">
        <v>93</v>
      </c>
      <c r="I1599" s="57" t="s">
        <v>133</v>
      </c>
      <c r="J1599" s="57" t="s">
        <v>129</v>
      </c>
      <c r="K1599" s="57" t="s">
        <v>130</v>
      </c>
      <c r="L1599" s="57" t="s">
        <v>97</v>
      </c>
    </row>
    <row r="1600" spans="7:12" x14ac:dyDescent="0.2">
      <c r="G1600" s="54">
        <v>7815</v>
      </c>
      <c r="H1600" s="55" t="s">
        <v>93</v>
      </c>
      <c r="I1600" s="55" t="s">
        <v>341</v>
      </c>
      <c r="J1600" s="55" t="s">
        <v>129</v>
      </c>
      <c r="K1600" s="55" t="s">
        <v>130</v>
      </c>
      <c r="L1600" s="55" t="s">
        <v>97</v>
      </c>
    </row>
    <row r="1601" spans="7:12" x14ac:dyDescent="0.2">
      <c r="G1601" s="56">
        <v>7814</v>
      </c>
      <c r="H1601" s="57" t="s">
        <v>93</v>
      </c>
      <c r="I1601" s="57" t="s">
        <v>342</v>
      </c>
      <c r="J1601" s="57" t="s">
        <v>129</v>
      </c>
      <c r="K1601" s="57" t="s">
        <v>130</v>
      </c>
      <c r="L1601" s="57" t="s">
        <v>97</v>
      </c>
    </row>
    <row r="1602" spans="7:12" x14ac:dyDescent="0.2">
      <c r="G1602" s="54">
        <v>7810</v>
      </c>
      <c r="H1602" s="55" t="s">
        <v>93</v>
      </c>
      <c r="I1602" s="55" t="s">
        <v>343</v>
      </c>
      <c r="J1602" s="55" t="s">
        <v>129</v>
      </c>
      <c r="K1602" s="55" t="s">
        <v>130</v>
      </c>
      <c r="L1602" s="55" t="s">
        <v>97</v>
      </c>
    </row>
    <row r="1603" spans="7:12" x14ac:dyDescent="0.2">
      <c r="G1603" s="56">
        <v>7813</v>
      </c>
      <c r="H1603" s="57" t="s">
        <v>93</v>
      </c>
      <c r="I1603" s="57" t="s">
        <v>344</v>
      </c>
      <c r="J1603" s="57" t="s">
        <v>129</v>
      </c>
      <c r="K1603" s="57" t="s">
        <v>130</v>
      </c>
      <c r="L1603" s="57" t="s">
        <v>97</v>
      </c>
    </row>
    <row r="1604" spans="7:12" x14ac:dyDescent="0.2">
      <c r="G1604" s="54">
        <v>7812</v>
      </c>
      <c r="H1604" s="55" t="s">
        <v>93</v>
      </c>
      <c r="I1604" s="55" t="s">
        <v>345</v>
      </c>
      <c r="J1604" s="55" t="s">
        <v>129</v>
      </c>
      <c r="K1604" s="55" t="s">
        <v>130</v>
      </c>
      <c r="L1604" s="55" t="s">
        <v>97</v>
      </c>
    </row>
    <row r="1605" spans="7:12" x14ac:dyDescent="0.2">
      <c r="G1605" s="56">
        <v>7811</v>
      </c>
      <c r="H1605" s="57" t="s">
        <v>93</v>
      </c>
      <c r="I1605" s="57" t="s">
        <v>346</v>
      </c>
      <c r="J1605" s="57" t="s">
        <v>129</v>
      </c>
      <c r="K1605" s="57" t="s">
        <v>130</v>
      </c>
      <c r="L1605" s="57" t="s">
        <v>97</v>
      </c>
    </row>
    <row r="1606" spans="7:12" x14ac:dyDescent="0.2">
      <c r="G1606" s="54">
        <v>13341</v>
      </c>
      <c r="H1606" s="55" t="s">
        <v>93</v>
      </c>
      <c r="I1606" s="55" t="s">
        <v>347</v>
      </c>
      <c r="J1606" s="55" t="s">
        <v>129</v>
      </c>
      <c r="K1606" s="55" t="s">
        <v>130</v>
      </c>
      <c r="L1606" s="55" t="s">
        <v>97</v>
      </c>
    </row>
    <row r="1607" spans="7:12" x14ac:dyDescent="0.2">
      <c r="G1607" s="56">
        <v>13340</v>
      </c>
      <c r="H1607" s="57" t="s">
        <v>93</v>
      </c>
      <c r="I1607" s="57" t="s">
        <v>348</v>
      </c>
      <c r="J1607" s="57" t="s">
        <v>129</v>
      </c>
      <c r="K1607" s="57" t="s">
        <v>130</v>
      </c>
      <c r="L1607" s="57" t="s">
        <v>97</v>
      </c>
    </row>
    <row r="1608" spans="7:12" x14ac:dyDescent="0.2">
      <c r="G1608" s="54">
        <v>1515</v>
      </c>
      <c r="H1608" s="55" t="s">
        <v>93</v>
      </c>
      <c r="I1608" s="55" t="s">
        <v>415</v>
      </c>
      <c r="J1608" s="55" t="s">
        <v>129</v>
      </c>
      <c r="K1608" s="55" t="s">
        <v>130</v>
      </c>
      <c r="L1608" s="55" t="s">
        <v>97</v>
      </c>
    </row>
    <row r="1609" spans="7:12" x14ac:dyDescent="0.2">
      <c r="G1609" s="56">
        <v>1514</v>
      </c>
      <c r="H1609" s="57" t="s">
        <v>93</v>
      </c>
      <c r="I1609" s="57" t="s">
        <v>416</v>
      </c>
      <c r="J1609" s="57" t="s">
        <v>129</v>
      </c>
      <c r="K1609" s="57" t="s">
        <v>130</v>
      </c>
      <c r="L1609" s="57" t="s">
        <v>97</v>
      </c>
    </row>
    <row r="1610" spans="7:12" x14ac:dyDescent="0.2">
      <c r="G1610" s="54">
        <v>1912</v>
      </c>
      <c r="H1610" s="55" t="s">
        <v>93</v>
      </c>
      <c r="I1610" s="55" t="s">
        <v>507</v>
      </c>
      <c r="J1610" s="55" t="s">
        <v>129</v>
      </c>
      <c r="K1610" s="55" t="s">
        <v>130</v>
      </c>
      <c r="L1610" s="55" t="s">
        <v>97</v>
      </c>
    </row>
    <row r="1611" spans="7:12" x14ac:dyDescent="0.2">
      <c r="G1611" s="56">
        <v>1309</v>
      </c>
      <c r="H1611" s="57" t="s">
        <v>93</v>
      </c>
      <c r="I1611" s="57" t="s">
        <v>508</v>
      </c>
      <c r="J1611" s="57" t="s">
        <v>129</v>
      </c>
      <c r="K1611" s="57" t="s">
        <v>130</v>
      </c>
      <c r="L1611" s="57" t="s">
        <v>97</v>
      </c>
    </row>
    <row r="1612" spans="7:12" x14ac:dyDescent="0.2">
      <c r="G1612" s="54">
        <v>9846</v>
      </c>
      <c r="H1612" s="55" t="s">
        <v>93</v>
      </c>
      <c r="I1612" s="55" t="s">
        <v>513</v>
      </c>
      <c r="J1612" s="55" t="s">
        <v>129</v>
      </c>
      <c r="K1612" s="55" t="s">
        <v>130</v>
      </c>
      <c r="L1612" s="55" t="s">
        <v>97</v>
      </c>
    </row>
    <row r="1613" spans="7:12" x14ac:dyDescent="0.2">
      <c r="G1613" s="56">
        <v>9844</v>
      </c>
      <c r="H1613" s="57" t="s">
        <v>93</v>
      </c>
      <c r="I1613" s="57" t="s">
        <v>514</v>
      </c>
      <c r="J1613" s="57" t="s">
        <v>129</v>
      </c>
      <c r="K1613" s="57" t="s">
        <v>130</v>
      </c>
      <c r="L1613" s="57" t="s">
        <v>97</v>
      </c>
    </row>
    <row r="1614" spans="7:12" x14ac:dyDescent="0.2">
      <c r="G1614" s="54">
        <v>9845</v>
      </c>
      <c r="H1614" s="55" t="s">
        <v>93</v>
      </c>
      <c r="I1614" s="55" t="s">
        <v>515</v>
      </c>
      <c r="J1614" s="55" t="s">
        <v>129</v>
      </c>
      <c r="K1614" s="55" t="s">
        <v>130</v>
      </c>
      <c r="L1614" s="55" t="s">
        <v>97</v>
      </c>
    </row>
    <row r="1615" spans="7:12" x14ac:dyDescent="0.2">
      <c r="G1615" s="54">
        <v>1219</v>
      </c>
      <c r="H1615" s="55" t="s">
        <v>93</v>
      </c>
      <c r="I1615" s="55" t="s">
        <v>587</v>
      </c>
      <c r="J1615" s="55" t="s">
        <v>129</v>
      </c>
      <c r="K1615" s="55" t="s">
        <v>130</v>
      </c>
      <c r="L1615" s="55" t="s">
        <v>97</v>
      </c>
    </row>
    <row r="1616" spans="7:12" x14ac:dyDescent="0.2">
      <c r="G1616" s="56">
        <v>872</v>
      </c>
      <c r="H1616" s="57" t="s">
        <v>93</v>
      </c>
      <c r="I1616" s="57" t="s">
        <v>1075</v>
      </c>
      <c r="J1616" s="57" t="s">
        <v>129</v>
      </c>
      <c r="K1616" s="57" t="s">
        <v>130</v>
      </c>
      <c r="L1616" s="57" t="s">
        <v>97</v>
      </c>
    </row>
    <row r="1617" spans="7:12" x14ac:dyDescent="0.2">
      <c r="G1617" s="54">
        <v>150</v>
      </c>
      <c r="H1617" s="55" t="s">
        <v>93</v>
      </c>
      <c r="I1617" s="55" t="s">
        <v>1089</v>
      </c>
      <c r="J1617" s="55" t="s">
        <v>129</v>
      </c>
      <c r="K1617" s="55" t="s">
        <v>130</v>
      </c>
      <c r="L1617" s="55" t="s">
        <v>97</v>
      </c>
    </row>
    <row r="1618" spans="7:12" x14ac:dyDescent="0.2">
      <c r="G1618" s="56">
        <v>845</v>
      </c>
      <c r="H1618" s="57" t="s">
        <v>93</v>
      </c>
      <c r="I1618" s="57" t="s">
        <v>1090</v>
      </c>
      <c r="J1618" s="57" t="s">
        <v>129</v>
      </c>
      <c r="K1618" s="57" t="s">
        <v>130</v>
      </c>
      <c r="L1618" s="57" t="s">
        <v>97</v>
      </c>
    </row>
    <row r="1619" spans="7:12" x14ac:dyDescent="0.2">
      <c r="G1619" s="54">
        <v>844</v>
      </c>
      <c r="H1619" s="55" t="s">
        <v>93</v>
      </c>
      <c r="I1619" s="55" t="s">
        <v>1091</v>
      </c>
      <c r="J1619" s="55" t="s">
        <v>129</v>
      </c>
      <c r="K1619" s="55" t="s">
        <v>130</v>
      </c>
      <c r="L1619" s="55" t="s">
        <v>97</v>
      </c>
    </row>
    <row r="1620" spans="7:12" x14ac:dyDescent="0.2">
      <c r="G1620" s="56">
        <v>842</v>
      </c>
      <c r="H1620" s="57" t="s">
        <v>93</v>
      </c>
      <c r="I1620" s="57" t="s">
        <v>1092</v>
      </c>
      <c r="J1620" s="57" t="s">
        <v>129</v>
      </c>
      <c r="K1620" s="57" t="s">
        <v>130</v>
      </c>
      <c r="L1620" s="57" t="s">
        <v>97</v>
      </c>
    </row>
    <row r="1621" spans="7:12" x14ac:dyDescent="0.2">
      <c r="G1621" s="56">
        <v>840</v>
      </c>
      <c r="H1621" s="57" t="s">
        <v>93</v>
      </c>
      <c r="I1621" s="57" t="s">
        <v>1096</v>
      </c>
      <c r="J1621" s="57" t="s">
        <v>129</v>
      </c>
      <c r="K1621" s="57" t="s">
        <v>130</v>
      </c>
      <c r="L1621" s="57" t="s">
        <v>97</v>
      </c>
    </row>
    <row r="1622" spans="7:12" x14ac:dyDescent="0.2">
      <c r="G1622" s="54">
        <v>839</v>
      </c>
      <c r="H1622" s="55" t="s">
        <v>93</v>
      </c>
      <c r="I1622" s="55" t="s">
        <v>1097</v>
      </c>
      <c r="J1622" s="55" t="s">
        <v>129</v>
      </c>
      <c r="K1622" s="55" t="s">
        <v>130</v>
      </c>
      <c r="L1622" s="55" t="s">
        <v>97</v>
      </c>
    </row>
    <row r="1623" spans="7:12" x14ac:dyDescent="0.2">
      <c r="G1623" s="54">
        <v>616</v>
      </c>
      <c r="H1623" s="55" t="s">
        <v>93</v>
      </c>
      <c r="I1623" s="55" t="s">
        <v>1430</v>
      </c>
      <c r="J1623" s="55" t="s">
        <v>129</v>
      </c>
      <c r="K1623" s="55" t="s">
        <v>130</v>
      </c>
      <c r="L1623" s="55" t="s">
        <v>97</v>
      </c>
    </row>
    <row r="1624" spans="7:12" x14ac:dyDescent="0.2">
      <c r="G1624" s="54">
        <v>1059</v>
      </c>
      <c r="H1624" s="55" t="s">
        <v>93</v>
      </c>
      <c r="I1624" s="55" t="s">
        <v>1807</v>
      </c>
      <c r="J1624" s="55" t="s">
        <v>129</v>
      </c>
      <c r="K1624" s="55" t="s">
        <v>130</v>
      </c>
      <c r="L1624" s="55" t="s">
        <v>97</v>
      </c>
    </row>
    <row r="1625" spans="7:12" x14ac:dyDescent="0.2">
      <c r="G1625" s="56">
        <v>1183</v>
      </c>
      <c r="H1625" s="57" t="s">
        <v>93</v>
      </c>
      <c r="I1625" s="57" t="s">
        <v>1808</v>
      </c>
      <c r="J1625" s="57" t="s">
        <v>129</v>
      </c>
      <c r="K1625" s="57" t="s">
        <v>130</v>
      </c>
      <c r="L1625" s="57" t="s">
        <v>97</v>
      </c>
    </row>
    <row r="1626" spans="7:12" x14ac:dyDescent="0.2">
      <c r="G1626" s="54">
        <v>1424</v>
      </c>
      <c r="H1626" s="55" t="s">
        <v>93</v>
      </c>
      <c r="I1626" s="55" t="s">
        <v>1811</v>
      </c>
      <c r="J1626" s="55" t="s">
        <v>129</v>
      </c>
      <c r="K1626" s="55" t="s">
        <v>130</v>
      </c>
      <c r="L1626" s="55" t="s">
        <v>97</v>
      </c>
    </row>
    <row r="1627" spans="7:12" x14ac:dyDescent="0.2">
      <c r="G1627" s="56">
        <v>1429</v>
      </c>
      <c r="H1627" s="57" t="s">
        <v>93</v>
      </c>
      <c r="I1627" s="57" t="s">
        <v>1812</v>
      </c>
      <c r="J1627" s="57" t="s">
        <v>129</v>
      </c>
      <c r="K1627" s="57" t="s">
        <v>130</v>
      </c>
      <c r="L1627" s="57" t="s">
        <v>97</v>
      </c>
    </row>
    <row r="1628" spans="7:12" x14ac:dyDescent="0.2">
      <c r="G1628" s="54">
        <v>612</v>
      </c>
      <c r="H1628" s="55" t="s">
        <v>93</v>
      </c>
      <c r="I1628" s="55" t="s">
        <v>1813</v>
      </c>
      <c r="J1628" s="55" t="s">
        <v>129</v>
      </c>
      <c r="K1628" s="55" t="s">
        <v>130</v>
      </c>
      <c r="L1628" s="55" t="s">
        <v>97</v>
      </c>
    </row>
    <row r="1629" spans="7:12" x14ac:dyDescent="0.2">
      <c r="G1629" s="56">
        <v>2244</v>
      </c>
      <c r="H1629" s="57" t="s">
        <v>93</v>
      </c>
      <c r="I1629" s="57" t="s">
        <v>1814</v>
      </c>
      <c r="J1629" s="57" t="s">
        <v>129</v>
      </c>
      <c r="K1629" s="57" t="s">
        <v>130</v>
      </c>
      <c r="L1629" s="57" t="s">
        <v>97</v>
      </c>
    </row>
    <row r="1630" spans="7:12" x14ac:dyDescent="0.2">
      <c r="G1630" s="54">
        <v>13358</v>
      </c>
      <c r="H1630" s="55" t="s">
        <v>93</v>
      </c>
      <c r="I1630" s="55" t="s">
        <v>1815</v>
      </c>
      <c r="J1630" s="55" t="s">
        <v>129</v>
      </c>
      <c r="K1630" s="55" t="s">
        <v>130</v>
      </c>
      <c r="L1630" s="55" t="s">
        <v>97</v>
      </c>
    </row>
    <row r="1631" spans="7:12" x14ac:dyDescent="0.2">
      <c r="G1631" s="56">
        <v>396</v>
      </c>
      <c r="H1631" s="57" t="s">
        <v>93</v>
      </c>
      <c r="I1631" s="57" t="s">
        <v>1809</v>
      </c>
      <c r="J1631" s="57" t="s">
        <v>129</v>
      </c>
      <c r="K1631" s="57" t="s">
        <v>130</v>
      </c>
      <c r="L1631" s="57" t="s">
        <v>97</v>
      </c>
    </row>
    <row r="1632" spans="7:12" x14ac:dyDescent="0.2">
      <c r="G1632" s="54">
        <v>610</v>
      </c>
      <c r="H1632" s="55" t="s">
        <v>93</v>
      </c>
      <c r="I1632" s="55" t="s">
        <v>1816</v>
      </c>
      <c r="J1632" s="55" t="s">
        <v>129</v>
      </c>
      <c r="K1632" s="55" t="s">
        <v>130</v>
      </c>
      <c r="L1632" s="55" t="s">
        <v>97</v>
      </c>
    </row>
    <row r="1633" spans="7:12" x14ac:dyDescent="0.2">
      <c r="G1633" s="56">
        <v>611</v>
      </c>
      <c r="H1633" s="57" t="s">
        <v>93</v>
      </c>
      <c r="I1633" s="57" t="s">
        <v>1817</v>
      </c>
      <c r="J1633" s="57" t="s">
        <v>129</v>
      </c>
      <c r="K1633" s="57" t="s">
        <v>130</v>
      </c>
      <c r="L1633" s="57" t="s">
        <v>97</v>
      </c>
    </row>
    <row r="1634" spans="7:12" x14ac:dyDescent="0.2">
      <c r="G1634" s="54">
        <v>2018</v>
      </c>
      <c r="H1634" s="55" t="s">
        <v>93</v>
      </c>
      <c r="I1634" s="55" t="s">
        <v>1818</v>
      </c>
      <c r="J1634" s="55" t="s">
        <v>129</v>
      </c>
      <c r="K1634" s="55" t="s">
        <v>130</v>
      </c>
      <c r="L1634" s="55" t="s">
        <v>97</v>
      </c>
    </row>
    <row r="1635" spans="7:12" x14ac:dyDescent="0.2">
      <c r="G1635" s="56">
        <v>1223</v>
      </c>
      <c r="H1635" s="57" t="s">
        <v>93</v>
      </c>
      <c r="I1635" s="57" t="s">
        <v>2076</v>
      </c>
      <c r="J1635" s="57" t="s">
        <v>129</v>
      </c>
      <c r="K1635" s="57" t="s">
        <v>130</v>
      </c>
      <c r="L1635" s="57" t="s">
        <v>97</v>
      </c>
    </row>
    <row r="1636" spans="7:12" x14ac:dyDescent="0.2">
      <c r="G1636" s="54">
        <v>237</v>
      </c>
      <c r="H1636" s="55" t="s">
        <v>93</v>
      </c>
      <c r="I1636" s="55" t="s">
        <v>2077</v>
      </c>
      <c r="J1636" s="55" t="s">
        <v>129</v>
      </c>
      <c r="K1636" s="55" t="s">
        <v>130</v>
      </c>
      <c r="L1636" s="55" t="s">
        <v>97</v>
      </c>
    </row>
    <row r="1637" spans="7:12" x14ac:dyDescent="0.2">
      <c r="G1637" s="56">
        <v>1225</v>
      </c>
      <c r="H1637" s="57" t="s">
        <v>93</v>
      </c>
      <c r="I1637" s="57" t="s">
        <v>2078</v>
      </c>
      <c r="J1637" s="57" t="s">
        <v>129</v>
      </c>
      <c r="K1637" s="57" t="s">
        <v>130</v>
      </c>
      <c r="L1637" s="57" t="s">
        <v>97</v>
      </c>
    </row>
    <row r="1638" spans="7:12" x14ac:dyDescent="0.2">
      <c r="G1638" s="54">
        <v>9889</v>
      </c>
      <c r="H1638" s="55" t="s">
        <v>93</v>
      </c>
      <c r="I1638" s="55" t="s">
        <v>2439</v>
      </c>
      <c r="J1638" s="55" t="s">
        <v>129</v>
      </c>
      <c r="K1638" s="55" t="s">
        <v>130</v>
      </c>
      <c r="L1638" s="55" t="s">
        <v>97</v>
      </c>
    </row>
    <row r="1639" spans="7:12" x14ac:dyDescent="0.2">
      <c r="G1639" s="54">
        <v>9891</v>
      </c>
      <c r="H1639" s="55" t="s">
        <v>93</v>
      </c>
      <c r="I1639" s="55" t="s">
        <v>2441</v>
      </c>
      <c r="J1639" s="55" t="s">
        <v>129</v>
      </c>
      <c r="K1639" s="55" t="s">
        <v>130</v>
      </c>
      <c r="L1639" s="55" t="s">
        <v>97</v>
      </c>
    </row>
    <row r="1640" spans="7:12" x14ac:dyDescent="0.2">
      <c r="G1640" s="56">
        <v>2017</v>
      </c>
      <c r="H1640" s="57" t="s">
        <v>93</v>
      </c>
      <c r="I1640" s="57" t="s">
        <v>2442</v>
      </c>
      <c r="J1640" s="57" t="s">
        <v>129</v>
      </c>
      <c r="K1640" s="57" t="s">
        <v>130</v>
      </c>
      <c r="L1640" s="57" t="s">
        <v>97</v>
      </c>
    </row>
    <row r="1641" spans="7:12" x14ac:dyDescent="0.2">
      <c r="G1641" s="54">
        <v>835</v>
      </c>
      <c r="H1641" s="55" t="s">
        <v>93</v>
      </c>
      <c r="I1641" s="55" t="s">
        <v>2445</v>
      </c>
      <c r="J1641" s="55" t="s">
        <v>129</v>
      </c>
      <c r="K1641" s="55" t="s">
        <v>130</v>
      </c>
      <c r="L1641" s="55" t="s">
        <v>97</v>
      </c>
    </row>
    <row r="1642" spans="7:12" x14ac:dyDescent="0.2">
      <c r="G1642" s="56">
        <v>989</v>
      </c>
      <c r="H1642" s="57" t="s">
        <v>93</v>
      </c>
      <c r="I1642" s="57" t="s">
        <v>2446</v>
      </c>
      <c r="J1642" s="57" t="s">
        <v>129</v>
      </c>
      <c r="K1642" s="57" t="s">
        <v>130</v>
      </c>
      <c r="L1642" s="57" t="s">
        <v>97</v>
      </c>
    </row>
    <row r="1643" spans="7:12" x14ac:dyDescent="0.2">
      <c r="G1643" s="54">
        <v>1330</v>
      </c>
      <c r="H1643" s="55" t="s">
        <v>93</v>
      </c>
      <c r="I1643" s="55" t="s">
        <v>2447</v>
      </c>
      <c r="J1643" s="55" t="s">
        <v>129</v>
      </c>
      <c r="K1643" s="55" t="s">
        <v>130</v>
      </c>
      <c r="L1643" s="55" t="s">
        <v>97</v>
      </c>
    </row>
    <row r="1644" spans="7:12" x14ac:dyDescent="0.2">
      <c r="G1644" s="56">
        <v>1331</v>
      </c>
      <c r="H1644" s="57" t="s">
        <v>93</v>
      </c>
      <c r="I1644" s="57" t="s">
        <v>2448</v>
      </c>
      <c r="J1644" s="57" t="s">
        <v>129</v>
      </c>
      <c r="K1644" s="57" t="s">
        <v>130</v>
      </c>
      <c r="L1644" s="57" t="s">
        <v>97</v>
      </c>
    </row>
    <row r="1645" spans="7:12" x14ac:dyDescent="0.2">
      <c r="G1645" s="54">
        <v>1332</v>
      </c>
      <c r="H1645" s="55" t="s">
        <v>93</v>
      </c>
      <c r="I1645" s="55" t="s">
        <v>2449</v>
      </c>
      <c r="J1645" s="55" t="s">
        <v>129</v>
      </c>
      <c r="K1645" s="55" t="s">
        <v>130</v>
      </c>
      <c r="L1645" s="55" t="s">
        <v>97</v>
      </c>
    </row>
    <row r="1646" spans="7:12" x14ac:dyDescent="0.2">
      <c r="G1646" s="56">
        <v>1333</v>
      </c>
      <c r="H1646" s="57" t="s">
        <v>93</v>
      </c>
      <c r="I1646" s="57" t="s">
        <v>2450</v>
      </c>
      <c r="J1646" s="57" t="s">
        <v>129</v>
      </c>
      <c r="K1646" s="57" t="s">
        <v>130</v>
      </c>
      <c r="L1646" s="57" t="s">
        <v>97</v>
      </c>
    </row>
    <row r="1647" spans="7:12" x14ac:dyDescent="0.2">
      <c r="G1647" s="54">
        <v>1431</v>
      </c>
      <c r="H1647" s="55" t="s">
        <v>93</v>
      </c>
      <c r="I1647" s="55" t="s">
        <v>2451</v>
      </c>
      <c r="J1647" s="55" t="s">
        <v>129</v>
      </c>
      <c r="K1647" s="55" t="s">
        <v>130</v>
      </c>
      <c r="L1647" s="55" t="s">
        <v>97</v>
      </c>
    </row>
    <row r="1648" spans="7:12" x14ac:dyDescent="0.2">
      <c r="G1648" s="54">
        <v>205</v>
      </c>
      <c r="H1648" s="55" t="s">
        <v>93</v>
      </c>
      <c r="I1648" s="55" t="s">
        <v>2453</v>
      </c>
      <c r="J1648" s="55" t="s">
        <v>129</v>
      </c>
      <c r="K1648" s="55" t="s">
        <v>130</v>
      </c>
      <c r="L1648" s="55" t="s">
        <v>97</v>
      </c>
    </row>
    <row r="1649" spans="7:12" x14ac:dyDescent="0.2">
      <c r="G1649" s="54">
        <v>270</v>
      </c>
      <c r="H1649" s="55" t="s">
        <v>93</v>
      </c>
      <c r="I1649" s="55" t="s">
        <v>2455</v>
      </c>
      <c r="J1649" s="55" t="s">
        <v>129</v>
      </c>
      <c r="K1649" s="55" t="s">
        <v>130</v>
      </c>
      <c r="L1649" s="55" t="s">
        <v>97</v>
      </c>
    </row>
    <row r="1650" spans="7:12" x14ac:dyDescent="0.2">
      <c r="G1650" s="56">
        <v>9890</v>
      </c>
      <c r="H1650" s="57" t="s">
        <v>93</v>
      </c>
      <c r="I1650" s="57" t="s">
        <v>2456</v>
      </c>
      <c r="J1650" s="57" t="s">
        <v>129</v>
      </c>
      <c r="K1650" s="57" t="s">
        <v>130</v>
      </c>
      <c r="L1650" s="57" t="s">
        <v>97</v>
      </c>
    </row>
    <row r="1651" spans="7:12" x14ac:dyDescent="0.2">
      <c r="G1651" s="54">
        <v>151</v>
      </c>
      <c r="H1651" s="55" t="s">
        <v>148</v>
      </c>
      <c r="I1651" s="55" t="s">
        <v>2365</v>
      </c>
      <c r="J1651" s="55" t="s">
        <v>129</v>
      </c>
      <c r="K1651" s="55" t="s">
        <v>130</v>
      </c>
      <c r="L1651" s="55" t="s">
        <v>97</v>
      </c>
    </row>
    <row r="1652" spans="7:12" x14ac:dyDescent="0.2">
      <c r="G1652" s="54">
        <v>148</v>
      </c>
      <c r="H1652" s="55" t="s">
        <v>148</v>
      </c>
      <c r="I1652" s="55" t="s">
        <v>2369</v>
      </c>
      <c r="J1652" s="55" t="s">
        <v>129</v>
      </c>
      <c r="K1652" s="55" t="s">
        <v>130</v>
      </c>
      <c r="L1652" s="55" t="s">
        <v>97</v>
      </c>
    </row>
    <row r="1653" spans="7:12" x14ac:dyDescent="0.2">
      <c r="G1653" s="56">
        <v>113</v>
      </c>
      <c r="H1653" s="57" t="s">
        <v>148</v>
      </c>
      <c r="I1653" s="57" t="s">
        <v>2420</v>
      </c>
      <c r="J1653" s="57" t="s">
        <v>129</v>
      </c>
      <c r="K1653" s="57" t="s">
        <v>130</v>
      </c>
      <c r="L1653" s="57" t="s">
        <v>97</v>
      </c>
    </row>
    <row r="1654" spans="7:12" x14ac:dyDescent="0.2">
      <c r="G1654" s="56">
        <v>450</v>
      </c>
      <c r="H1654" s="57" t="s">
        <v>148</v>
      </c>
      <c r="I1654" s="57" t="s">
        <v>2440</v>
      </c>
      <c r="J1654" s="57" t="s">
        <v>129</v>
      </c>
      <c r="K1654" s="57" t="s">
        <v>130</v>
      </c>
      <c r="L1654" s="57" t="s">
        <v>97</v>
      </c>
    </row>
    <row r="1655" spans="7:12" x14ac:dyDescent="0.2">
      <c r="G1655" s="54">
        <v>548</v>
      </c>
      <c r="H1655" s="55" t="s">
        <v>148</v>
      </c>
      <c r="I1655" s="55" t="s">
        <v>2443</v>
      </c>
      <c r="J1655" s="55" t="s">
        <v>129</v>
      </c>
      <c r="K1655" s="55" t="s">
        <v>130</v>
      </c>
      <c r="L1655" s="55" t="s">
        <v>97</v>
      </c>
    </row>
    <row r="1656" spans="7:12" x14ac:dyDescent="0.2">
      <c r="G1656" s="56">
        <v>550</v>
      </c>
      <c r="H1656" s="57" t="s">
        <v>148</v>
      </c>
      <c r="I1656" s="57" t="s">
        <v>2444</v>
      </c>
      <c r="J1656" s="57" t="s">
        <v>129</v>
      </c>
      <c r="K1656" s="57" t="s">
        <v>130</v>
      </c>
      <c r="L1656" s="57" t="s">
        <v>97</v>
      </c>
    </row>
    <row r="1657" spans="7:12" x14ac:dyDescent="0.2">
      <c r="G1657" s="56">
        <v>106</v>
      </c>
      <c r="H1657" s="57" t="s">
        <v>148</v>
      </c>
      <c r="I1657" s="57" t="s">
        <v>2452</v>
      </c>
      <c r="J1657" s="57" t="s">
        <v>129</v>
      </c>
      <c r="K1657" s="57" t="s">
        <v>130</v>
      </c>
      <c r="L1657" s="57" t="s">
        <v>97</v>
      </c>
    </row>
    <row r="1658" spans="7:12" x14ac:dyDescent="0.2">
      <c r="G1658" s="56">
        <v>208</v>
      </c>
      <c r="H1658" s="57" t="s">
        <v>148</v>
      </c>
      <c r="I1658" s="57" t="s">
        <v>2454</v>
      </c>
      <c r="J1658" s="57" t="s">
        <v>129</v>
      </c>
      <c r="K1658" s="57" t="s">
        <v>130</v>
      </c>
      <c r="L1658" s="57" t="s">
        <v>97</v>
      </c>
    </row>
    <row r="1659" spans="7:12" x14ac:dyDescent="0.2">
      <c r="G1659" s="56">
        <v>104</v>
      </c>
      <c r="H1659" s="57" t="s">
        <v>148</v>
      </c>
      <c r="I1659" s="57" t="s">
        <v>2458</v>
      </c>
      <c r="J1659" s="57" t="s">
        <v>129</v>
      </c>
      <c r="K1659" s="57" t="s">
        <v>130</v>
      </c>
      <c r="L1659" s="57" t="s">
        <v>97</v>
      </c>
    </row>
    <row r="1660" spans="7:12" x14ac:dyDescent="0.2">
      <c r="G1660" s="56">
        <v>149</v>
      </c>
      <c r="H1660" s="57" t="s">
        <v>148</v>
      </c>
      <c r="I1660" s="57" t="s">
        <v>2366</v>
      </c>
      <c r="J1660" s="57" t="s">
        <v>2367</v>
      </c>
      <c r="K1660" s="57" t="s">
        <v>2368</v>
      </c>
      <c r="L1660" s="57" t="s">
        <v>97</v>
      </c>
    </row>
    <row r="1661" spans="7:12" x14ac:dyDescent="0.2">
      <c r="G1661" s="54">
        <v>834</v>
      </c>
      <c r="H1661" s="55" t="s">
        <v>148</v>
      </c>
      <c r="I1661" s="55" t="s">
        <v>1101</v>
      </c>
      <c r="J1661" s="55" t="s">
        <v>1102</v>
      </c>
      <c r="K1661" s="55" t="s">
        <v>1103</v>
      </c>
      <c r="L1661" s="55" t="s">
        <v>97</v>
      </c>
    </row>
    <row r="1662" spans="7:12" x14ac:dyDescent="0.2">
      <c r="G1662" s="56">
        <v>295</v>
      </c>
      <c r="H1662" s="57" t="s">
        <v>93</v>
      </c>
      <c r="I1662" s="57" t="s">
        <v>1964</v>
      </c>
      <c r="J1662" s="57" t="s">
        <v>1965</v>
      </c>
      <c r="K1662" s="57" t="s">
        <v>1966</v>
      </c>
      <c r="L1662" s="57" t="s">
        <v>97</v>
      </c>
    </row>
    <row r="1663" spans="7:12" x14ac:dyDescent="0.2">
      <c r="G1663" s="54">
        <v>378</v>
      </c>
      <c r="H1663" s="55" t="s">
        <v>93</v>
      </c>
      <c r="I1663" s="55" t="s">
        <v>1850</v>
      </c>
      <c r="J1663" s="55" t="s">
        <v>1851</v>
      </c>
      <c r="K1663" s="55" t="s">
        <v>1852</v>
      </c>
      <c r="L1663" s="55" t="s">
        <v>97</v>
      </c>
    </row>
    <row r="1664" spans="7:12" x14ac:dyDescent="0.2">
      <c r="G1664" s="56">
        <v>1433</v>
      </c>
      <c r="H1664" s="57" t="s">
        <v>93</v>
      </c>
      <c r="I1664" s="57" t="s">
        <v>1853</v>
      </c>
      <c r="J1664" s="57" t="s">
        <v>1851</v>
      </c>
      <c r="K1664" s="57" t="s">
        <v>1852</v>
      </c>
      <c r="L1664" s="57" t="s">
        <v>97</v>
      </c>
    </row>
    <row r="1665" spans="7:12" x14ac:dyDescent="0.2">
      <c r="G1665" s="56">
        <v>587</v>
      </c>
      <c r="H1665" s="57" t="s">
        <v>148</v>
      </c>
      <c r="I1665" s="57" t="s">
        <v>1457</v>
      </c>
      <c r="J1665" s="57" t="s">
        <v>1458</v>
      </c>
      <c r="K1665" s="57"/>
      <c r="L1665" s="57" t="s">
        <v>97</v>
      </c>
    </row>
    <row r="1666" spans="7:12" x14ac:dyDescent="0.2">
      <c r="G1666" s="54">
        <v>1450</v>
      </c>
      <c r="H1666" s="55" t="s">
        <v>148</v>
      </c>
      <c r="I1666" s="55" t="s">
        <v>1941</v>
      </c>
      <c r="J1666" s="55" t="s">
        <v>1942</v>
      </c>
      <c r="K1666" s="55" t="s">
        <v>1943</v>
      </c>
      <c r="L1666" s="55" t="s">
        <v>97</v>
      </c>
    </row>
    <row r="1667" spans="7:12" x14ac:dyDescent="0.2">
      <c r="G1667" s="54">
        <v>301</v>
      </c>
      <c r="H1667" s="55" t="s">
        <v>148</v>
      </c>
      <c r="I1667" s="55" t="s">
        <v>1945</v>
      </c>
      <c r="J1667" s="55" t="s">
        <v>1942</v>
      </c>
      <c r="K1667" s="55" t="s">
        <v>1943</v>
      </c>
      <c r="L1667" s="55" t="s">
        <v>97</v>
      </c>
    </row>
    <row r="1668" spans="7:12" x14ac:dyDescent="0.2">
      <c r="G1668" s="56">
        <v>7209</v>
      </c>
      <c r="H1668" s="57" t="s">
        <v>93</v>
      </c>
      <c r="I1668" s="57" t="s">
        <v>1944</v>
      </c>
      <c r="J1668" s="57" t="s">
        <v>1942</v>
      </c>
      <c r="K1668" s="57" t="s">
        <v>1943</v>
      </c>
      <c r="L1668" s="57" t="s">
        <v>97</v>
      </c>
    </row>
    <row r="1669" spans="7:12" x14ac:dyDescent="0.2">
      <c r="G1669" s="56">
        <v>7211</v>
      </c>
      <c r="H1669" s="57" t="s">
        <v>93</v>
      </c>
      <c r="I1669" s="57" t="s">
        <v>1946</v>
      </c>
      <c r="J1669" s="57" t="s">
        <v>1942</v>
      </c>
      <c r="K1669" s="57" t="s">
        <v>1943</v>
      </c>
      <c r="L1669" s="57" t="s">
        <v>97</v>
      </c>
    </row>
    <row r="1670" spans="7:12" x14ac:dyDescent="0.2">
      <c r="G1670" s="54">
        <v>7210</v>
      </c>
      <c r="H1670" s="55" t="s">
        <v>93</v>
      </c>
      <c r="I1670" s="55" t="s">
        <v>1947</v>
      </c>
      <c r="J1670" s="55" t="s">
        <v>1942</v>
      </c>
      <c r="K1670" s="55" t="s">
        <v>1943</v>
      </c>
      <c r="L1670" s="55" t="s">
        <v>97</v>
      </c>
    </row>
    <row r="1671" spans="7:12" x14ac:dyDescent="0.2">
      <c r="G1671" s="56">
        <v>1302</v>
      </c>
      <c r="H1671" s="57" t="s">
        <v>148</v>
      </c>
      <c r="I1671" s="57" t="s">
        <v>516</v>
      </c>
      <c r="J1671" s="57" t="s">
        <v>517</v>
      </c>
      <c r="K1671" s="57" t="s">
        <v>518</v>
      </c>
      <c r="L1671" s="57" t="s">
        <v>97</v>
      </c>
    </row>
    <row r="1672" spans="7:12" x14ac:dyDescent="0.2">
      <c r="G1672" s="54">
        <v>1301</v>
      </c>
      <c r="H1672" s="55" t="s">
        <v>148</v>
      </c>
      <c r="I1672" s="55" t="s">
        <v>519</v>
      </c>
      <c r="J1672" s="55" t="s">
        <v>517</v>
      </c>
      <c r="K1672" s="55" t="s">
        <v>518</v>
      </c>
      <c r="L1672" s="55" t="s">
        <v>97</v>
      </c>
    </row>
    <row r="1673" spans="7:12" x14ac:dyDescent="0.2">
      <c r="G1673" s="54">
        <v>1299</v>
      </c>
      <c r="H1673" s="55" t="s">
        <v>148</v>
      </c>
      <c r="I1673" s="55" t="s">
        <v>521</v>
      </c>
      <c r="J1673" s="55" t="s">
        <v>517</v>
      </c>
      <c r="K1673" s="55" t="s">
        <v>518</v>
      </c>
      <c r="L1673" s="55" t="s">
        <v>97</v>
      </c>
    </row>
    <row r="1674" spans="7:12" x14ac:dyDescent="0.2">
      <c r="G1674" s="56">
        <v>1298</v>
      </c>
      <c r="H1674" s="57" t="s">
        <v>148</v>
      </c>
      <c r="I1674" s="57" t="s">
        <v>522</v>
      </c>
      <c r="J1674" s="57" t="s">
        <v>517</v>
      </c>
      <c r="K1674" s="57" t="s">
        <v>518</v>
      </c>
      <c r="L1674" s="57" t="s">
        <v>97</v>
      </c>
    </row>
    <row r="1675" spans="7:12" x14ac:dyDescent="0.2">
      <c r="G1675" s="56">
        <v>1115</v>
      </c>
      <c r="H1675" s="57" t="s">
        <v>148</v>
      </c>
      <c r="I1675" s="57" t="s">
        <v>722</v>
      </c>
      <c r="J1675" s="57" t="s">
        <v>517</v>
      </c>
      <c r="K1675" s="57" t="s">
        <v>518</v>
      </c>
      <c r="L1675" s="57" t="s">
        <v>97</v>
      </c>
    </row>
    <row r="1676" spans="7:12" x14ac:dyDescent="0.2">
      <c r="G1676" s="56">
        <v>1105</v>
      </c>
      <c r="H1676" s="57" t="s">
        <v>148</v>
      </c>
      <c r="I1676" s="57" t="s">
        <v>726</v>
      </c>
      <c r="J1676" s="57" t="s">
        <v>517</v>
      </c>
      <c r="K1676" s="57" t="s">
        <v>518</v>
      </c>
      <c r="L1676" s="57" t="s">
        <v>97</v>
      </c>
    </row>
    <row r="1677" spans="7:12" x14ac:dyDescent="0.2">
      <c r="G1677" s="54">
        <v>1104</v>
      </c>
      <c r="H1677" s="55" t="s">
        <v>148</v>
      </c>
      <c r="I1677" s="55" t="s">
        <v>727</v>
      </c>
      <c r="J1677" s="55" t="s">
        <v>517</v>
      </c>
      <c r="K1677" s="55" t="s">
        <v>518</v>
      </c>
      <c r="L1677" s="55" t="s">
        <v>97</v>
      </c>
    </row>
    <row r="1678" spans="7:12" x14ac:dyDescent="0.2">
      <c r="G1678" s="54">
        <v>1054</v>
      </c>
      <c r="H1678" s="55" t="s">
        <v>148</v>
      </c>
      <c r="I1678" s="55" t="s">
        <v>819</v>
      </c>
      <c r="J1678" s="55" t="s">
        <v>517</v>
      </c>
      <c r="K1678" s="55" t="s">
        <v>518</v>
      </c>
      <c r="L1678" s="55" t="s">
        <v>97</v>
      </c>
    </row>
    <row r="1679" spans="7:12" x14ac:dyDescent="0.2">
      <c r="G1679" s="54">
        <v>841</v>
      </c>
      <c r="H1679" s="55" t="s">
        <v>148</v>
      </c>
      <c r="I1679" s="55" t="s">
        <v>1093</v>
      </c>
      <c r="J1679" s="55" t="s">
        <v>1094</v>
      </c>
      <c r="K1679" s="55" t="s">
        <v>1095</v>
      </c>
      <c r="L1679" s="55" t="s">
        <v>97</v>
      </c>
    </row>
    <row r="1680" spans="7:12" x14ac:dyDescent="0.2">
      <c r="G1680" s="56">
        <v>276</v>
      </c>
      <c r="H1680" s="57" t="s">
        <v>148</v>
      </c>
      <c r="I1680" s="57" t="s">
        <v>2010</v>
      </c>
      <c r="J1680" s="57" t="s">
        <v>2011</v>
      </c>
      <c r="K1680" s="57" t="s">
        <v>2012</v>
      </c>
      <c r="L1680" s="57" t="s">
        <v>97</v>
      </c>
    </row>
    <row r="1681" spans="7:12" x14ac:dyDescent="0.2">
      <c r="G1681" s="54">
        <v>220</v>
      </c>
      <c r="H1681" s="55" t="s">
        <v>148</v>
      </c>
      <c r="I1681" s="55" t="s">
        <v>2108</v>
      </c>
      <c r="J1681" s="55" t="s">
        <v>2109</v>
      </c>
      <c r="K1681" s="55" t="s">
        <v>2110</v>
      </c>
      <c r="L1681" s="55" t="s">
        <v>97</v>
      </c>
    </row>
    <row r="1682" spans="7:12" x14ac:dyDescent="0.2">
      <c r="G1682" s="56">
        <v>344</v>
      </c>
      <c r="H1682" s="57" t="s">
        <v>148</v>
      </c>
      <c r="I1682" s="57" t="s">
        <v>1893</v>
      </c>
      <c r="J1682" s="57" t="s">
        <v>1894</v>
      </c>
      <c r="K1682" s="57" t="s">
        <v>1895</v>
      </c>
      <c r="L1682" s="57" t="s">
        <v>97</v>
      </c>
    </row>
    <row r="1683" spans="7:12" x14ac:dyDescent="0.2">
      <c r="G1683" s="54">
        <v>304</v>
      </c>
      <c r="H1683" s="55" t="s">
        <v>148</v>
      </c>
      <c r="I1683" s="55" t="s">
        <v>1936</v>
      </c>
      <c r="J1683" s="55" t="s">
        <v>1937</v>
      </c>
      <c r="K1683" s="55"/>
      <c r="L1683" s="55" t="s">
        <v>97</v>
      </c>
    </row>
    <row r="1684" spans="7:12" x14ac:dyDescent="0.2">
      <c r="G1684" s="54">
        <v>213</v>
      </c>
      <c r="H1684" s="55" t="s">
        <v>148</v>
      </c>
      <c r="I1684" s="55" t="s">
        <v>2146</v>
      </c>
      <c r="J1684" s="55" t="s">
        <v>2147</v>
      </c>
      <c r="K1684" s="55" t="s">
        <v>2148</v>
      </c>
      <c r="L1684" s="55" t="s">
        <v>97</v>
      </c>
    </row>
    <row r="1685" spans="7:12" x14ac:dyDescent="0.2">
      <c r="G1685" s="56">
        <v>364</v>
      </c>
      <c r="H1685" s="57" t="s">
        <v>148</v>
      </c>
      <c r="I1685" s="57" t="s">
        <v>1875</v>
      </c>
      <c r="J1685" s="57" t="s">
        <v>1876</v>
      </c>
      <c r="K1685" s="57" t="s">
        <v>1877</v>
      </c>
      <c r="L1685" s="57" t="s">
        <v>97</v>
      </c>
    </row>
    <row r="1686" spans="7:12" x14ac:dyDescent="0.2">
      <c r="G1686" s="56">
        <v>305</v>
      </c>
      <c r="H1686" s="57" t="s">
        <v>148</v>
      </c>
      <c r="I1686" s="57" t="s">
        <v>1933</v>
      </c>
      <c r="J1686" s="57" t="s">
        <v>1934</v>
      </c>
      <c r="K1686" s="57" t="s">
        <v>1935</v>
      </c>
      <c r="L1686" s="57" t="s">
        <v>97</v>
      </c>
    </row>
    <row r="1687" spans="7:12" x14ac:dyDescent="0.2">
      <c r="G1687" s="54">
        <v>330</v>
      </c>
      <c r="H1687" s="55" t="s">
        <v>148</v>
      </c>
      <c r="I1687" s="55" t="s">
        <v>1912</v>
      </c>
      <c r="J1687" s="55" t="s">
        <v>1913</v>
      </c>
      <c r="K1687" s="55" t="s">
        <v>1914</v>
      </c>
      <c r="L1687" s="55" t="s">
        <v>97</v>
      </c>
    </row>
    <row r="1688" spans="7:12" x14ac:dyDescent="0.2">
      <c r="G1688" s="54">
        <v>272</v>
      </c>
      <c r="H1688" s="55" t="s">
        <v>148</v>
      </c>
      <c r="I1688" s="55" t="s">
        <v>2013</v>
      </c>
      <c r="J1688" s="55" t="s">
        <v>2014</v>
      </c>
      <c r="K1688" s="55" t="s">
        <v>2015</v>
      </c>
      <c r="L1688" s="55" t="s">
        <v>97</v>
      </c>
    </row>
    <row r="1689" spans="7:12" x14ac:dyDescent="0.2">
      <c r="G1689" s="54">
        <v>181</v>
      </c>
      <c r="H1689" s="55" t="s">
        <v>148</v>
      </c>
      <c r="I1689" s="55" t="s">
        <v>2217</v>
      </c>
      <c r="J1689" s="55" t="s">
        <v>2218</v>
      </c>
      <c r="K1689" s="55" t="s">
        <v>2219</v>
      </c>
      <c r="L1689" s="55" t="s">
        <v>97</v>
      </c>
    </row>
    <row r="1690" spans="7:12" x14ac:dyDescent="0.2">
      <c r="G1690" s="56">
        <v>215</v>
      </c>
      <c r="H1690" s="57" t="s">
        <v>148</v>
      </c>
      <c r="I1690" s="57" t="s">
        <v>2119</v>
      </c>
      <c r="J1690" s="57" t="s">
        <v>2120</v>
      </c>
      <c r="K1690" s="57" t="s">
        <v>2121</v>
      </c>
      <c r="L1690" s="57" t="s">
        <v>97</v>
      </c>
    </row>
    <row r="1691" spans="7:12" x14ac:dyDescent="0.2">
      <c r="G1691" s="56">
        <v>538</v>
      </c>
      <c r="H1691" s="57" t="s">
        <v>148</v>
      </c>
      <c r="I1691" s="57" t="s">
        <v>1551</v>
      </c>
      <c r="J1691" s="57" t="s">
        <v>1552</v>
      </c>
      <c r="K1691" s="57" t="s">
        <v>1553</v>
      </c>
      <c r="L1691" s="57" t="s">
        <v>97</v>
      </c>
    </row>
    <row r="1692" spans="7:12" x14ac:dyDescent="0.2">
      <c r="G1692" s="54">
        <v>537</v>
      </c>
      <c r="H1692" s="55" t="s">
        <v>148</v>
      </c>
      <c r="I1692" s="55" t="s">
        <v>1554</v>
      </c>
      <c r="J1692" s="55" t="s">
        <v>1552</v>
      </c>
      <c r="K1692" s="55" t="s">
        <v>1553</v>
      </c>
      <c r="L1692" s="55" t="s">
        <v>97</v>
      </c>
    </row>
    <row r="1693" spans="7:12" x14ac:dyDescent="0.2">
      <c r="G1693" s="56">
        <v>535</v>
      </c>
      <c r="H1693" s="57" t="s">
        <v>148</v>
      </c>
      <c r="I1693" s="57" t="s">
        <v>1555</v>
      </c>
      <c r="J1693" s="57" t="s">
        <v>1552</v>
      </c>
      <c r="K1693" s="57" t="s">
        <v>1553</v>
      </c>
      <c r="L1693" s="57" t="s">
        <v>97</v>
      </c>
    </row>
    <row r="1694" spans="7:12" x14ac:dyDescent="0.2">
      <c r="G1694" s="54">
        <v>519</v>
      </c>
      <c r="H1694" s="55" t="s">
        <v>148</v>
      </c>
      <c r="I1694" s="55" t="s">
        <v>1564</v>
      </c>
      <c r="J1694" s="55" t="s">
        <v>1552</v>
      </c>
      <c r="K1694" s="55" t="s">
        <v>1553</v>
      </c>
      <c r="L1694" s="55" t="s">
        <v>97</v>
      </c>
    </row>
    <row r="1695" spans="7:12" x14ac:dyDescent="0.2">
      <c r="G1695" s="54">
        <v>509</v>
      </c>
      <c r="H1695" s="55" t="s">
        <v>148</v>
      </c>
      <c r="I1695" s="55" t="s">
        <v>1586</v>
      </c>
      <c r="J1695" s="55" t="s">
        <v>1552</v>
      </c>
      <c r="K1695" s="55" t="s">
        <v>1553</v>
      </c>
      <c r="L1695" s="55" t="s">
        <v>97</v>
      </c>
    </row>
    <row r="1696" spans="7:12" x14ac:dyDescent="0.2">
      <c r="G1696" s="54">
        <v>462</v>
      </c>
      <c r="H1696" s="55" t="s">
        <v>148</v>
      </c>
      <c r="I1696" s="55" t="s">
        <v>1618</v>
      </c>
      <c r="J1696" s="55" t="s">
        <v>1552</v>
      </c>
      <c r="K1696" s="55" t="s">
        <v>1553</v>
      </c>
      <c r="L1696" s="55" t="s">
        <v>97</v>
      </c>
    </row>
    <row r="1697" spans="7:12" x14ac:dyDescent="0.2">
      <c r="G1697" s="56">
        <v>455</v>
      </c>
      <c r="H1697" s="57" t="s">
        <v>148</v>
      </c>
      <c r="I1697" s="57" t="s">
        <v>1637</v>
      </c>
      <c r="J1697" s="57" t="s">
        <v>1552</v>
      </c>
      <c r="K1697" s="57" t="s">
        <v>1553</v>
      </c>
      <c r="L1697" s="57" t="s">
        <v>97</v>
      </c>
    </row>
    <row r="1698" spans="7:12" x14ac:dyDescent="0.2">
      <c r="G1698" s="54">
        <v>454</v>
      </c>
      <c r="H1698" s="55" t="s">
        <v>148</v>
      </c>
      <c r="I1698" s="55" t="s">
        <v>1638</v>
      </c>
      <c r="J1698" s="55" t="s">
        <v>1552</v>
      </c>
      <c r="K1698" s="55" t="s">
        <v>1553</v>
      </c>
      <c r="L1698" s="55" t="s">
        <v>97</v>
      </c>
    </row>
    <row r="1699" spans="7:12" x14ac:dyDescent="0.2">
      <c r="G1699" s="56">
        <v>453</v>
      </c>
      <c r="H1699" s="57" t="s">
        <v>148</v>
      </c>
      <c r="I1699" s="57" t="s">
        <v>1639</v>
      </c>
      <c r="J1699" s="57" t="s">
        <v>1552</v>
      </c>
      <c r="K1699" s="57" t="s">
        <v>1553</v>
      </c>
      <c r="L1699" s="57" t="s">
        <v>97</v>
      </c>
    </row>
    <row r="1700" spans="7:12" x14ac:dyDescent="0.2">
      <c r="G1700" s="54">
        <v>452</v>
      </c>
      <c r="H1700" s="55" t="s">
        <v>148</v>
      </c>
      <c r="I1700" s="55" t="s">
        <v>1640</v>
      </c>
      <c r="J1700" s="55" t="s">
        <v>1552</v>
      </c>
      <c r="K1700" s="55" t="s">
        <v>1553</v>
      </c>
      <c r="L1700" s="55" t="s">
        <v>97</v>
      </c>
    </row>
    <row r="1701" spans="7:12" x14ac:dyDescent="0.2">
      <c r="G1701" s="56">
        <v>451</v>
      </c>
      <c r="H1701" s="57" t="s">
        <v>148</v>
      </c>
      <c r="I1701" s="57" t="s">
        <v>1641</v>
      </c>
      <c r="J1701" s="57" t="s">
        <v>1552</v>
      </c>
      <c r="K1701" s="57" t="s">
        <v>1553</v>
      </c>
      <c r="L1701" s="57" t="s">
        <v>97</v>
      </c>
    </row>
    <row r="1702" spans="7:12" x14ac:dyDescent="0.2">
      <c r="G1702" s="56">
        <v>428</v>
      </c>
      <c r="H1702" s="57" t="s">
        <v>148</v>
      </c>
      <c r="I1702" s="57" t="s">
        <v>1685</v>
      </c>
      <c r="J1702" s="57" t="s">
        <v>1552</v>
      </c>
      <c r="K1702" s="57" t="s">
        <v>1553</v>
      </c>
      <c r="L1702" s="57" t="s">
        <v>97</v>
      </c>
    </row>
    <row r="1703" spans="7:12" x14ac:dyDescent="0.2">
      <c r="G1703" s="56">
        <v>390</v>
      </c>
      <c r="H1703" s="57" t="s">
        <v>148</v>
      </c>
      <c r="I1703" s="57" t="s">
        <v>1831</v>
      </c>
      <c r="J1703" s="57" t="s">
        <v>1552</v>
      </c>
      <c r="K1703" s="57" t="s">
        <v>1553</v>
      </c>
      <c r="L1703" s="57" t="s">
        <v>97</v>
      </c>
    </row>
    <row r="1704" spans="7:12" x14ac:dyDescent="0.2">
      <c r="G1704" s="54">
        <v>380</v>
      </c>
      <c r="H1704" s="55" t="s">
        <v>148</v>
      </c>
      <c r="I1704" s="55" t="s">
        <v>1848</v>
      </c>
      <c r="J1704" s="55" t="s">
        <v>1552</v>
      </c>
      <c r="K1704" s="55" t="s">
        <v>1553</v>
      </c>
      <c r="L1704" s="55" t="s">
        <v>97</v>
      </c>
    </row>
    <row r="1705" spans="7:12" x14ac:dyDescent="0.2">
      <c r="G1705" s="56">
        <v>379</v>
      </c>
      <c r="H1705" s="57" t="s">
        <v>148</v>
      </c>
      <c r="I1705" s="57" t="s">
        <v>1849</v>
      </c>
      <c r="J1705" s="57" t="s">
        <v>1552</v>
      </c>
      <c r="K1705" s="57" t="s">
        <v>1553</v>
      </c>
      <c r="L1705" s="57" t="s">
        <v>97</v>
      </c>
    </row>
    <row r="1706" spans="7:12" x14ac:dyDescent="0.2">
      <c r="G1706" s="54">
        <v>352</v>
      </c>
      <c r="H1706" s="55" t="s">
        <v>148</v>
      </c>
      <c r="I1706" s="55" t="s">
        <v>1880</v>
      </c>
      <c r="J1706" s="55" t="s">
        <v>1552</v>
      </c>
      <c r="K1706" s="55" t="s">
        <v>1553</v>
      </c>
      <c r="L1706" s="55" t="s">
        <v>97</v>
      </c>
    </row>
    <row r="1707" spans="7:12" x14ac:dyDescent="0.2">
      <c r="G1707" s="54">
        <v>350</v>
      </c>
      <c r="H1707" s="55" t="s">
        <v>148</v>
      </c>
      <c r="I1707" s="55" t="s">
        <v>1884</v>
      </c>
      <c r="J1707" s="55" t="s">
        <v>1552</v>
      </c>
      <c r="K1707" s="55" t="s">
        <v>1553</v>
      </c>
      <c r="L1707" s="55" t="s">
        <v>97</v>
      </c>
    </row>
    <row r="1708" spans="7:12" x14ac:dyDescent="0.2">
      <c r="G1708" s="54">
        <v>333</v>
      </c>
      <c r="H1708" s="55" t="s">
        <v>148</v>
      </c>
      <c r="I1708" s="55" t="s">
        <v>1910</v>
      </c>
      <c r="J1708" s="55" t="s">
        <v>1552</v>
      </c>
      <c r="K1708" s="55" t="s">
        <v>1553</v>
      </c>
      <c r="L1708" s="55" t="s">
        <v>97</v>
      </c>
    </row>
    <row r="1709" spans="7:12" x14ac:dyDescent="0.2">
      <c r="G1709" s="54">
        <v>321</v>
      </c>
      <c r="H1709" s="55" t="s">
        <v>148</v>
      </c>
      <c r="I1709" s="55" t="s">
        <v>1919</v>
      </c>
      <c r="J1709" s="55" t="s">
        <v>1552</v>
      </c>
      <c r="K1709" s="55" t="s">
        <v>1553</v>
      </c>
      <c r="L1709" s="55" t="s">
        <v>97</v>
      </c>
    </row>
    <row r="1710" spans="7:12" x14ac:dyDescent="0.2">
      <c r="G1710" s="54">
        <v>306</v>
      </c>
      <c r="H1710" s="55" t="s">
        <v>148</v>
      </c>
      <c r="I1710" s="55" t="s">
        <v>1932</v>
      </c>
      <c r="J1710" s="55" t="s">
        <v>1552</v>
      </c>
      <c r="K1710" s="55" t="s">
        <v>1553</v>
      </c>
      <c r="L1710" s="55" t="s">
        <v>97</v>
      </c>
    </row>
    <row r="1711" spans="7:12" x14ac:dyDescent="0.2">
      <c r="G1711" s="54">
        <v>277</v>
      </c>
      <c r="H1711" s="55" t="s">
        <v>148</v>
      </c>
      <c r="I1711" s="55" t="s">
        <v>2009</v>
      </c>
      <c r="J1711" s="55" t="s">
        <v>1552</v>
      </c>
      <c r="K1711" s="55" t="s">
        <v>1553</v>
      </c>
      <c r="L1711" s="55" t="s">
        <v>97</v>
      </c>
    </row>
    <row r="1712" spans="7:12" x14ac:dyDescent="0.2">
      <c r="G1712" s="54">
        <v>238</v>
      </c>
      <c r="H1712" s="55" t="s">
        <v>148</v>
      </c>
      <c r="I1712" s="55" t="s">
        <v>2075</v>
      </c>
      <c r="J1712" s="55" t="s">
        <v>1552</v>
      </c>
      <c r="K1712" s="55" t="s">
        <v>1553</v>
      </c>
      <c r="L1712" s="55" t="s">
        <v>97</v>
      </c>
    </row>
    <row r="1713" spans="7:12" x14ac:dyDescent="0.2">
      <c r="G1713" s="56">
        <v>235</v>
      </c>
      <c r="H1713" s="57" t="s">
        <v>148</v>
      </c>
      <c r="I1713" s="57" t="s">
        <v>2080</v>
      </c>
      <c r="J1713" s="57" t="s">
        <v>1552</v>
      </c>
      <c r="K1713" s="57" t="s">
        <v>1553</v>
      </c>
      <c r="L1713" s="57" t="s">
        <v>97</v>
      </c>
    </row>
    <row r="1714" spans="7:12" x14ac:dyDescent="0.2">
      <c r="G1714" s="54">
        <v>222</v>
      </c>
      <c r="H1714" s="55" t="s">
        <v>148</v>
      </c>
      <c r="I1714" s="55" t="s">
        <v>2100</v>
      </c>
      <c r="J1714" s="55" t="s">
        <v>1552</v>
      </c>
      <c r="K1714" s="55" t="s">
        <v>1553</v>
      </c>
      <c r="L1714" s="55" t="s">
        <v>97</v>
      </c>
    </row>
    <row r="1715" spans="7:12" x14ac:dyDescent="0.2">
      <c r="G1715" s="56">
        <v>203</v>
      </c>
      <c r="H1715" s="57" t="s">
        <v>148</v>
      </c>
      <c r="I1715" s="57" t="s">
        <v>2208</v>
      </c>
      <c r="J1715" s="57" t="s">
        <v>1552</v>
      </c>
      <c r="K1715" s="57" t="s">
        <v>1553</v>
      </c>
      <c r="L1715" s="57" t="s">
        <v>97</v>
      </c>
    </row>
    <row r="1716" spans="7:12" x14ac:dyDescent="0.2">
      <c r="G1716" s="56">
        <v>319</v>
      </c>
      <c r="H1716" s="57" t="s">
        <v>148</v>
      </c>
      <c r="I1716" s="57" t="s">
        <v>1920</v>
      </c>
      <c r="J1716" s="57" t="s">
        <v>1921</v>
      </c>
      <c r="K1716" s="57"/>
      <c r="L1716" s="57" t="s">
        <v>97</v>
      </c>
    </row>
    <row r="1717" spans="7:12" x14ac:dyDescent="0.2">
      <c r="G1717" s="56">
        <v>280</v>
      </c>
      <c r="H1717" s="57" t="s">
        <v>148</v>
      </c>
      <c r="I1717" s="57" t="s">
        <v>2006</v>
      </c>
      <c r="J1717" s="57" t="s">
        <v>2007</v>
      </c>
      <c r="K1717" s="57" t="s">
        <v>2008</v>
      </c>
      <c r="L1717" s="57" t="s">
        <v>97</v>
      </c>
    </row>
    <row r="1718" spans="7:12" ht="25.5" x14ac:dyDescent="0.2">
      <c r="G1718" s="56">
        <v>226</v>
      </c>
      <c r="H1718" s="57" t="s">
        <v>148</v>
      </c>
      <c r="I1718" s="57" t="s">
        <v>2095</v>
      </c>
      <c r="J1718" s="57" t="s">
        <v>2096</v>
      </c>
      <c r="K1718" s="57" t="s">
        <v>2097</v>
      </c>
      <c r="L1718" s="57" t="s">
        <v>97</v>
      </c>
    </row>
    <row r="1719" spans="7:12" x14ac:dyDescent="0.2">
      <c r="G1719" s="56">
        <v>206</v>
      </c>
      <c r="H1719" s="57" t="s">
        <v>148</v>
      </c>
      <c r="I1719" s="57" t="s">
        <v>2206</v>
      </c>
      <c r="J1719" s="57" t="s">
        <v>2200</v>
      </c>
      <c r="K1719" s="57" t="s">
        <v>2201</v>
      </c>
      <c r="L1719" s="57" t="s">
        <v>97</v>
      </c>
    </row>
    <row r="1720" spans="7:12" x14ac:dyDescent="0.2">
      <c r="G1720" s="54">
        <v>9756</v>
      </c>
      <c r="H1720" s="55" t="s">
        <v>93</v>
      </c>
      <c r="I1720" s="55" t="s">
        <v>2199</v>
      </c>
      <c r="J1720" s="55" t="s">
        <v>2200</v>
      </c>
      <c r="K1720" s="55" t="s">
        <v>2201</v>
      </c>
      <c r="L1720" s="55" t="s">
        <v>97</v>
      </c>
    </row>
    <row r="1721" spans="7:12" x14ac:dyDescent="0.2">
      <c r="G1721" s="56">
        <v>9930</v>
      </c>
      <c r="H1721" s="57" t="s">
        <v>93</v>
      </c>
      <c r="I1721" s="57" t="s">
        <v>2202</v>
      </c>
      <c r="J1721" s="57" t="s">
        <v>2200</v>
      </c>
      <c r="K1721" s="57" t="s">
        <v>2201</v>
      </c>
      <c r="L1721" s="57" t="s">
        <v>97</v>
      </c>
    </row>
    <row r="1722" spans="7:12" x14ac:dyDescent="0.2">
      <c r="G1722" s="54">
        <v>1476</v>
      </c>
      <c r="H1722" s="55" t="s">
        <v>93</v>
      </c>
      <c r="I1722" s="55" t="s">
        <v>2203</v>
      </c>
      <c r="J1722" s="55" t="s">
        <v>2200</v>
      </c>
      <c r="K1722" s="55" t="s">
        <v>2201</v>
      </c>
      <c r="L1722" s="55" t="s">
        <v>97</v>
      </c>
    </row>
    <row r="1723" spans="7:12" x14ac:dyDescent="0.2">
      <c r="G1723" s="56">
        <v>1526</v>
      </c>
      <c r="H1723" s="57" t="s">
        <v>93</v>
      </c>
      <c r="I1723" s="57" t="s">
        <v>2204</v>
      </c>
      <c r="J1723" s="57" t="s">
        <v>2200</v>
      </c>
      <c r="K1723" s="57" t="s">
        <v>2201</v>
      </c>
      <c r="L1723" s="57" t="s">
        <v>97</v>
      </c>
    </row>
    <row r="1724" spans="7:12" x14ac:dyDescent="0.2">
      <c r="G1724" s="54">
        <v>9755</v>
      </c>
      <c r="H1724" s="55" t="s">
        <v>93</v>
      </c>
      <c r="I1724" s="55" t="s">
        <v>2205</v>
      </c>
      <c r="J1724" s="55" t="s">
        <v>2200</v>
      </c>
      <c r="K1724" s="55" t="s">
        <v>2201</v>
      </c>
      <c r="L1724" s="55" t="s">
        <v>97</v>
      </c>
    </row>
    <row r="1725" spans="7:12" x14ac:dyDescent="0.2">
      <c r="G1725" s="56">
        <v>228</v>
      </c>
      <c r="H1725" s="57" t="s">
        <v>148</v>
      </c>
      <c r="I1725" s="57" t="s">
        <v>2092</v>
      </c>
      <c r="J1725" s="57" t="s">
        <v>2093</v>
      </c>
      <c r="K1725" s="57"/>
      <c r="L1725" s="57" t="s">
        <v>97</v>
      </c>
    </row>
    <row r="1726" spans="7:12" x14ac:dyDescent="0.2">
      <c r="G1726" s="56">
        <v>1439</v>
      </c>
      <c r="H1726" s="57" t="s">
        <v>148</v>
      </c>
      <c r="I1726" s="57" t="s">
        <v>1855</v>
      </c>
      <c r="J1726" s="57" t="s">
        <v>1856</v>
      </c>
      <c r="K1726" s="57" t="s">
        <v>1857</v>
      </c>
      <c r="L1726" s="57" t="s">
        <v>97</v>
      </c>
    </row>
    <row r="1727" spans="7:12" x14ac:dyDescent="0.2">
      <c r="G1727" s="54">
        <v>1525</v>
      </c>
      <c r="H1727" s="55" t="s">
        <v>148</v>
      </c>
      <c r="I1727" s="55" t="s">
        <v>1858</v>
      </c>
      <c r="J1727" s="55" t="s">
        <v>1856</v>
      </c>
      <c r="K1727" s="55" t="s">
        <v>1857</v>
      </c>
      <c r="L1727" s="55" t="s">
        <v>97</v>
      </c>
    </row>
    <row r="1728" spans="7:12" x14ac:dyDescent="0.2">
      <c r="G1728" s="56">
        <v>376</v>
      </c>
      <c r="H1728" s="57" t="s">
        <v>148</v>
      </c>
      <c r="I1728" s="57" t="s">
        <v>1859</v>
      </c>
      <c r="J1728" s="57" t="s">
        <v>1856</v>
      </c>
      <c r="K1728" s="57" t="s">
        <v>1857</v>
      </c>
      <c r="L1728" s="57" t="s">
        <v>97</v>
      </c>
    </row>
    <row r="1729" spans="7:12" x14ac:dyDescent="0.2">
      <c r="G1729" s="54">
        <v>9892</v>
      </c>
      <c r="H1729" s="55" t="s">
        <v>93</v>
      </c>
      <c r="I1729" s="55" t="s">
        <v>1860</v>
      </c>
      <c r="J1729" s="55" t="s">
        <v>1856</v>
      </c>
      <c r="K1729" s="55" t="s">
        <v>1857</v>
      </c>
      <c r="L1729" s="55" t="s">
        <v>97</v>
      </c>
    </row>
    <row r="1730" spans="7:12" x14ac:dyDescent="0.2">
      <c r="G1730" s="56">
        <v>9893</v>
      </c>
      <c r="H1730" s="57" t="s">
        <v>93</v>
      </c>
      <c r="I1730" s="57" t="s">
        <v>1861</v>
      </c>
      <c r="J1730" s="57" t="s">
        <v>1856</v>
      </c>
      <c r="K1730" s="57" t="s">
        <v>1857</v>
      </c>
      <c r="L1730" s="57" t="s">
        <v>97</v>
      </c>
    </row>
    <row r="1731" spans="7:12" x14ac:dyDescent="0.2">
      <c r="G1731" s="54">
        <v>9625</v>
      </c>
      <c r="H1731" s="55" t="s">
        <v>93</v>
      </c>
      <c r="I1731" s="55" t="s">
        <v>1862</v>
      </c>
      <c r="J1731" s="55" t="s">
        <v>1856</v>
      </c>
      <c r="K1731" s="55" t="s">
        <v>1857</v>
      </c>
      <c r="L1731" s="55" t="s">
        <v>97</v>
      </c>
    </row>
    <row r="1732" spans="7:12" x14ac:dyDescent="0.2">
      <c r="G1732" s="56">
        <v>329</v>
      </c>
      <c r="H1732" s="57" t="s">
        <v>148</v>
      </c>
      <c r="I1732" s="57" t="s">
        <v>947</v>
      </c>
      <c r="J1732" s="57" t="s">
        <v>1915</v>
      </c>
      <c r="K1732" s="57" t="s">
        <v>1916</v>
      </c>
      <c r="L1732" s="57" t="s">
        <v>97</v>
      </c>
    </row>
    <row r="1733" spans="7:12" x14ac:dyDescent="0.2">
      <c r="G1733" s="56">
        <v>312</v>
      </c>
      <c r="H1733" s="57" t="s">
        <v>148</v>
      </c>
      <c r="I1733" s="57" t="s">
        <v>1926</v>
      </c>
      <c r="J1733" s="57" t="s">
        <v>1927</v>
      </c>
      <c r="K1733" s="57" t="s">
        <v>1928</v>
      </c>
      <c r="L1733" s="57" t="s">
        <v>97</v>
      </c>
    </row>
    <row r="1734" spans="7:12" x14ac:dyDescent="0.2">
      <c r="G1734" s="54">
        <v>367</v>
      </c>
      <c r="H1734" s="55" t="s">
        <v>148</v>
      </c>
      <c r="I1734" s="55" t="s">
        <v>1868</v>
      </c>
      <c r="J1734" s="55" t="s">
        <v>1869</v>
      </c>
      <c r="K1734" s="55" t="s">
        <v>1870</v>
      </c>
      <c r="L1734" s="55" t="s">
        <v>97</v>
      </c>
    </row>
    <row r="1735" spans="7:12" x14ac:dyDescent="0.2">
      <c r="G1735" s="56">
        <v>340</v>
      </c>
      <c r="H1735" s="57" t="s">
        <v>148</v>
      </c>
      <c r="I1735" s="57" t="s">
        <v>1899</v>
      </c>
      <c r="J1735" s="57" t="s">
        <v>1897</v>
      </c>
      <c r="K1735" s="57" t="s">
        <v>1898</v>
      </c>
      <c r="L1735" s="57" t="s">
        <v>97</v>
      </c>
    </row>
    <row r="1736" spans="7:12" x14ac:dyDescent="0.2">
      <c r="G1736" s="54">
        <v>7218</v>
      </c>
      <c r="H1736" s="55" t="s">
        <v>93</v>
      </c>
      <c r="I1736" s="55" t="s">
        <v>1896</v>
      </c>
      <c r="J1736" s="55" t="s">
        <v>1897</v>
      </c>
      <c r="K1736" s="55" t="s">
        <v>1898</v>
      </c>
      <c r="L1736" s="55" t="s">
        <v>97</v>
      </c>
    </row>
    <row r="1737" spans="7:12" x14ac:dyDescent="0.2">
      <c r="G1737" s="54">
        <v>7220</v>
      </c>
      <c r="H1737" s="55" t="s">
        <v>93</v>
      </c>
      <c r="I1737" s="55" t="s">
        <v>1900</v>
      </c>
      <c r="J1737" s="55" t="s">
        <v>1897</v>
      </c>
      <c r="K1737" s="55" t="s">
        <v>1898</v>
      </c>
      <c r="L1737" s="55" t="s">
        <v>97</v>
      </c>
    </row>
    <row r="1738" spans="7:12" x14ac:dyDescent="0.2">
      <c r="G1738" s="56">
        <v>7219</v>
      </c>
      <c r="H1738" s="57" t="s">
        <v>93</v>
      </c>
      <c r="I1738" s="57" t="s">
        <v>1901</v>
      </c>
      <c r="J1738" s="57" t="s">
        <v>1897</v>
      </c>
      <c r="K1738" s="57" t="s">
        <v>1898</v>
      </c>
      <c r="L1738" s="57" t="s">
        <v>97</v>
      </c>
    </row>
    <row r="1739" spans="7:12" x14ac:dyDescent="0.2">
      <c r="G1739" s="56">
        <v>1228</v>
      </c>
      <c r="H1739" s="57" t="s">
        <v>148</v>
      </c>
      <c r="I1739" s="57" t="s">
        <v>582</v>
      </c>
      <c r="J1739" s="57" t="s">
        <v>583</v>
      </c>
      <c r="K1739" s="57" t="s">
        <v>584</v>
      </c>
      <c r="L1739" s="57" t="s">
        <v>97</v>
      </c>
    </row>
    <row r="1740" spans="7:12" x14ac:dyDescent="0.2">
      <c r="G1740" s="54">
        <v>1227</v>
      </c>
      <c r="H1740" s="55" t="s">
        <v>148</v>
      </c>
      <c r="I1740" s="55" t="s">
        <v>585</v>
      </c>
      <c r="J1740" s="55" t="s">
        <v>583</v>
      </c>
      <c r="K1740" s="55" t="s">
        <v>584</v>
      </c>
      <c r="L1740" s="55" t="s">
        <v>97</v>
      </c>
    </row>
    <row r="1741" spans="7:12" x14ac:dyDescent="0.2">
      <c r="G1741" s="56">
        <v>1226</v>
      </c>
      <c r="H1741" s="57" t="s">
        <v>148</v>
      </c>
      <c r="I1741" s="57" t="s">
        <v>586</v>
      </c>
      <c r="J1741" s="57" t="s">
        <v>583</v>
      </c>
      <c r="K1741" s="57" t="s">
        <v>584</v>
      </c>
      <c r="L1741" s="57" t="s">
        <v>97</v>
      </c>
    </row>
    <row r="1742" spans="7:12" x14ac:dyDescent="0.2">
      <c r="G1742" s="56">
        <v>1047</v>
      </c>
      <c r="H1742" s="57" t="s">
        <v>148</v>
      </c>
      <c r="I1742" s="57" t="s">
        <v>826</v>
      </c>
      <c r="J1742" s="57" t="s">
        <v>583</v>
      </c>
      <c r="K1742" s="57" t="s">
        <v>584</v>
      </c>
      <c r="L1742" s="57" t="s">
        <v>97</v>
      </c>
    </row>
    <row r="1743" spans="7:12" x14ac:dyDescent="0.2">
      <c r="G1743" s="56">
        <v>383</v>
      </c>
      <c r="H1743" s="57" t="s">
        <v>93</v>
      </c>
      <c r="I1743" s="57" t="s">
        <v>1835</v>
      </c>
      <c r="J1743" s="57" t="s">
        <v>1836</v>
      </c>
      <c r="K1743" s="57" t="s">
        <v>1837</v>
      </c>
      <c r="L1743" s="57" t="s">
        <v>97</v>
      </c>
    </row>
    <row r="1744" spans="7:12" x14ac:dyDescent="0.2">
      <c r="G1744" s="54">
        <v>402</v>
      </c>
      <c r="H1744" s="55" t="s">
        <v>148</v>
      </c>
      <c r="I1744" s="55" t="s">
        <v>1776</v>
      </c>
      <c r="J1744" s="55" t="s">
        <v>1777</v>
      </c>
      <c r="K1744" s="55" t="s">
        <v>1778</v>
      </c>
      <c r="L1744" s="55" t="s">
        <v>97</v>
      </c>
    </row>
    <row r="1745" spans="7:12" ht="25.5" x14ac:dyDescent="0.2">
      <c r="G1745" s="54">
        <v>507</v>
      </c>
      <c r="H1745" s="55" t="s">
        <v>93</v>
      </c>
      <c r="I1745" s="55" t="s">
        <v>1588</v>
      </c>
      <c r="J1745" s="55" t="s">
        <v>1589</v>
      </c>
      <c r="K1745" s="55" t="s">
        <v>1590</v>
      </c>
      <c r="L1745" s="55" t="s">
        <v>97</v>
      </c>
    </row>
    <row r="1746" spans="7:12" x14ac:dyDescent="0.2">
      <c r="G1746" s="54">
        <v>361</v>
      </c>
      <c r="H1746" s="55" t="s">
        <v>148</v>
      </c>
      <c r="I1746" s="55" t="s">
        <v>1878</v>
      </c>
      <c r="J1746" s="55" t="s">
        <v>1562</v>
      </c>
      <c r="K1746" s="55" t="s">
        <v>1563</v>
      </c>
      <c r="L1746" s="55" t="s">
        <v>97</v>
      </c>
    </row>
    <row r="1747" spans="7:12" x14ac:dyDescent="0.2">
      <c r="G1747" s="56">
        <v>523</v>
      </c>
      <c r="H1747" s="57" t="s">
        <v>93</v>
      </c>
      <c r="I1747" s="57" t="s">
        <v>1561</v>
      </c>
      <c r="J1747" s="57" t="s">
        <v>1562</v>
      </c>
      <c r="K1747" s="57" t="s">
        <v>1563</v>
      </c>
      <c r="L1747" s="57" t="s">
        <v>97</v>
      </c>
    </row>
    <row r="1748" spans="7:12" x14ac:dyDescent="0.2">
      <c r="G1748" s="54">
        <v>1410</v>
      </c>
      <c r="H1748" s="55" t="s">
        <v>93</v>
      </c>
      <c r="I1748" s="55" t="s">
        <v>1666</v>
      </c>
      <c r="J1748" s="55" t="s">
        <v>1667</v>
      </c>
      <c r="K1748" s="55" t="s">
        <v>1668</v>
      </c>
      <c r="L1748" s="55" t="s">
        <v>97</v>
      </c>
    </row>
    <row r="1749" spans="7:12" x14ac:dyDescent="0.2">
      <c r="G1749" s="56">
        <v>438</v>
      </c>
      <c r="H1749" s="57" t="s">
        <v>93</v>
      </c>
      <c r="I1749" s="57" t="s">
        <v>1669</v>
      </c>
      <c r="J1749" s="57" t="s">
        <v>1667</v>
      </c>
      <c r="K1749" s="57" t="s">
        <v>1668</v>
      </c>
      <c r="L1749" s="57" t="s">
        <v>97</v>
      </c>
    </row>
    <row r="1750" spans="7:12" x14ac:dyDescent="0.2">
      <c r="G1750" s="54">
        <v>1411</v>
      </c>
      <c r="H1750" s="55" t="s">
        <v>93</v>
      </c>
      <c r="I1750" s="55" t="s">
        <v>1670</v>
      </c>
      <c r="J1750" s="55" t="s">
        <v>1667</v>
      </c>
      <c r="K1750" s="55" t="s">
        <v>1668</v>
      </c>
      <c r="L1750" s="55" t="s">
        <v>97</v>
      </c>
    </row>
    <row r="1751" spans="7:12" x14ac:dyDescent="0.2">
      <c r="G1751" s="56">
        <v>179</v>
      </c>
      <c r="H1751" s="57" t="s">
        <v>148</v>
      </c>
      <c r="I1751" s="57" t="s">
        <v>2222</v>
      </c>
      <c r="J1751" s="57" t="s">
        <v>2223</v>
      </c>
      <c r="K1751" s="57"/>
      <c r="L1751" s="57" t="s">
        <v>97</v>
      </c>
    </row>
    <row r="1752" spans="7:12" x14ac:dyDescent="0.2">
      <c r="G1752" s="54">
        <v>413</v>
      </c>
      <c r="H1752" s="55" t="s">
        <v>148</v>
      </c>
      <c r="I1752" s="55" t="s">
        <v>1717</v>
      </c>
      <c r="J1752" s="55" t="s">
        <v>1718</v>
      </c>
      <c r="K1752" s="55" t="s">
        <v>1719</v>
      </c>
      <c r="L1752" s="55" t="s">
        <v>97</v>
      </c>
    </row>
    <row r="1753" spans="7:12" x14ac:dyDescent="0.2">
      <c r="G1753" s="56">
        <v>366</v>
      </c>
      <c r="H1753" s="57" t="s">
        <v>148</v>
      </c>
      <c r="I1753" s="57" t="s">
        <v>1871</v>
      </c>
      <c r="J1753" s="57" t="s">
        <v>1872</v>
      </c>
      <c r="K1753" s="57" t="s">
        <v>1873</v>
      </c>
      <c r="L1753" s="57" t="s">
        <v>97</v>
      </c>
    </row>
    <row r="1754" spans="7:12" x14ac:dyDescent="0.2">
      <c r="G1754" s="56">
        <v>308</v>
      </c>
      <c r="H1754" s="57" t="s">
        <v>93</v>
      </c>
      <c r="I1754" s="57" t="s">
        <v>1930</v>
      </c>
      <c r="J1754" s="57" t="s">
        <v>1931</v>
      </c>
      <c r="K1754" s="57"/>
      <c r="L1754" s="57" t="s">
        <v>97</v>
      </c>
    </row>
    <row r="1755" spans="7:12" x14ac:dyDescent="0.2">
      <c r="G1755" s="56">
        <v>381</v>
      </c>
      <c r="H1755" s="57" t="s">
        <v>148</v>
      </c>
      <c r="I1755" s="57" t="s">
        <v>1845</v>
      </c>
      <c r="J1755" s="57" t="s">
        <v>1846</v>
      </c>
      <c r="K1755" s="57" t="s">
        <v>1847</v>
      </c>
      <c r="L1755" s="57" t="s">
        <v>97</v>
      </c>
    </row>
    <row r="1756" spans="7:12" x14ac:dyDescent="0.2">
      <c r="G1756" s="54">
        <v>427</v>
      </c>
      <c r="H1756" s="55" t="s">
        <v>148</v>
      </c>
      <c r="I1756" s="55" t="s">
        <v>1686</v>
      </c>
      <c r="J1756" s="55" t="s">
        <v>1687</v>
      </c>
      <c r="K1756" s="55" t="s">
        <v>1688</v>
      </c>
      <c r="L1756" s="55" t="s">
        <v>97</v>
      </c>
    </row>
    <row r="1757" spans="7:12" x14ac:dyDescent="0.2">
      <c r="G1757" s="56">
        <v>405</v>
      </c>
      <c r="H1757" s="57" t="s">
        <v>148</v>
      </c>
      <c r="I1757" s="57" t="s">
        <v>1769</v>
      </c>
      <c r="J1757" s="57" t="s">
        <v>1770</v>
      </c>
      <c r="K1757" s="57" t="s">
        <v>1771</v>
      </c>
      <c r="L1757" s="57" t="s">
        <v>97</v>
      </c>
    </row>
    <row r="1758" spans="7:12" x14ac:dyDescent="0.2">
      <c r="G1758" s="56">
        <v>513</v>
      </c>
      <c r="H1758" s="57" t="s">
        <v>93</v>
      </c>
      <c r="I1758" s="57" t="s">
        <v>1577</v>
      </c>
      <c r="J1758" s="57" t="s">
        <v>1578</v>
      </c>
      <c r="K1758" s="57" t="s">
        <v>1579</v>
      </c>
      <c r="L1758" s="57" t="s">
        <v>97</v>
      </c>
    </row>
    <row r="1759" spans="7:12" x14ac:dyDescent="0.2">
      <c r="G1759" s="54">
        <v>315</v>
      </c>
      <c r="H1759" s="55" t="s">
        <v>148</v>
      </c>
      <c r="I1759" s="55" t="s">
        <v>1924</v>
      </c>
      <c r="J1759" s="55" t="s">
        <v>1925</v>
      </c>
      <c r="K1759" s="55"/>
      <c r="L1759" s="55" t="s">
        <v>97</v>
      </c>
    </row>
    <row r="1760" spans="7:12" x14ac:dyDescent="0.2">
      <c r="G1760" s="56">
        <v>484</v>
      </c>
      <c r="H1760" s="57" t="s">
        <v>93</v>
      </c>
      <c r="I1760" s="57" t="s">
        <v>1607</v>
      </c>
      <c r="J1760" s="57" t="s">
        <v>1608</v>
      </c>
      <c r="K1760" s="57" t="s">
        <v>1609</v>
      </c>
      <c r="L1760" s="57" t="s">
        <v>97</v>
      </c>
    </row>
    <row r="1761" spans="7:12" x14ac:dyDescent="0.2">
      <c r="G1761" s="54">
        <v>2036</v>
      </c>
      <c r="H1761" s="55" t="s">
        <v>93</v>
      </c>
      <c r="I1761" s="55" t="s">
        <v>1610</v>
      </c>
      <c r="J1761" s="55" t="s">
        <v>1608</v>
      </c>
      <c r="K1761" s="55" t="s">
        <v>1609</v>
      </c>
      <c r="L1761" s="55" t="s">
        <v>97</v>
      </c>
    </row>
    <row r="1762" spans="7:12" x14ac:dyDescent="0.2">
      <c r="G1762" s="56">
        <v>2035</v>
      </c>
      <c r="H1762" s="57" t="s">
        <v>93</v>
      </c>
      <c r="I1762" s="57" t="s">
        <v>1611</v>
      </c>
      <c r="J1762" s="57" t="s">
        <v>1608</v>
      </c>
      <c r="K1762" s="57" t="s">
        <v>1609</v>
      </c>
      <c r="L1762" s="57" t="s">
        <v>97</v>
      </c>
    </row>
    <row r="1763" spans="7:12" x14ac:dyDescent="0.2">
      <c r="G1763" s="54">
        <v>2039</v>
      </c>
      <c r="H1763" s="55" t="s">
        <v>93</v>
      </c>
      <c r="I1763" s="55" t="s">
        <v>1611</v>
      </c>
      <c r="J1763" s="55" t="s">
        <v>1608</v>
      </c>
      <c r="K1763" s="55" t="s">
        <v>1609</v>
      </c>
      <c r="L1763" s="55" t="s">
        <v>97</v>
      </c>
    </row>
    <row r="1764" spans="7:12" x14ac:dyDescent="0.2">
      <c r="G1764" s="56">
        <v>284</v>
      </c>
      <c r="H1764" s="57" t="s">
        <v>93</v>
      </c>
      <c r="I1764" s="57" t="s">
        <v>1607</v>
      </c>
      <c r="J1764" s="57" t="s">
        <v>1608</v>
      </c>
      <c r="K1764" s="57" t="s">
        <v>1609</v>
      </c>
      <c r="L1764" s="57" t="s">
        <v>97</v>
      </c>
    </row>
    <row r="1765" spans="7:12" x14ac:dyDescent="0.2">
      <c r="G1765" s="54">
        <v>2040</v>
      </c>
      <c r="H1765" s="55" t="s">
        <v>93</v>
      </c>
      <c r="I1765" s="55" t="s">
        <v>1610</v>
      </c>
      <c r="J1765" s="55" t="s">
        <v>1608</v>
      </c>
      <c r="K1765" s="55" t="s">
        <v>1609</v>
      </c>
      <c r="L1765" s="55" t="s">
        <v>97</v>
      </c>
    </row>
    <row r="1766" spans="7:12" ht="25.5" x14ac:dyDescent="0.2">
      <c r="G1766" s="54">
        <v>485</v>
      </c>
      <c r="H1766" s="55" t="s">
        <v>93</v>
      </c>
      <c r="I1766" s="55" t="s">
        <v>1602</v>
      </c>
      <c r="J1766" s="55" t="s">
        <v>1603</v>
      </c>
      <c r="K1766" s="55" t="s">
        <v>1604</v>
      </c>
      <c r="L1766" s="55" t="s">
        <v>97</v>
      </c>
    </row>
    <row r="1767" spans="7:12" ht="25.5" x14ac:dyDescent="0.2">
      <c r="G1767" s="56">
        <v>2038</v>
      </c>
      <c r="H1767" s="57" t="s">
        <v>93</v>
      </c>
      <c r="I1767" s="57" t="s">
        <v>1605</v>
      </c>
      <c r="J1767" s="57" t="s">
        <v>1603</v>
      </c>
      <c r="K1767" s="57" t="s">
        <v>1604</v>
      </c>
      <c r="L1767" s="57" t="s">
        <v>97</v>
      </c>
    </row>
    <row r="1768" spans="7:12" ht="25.5" x14ac:dyDescent="0.2">
      <c r="G1768" s="54">
        <v>2037</v>
      </c>
      <c r="H1768" s="55" t="s">
        <v>93</v>
      </c>
      <c r="I1768" s="55" t="s">
        <v>1606</v>
      </c>
      <c r="J1768" s="55" t="s">
        <v>1603</v>
      </c>
      <c r="K1768" s="55" t="s">
        <v>1604</v>
      </c>
      <c r="L1768" s="55" t="s">
        <v>97</v>
      </c>
    </row>
    <row r="1769" spans="7:12" ht="25.5" x14ac:dyDescent="0.2">
      <c r="G1769" s="56">
        <v>2041</v>
      </c>
      <c r="H1769" s="57" t="s">
        <v>93</v>
      </c>
      <c r="I1769" s="57" t="s">
        <v>1606</v>
      </c>
      <c r="J1769" s="57" t="s">
        <v>1603</v>
      </c>
      <c r="K1769" s="57" t="s">
        <v>1604</v>
      </c>
      <c r="L1769" s="57" t="s">
        <v>97</v>
      </c>
    </row>
    <row r="1770" spans="7:12" ht="25.5" x14ac:dyDescent="0.2">
      <c r="G1770" s="54">
        <v>285</v>
      </c>
      <c r="H1770" s="55" t="s">
        <v>93</v>
      </c>
      <c r="I1770" s="55" t="s">
        <v>1602</v>
      </c>
      <c r="J1770" s="55" t="s">
        <v>1603</v>
      </c>
      <c r="K1770" s="55" t="s">
        <v>1604</v>
      </c>
      <c r="L1770" s="55" t="s">
        <v>97</v>
      </c>
    </row>
    <row r="1771" spans="7:12" ht="25.5" x14ac:dyDescent="0.2">
      <c r="G1771" s="56">
        <v>2042</v>
      </c>
      <c r="H1771" s="57" t="s">
        <v>93</v>
      </c>
      <c r="I1771" s="57" t="s">
        <v>1605</v>
      </c>
      <c r="J1771" s="57" t="s">
        <v>1603</v>
      </c>
      <c r="K1771" s="57" t="s">
        <v>1604</v>
      </c>
      <c r="L1771" s="57" t="s">
        <v>97</v>
      </c>
    </row>
    <row r="1772" spans="7:12" x14ac:dyDescent="0.2">
      <c r="G1772" s="56">
        <v>1316</v>
      </c>
      <c r="H1772" s="57" t="s">
        <v>93</v>
      </c>
      <c r="I1772" s="57" t="s">
        <v>1823</v>
      </c>
      <c r="J1772" s="57" t="s">
        <v>1824</v>
      </c>
      <c r="K1772" s="57" t="s">
        <v>1825</v>
      </c>
      <c r="L1772" s="57" t="s">
        <v>97</v>
      </c>
    </row>
    <row r="1773" spans="7:12" x14ac:dyDescent="0.2">
      <c r="G1773" s="54">
        <v>1317</v>
      </c>
      <c r="H1773" s="55" t="s">
        <v>93</v>
      </c>
      <c r="I1773" s="55" t="s">
        <v>1826</v>
      </c>
      <c r="J1773" s="55" t="s">
        <v>1824</v>
      </c>
      <c r="K1773" s="55" t="s">
        <v>1825</v>
      </c>
      <c r="L1773" s="55" t="s">
        <v>97</v>
      </c>
    </row>
    <row r="1774" spans="7:12" x14ac:dyDescent="0.2">
      <c r="G1774" s="56">
        <v>392</v>
      </c>
      <c r="H1774" s="57" t="s">
        <v>93</v>
      </c>
      <c r="I1774" s="57" t="s">
        <v>1827</v>
      </c>
      <c r="J1774" s="57" t="s">
        <v>1824</v>
      </c>
      <c r="K1774" s="57" t="s">
        <v>1825</v>
      </c>
      <c r="L1774" s="57" t="s">
        <v>97</v>
      </c>
    </row>
    <row r="1775" spans="7:12" x14ac:dyDescent="0.2">
      <c r="G1775" s="54">
        <v>8891</v>
      </c>
      <c r="H1775" s="55" t="s">
        <v>93</v>
      </c>
      <c r="I1775" s="55" t="s">
        <v>1828</v>
      </c>
      <c r="J1775" s="55" t="s">
        <v>1824</v>
      </c>
      <c r="K1775" s="55" t="s">
        <v>1825</v>
      </c>
      <c r="L1775" s="55" t="s">
        <v>97</v>
      </c>
    </row>
    <row r="1776" spans="7:12" x14ac:dyDescent="0.2">
      <c r="G1776" s="56">
        <v>1430</v>
      </c>
      <c r="H1776" s="57" t="s">
        <v>93</v>
      </c>
      <c r="I1776" s="57" t="s">
        <v>1829</v>
      </c>
      <c r="J1776" s="57" t="s">
        <v>1824</v>
      </c>
      <c r="K1776" s="57" t="s">
        <v>1825</v>
      </c>
      <c r="L1776" s="57" t="s">
        <v>97</v>
      </c>
    </row>
    <row r="1777" spans="7:12" x14ac:dyDescent="0.2">
      <c r="G1777" s="56">
        <v>590</v>
      </c>
      <c r="H1777" s="57" t="s">
        <v>148</v>
      </c>
      <c r="I1777" s="57" t="s">
        <v>1453</v>
      </c>
      <c r="J1777" s="57" t="s">
        <v>1454</v>
      </c>
      <c r="K1777" s="57" t="s">
        <v>1455</v>
      </c>
      <c r="L1777" s="57" t="s">
        <v>97</v>
      </c>
    </row>
    <row r="1778" spans="7:12" x14ac:dyDescent="0.2">
      <c r="G1778" s="56">
        <v>555</v>
      </c>
      <c r="H1778" s="57" t="s">
        <v>148</v>
      </c>
      <c r="I1778" s="57" t="s">
        <v>1529</v>
      </c>
      <c r="J1778" s="57" t="s">
        <v>1530</v>
      </c>
      <c r="K1778" s="57" t="s">
        <v>1531</v>
      </c>
      <c r="L1778" s="57" t="s">
        <v>97</v>
      </c>
    </row>
    <row r="1779" spans="7:12" x14ac:dyDescent="0.2">
      <c r="G1779" s="54">
        <v>1475</v>
      </c>
      <c r="H1779" s="55" t="s">
        <v>148</v>
      </c>
      <c r="I1779" s="55" t="s">
        <v>1532</v>
      </c>
      <c r="J1779" s="55" t="s">
        <v>1530</v>
      </c>
      <c r="K1779" s="55" t="s">
        <v>1531</v>
      </c>
      <c r="L1779" s="55" t="s">
        <v>97</v>
      </c>
    </row>
    <row r="1780" spans="7:12" x14ac:dyDescent="0.2">
      <c r="G1780" s="56">
        <v>580</v>
      </c>
      <c r="H1780" s="57" t="s">
        <v>93</v>
      </c>
      <c r="I1780" s="57" t="s">
        <v>1470</v>
      </c>
      <c r="J1780" s="57" t="s">
        <v>1471</v>
      </c>
      <c r="K1780" s="57" t="s">
        <v>1472</v>
      </c>
      <c r="L1780" s="57" t="s">
        <v>97</v>
      </c>
    </row>
    <row r="1781" spans="7:12" x14ac:dyDescent="0.2">
      <c r="G1781" s="54">
        <v>372</v>
      </c>
      <c r="H1781" s="55" t="s">
        <v>93</v>
      </c>
      <c r="I1781" s="55" t="s">
        <v>1866</v>
      </c>
      <c r="J1781" s="55" t="s">
        <v>1471</v>
      </c>
      <c r="K1781" s="55" t="s">
        <v>1472</v>
      </c>
      <c r="L1781" s="55" t="s">
        <v>97</v>
      </c>
    </row>
    <row r="1782" spans="7:12" x14ac:dyDescent="0.2">
      <c r="G1782" s="56">
        <v>13188</v>
      </c>
      <c r="H1782" s="57" t="s">
        <v>93</v>
      </c>
      <c r="I1782" s="57" t="s">
        <v>1867</v>
      </c>
      <c r="J1782" s="57" t="s">
        <v>1471</v>
      </c>
      <c r="K1782" s="57" t="s">
        <v>1472</v>
      </c>
      <c r="L1782" s="57" t="s">
        <v>97</v>
      </c>
    </row>
    <row r="1783" spans="7:12" x14ac:dyDescent="0.2">
      <c r="G1783" s="54">
        <v>217</v>
      </c>
      <c r="H1783" s="55" t="s">
        <v>148</v>
      </c>
      <c r="I1783" s="55" t="s">
        <v>2116</v>
      </c>
      <c r="J1783" s="55" t="s">
        <v>2117</v>
      </c>
      <c r="K1783" s="55" t="s">
        <v>2118</v>
      </c>
      <c r="L1783" s="55" t="s">
        <v>97</v>
      </c>
    </row>
    <row r="1784" spans="7:12" x14ac:dyDescent="0.2">
      <c r="G1784" s="54">
        <v>597</v>
      </c>
      <c r="H1784" s="55" t="s">
        <v>148</v>
      </c>
      <c r="I1784" s="55" t="s">
        <v>2431</v>
      </c>
      <c r="J1784" s="55" t="s">
        <v>2432</v>
      </c>
      <c r="K1784" s="55" t="s">
        <v>2433</v>
      </c>
      <c r="L1784" s="55" t="s">
        <v>97</v>
      </c>
    </row>
    <row r="1785" spans="7:12" x14ac:dyDescent="0.2">
      <c r="G1785" s="56">
        <v>713</v>
      </c>
      <c r="H1785" s="57" t="s">
        <v>148</v>
      </c>
      <c r="I1785" s="57" t="s">
        <v>2434</v>
      </c>
      <c r="J1785" s="57" t="s">
        <v>2432</v>
      </c>
      <c r="K1785" s="57" t="s">
        <v>2433</v>
      </c>
      <c r="L1785" s="57" t="s">
        <v>97</v>
      </c>
    </row>
    <row r="1786" spans="7:12" x14ac:dyDescent="0.2">
      <c r="G1786" s="54">
        <v>712</v>
      </c>
      <c r="H1786" s="55" t="s">
        <v>148</v>
      </c>
      <c r="I1786" s="55" t="s">
        <v>2437</v>
      </c>
      <c r="J1786" s="55" t="s">
        <v>2432</v>
      </c>
      <c r="K1786" s="55" t="s">
        <v>2433</v>
      </c>
      <c r="L1786" s="55" t="s">
        <v>97</v>
      </c>
    </row>
    <row r="1787" spans="7:12" x14ac:dyDescent="0.2">
      <c r="G1787" s="54">
        <v>337</v>
      </c>
      <c r="H1787" s="55" t="s">
        <v>148</v>
      </c>
      <c r="I1787" s="55" t="s">
        <v>1906</v>
      </c>
      <c r="J1787" s="55" t="s">
        <v>1903</v>
      </c>
      <c r="K1787" s="55" t="s">
        <v>1904</v>
      </c>
      <c r="L1787" s="55" t="s">
        <v>97</v>
      </c>
    </row>
    <row r="1788" spans="7:12" x14ac:dyDescent="0.2">
      <c r="G1788" s="54">
        <v>1405</v>
      </c>
      <c r="H1788" s="55" t="s">
        <v>93</v>
      </c>
      <c r="I1788" s="55" t="s">
        <v>1902</v>
      </c>
      <c r="J1788" s="55" t="s">
        <v>1903</v>
      </c>
      <c r="K1788" s="55" t="s">
        <v>1904</v>
      </c>
      <c r="L1788" s="55" t="s">
        <v>97</v>
      </c>
    </row>
    <row r="1789" spans="7:12" x14ac:dyDescent="0.2">
      <c r="G1789" s="56">
        <v>1477</v>
      </c>
      <c r="H1789" s="57" t="s">
        <v>93</v>
      </c>
      <c r="I1789" s="57" t="s">
        <v>1905</v>
      </c>
      <c r="J1789" s="57" t="s">
        <v>1903</v>
      </c>
      <c r="K1789" s="57" t="s">
        <v>1904</v>
      </c>
      <c r="L1789" s="57" t="s">
        <v>97</v>
      </c>
    </row>
    <row r="1790" spans="7:12" x14ac:dyDescent="0.2">
      <c r="G1790" s="56">
        <v>9963</v>
      </c>
      <c r="H1790" s="57" t="s">
        <v>93</v>
      </c>
      <c r="I1790" s="57" t="s">
        <v>1907</v>
      </c>
      <c r="J1790" s="57" t="s">
        <v>1903</v>
      </c>
      <c r="K1790" s="57" t="s">
        <v>1904</v>
      </c>
      <c r="L1790" s="57" t="s">
        <v>97</v>
      </c>
    </row>
    <row r="1791" spans="7:12" x14ac:dyDescent="0.2">
      <c r="G1791" s="54">
        <v>9964</v>
      </c>
      <c r="H1791" s="55" t="s">
        <v>93</v>
      </c>
      <c r="I1791" s="55" t="s">
        <v>1908</v>
      </c>
      <c r="J1791" s="55" t="s">
        <v>1903</v>
      </c>
      <c r="K1791" s="55" t="s">
        <v>1904</v>
      </c>
      <c r="L1791" s="55" t="s">
        <v>97</v>
      </c>
    </row>
    <row r="1792" spans="7:12" x14ac:dyDescent="0.2">
      <c r="G1792" s="56">
        <v>9962</v>
      </c>
      <c r="H1792" s="57" t="s">
        <v>93</v>
      </c>
      <c r="I1792" s="57" t="s">
        <v>1909</v>
      </c>
      <c r="J1792" s="57" t="s">
        <v>1903</v>
      </c>
      <c r="K1792" s="57" t="s">
        <v>1904</v>
      </c>
      <c r="L1792" s="57" t="s">
        <v>97</v>
      </c>
    </row>
    <row r="1793" spans="7:12" x14ac:dyDescent="0.2">
      <c r="G1793" s="54">
        <v>442</v>
      </c>
      <c r="H1793" s="55" t="s">
        <v>148</v>
      </c>
      <c r="I1793" s="55" t="s">
        <v>1660</v>
      </c>
      <c r="J1793" s="55" t="s">
        <v>1661</v>
      </c>
      <c r="K1793" s="55" t="s">
        <v>1662</v>
      </c>
      <c r="L1793" s="55" t="s">
        <v>97</v>
      </c>
    </row>
    <row r="1794" spans="7:12" x14ac:dyDescent="0.2">
      <c r="G1794" s="54">
        <v>318</v>
      </c>
      <c r="H1794" s="55" t="s">
        <v>148</v>
      </c>
      <c r="I1794" s="55" t="s">
        <v>1922</v>
      </c>
      <c r="J1794" s="55" t="s">
        <v>1661</v>
      </c>
      <c r="K1794" s="55" t="s">
        <v>1662</v>
      </c>
      <c r="L1794" s="55" t="s">
        <v>97</v>
      </c>
    </row>
    <row r="1795" spans="7:12" x14ac:dyDescent="0.2">
      <c r="G1795" s="54">
        <v>178</v>
      </c>
      <c r="H1795" s="55" t="s">
        <v>148</v>
      </c>
      <c r="I1795" s="55" t="s">
        <v>2224</v>
      </c>
      <c r="J1795" s="55" t="s">
        <v>2225</v>
      </c>
      <c r="K1795" s="55" t="s">
        <v>2226</v>
      </c>
      <c r="L1795" s="55" t="s">
        <v>97</v>
      </c>
    </row>
    <row r="1796" spans="7:12" x14ac:dyDescent="0.2">
      <c r="G1796" s="54">
        <v>706</v>
      </c>
      <c r="H1796" s="55" t="s">
        <v>148</v>
      </c>
      <c r="I1796" s="55" t="s">
        <v>1264</v>
      </c>
      <c r="J1796" s="55" t="s">
        <v>1265</v>
      </c>
      <c r="K1796" s="55" t="s">
        <v>1266</v>
      </c>
      <c r="L1796" s="55" t="s">
        <v>97</v>
      </c>
    </row>
    <row r="1797" spans="7:12" x14ac:dyDescent="0.2">
      <c r="G1797" s="56">
        <v>702</v>
      </c>
      <c r="H1797" s="57" t="s">
        <v>148</v>
      </c>
      <c r="I1797" s="57" t="s">
        <v>1267</v>
      </c>
      <c r="J1797" s="57" t="s">
        <v>1265</v>
      </c>
      <c r="K1797" s="57" t="s">
        <v>1266</v>
      </c>
      <c r="L1797" s="57" t="s">
        <v>97</v>
      </c>
    </row>
    <row r="1798" spans="7:12" x14ac:dyDescent="0.2">
      <c r="G1798" s="54">
        <v>703</v>
      </c>
      <c r="H1798" s="55" t="s">
        <v>148</v>
      </c>
      <c r="I1798" s="55" t="s">
        <v>1268</v>
      </c>
      <c r="J1798" s="55" t="s">
        <v>1265</v>
      </c>
      <c r="K1798" s="55" t="s">
        <v>1266</v>
      </c>
      <c r="L1798" s="55" t="s">
        <v>97</v>
      </c>
    </row>
    <row r="1799" spans="7:12" x14ac:dyDescent="0.2">
      <c r="G1799" s="56">
        <v>704</v>
      </c>
      <c r="H1799" s="57" t="s">
        <v>148</v>
      </c>
      <c r="I1799" s="57" t="s">
        <v>1269</v>
      </c>
      <c r="J1799" s="57" t="s">
        <v>1265</v>
      </c>
      <c r="K1799" s="57" t="s">
        <v>1266</v>
      </c>
      <c r="L1799" s="57" t="s">
        <v>97</v>
      </c>
    </row>
    <row r="1800" spans="7:12" x14ac:dyDescent="0.2">
      <c r="G1800" s="54">
        <v>705</v>
      </c>
      <c r="H1800" s="55" t="s">
        <v>148</v>
      </c>
      <c r="I1800" s="55" t="s">
        <v>1270</v>
      </c>
      <c r="J1800" s="55" t="s">
        <v>1265</v>
      </c>
      <c r="K1800" s="55" t="s">
        <v>1266</v>
      </c>
      <c r="L1800" s="55" t="s">
        <v>97</v>
      </c>
    </row>
    <row r="1801" spans="7:12" x14ac:dyDescent="0.2">
      <c r="G1801" s="56">
        <v>699</v>
      </c>
      <c r="H1801" s="57" t="s">
        <v>148</v>
      </c>
      <c r="I1801" s="57" t="s">
        <v>1271</v>
      </c>
      <c r="J1801" s="57" t="s">
        <v>1265</v>
      </c>
      <c r="K1801" s="57" t="s">
        <v>1266</v>
      </c>
      <c r="L1801" s="57" t="s">
        <v>97</v>
      </c>
    </row>
    <row r="1802" spans="7:12" x14ac:dyDescent="0.2">
      <c r="G1802" s="54">
        <v>697</v>
      </c>
      <c r="H1802" s="55" t="s">
        <v>148</v>
      </c>
      <c r="I1802" s="55" t="s">
        <v>1272</v>
      </c>
      <c r="J1802" s="55" t="s">
        <v>1265</v>
      </c>
      <c r="K1802" s="55" t="s">
        <v>1266</v>
      </c>
      <c r="L1802" s="55" t="s">
        <v>97</v>
      </c>
    </row>
    <row r="1803" spans="7:12" x14ac:dyDescent="0.2">
      <c r="G1803" s="56">
        <v>698</v>
      </c>
      <c r="H1803" s="57" t="s">
        <v>148</v>
      </c>
      <c r="I1803" s="57" t="s">
        <v>1273</v>
      </c>
      <c r="J1803" s="57" t="s">
        <v>1265</v>
      </c>
      <c r="K1803" s="57" t="s">
        <v>1266</v>
      </c>
      <c r="L1803" s="57" t="s">
        <v>97</v>
      </c>
    </row>
    <row r="1804" spans="7:12" x14ac:dyDescent="0.2">
      <c r="G1804" s="54">
        <v>700</v>
      </c>
      <c r="H1804" s="55" t="s">
        <v>148</v>
      </c>
      <c r="I1804" s="55" t="s">
        <v>1271</v>
      </c>
      <c r="J1804" s="55" t="s">
        <v>1265</v>
      </c>
      <c r="K1804" s="55" t="s">
        <v>1266</v>
      </c>
      <c r="L1804" s="55" t="s">
        <v>97</v>
      </c>
    </row>
    <row r="1805" spans="7:12" x14ac:dyDescent="0.2">
      <c r="G1805" s="56">
        <v>701</v>
      </c>
      <c r="H1805" s="57" t="s">
        <v>148</v>
      </c>
      <c r="I1805" s="57" t="s">
        <v>1274</v>
      </c>
      <c r="J1805" s="57" t="s">
        <v>1265</v>
      </c>
      <c r="K1805" s="57" t="s">
        <v>1266</v>
      </c>
      <c r="L1805" s="57" t="s">
        <v>97</v>
      </c>
    </row>
    <row r="1806" spans="7:12" x14ac:dyDescent="0.2">
      <c r="G1806" s="54">
        <v>694</v>
      </c>
      <c r="H1806" s="55" t="s">
        <v>148</v>
      </c>
      <c r="I1806" s="55" t="s">
        <v>1275</v>
      </c>
      <c r="J1806" s="55" t="s">
        <v>1265</v>
      </c>
      <c r="K1806" s="55" t="s">
        <v>1266</v>
      </c>
      <c r="L1806" s="55" t="s">
        <v>97</v>
      </c>
    </row>
    <row r="1807" spans="7:12" x14ac:dyDescent="0.2">
      <c r="G1807" s="56">
        <v>693</v>
      </c>
      <c r="H1807" s="57" t="s">
        <v>148</v>
      </c>
      <c r="I1807" s="57" t="s">
        <v>1276</v>
      </c>
      <c r="J1807" s="57" t="s">
        <v>1265</v>
      </c>
      <c r="K1807" s="57" t="s">
        <v>1266</v>
      </c>
      <c r="L1807" s="57" t="s">
        <v>97</v>
      </c>
    </row>
    <row r="1808" spans="7:12" x14ac:dyDescent="0.2">
      <c r="G1808" s="54">
        <v>692</v>
      </c>
      <c r="H1808" s="55" t="s">
        <v>148</v>
      </c>
      <c r="I1808" s="55" t="s">
        <v>1277</v>
      </c>
      <c r="J1808" s="55" t="s">
        <v>1265</v>
      </c>
      <c r="K1808" s="55" t="s">
        <v>1266</v>
      </c>
      <c r="L1808" s="55" t="s">
        <v>97</v>
      </c>
    </row>
    <row r="1809" spans="7:12" x14ac:dyDescent="0.2">
      <c r="G1809" s="56">
        <v>695</v>
      </c>
      <c r="H1809" s="57" t="s">
        <v>148</v>
      </c>
      <c r="I1809" s="57" t="s">
        <v>1278</v>
      </c>
      <c r="J1809" s="57" t="s">
        <v>1265</v>
      </c>
      <c r="K1809" s="57" t="s">
        <v>1266</v>
      </c>
      <c r="L1809" s="57" t="s">
        <v>97</v>
      </c>
    </row>
    <row r="1810" spans="7:12" x14ac:dyDescent="0.2">
      <c r="G1810" s="54">
        <v>696</v>
      </c>
      <c r="H1810" s="55" t="s">
        <v>148</v>
      </c>
      <c r="I1810" s="55" t="s">
        <v>1279</v>
      </c>
      <c r="J1810" s="55" t="s">
        <v>1265</v>
      </c>
      <c r="K1810" s="55" t="s">
        <v>1266</v>
      </c>
      <c r="L1810" s="55" t="s">
        <v>97</v>
      </c>
    </row>
    <row r="1811" spans="7:12" x14ac:dyDescent="0.2">
      <c r="G1811" s="54">
        <v>1176</v>
      </c>
      <c r="H1811" s="55" t="s">
        <v>148</v>
      </c>
      <c r="I1811" s="55" t="s">
        <v>877</v>
      </c>
      <c r="J1811" s="55" t="s">
        <v>878</v>
      </c>
      <c r="K1811" s="55" t="s">
        <v>879</v>
      </c>
      <c r="L1811" s="55" t="s">
        <v>97</v>
      </c>
    </row>
    <row r="1812" spans="7:12" x14ac:dyDescent="0.2">
      <c r="G1812" s="56">
        <v>1174</v>
      </c>
      <c r="H1812" s="57" t="s">
        <v>148</v>
      </c>
      <c r="I1812" s="57" t="s">
        <v>882</v>
      </c>
      <c r="J1812" s="57" t="s">
        <v>878</v>
      </c>
      <c r="K1812" s="57" t="s">
        <v>879</v>
      </c>
      <c r="L1812" s="57" t="s">
        <v>97</v>
      </c>
    </row>
    <row r="1813" spans="7:12" x14ac:dyDescent="0.2">
      <c r="G1813" s="54">
        <v>1173</v>
      </c>
      <c r="H1813" s="55" t="s">
        <v>148</v>
      </c>
      <c r="I1813" s="55" t="s">
        <v>883</v>
      </c>
      <c r="J1813" s="55" t="s">
        <v>878</v>
      </c>
      <c r="K1813" s="55" t="s">
        <v>879</v>
      </c>
      <c r="L1813" s="55" t="s">
        <v>97</v>
      </c>
    </row>
    <row r="1814" spans="7:12" x14ac:dyDescent="0.2">
      <c r="G1814" s="54">
        <v>1109</v>
      </c>
      <c r="H1814" s="55" t="s">
        <v>148</v>
      </c>
      <c r="I1814" s="55" t="s">
        <v>887</v>
      </c>
      <c r="J1814" s="55" t="s">
        <v>878</v>
      </c>
      <c r="K1814" s="55" t="s">
        <v>879</v>
      </c>
      <c r="L1814" s="55" t="s">
        <v>97</v>
      </c>
    </row>
    <row r="1815" spans="7:12" x14ac:dyDescent="0.2">
      <c r="G1815" s="54">
        <v>1170</v>
      </c>
      <c r="H1815" s="55" t="s">
        <v>148</v>
      </c>
      <c r="I1815" s="55" t="s">
        <v>889</v>
      </c>
      <c r="J1815" s="55" t="s">
        <v>878</v>
      </c>
      <c r="K1815" s="55" t="s">
        <v>879</v>
      </c>
      <c r="L1815" s="55" t="s">
        <v>97</v>
      </c>
    </row>
    <row r="1816" spans="7:12" x14ac:dyDescent="0.2">
      <c r="G1816" s="56">
        <v>1171</v>
      </c>
      <c r="H1816" s="57" t="s">
        <v>148</v>
      </c>
      <c r="I1816" s="57" t="s">
        <v>894</v>
      </c>
      <c r="J1816" s="57" t="s">
        <v>878</v>
      </c>
      <c r="K1816" s="57" t="s">
        <v>879</v>
      </c>
      <c r="L1816" s="57" t="s">
        <v>97</v>
      </c>
    </row>
    <row r="1817" spans="7:12" x14ac:dyDescent="0.2">
      <c r="G1817" s="54">
        <v>1108</v>
      </c>
      <c r="H1817" s="55" t="s">
        <v>148</v>
      </c>
      <c r="I1817" s="55" t="s">
        <v>895</v>
      </c>
      <c r="J1817" s="55" t="s">
        <v>878</v>
      </c>
      <c r="K1817" s="55" t="s">
        <v>879</v>
      </c>
      <c r="L1817" s="55" t="s">
        <v>97</v>
      </c>
    </row>
    <row r="1818" spans="7:12" x14ac:dyDescent="0.2">
      <c r="G1818" s="56">
        <v>578</v>
      </c>
      <c r="H1818" s="57" t="s">
        <v>148</v>
      </c>
      <c r="I1818" s="57" t="s">
        <v>1488</v>
      </c>
      <c r="J1818" s="57" t="s">
        <v>1489</v>
      </c>
      <c r="K1818" s="57" t="s">
        <v>1490</v>
      </c>
      <c r="L1818" s="57" t="s">
        <v>97</v>
      </c>
    </row>
    <row r="1819" spans="7:12" x14ac:dyDescent="0.2">
      <c r="G1819" s="54">
        <v>577</v>
      </c>
      <c r="H1819" s="55" t="s">
        <v>148</v>
      </c>
      <c r="I1819" s="55" t="s">
        <v>1491</v>
      </c>
      <c r="J1819" s="55" t="s">
        <v>1489</v>
      </c>
      <c r="K1819" s="55" t="s">
        <v>1490</v>
      </c>
      <c r="L1819" s="55" t="s">
        <v>97</v>
      </c>
    </row>
    <row r="1820" spans="7:12" x14ac:dyDescent="0.2">
      <c r="G1820" s="56">
        <v>576</v>
      </c>
      <c r="H1820" s="57" t="s">
        <v>148</v>
      </c>
      <c r="I1820" s="57" t="s">
        <v>1492</v>
      </c>
      <c r="J1820" s="57" t="s">
        <v>1489</v>
      </c>
      <c r="K1820" s="57" t="s">
        <v>1490</v>
      </c>
      <c r="L1820" s="57" t="s">
        <v>97</v>
      </c>
    </row>
    <row r="1821" spans="7:12" x14ac:dyDescent="0.2">
      <c r="G1821" s="54">
        <v>575</v>
      </c>
      <c r="H1821" s="55" t="s">
        <v>148</v>
      </c>
      <c r="I1821" s="55" t="s">
        <v>1493</v>
      </c>
      <c r="J1821" s="55" t="s">
        <v>1489</v>
      </c>
      <c r="K1821" s="55" t="s">
        <v>1490</v>
      </c>
      <c r="L1821" s="55" t="s">
        <v>97</v>
      </c>
    </row>
    <row r="1822" spans="7:12" x14ac:dyDescent="0.2">
      <c r="G1822" s="56">
        <v>574</v>
      </c>
      <c r="H1822" s="57" t="s">
        <v>148</v>
      </c>
      <c r="I1822" s="57" t="s">
        <v>1494</v>
      </c>
      <c r="J1822" s="57" t="s">
        <v>1489</v>
      </c>
      <c r="K1822" s="57" t="s">
        <v>1490</v>
      </c>
      <c r="L1822" s="57" t="s">
        <v>97</v>
      </c>
    </row>
    <row r="1823" spans="7:12" x14ac:dyDescent="0.2">
      <c r="G1823" s="54">
        <v>573</v>
      </c>
      <c r="H1823" s="55" t="s">
        <v>148</v>
      </c>
      <c r="I1823" s="55" t="s">
        <v>1495</v>
      </c>
      <c r="J1823" s="55" t="s">
        <v>1489</v>
      </c>
      <c r="K1823" s="55" t="s">
        <v>1490</v>
      </c>
      <c r="L1823" s="55" t="s">
        <v>97</v>
      </c>
    </row>
    <row r="1824" spans="7:12" x14ac:dyDescent="0.2">
      <c r="G1824" s="56">
        <v>572</v>
      </c>
      <c r="H1824" s="57" t="s">
        <v>148</v>
      </c>
      <c r="I1824" s="57" t="s">
        <v>1496</v>
      </c>
      <c r="J1824" s="57" t="s">
        <v>1489</v>
      </c>
      <c r="K1824" s="57" t="s">
        <v>1490</v>
      </c>
      <c r="L1824" s="57" t="s">
        <v>97</v>
      </c>
    </row>
    <row r="1825" spans="7:12" x14ac:dyDescent="0.2">
      <c r="G1825" s="54">
        <v>571</v>
      </c>
      <c r="H1825" s="55" t="s">
        <v>148</v>
      </c>
      <c r="I1825" s="55" t="s">
        <v>1497</v>
      </c>
      <c r="J1825" s="55" t="s">
        <v>1489</v>
      </c>
      <c r="K1825" s="55" t="s">
        <v>1490</v>
      </c>
      <c r="L1825" s="55" t="s">
        <v>97</v>
      </c>
    </row>
    <row r="1826" spans="7:12" x14ac:dyDescent="0.2">
      <c r="G1826" s="56">
        <v>570</v>
      </c>
      <c r="H1826" s="57" t="s">
        <v>148</v>
      </c>
      <c r="I1826" s="57" t="s">
        <v>1498</v>
      </c>
      <c r="J1826" s="57" t="s">
        <v>1489</v>
      </c>
      <c r="K1826" s="57" t="s">
        <v>1490</v>
      </c>
      <c r="L1826" s="57" t="s">
        <v>97</v>
      </c>
    </row>
    <row r="1827" spans="7:12" x14ac:dyDescent="0.2">
      <c r="G1827" s="54">
        <v>569</v>
      </c>
      <c r="H1827" s="55" t="s">
        <v>148</v>
      </c>
      <c r="I1827" s="55" t="s">
        <v>1499</v>
      </c>
      <c r="J1827" s="55" t="s">
        <v>1489</v>
      </c>
      <c r="K1827" s="55" t="s">
        <v>1490</v>
      </c>
      <c r="L1827" s="55" t="s">
        <v>97</v>
      </c>
    </row>
    <row r="1828" spans="7:12" x14ac:dyDescent="0.2">
      <c r="G1828" s="56">
        <v>224</v>
      </c>
      <c r="H1828" s="57" t="s">
        <v>148</v>
      </c>
      <c r="I1828" s="57" t="s">
        <v>2099</v>
      </c>
      <c r="J1828" s="57" t="s">
        <v>1489</v>
      </c>
      <c r="K1828" s="57" t="s">
        <v>1490</v>
      </c>
      <c r="L1828" s="57" t="s">
        <v>97</v>
      </c>
    </row>
    <row r="1829" spans="7:12" x14ac:dyDescent="0.2">
      <c r="G1829" s="95">
        <v>10000</v>
      </c>
      <c r="H1829" s="95"/>
      <c r="I1829" s="96" t="s">
        <v>2833</v>
      </c>
      <c r="J1829" s="96" t="s">
        <v>90</v>
      </c>
      <c r="K1829" s="96" t="s">
        <v>2858</v>
      </c>
      <c r="L1829" s="96" t="s">
        <v>97</v>
      </c>
    </row>
    <row r="1830" spans="7:12" x14ac:dyDescent="0.2">
      <c r="G1830" s="95" t="s">
        <v>2818</v>
      </c>
      <c r="H1830" s="95"/>
      <c r="I1830" s="96" t="s">
        <v>2833</v>
      </c>
      <c r="J1830" s="96" t="s">
        <v>90</v>
      </c>
      <c r="K1830" s="96" t="s">
        <v>2858</v>
      </c>
      <c r="L1830" s="96" t="s">
        <v>97</v>
      </c>
    </row>
    <row r="1831" spans="7:12" x14ac:dyDescent="0.2">
      <c r="G1831" s="95" t="s">
        <v>2818</v>
      </c>
      <c r="H1831" s="95"/>
      <c r="I1831" s="96" t="s">
        <v>2833</v>
      </c>
      <c r="J1831" s="96" t="s">
        <v>90</v>
      </c>
      <c r="K1831" s="96" t="s">
        <v>2858</v>
      </c>
      <c r="L1831" s="96" t="s">
        <v>97</v>
      </c>
    </row>
    <row r="1832" spans="7:12" x14ac:dyDescent="0.2">
      <c r="G1832" s="95" t="s">
        <v>2818</v>
      </c>
      <c r="H1832" s="95"/>
      <c r="I1832" s="96" t="s">
        <v>2833</v>
      </c>
      <c r="J1832" s="96" t="s">
        <v>90</v>
      </c>
      <c r="K1832" s="96" t="s">
        <v>2858</v>
      </c>
      <c r="L1832" s="96" t="s">
        <v>97</v>
      </c>
    </row>
    <row r="1833" spans="7:12" x14ac:dyDescent="0.2">
      <c r="G1833" s="95" t="s">
        <v>2818</v>
      </c>
      <c r="H1833" s="95"/>
      <c r="I1833" s="96" t="s">
        <v>2833</v>
      </c>
      <c r="J1833" s="96" t="s">
        <v>90</v>
      </c>
      <c r="K1833" s="96" t="s">
        <v>2858</v>
      </c>
      <c r="L1833" s="96" t="s">
        <v>97</v>
      </c>
    </row>
    <row r="1834" spans="7:12" x14ac:dyDescent="0.2">
      <c r="G1834" s="95" t="s">
        <v>2818</v>
      </c>
      <c r="H1834" s="95"/>
      <c r="I1834" s="96" t="s">
        <v>2833</v>
      </c>
      <c r="J1834" s="96" t="s">
        <v>90</v>
      </c>
      <c r="K1834" s="96" t="s">
        <v>2858</v>
      </c>
      <c r="L1834" s="96" t="s">
        <v>97</v>
      </c>
    </row>
    <row r="1835" spans="7:12" x14ac:dyDescent="0.2">
      <c r="G1835" s="95" t="s">
        <v>2818</v>
      </c>
      <c r="H1835" s="95"/>
      <c r="I1835" s="96" t="s">
        <v>2833</v>
      </c>
      <c r="J1835" s="96" t="s">
        <v>90</v>
      </c>
      <c r="K1835" s="96" t="s">
        <v>2858</v>
      </c>
      <c r="L1835" s="96" t="s">
        <v>97</v>
      </c>
    </row>
    <row r="1836" spans="7:12" x14ac:dyDescent="0.2">
      <c r="G1836" s="95" t="s">
        <v>2818</v>
      </c>
      <c r="H1836" s="95"/>
      <c r="I1836" s="96" t="s">
        <v>2833</v>
      </c>
      <c r="J1836" s="96" t="s">
        <v>90</v>
      </c>
      <c r="K1836" s="96" t="s">
        <v>2858</v>
      </c>
      <c r="L1836" s="96" t="s">
        <v>97</v>
      </c>
    </row>
    <row r="1837" spans="7:12" x14ac:dyDescent="0.2">
      <c r="G1837" s="95" t="s">
        <v>2818</v>
      </c>
      <c r="H1837" s="95"/>
      <c r="I1837" s="96" t="s">
        <v>2833</v>
      </c>
      <c r="J1837" s="96" t="s">
        <v>90</v>
      </c>
      <c r="K1837" s="96" t="s">
        <v>2858</v>
      </c>
      <c r="L1837" s="96" t="s">
        <v>97</v>
      </c>
    </row>
    <row r="1838" spans="7:12" x14ac:dyDescent="0.2">
      <c r="G1838" s="95" t="s">
        <v>2818</v>
      </c>
      <c r="H1838" s="95"/>
      <c r="I1838" s="96" t="s">
        <v>2833</v>
      </c>
      <c r="J1838" s="96" t="s">
        <v>90</v>
      </c>
      <c r="K1838" s="96" t="s">
        <v>2858</v>
      </c>
      <c r="L1838" s="96" t="s">
        <v>97</v>
      </c>
    </row>
    <row r="1839" spans="7:12" x14ac:dyDescent="0.2">
      <c r="G1839" s="95" t="s">
        <v>2818</v>
      </c>
      <c r="H1839" s="95"/>
      <c r="I1839" s="96" t="s">
        <v>2833</v>
      </c>
      <c r="J1839" s="96" t="s">
        <v>90</v>
      </c>
      <c r="K1839" s="96" t="s">
        <v>2858</v>
      </c>
      <c r="L1839" s="96" t="s">
        <v>97</v>
      </c>
    </row>
    <row r="1840" spans="7:12" x14ac:dyDescent="0.2">
      <c r="G1840" s="95" t="s">
        <v>2818</v>
      </c>
      <c r="H1840" s="95"/>
      <c r="I1840" s="96" t="s">
        <v>2833</v>
      </c>
      <c r="J1840" s="96" t="s">
        <v>90</v>
      </c>
      <c r="K1840" s="96" t="s">
        <v>2858</v>
      </c>
      <c r="L1840" s="96" t="s">
        <v>97</v>
      </c>
    </row>
    <row r="1841" spans="7:12" x14ac:dyDescent="0.2">
      <c r="G1841" s="95" t="s">
        <v>2818</v>
      </c>
      <c r="H1841" s="95"/>
      <c r="I1841" s="96" t="s">
        <v>2833</v>
      </c>
      <c r="J1841" s="96" t="s">
        <v>90</v>
      </c>
      <c r="K1841" s="96" t="s">
        <v>2858</v>
      </c>
      <c r="L1841" s="96" t="s">
        <v>97</v>
      </c>
    </row>
    <row r="1842" spans="7:12" x14ac:dyDescent="0.2">
      <c r="G1842" s="95" t="s">
        <v>2818</v>
      </c>
      <c r="H1842" s="95"/>
      <c r="I1842" s="96" t="s">
        <v>2833</v>
      </c>
      <c r="J1842" s="96" t="s">
        <v>90</v>
      </c>
      <c r="K1842" s="96" t="s">
        <v>2858</v>
      </c>
      <c r="L1842" s="96" t="s">
        <v>97</v>
      </c>
    </row>
    <row r="1843" spans="7:12" x14ac:dyDescent="0.2">
      <c r="G1843" s="97"/>
      <c r="H1843" s="97"/>
      <c r="I1843" s="97"/>
      <c r="J1843" s="97"/>
      <c r="K1843" s="97"/>
      <c r="L1843" s="97"/>
    </row>
  </sheetData>
  <sheetProtection password="EEFC" sheet="1" objects="1" scenarios="1" formatCells="0" formatColumns="0" formatRows="0" autoFilter="0"/>
  <autoFilter ref="A2:F2449">
    <sortState ref="A3:F1828">
      <sortCondition ref="E2:E2449"/>
    </sortState>
  </autoFilter>
  <sortState ref="A4:G2449">
    <sortCondition ref="F4:F2449"/>
    <sortCondition ref="D4:D24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a46656d4-8850-49b3-aebd-68bd05f7f43d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Var!Maslulim_Info</vt:lpstr>
      <vt:lpstr>Periods</vt:lpstr>
      <vt:lpstr>הנחיות!Print_Area</vt:lpstr>
      <vt:lpstr>'פרסום מרכיבי תשואה'!Print_Area</vt:lpstr>
      <vt:lpstr>Quarters</vt:lpstr>
      <vt:lpstr>Tab_Type</vt:lpstr>
      <vt:lpstr>TabA</vt:lpstr>
      <vt:lpstr>TabB</vt:lpstr>
      <vt:lpstr>TabC</vt:lpstr>
      <vt:lpstr>type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נירית שימרון</cp:lastModifiedBy>
  <cp:lastPrinted>2021-05-27T06:23:48Z</cp:lastPrinted>
  <dcterms:created xsi:type="dcterms:W3CDTF">2016-08-07T08:05:35Z</dcterms:created>
  <dcterms:modified xsi:type="dcterms:W3CDTF">2021-05-27T09:34:31Z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