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התכתבויות לגבי בקשות בשנת 2021\בקשות מידע 2021\רבעון 1\0009\"/>
    </mc:Choice>
  </mc:AlternateContent>
  <bookViews>
    <workbookView xWindow="0" yWindow="0" windowWidth="19140" windowHeight="7290"/>
  </bookViews>
  <sheets>
    <sheet name="סיכום 2020" sheetId="4" r:id="rId1"/>
  </sheets>
  <definedNames>
    <definedName name="_xlnm._FilterDatabase" localSheetId="0" hidden="1">'סיכום 2020'!$A$1:$J$29</definedName>
  </definedNames>
  <calcPr calcId="162913"/>
</workbook>
</file>

<file path=xl/calcChain.xml><?xml version="1.0" encoding="utf-8"?>
<calcChain xmlns="http://schemas.openxmlformats.org/spreadsheetml/2006/main">
  <c r="J45" i="4" l="1"/>
  <c r="J34" i="4"/>
  <c r="J29" i="4"/>
  <c r="J36" i="4" s="1"/>
  <c r="J40" i="4" s="1"/>
  <c r="J47" i="4" l="1"/>
</calcChain>
</file>

<file path=xl/sharedStrings.xml><?xml version="1.0" encoding="utf-8"?>
<sst xmlns="http://schemas.openxmlformats.org/spreadsheetml/2006/main" count="248" uniqueCount="109">
  <si>
    <t>תקנה</t>
  </si>
  <si>
    <t>מרכז קרנות</t>
  </si>
  <si>
    <t>מספר מסמך</t>
  </si>
  <si>
    <t>תיאור מסמך</t>
  </si>
  <si>
    <t>יתרה לשנה הנוכחית</t>
  </si>
  <si>
    <t>33010202</t>
  </si>
  <si>
    <t>תפעול ופעילות מקצועי</t>
  </si>
  <si>
    <t>פעולות צער בעח</t>
  </si>
  <si>
    <t>2300001369</t>
  </si>
  <si>
    <t>מערכת מידע צער בעלי חיים 36/20</t>
  </si>
  <si>
    <t>2300001375</t>
  </si>
  <si>
    <t>חילוץ וטיפול בסוסים וחמורים</t>
  </si>
  <si>
    <t>תוצאה כוללת</t>
  </si>
  <si>
    <t>ספק</t>
  </si>
  <si>
    <t>תיאור שורת מסמך</t>
  </si>
  <si>
    <t>סה"כ שינוי
שבוצע השנה</t>
  </si>
  <si>
    <t>תפעול ופעילות מקצועית</t>
  </si>
  <si>
    <t>10000021</t>
  </si>
  <si>
    <t>לשכת הפירסום הממשלתי</t>
  </si>
  <si>
    <t>4501811747</t>
  </si>
  <si>
    <t>קמפיין צעב"ח</t>
  </si>
  <si>
    <t>4501896836</t>
  </si>
  <si>
    <t>קמפיין כפרות</t>
  </si>
  <si>
    <t>40000248</t>
  </si>
  <si>
    <t>אוניברסיטה העברית</t>
  </si>
  <si>
    <t>4501646633</t>
  </si>
  <si>
    <t>התקשרות עם מלגאים בהמשך לקול קורא מלגאים מצ"ב החלט</t>
  </si>
  <si>
    <t>התקשרות עם מלגאים</t>
  </si>
  <si>
    <t>40017578</t>
  </si>
  <si>
    <t>מטב עמותה לשרותי טיפול ורווחה (ע"ר)</t>
  </si>
  <si>
    <t>מיזם משותף חברים לעת זקנה</t>
  </si>
  <si>
    <t>שכר כ"א</t>
  </si>
  <si>
    <t>4501981851</t>
  </si>
  <si>
    <t>הוצאות הנהלה וכלליות</t>
  </si>
  <si>
    <t>עלות הטיפולים הרפואיים</t>
  </si>
  <si>
    <t>עלות רכישת מזון</t>
  </si>
  <si>
    <t>40019615</t>
  </si>
  <si>
    <t>אמ.אר.סי. (רחמנוב-בוקשטיין) בע"מ</t>
  </si>
  <si>
    <t>4501920267</t>
  </si>
  <si>
    <t>כבל תקשורת USB</t>
  </si>
  <si>
    <t>מד טמפרטורה ולחות</t>
  </si>
  <si>
    <t>תוכנה למכשיר מדידה</t>
  </si>
  <si>
    <t>40019918</t>
  </si>
  <si>
    <t>בית החולים הוטרינרי האוניברסיטאי מי</t>
  </si>
  <si>
    <t>4501244334</t>
  </si>
  <si>
    <t>מתן שרותים רפואים לבע"ח</t>
  </si>
  <si>
    <t>40148949</t>
  </si>
  <si>
    <t>הספקה לתעשיה בועז - עופר בע"מ</t>
  </si>
  <si>
    <t>4501920258</t>
  </si>
  <si>
    <t>מד טווח ליזר GLM 30</t>
  </si>
  <si>
    <t>40297605</t>
  </si>
  <si>
    <t>רותם בטיחות בע"מ</t>
  </si>
  <si>
    <t>4501899936</t>
  </si>
  <si>
    <t>גלאי גז</t>
  </si>
  <si>
    <t>40321702</t>
  </si>
  <si>
    <t>תים נטקום בע"מ</t>
  </si>
  <si>
    <t>4501974645</t>
  </si>
  <si>
    <t>25 טאבלטים אנדרואיד תצורה 4.5 כולל מטען לרכב, כיסו</t>
  </si>
  <si>
    <t>הר 4.5 כיסוי חכם לטאבלט (נרתיק + מעמד)</t>
  </si>
  <si>
    <t>הר 4.5 מודם סלולארי LTE בעת הזמנת המחשב</t>
  </si>
  <si>
    <t>הר 4.5 מטען זהה המתאים לשקע המצת ברכב</t>
  </si>
  <si>
    <t>טאבלט Samsung Galaxy Tab S6 Lite</t>
  </si>
  <si>
    <t>40572194</t>
  </si>
  <si>
    <t>בלאושילד יהודית</t>
  </si>
  <si>
    <t>4501922009</t>
  </si>
  <si>
    <t>הערכת מחיר לגמל\אנקה\בכר למכירה</t>
  </si>
  <si>
    <t>הערכת מחיר לגמל\אנקה\בכר</t>
  </si>
  <si>
    <t>40579045</t>
  </si>
  <si>
    <t>גטניו - בעלי חיים בע"מ</t>
  </si>
  <si>
    <t>4501234835</t>
  </si>
  <si>
    <t>מתקנים מוגנים לסוסים וחמורים רצ"ב החלטת ועדת מכרזי</t>
  </si>
  <si>
    <t>שרות טיפול וחילוץ / מתקנים מוגנים</t>
  </si>
  <si>
    <t>טיפול בבעלי חיים</t>
  </si>
  <si>
    <t>4501751282</t>
  </si>
  <si>
    <t>מכרז פומבי  63/2018 קבלת שירותים לחילוץ ושיקום חיו</t>
  </si>
  <si>
    <t>4501891356</t>
  </si>
  <si>
    <t>מתקנים מוגנים לסוסים וחמורים מצ"ב אישור תשלום בדיע</t>
  </si>
  <si>
    <t>41094711</t>
  </si>
  <si>
    <t>שאהין מונא</t>
  </si>
  <si>
    <t>4501975975</t>
  </si>
  <si>
    <t>כתיבת תוכנית חינוכית לאגף רווחת בעלי חיים. נדרש לד</t>
  </si>
  <si>
    <t>כתיבת מסמך תוכנית הנחייות</t>
  </si>
  <si>
    <t>תשלום נסיעות</t>
  </si>
  <si>
    <t>41532399</t>
  </si>
  <si>
    <t>מרפאת סוסים בן שמן (ב.ש.) בע"מ</t>
  </si>
  <si>
    <t>4501654711</t>
  </si>
  <si>
    <t>שירותים רפואים- רופאים ווטרינרים; רצ"ב החלטת ועדת</t>
  </si>
  <si>
    <t>4501972954</t>
  </si>
  <si>
    <t>בדיקות מעבדה עבור סוסים וחמורים מצ"ב אישור ס. חשב</t>
  </si>
  <si>
    <t>בדיקות דם לסוסים וחמורים</t>
  </si>
  <si>
    <t>42021815</t>
  </si>
  <si>
    <t>ת.י. קבוצת לפר יועצים בע"מ</t>
  </si>
  <si>
    <t>4501973390</t>
  </si>
  <si>
    <t>קורס הכשרה להסמכת מפקחים מכח חוק צעב"ח</t>
  </si>
  <si>
    <t>סה"כ התחייבויות  + שריונים</t>
  </si>
  <si>
    <t>סה"כ</t>
  </si>
  <si>
    <t>מחקר בלולי פטם/סולה (העברה לוולקני</t>
  </si>
  <si>
    <t>תקציב ע"פ החלטת ממשלה</t>
  </si>
  <si>
    <t>תקציב שהתקבל מהמשרד לשוויון חברתי</t>
  </si>
  <si>
    <t>תקציב ממשרד החקלאות</t>
  </si>
  <si>
    <t>בדיקת מקורות/שימושים</t>
  </si>
  <si>
    <t>שריון למרכז</t>
  </si>
  <si>
    <t>קמפיין צעב"ח - שור</t>
  </si>
  <si>
    <t>קמפיים כפרות</t>
  </si>
  <si>
    <t>מד טמפ' משולב לפי דרישת אגף לרווחת בע"ח</t>
  </si>
  <si>
    <t>שירותים רפואים- מרפאות ווטרינריות</t>
  </si>
  <si>
    <t>מד טווח ליזר לפי דרישת אגף רווחת בע"ח</t>
  </si>
  <si>
    <t>גלאי גז עבור אגף צעב"ח;עפ"י הצעת מחיר 19</t>
  </si>
  <si>
    <t>קורס (הכשרה)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</si>
</sst>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7" x14ac:knownFonts="1">
    <font>
      <sz val="11"/>
      <color indexed="8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indexed="8"/>
      <name val="Arial"/>
      <family val="2"/>
      <scheme val="minor"/>
    </font>
    <font>
      <b/>
      <i/>
      <sz val="11"/>
      <color indexed="8"/>
      <name val="Arial"/>
      <family val="2"/>
      <scheme val="minor"/>
    </font>
    <font>
      <b/>
      <sz val="11"/>
      <color indexed="8"/>
      <name val="Arial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0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" fontId="5" fillId="5" borderId="1" applyNumberFormat="0" applyProtection="0">
      <alignment horizontal="right" vertical="center" indent="1"/>
    </xf>
    <xf numFmtId="43" fontId="1" fillId="0" borderId="0" applyFont="0" applyFill="0" applyBorder="0" applyAlignment="0" applyProtection="0"/>
    <xf numFmtId="0" fontId="1" fillId="0" borderId="0"/>
    <xf numFmtId="4" fontId="6" fillId="6" borderId="2" applyNumberFormat="0" applyProtection="0">
      <alignment horizontal="right" vertical="center" indent="1"/>
    </xf>
    <xf numFmtId="4" fontId="5" fillId="7" borderId="2" applyNumberFormat="0" applyProtection="0">
      <alignment horizontal="right" vertical="center" indent="1"/>
    </xf>
  </cellStyleXfs>
  <cellXfs count="25">
    <xf numFmtId="0" fontId="0" fillId="0" borderId="0" xfId="0"/>
    <xf numFmtId="0" fontId="0" fillId="0" borderId="0" xfId="0" applyAlignment="1">
      <alignment vertical="center" readingOrder="2"/>
    </xf>
    <xf numFmtId="0" fontId="0" fillId="0" borderId="0" xfId="0" applyAlignment="1">
      <alignment horizontal="right" vertical="center" readingOrder="2"/>
    </xf>
    <xf numFmtId="0" fontId="0" fillId="0" borderId="0" xfId="0" applyAlignment="1">
      <alignment horizontal="right" readingOrder="2"/>
    </xf>
    <xf numFmtId="0" fontId="3" fillId="2" borderId="0" xfId="0" applyFont="1" applyFill="1" applyAlignment="1">
      <alignment horizontal="right" vertical="center" readingOrder="2"/>
    </xf>
    <xf numFmtId="0" fontId="3" fillId="2" borderId="0" xfId="0" applyFont="1" applyFill="1" applyAlignment="1">
      <alignment horizontal="right" readingOrder="2"/>
    </xf>
    <xf numFmtId="0" fontId="4" fillId="2" borderId="0" xfId="0" applyFont="1" applyFill="1" applyAlignment="1">
      <alignment horizontal="right" readingOrder="2"/>
    </xf>
    <xf numFmtId="0" fontId="4" fillId="2" borderId="0" xfId="0" applyFont="1" applyFill="1" applyAlignment="1">
      <alignment horizontal="right" vertical="center"/>
    </xf>
    <xf numFmtId="164" fontId="0" fillId="0" borderId="0" xfId="1" applyNumberFormat="1" applyFont="1" applyAlignment="1">
      <alignment horizontal="right" readingOrder="2"/>
    </xf>
    <xf numFmtId="0" fontId="4" fillId="3" borderId="0" xfId="0" applyFont="1" applyFill="1" applyAlignment="1">
      <alignment horizontal="right" readingOrder="2"/>
    </xf>
    <xf numFmtId="164" fontId="3" fillId="2" borderId="0" xfId="1" applyNumberFormat="1" applyFont="1" applyFill="1" applyAlignment="1">
      <alignment horizontal="right" vertical="center" wrapText="1" readingOrder="2"/>
    </xf>
    <xf numFmtId="164" fontId="0" fillId="0" borderId="0" xfId="1" applyNumberFormat="1" applyFont="1" applyAlignment="1">
      <alignment horizontal="right" vertical="center" readingOrder="2"/>
    </xf>
    <xf numFmtId="164" fontId="4" fillId="2" borderId="0" xfId="1" applyNumberFormat="1" applyFont="1" applyFill="1" applyAlignment="1">
      <alignment horizontal="right" vertical="center" readingOrder="2"/>
    </xf>
    <xf numFmtId="164" fontId="4" fillId="2" borderId="0" xfId="1" applyNumberFormat="1" applyFont="1" applyFill="1" applyAlignment="1">
      <alignment horizontal="right" vertical="center"/>
    </xf>
    <xf numFmtId="164" fontId="0" fillId="0" borderId="0" xfId="1" applyNumberFormat="1" applyFont="1" applyAlignment="1">
      <alignment horizontal="right" vertical="center"/>
    </xf>
    <xf numFmtId="164" fontId="4" fillId="2" borderId="0" xfId="1" applyNumberFormat="1" applyFont="1" applyFill="1" applyAlignment="1">
      <alignment horizontal="right" readingOrder="2"/>
    </xf>
    <xf numFmtId="164" fontId="4" fillId="3" borderId="0" xfId="1" applyNumberFormat="1" applyFont="1" applyFill="1" applyAlignment="1">
      <alignment horizontal="right" readingOrder="2"/>
    </xf>
    <xf numFmtId="0" fontId="4" fillId="4" borderId="0" xfId="0" applyFont="1" applyFill="1" applyAlignment="1">
      <alignment horizontal="right" readingOrder="2"/>
    </xf>
    <xf numFmtId="164" fontId="4" fillId="4" borderId="0" xfId="1" applyNumberFormat="1" applyFont="1" applyFill="1" applyAlignment="1">
      <alignment horizontal="right" readingOrder="2"/>
    </xf>
    <xf numFmtId="0" fontId="0" fillId="0" borderId="0" xfId="0" applyAlignment="1">
      <alignment horizontal="right" vertical="center"/>
    </xf>
    <xf numFmtId="0" fontId="3" fillId="0" borderId="0" xfId="0" applyFont="1" applyFill="1" applyAlignment="1">
      <alignment horizontal="right" readingOrder="2"/>
    </xf>
    <xf numFmtId="0" fontId="0" fillId="0" borderId="0" xfId="0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/>
    </xf>
  </cellXfs>
  <cellStyles count="7">
    <cellStyle name="Comma" xfId="1" builtinId="3"/>
    <cellStyle name="Comma 2" xfId="3"/>
    <cellStyle name="Normal" xfId="0" builtinId="0"/>
    <cellStyle name="Normal 2" xfId="4"/>
    <cellStyle name="SAPBEXaggItem" xfId="6"/>
    <cellStyle name="SAPBEXchaText" xfId="2"/>
    <cellStyle name="SAPBEXstdItem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47"/>
  <sheetViews>
    <sheetView rightToLeft="1" tabSelected="1" zoomScale="90" zoomScaleNormal="90" workbookViewId="0">
      <selection activeCell="F37" sqref="F37"/>
    </sheetView>
  </sheetViews>
  <sheetFormatPr defaultColWidth="9" defaultRowHeight="14.25" x14ac:dyDescent="0.2"/>
  <cols>
    <col min="1" max="1" width="9.625" style="3" customWidth="1"/>
    <col min="2" max="2" width="17.875" style="3" bestFit="1" customWidth="1"/>
    <col min="3" max="3" width="11.375" style="3" bestFit="1" customWidth="1"/>
    <col min="4" max="4" width="12.75" style="3" bestFit="1" customWidth="1"/>
    <col min="5" max="5" width="8.875" style="3" bestFit="1" customWidth="1"/>
    <col min="6" max="6" width="29.125" style="3" bestFit="1" customWidth="1"/>
    <col min="7" max="7" width="12.25" style="3" customWidth="1"/>
    <col min="8" max="8" width="41.625" style="3" customWidth="1"/>
    <col min="9" max="9" width="35.5" style="3" customWidth="1"/>
    <col min="10" max="10" width="15" style="8" customWidth="1"/>
    <col min="11" max="16384" width="9" style="21"/>
  </cols>
  <sheetData>
    <row r="1" spans="1:10" s="20" customFormat="1" ht="28.5" x14ac:dyDescent="0.2">
      <c r="A1" s="4" t="s">
        <v>0</v>
      </c>
      <c r="B1" s="5"/>
      <c r="C1" s="4" t="s">
        <v>1</v>
      </c>
      <c r="D1" s="5"/>
      <c r="E1" s="4" t="s">
        <v>13</v>
      </c>
      <c r="F1" s="5"/>
      <c r="G1" s="4" t="s">
        <v>2</v>
      </c>
      <c r="H1" s="4" t="s">
        <v>3</v>
      </c>
      <c r="I1" s="4" t="s">
        <v>14</v>
      </c>
      <c r="J1" s="10" t="s">
        <v>15</v>
      </c>
    </row>
    <row r="2" spans="1:10" x14ac:dyDescent="0.2">
      <c r="A2" s="2" t="s">
        <v>5</v>
      </c>
      <c r="B2" s="2" t="s">
        <v>16</v>
      </c>
      <c r="C2" s="2">
        <v>330020455</v>
      </c>
      <c r="D2" s="2" t="s">
        <v>7</v>
      </c>
      <c r="E2" s="2" t="s">
        <v>17</v>
      </c>
      <c r="F2" s="2" t="s">
        <v>18</v>
      </c>
      <c r="G2" s="2" t="s">
        <v>19</v>
      </c>
      <c r="H2" s="1" t="s">
        <v>102</v>
      </c>
      <c r="I2" s="2" t="s">
        <v>20</v>
      </c>
      <c r="J2" s="11">
        <v>500000</v>
      </c>
    </row>
    <row r="3" spans="1:10" x14ac:dyDescent="0.2">
      <c r="A3" s="2" t="s">
        <v>5</v>
      </c>
      <c r="B3" s="2" t="s">
        <v>16</v>
      </c>
      <c r="C3" s="2">
        <v>330020455</v>
      </c>
      <c r="D3" s="2" t="s">
        <v>7</v>
      </c>
      <c r="E3" s="2" t="s">
        <v>17</v>
      </c>
      <c r="F3" s="2" t="s">
        <v>18</v>
      </c>
      <c r="G3" s="2" t="s">
        <v>21</v>
      </c>
      <c r="H3" s="1" t="s">
        <v>103</v>
      </c>
      <c r="I3" s="2" t="s">
        <v>22</v>
      </c>
      <c r="J3" s="11">
        <v>11800</v>
      </c>
    </row>
    <row r="4" spans="1:10" x14ac:dyDescent="0.2">
      <c r="A4" s="2" t="s">
        <v>5</v>
      </c>
      <c r="B4" s="2" t="s">
        <v>16</v>
      </c>
      <c r="C4" s="2">
        <v>330020455</v>
      </c>
      <c r="D4" s="2" t="s">
        <v>7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11">
        <v>103500</v>
      </c>
    </row>
    <row r="5" spans="1:10" x14ac:dyDescent="0.2">
      <c r="A5" s="2" t="s">
        <v>5</v>
      </c>
      <c r="B5" s="2" t="s">
        <v>16</v>
      </c>
      <c r="C5" s="2">
        <v>330020455</v>
      </c>
      <c r="D5" s="2" t="s">
        <v>7</v>
      </c>
      <c r="E5" s="2" t="s">
        <v>28</v>
      </c>
      <c r="F5" s="2" t="s">
        <v>29</v>
      </c>
      <c r="G5" s="2" t="s">
        <v>32</v>
      </c>
      <c r="H5" s="2" t="s">
        <v>30</v>
      </c>
      <c r="I5" s="2" t="s">
        <v>33</v>
      </c>
      <c r="J5" s="11">
        <v>28000</v>
      </c>
    </row>
    <row r="6" spans="1:10" x14ac:dyDescent="0.2">
      <c r="A6" s="2" t="s">
        <v>5</v>
      </c>
      <c r="B6" s="2" t="s">
        <v>16</v>
      </c>
      <c r="C6" s="2">
        <v>330020455</v>
      </c>
      <c r="D6" s="2" t="s">
        <v>7</v>
      </c>
      <c r="E6" s="2" t="s">
        <v>28</v>
      </c>
      <c r="F6" s="2" t="s">
        <v>29</v>
      </c>
      <c r="G6" s="2" t="s">
        <v>32</v>
      </c>
      <c r="H6" s="2" t="s">
        <v>30</v>
      </c>
      <c r="I6" s="2" t="s">
        <v>34</v>
      </c>
      <c r="J6" s="11">
        <v>65000</v>
      </c>
    </row>
    <row r="7" spans="1:10" x14ac:dyDescent="0.2">
      <c r="A7" s="2" t="s">
        <v>5</v>
      </c>
      <c r="B7" s="2" t="s">
        <v>16</v>
      </c>
      <c r="C7" s="2">
        <v>330020455</v>
      </c>
      <c r="D7" s="2" t="s">
        <v>7</v>
      </c>
      <c r="E7" s="2" t="s">
        <v>28</v>
      </c>
      <c r="F7" s="2" t="s">
        <v>29</v>
      </c>
      <c r="G7" s="2" t="s">
        <v>32</v>
      </c>
      <c r="H7" s="2" t="s">
        <v>30</v>
      </c>
      <c r="I7" s="2" t="s">
        <v>35</v>
      </c>
      <c r="J7" s="11">
        <v>45000</v>
      </c>
    </row>
    <row r="8" spans="1:10" x14ac:dyDescent="0.2">
      <c r="A8" s="2" t="s">
        <v>5</v>
      </c>
      <c r="B8" s="2" t="s">
        <v>16</v>
      </c>
      <c r="C8" s="2">
        <v>330020455</v>
      </c>
      <c r="D8" s="2" t="s">
        <v>7</v>
      </c>
      <c r="E8" s="2" t="s">
        <v>28</v>
      </c>
      <c r="F8" s="2" t="s">
        <v>29</v>
      </c>
      <c r="G8" s="2" t="s">
        <v>32</v>
      </c>
      <c r="H8" s="2" t="s">
        <v>30</v>
      </c>
      <c r="I8" s="2" t="s">
        <v>31</v>
      </c>
      <c r="J8" s="11">
        <v>470000</v>
      </c>
    </row>
    <row r="9" spans="1:10" x14ac:dyDescent="0.2">
      <c r="A9" s="2" t="s">
        <v>5</v>
      </c>
      <c r="B9" s="2" t="s">
        <v>16</v>
      </c>
      <c r="C9" s="2">
        <v>330020455</v>
      </c>
      <c r="D9" s="2" t="s">
        <v>7</v>
      </c>
      <c r="E9" s="2" t="s">
        <v>36</v>
      </c>
      <c r="F9" s="2" t="s">
        <v>37</v>
      </c>
      <c r="G9" s="2" t="s">
        <v>38</v>
      </c>
      <c r="H9" s="2" t="s">
        <v>104</v>
      </c>
      <c r="I9" s="2" t="s">
        <v>39</v>
      </c>
      <c r="J9" s="11">
        <v>561.6</v>
      </c>
    </row>
    <row r="10" spans="1:10" x14ac:dyDescent="0.2">
      <c r="A10" s="2" t="s">
        <v>5</v>
      </c>
      <c r="B10" s="2" t="s">
        <v>16</v>
      </c>
      <c r="C10" s="2">
        <v>330020455</v>
      </c>
      <c r="D10" s="2" t="s">
        <v>7</v>
      </c>
      <c r="E10" s="2" t="s">
        <v>36</v>
      </c>
      <c r="F10" s="2" t="s">
        <v>37</v>
      </c>
      <c r="G10" s="2" t="s">
        <v>38</v>
      </c>
      <c r="H10" s="2" t="s">
        <v>104</v>
      </c>
      <c r="I10" s="2" t="s">
        <v>40</v>
      </c>
      <c r="J10" s="11">
        <v>2383.9899999999998</v>
      </c>
    </row>
    <row r="11" spans="1:10" x14ac:dyDescent="0.2">
      <c r="A11" s="2" t="s">
        <v>5</v>
      </c>
      <c r="B11" s="2" t="s">
        <v>16</v>
      </c>
      <c r="C11" s="2">
        <v>330020455</v>
      </c>
      <c r="D11" s="2" t="s">
        <v>7</v>
      </c>
      <c r="E11" s="2" t="s">
        <v>36</v>
      </c>
      <c r="F11" s="2" t="s">
        <v>37</v>
      </c>
      <c r="G11" s="2" t="s">
        <v>38</v>
      </c>
      <c r="H11" s="2" t="s">
        <v>104</v>
      </c>
      <c r="I11" s="2" t="s">
        <v>41</v>
      </c>
      <c r="J11" s="11">
        <v>673.92</v>
      </c>
    </row>
    <row r="12" spans="1:10" x14ac:dyDescent="0.2">
      <c r="A12" s="2" t="s">
        <v>5</v>
      </c>
      <c r="B12" s="2" t="s">
        <v>16</v>
      </c>
      <c r="C12" s="2">
        <v>330020455</v>
      </c>
      <c r="D12" s="2" t="s">
        <v>7</v>
      </c>
      <c r="E12" s="2" t="s">
        <v>42</v>
      </c>
      <c r="F12" s="2" t="s">
        <v>43</v>
      </c>
      <c r="G12" s="2" t="s">
        <v>44</v>
      </c>
      <c r="H12" s="2" t="s">
        <v>105</v>
      </c>
      <c r="I12" s="2" t="s">
        <v>45</v>
      </c>
      <c r="J12" s="11">
        <v>20000</v>
      </c>
    </row>
    <row r="13" spans="1:10" x14ac:dyDescent="0.2">
      <c r="A13" s="2" t="s">
        <v>5</v>
      </c>
      <c r="B13" s="2" t="s">
        <v>16</v>
      </c>
      <c r="C13" s="2">
        <v>330020455</v>
      </c>
      <c r="D13" s="2" t="s">
        <v>7</v>
      </c>
      <c r="E13" s="2" t="s">
        <v>46</v>
      </c>
      <c r="F13" s="2" t="s">
        <v>47</v>
      </c>
      <c r="G13" s="2" t="s">
        <v>48</v>
      </c>
      <c r="H13" s="2" t="s">
        <v>106</v>
      </c>
      <c r="I13" s="2" t="s">
        <v>49</v>
      </c>
      <c r="J13" s="11">
        <v>898.56</v>
      </c>
    </row>
    <row r="14" spans="1:10" x14ac:dyDescent="0.2">
      <c r="A14" s="2" t="s">
        <v>5</v>
      </c>
      <c r="B14" s="2" t="s">
        <v>16</v>
      </c>
      <c r="C14" s="2">
        <v>330020455</v>
      </c>
      <c r="D14" s="2" t="s">
        <v>7</v>
      </c>
      <c r="E14" s="2" t="s">
        <v>50</v>
      </c>
      <c r="F14" s="2" t="s">
        <v>51</v>
      </c>
      <c r="G14" s="2" t="s">
        <v>52</v>
      </c>
      <c r="H14" s="2" t="s">
        <v>107</v>
      </c>
      <c r="I14" s="2" t="s">
        <v>53</v>
      </c>
      <c r="J14" s="11">
        <v>19996.47</v>
      </c>
    </row>
    <row r="15" spans="1:10" x14ac:dyDescent="0.2">
      <c r="A15" s="2" t="s">
        <v>5</v>
      </c>
      <c r="B15" s="2" t="s">
        <v>16</v>
      </c>
      <c r="C15" s="2">
        <v>330020455</v>
      </c>
      <c r="D15" s="2" t="s">
        <v>7</v>
      </c>
      <c r="E15" s="2" t="s">
        <v>54</v>
      </c>
      <c r="F15" s="2" t="s">
        <v>55</v>
      </c>
      <c r="G15" s="2" t="s">
        <v>56</v>
      </c>
      <c r="H15" s="2" t="s">
        <v>57</v>
      </c>
      <c r="I15" s="2" t="s">
        <v>58</v>
      </c>
      <c r="J15" s="11">
        <v>943.9</v>
      </c>
    </row>
    <row r="16" spans="1:10" x14ac:dyDescent="0.2">
      <c r="A16" s="2" t="s">
        <v>5</v>
      </c>
      <c r="B16" s="2" t="s">
        <v>16</v>
      </c>
      <c r="C16" s="2">
        <v>330020455</v>
      </c>
      <c r="D16" s="2" t="s">
        <v>7</v>
      </c>
      <c r="E16" s="2" t="s">
        <v>54</v>
      </c>
      <c r="F16" s="2" t="s">
        <v>55</v>
      </c>
      <c r="G16" s="2" t="s">
        <v>56</v>
      </c>
      <c r="H16" s="2" t="s">
        <v>57</v>
      </c>
      <c r="I16" s="2" t="s">
        <v>59</v>
      </c>
      <c r="J16" s="11">
        <v>6604.65</v>
      </c>
    </row>
    <row r="17" spans="1:10" x14ac:dyDescent="0.2">
      <c r="A17" s="2" t="s">
        <v>5</v>
      </c>
      <c r="B17" s="2" t="s">
        <v>16</v>
      </c>
      <c r="C17" s="2">
        <v>330020455</v>
      </c>
      <c r="D17" s="2" t="s">
        <v>7</v>
      </c>
      <c r="E17" s="2" t="s">
        <v>54</v>
      </c>
      <c r="F17" s="2" t="s">
        <v>55</v>
      </c>
      <c r="G17" s="2" t="s">
        <v>56</v>
      </c>
      <c r="H17" s="2" t="s">
        <v>57</v>
      </c>
      <c r="I17" s="2" t="s">
        <v>60</v>
      </c>
      <c r="J17" s="11">
        <v>1132.56</v>
      </c>
    </row>
    <row r="18" spans="1:10" x14ac:dyDescent="0.2">
      <c r="A18" s="2" t="s">
        <v>5</v>
      </c>
      <c r="B18" s="2" t="s">
        <v>16</v>
      </c>
      <c r="C18" s="2">
        <v>330020455</v>
      </c>
      <c r="D18" s="2" t="s">
        <v>7</v>
      </c>
      <c r="E18" s="2" t="s">
        <v>54</v>
      </c>
      <c r="F18" s="2" t="s">
        <v>55</v>
      </c>
      <c r="G18" s="2" t="s">
        <v>56</v>
      </c>
      <c r="H18" s="2" t="s">
        <v>57</v>
      </c>
      <c r="I18" s="2" t="s">
        <v>61</v>
      </c>
      <c r="J18" s="11">
        <v>35762.81</v>
      </c>
    </row>
    <row r="19" spans="1:10" x14ac:dyDescent="0.2">
      <c r="A19" s="2" t="s">
        <v>5</v>
      </c>
      <c r="B19" s="2" t="s">
        <v>16</v>
      </c>
      <c r="C19" s="2">
        <v>330020455</v>
      </c>
      <c r="D19" s="2" t="s">
        <v>7</v>
      </c>
      <c r="E19" s="2" t="s">
        <v>62</v>
      </c>
      <c r="F19" s="2" t="s">
        <v>63</v>
      </c>
      <c r="G19" s="2" t="s">
        <v>64</v>
      </c>
      <c r="H19" s="2" t="s">
        <v>65</v>
      </c>
      <c r="I19" s="2" t="s">
        <v>66</v>
      </c>
      <c r="J19" s="11">
        <v>4972.5</v>
      </c>
    </row>
    <row r="20" spans="1:10" x14ac:dyDescent="0.2">
      <c r="A20" s="2" t="s">
        <v>5</v>
      </c>
      <c r="B20" s="2" t="s">
        <v>16</v>
      </c>
      <c r="C20" s="2">
        <v>330020455</v>
      </c>
      <c r="D20" s="2" t="s">
        <v>7</v>
      </c>
      <c r="E20" s="2" t="s">
        <v>67</v>
      </c>
      <c r="F20" s="2" t="s">
        <v>68</v>
      </c>
      <c r="G20" s="2" t="s">
        <v>69</v>
      </c>
      <c r="H20" s="2" t="s">
        <v>70</v>
      </c>
      <c r="I20" s="2" t="s">
        <v>71</v>
      </c>
      <c r="J20" s="11">
        <v>600000</v>
      </c>
    </row>
    <row r="21" spans="1:10" x14ac:dyDescent="0.2">
      <c r="A21" s="2" t="s">
        <v>5</v>
      </c>
      <c r="B21" s="2" t="s">
        <v>16</v>
      </c>
      <c r="C21" s="2">
        <v>330020455</v>
      </c>
      <c r="D21" s="2" t="s">
        <v>7</v>
      </c>
      <c r="E21" s="2" t="s">
        <v>67</v>
      </c>
      <c r="F21" s="2" t="s">
        <v>68</v>
      </c>
      <c r="G21" s="2" t="s">
        <v>73</v>
      </c>
      <c r="H21" s="2" t="s">
        <v>74</v>
      </c>
      <c r="I21" s="2" t="s">
        <v>72</v>
      </c>
      <c r="J21" s="11">
        <v>2.17</v>
      </c>
    </row>
    <row r="22" spans="1:10" x14ac:dyDescent="0.2">
      <c r="A22" s="2" t="s">
        <v>5</v>
      </c>
      <c r="B22" s="2" t="s">
        <v>16</v>
      </c>
      <c r="C22" s="2">
        <v>330020455</v>
      </c>
      <c r="D22" s="2" t="s">
        <v>7</v>
      </c>
      <c r="E22" s="2" t="s">
        <v>67</v>
      </c>
      <c r="F22" s="2" t="s">
        <v>68</v>
      </c>
      <c r="G22" s="2" t="s">
        <v>73</v>
      </c>
      <c r="H22" s="2" t="s">
        <v>74</v>
      </c>
      <c r="I22" s="2" t="s">
        <v>72</v>
      </c>
      <c r="J22" s="11">
        <v>1599999.92</v>
      </c>
    </row>
    <row r="23" spans="1:10" x14ac:dyDescent="0.2">
      <c r="A23" s="2" t="s">
        <v>5</v>
      </c>
      <c r="B23" s="2" t="s">
        <v>16</v>
      </c>
      <c r="C23" s="2">
        <v>330020455</v>
      </c>
      <c r="D23" s="2" t="s">
        <v>7</v>
      </c>
      <c r="E23" s="2" t="s">
        <v>67</v>
      </c>
      <c r="F23" s="2" t="s">
        <v>68</v>
      </c>
      <c r="G23" s="2" t="s">
        <v>75</v>
      </c>
      <c r="H23" s="2" t="s">
        <v>76</v>
      </c>
      <c r="I23" s="2" t="s">
        <v>71</v>
      </c>
      <c r="J23" s="11">
        <v>187262</v>
      </c>
    </row>
    <row r="24" spans="1:10" x14ac:dyDescent="0.2">
      <c r="A24" s="2" t="s">
        <v>5</v>
      </c>
      <c r="B24" s="2" t="s">
        <v>16</v>
      </c>
      <c r="C24" s="2">
        <v>330020455</v>
      </c>
      <c r="D24" s="2" t="s">
        <v>7</v>
      </c>
      <c r="E24" s="2" t="s">
        <v>77</v>
      </c>
      <c r="F24" s="2" t="s">
        <v>78</v>
      </c>
      <c r="G24" s="2" t="s">
        <v>79</v>
      </c>
      <c r="H24" s="2" t="s">
        <v>80</v>
      </c>
      <c r="I24" s="2" t="s">
        <v>81</v>
      </c>
      <c r="J24" s="11">
        <v>4600</v>
      </c>
    </row>
    <row r="25" spans="1:10" x14ac:dyDescent="0.2">
      <c r="A25" s="2" t="s">
        <v>5</v>
      </c>
      <c r="B25" s="2" t="s">
        <v>16</v>
      </c>
      <c r="C25" s="2">
        <v>330020455</v>
      </c>
      <c r="D25" s="2" t="s">
        <v>7</v>
      </c>
      <c r="E25" s="2" t="s">
        <v>77</v>
      </c>
      <c r="F25" s="2" t="s">
        <v>78</v>
      </c>
      <c r="G25" s="2" t="s">
        <v>79</v>
      </c>
      <c r="H25" s="2" t="s">
        <v>80</v>
      </c>
      <c r="I25" s="2" t="s">
        <v>82</v>
      </c>
      <c r="J25" s="11">
        <v>400</v>
      </c>
    </row>
    <row r="26" spans="1:10" x14ac:dyDescent="0.2">
      <c r="A26" s="2" t="s">
        <v>5</v>
      </c>
      <c r="B26" s="2" t="s">
        <v>16</v>
      </c>
      <c r="C26" s="2">
        <v>330020455</v>
      </c>
      <c r="D26" s="2" t="s">
        <v>7</v>
      </c>
      <c r="E26" s="2" t="s">
        <v>83</v>
      </c>
      <c r="F26" s="2" t="s">
        <v>84</v>
      </c>
      <c r="G26" s="2" t="s">
        <v>85</v>
      </c>
      <c r="H26" s="2" t="s">
        <v>86</v>
      </c>
      <c r="I26" s="2" t="s">
        <v>45</v>
      </c>
      <c r="J26" s="11">
        <v>99999.99</v>
      </c>
    </row>
    <row r="27" spans="1:10" x14ac:dyDescent="0.2">
      <c r="A27" s="2" t="s">
        <v>5</v>
      </c>
      <c r="B27" s="2" t="s">
        <v>16</v>
      </c>
      <c r="C27" s="2">
        <v>330020455</v>
      </c>
      <c r="D27" s="2" t="s">
        <v>7</v>
      </c>
      <c r="E27" s="2" t="s">
        <v>83</v>
      </c>
      <c r="F27" s="2" t="s">
        <v>84</v>
      </c>
      <c r="G27" s="2" t="s">
        <v>87</v>
      </c>
      <c r="H27" s="2" t="s">
        <v>88</v>
      </c>
      <c r="I27" s="2" t="s">
        <v>89</v>
      </c>
      <c r="J27" s="11">
        <v>1368.9</v>
      </c>
    </row>
    <row r="28" spans="1:10" x14ac:dyDescent="0.2">
      <c r="A28" s="2" t="s">
        <v>5</v>
      </c>
      <c r="B28" s="2" t="s">
        <v>16</v>
      </c>
      <c r="C28" s="2">
        <v>330020455</v>
      </c>
      <c r="D28" s="2" t="s">
        <v>7</v>
      </c>
      <c r="E28" s="2" t="s">
        <v>90</v>
      </c>
      <c r="F28" s="2" t="s">
        <v>91</v>
      </c>
      <c r="G28" s="2" t="s">
        <v>92</v>
      </c>
      <c r="H28" s="2" t="s">
        <v>108</v>
      </c>
      <c r="I28" s="2" t="s">
        <v>93</v>
      </c>
      <c r="J28" s="11">
        <v>9360</v>
      </c>
    </row>
    <row r="29" spans="1:10" ht="15" x14ac:dyDescent="0.2">
      <c r="A29" s="2" t="s">
        <v>12</v>
      </c>
      <c r="J29" s="12">
        <f>SUM(J2:J28)</f>
        <v>3820223.94</v>
      </c>
    </row>
    <row r="31" spans="1:10" s="22" customFormat="1" ht="15" x14ac:dyDescent="0.25">
      <c r="A31" s="23" t="s">
        <v>0</v>
      </c>
      <c r="B31" s="24"/>
      <c r="C31" s="23" t="s">
        <v>1</v>
      </c>
      <c r="D31" s="24"/>
      <c r="E31" s="6"/>
      <c r="F31" s="6"/>
      <c r="G31" s="7" t="s">
        <v>2</v>
      </c>
      <c r="H31" s="7" t="s">
        <v>3</v>
      </c>
      <c r="I31" s="6"/>
      <c r="J31" s="13" t="s">
        <v>4</v>
      </c>
    </row>
    <row r="32" spans="1:10" x14ac:dyDescent="0.2">
      <c r="A32" s="19" t="s">
        <v>5</v>
      </c>
      <c r="B32" s="19" t="s">
        <v>6</v>
      </c>
      <c r="C32" s="2">
        <v>330020455</v>
      </c>
      <c r="D32" s="19" t="s">
        <v>7</v>
      </c>
      <c r="G32" s="19" t="s">
        <v>8</v>
      </c>
      <c r="H32" s="19" t="s">
        <v>9</v>
      </c>
      <c r="I32" s="3" t="s">
        <v>101</v>
      </c>
      <c r="J32" s="14">
        <v>2100000</v>
      </c>
    </row>
    <row r="33" spans="1:10" x14ac:dyDescent="0.2">
      <c r="A33" s="19" t="s">
        <v>5</v>
      </c>
      <c r="B33" s="19" t="s">
        <v>6</v>
      </c>
      <c r="C33" s="2">
        <v>330020455</v>
      </c>
      <c r="D33" s="19" t="s">
        <v>7</v>
      </c>
      <c r="G33" s="19" t="s">
        <v>10</v>
      </c>
      <c r="H33" s="19" t="s">
        <v>11</v>
      </c>
      <c r="I33" s="3" t="s">
        <v>101</v>
      </c>
      <c r="J33" s="14">
        <v>800000</v>
      </c>
    </row>
    <row r="34" spans="1:10" ht="15" x14ac:dyDescent="0.2">
      <c r="J34" s="12">
        <f>SUM(J30:J33)</f>
        <v>2900000</v>
      </c>
    </row>
    <row r="36" spans="1:10" ht="15" x14ac:dyDescent="0.25">
      <c r="I36" s="6" t="s">
        <v>94</v>
      </c>
      <c r="J36" s="15">
        <f>+J29+J34</f>
        <v>6720223.9399999995</v>
      </c>
    </row>
    <row r="38" spans="1:10" x14ac:dyDescent="0.2">
      <c r="I38" s="3" t="s">
        <v>96</v>
      </c>
      <c r="J38" s="8">
        <v>400000</v>
      </c>
    </row>
    <row r="40" spans="1:10" ht="15" x14ac:dyDescent="0.25">
      <c r="I40" s="17" t="s">
        <v>95</v>
      </c>
      <c r="J40" s="18">
        <f>+J36+J38</f>
        <v>7120223.9399999995</v>
      </c>
    </row>
    <row r="42" spans="1:10" x14ac:dyDescent="0.2">
      <c r="I42" s="3" t="s">
        <v>97</v>
      </c>
      <c r="J42" s="8">
        <v>6600000</v>
      </c>
    </row>
    <row r="43" spans="1:10" x14ac:dyDescent="0.2">
      <c r="I43" s="3" t="s">
        <v>98</v>
      </c>
      <c r="J43" s="8">
        <v>125000</v>
      </c>
    </row>
    <row r="44" spans="1:10" x14ac:dyDescent="0.2">
      <c r="I44" s="3" t="s">
        <v>99</v>
      </c>
      <c r="J44" s="8">
        <v>400000</v>
      </c>
    </row>
    <row r="45" spans="1:10" ht="15" x14ac:dyDescent="0.25">
      <c r="I45" s="17"/>
      <c r="J45" s="18">
        <f>SUM(J42:J44)</f>
        <v>7125000</v>
      </c>
    </row>
    <row r="47" spans="1:10" ht="15" x14ac:dyDescent="0.25">
      <c r="I47" s="9" t="s">
        <v>100</v>
      </c>
      <c r="J47" s="16">
        <f>+J40-J45</f>
        <v>-4776.0600000005215</v>
      </c>
    </row>
  </sheetData>
  <autoFilter ref="A1:J29"/>
  <mergeCells count="2">
    <mergeCell ref="A31:B31"/>
    <mergeCell ref="C31:D3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סיכום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טפטה פרדה  [Tafata farada]</cp:lastModifiedBy>
  <dcterms:created xsi:type="dcterms:W3CDTF">2021-01-03T12:37:00Z</dcterms:created>
  <dcterms:modified xsi:type="dcterms:W3CDTF">2021-02-16T12:11:36Z</dcterms:modified>
</cp:coreProperties>
</file>