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8_{75DEA871-5DFF-4C59-8883-98AAF4C9AE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דוח הזמנות מאוחד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86" i="2" l="1"/>
  <c r="D1785" i="2"/>
  <c r="D1784" i="2"/>
  <c r="D1783" i="2"/>
  <c r="D1782" i="2"/>
  <c r="D1781" i="2"/>
  <c r="D1780" i="2"/>
  <c r="D1779" i="2"/>
  <c r="D1778" i="2"/>
  <c r="D1777" i="2"/>
  <c r="D1776" i="2"/>
  <c r="D1775" i="2"/>
  <c r="D1774" i="2"/>
  <c r="D1773" i="2"/>
  <c r="D1772" i="2"/>
  <c r="D1771" i="2"/>
  <c r="D1770" i="2"/>
  <c r="D1769" i="2"/>
  <c r="D1768" i="2"/>
  <c r="D1767" i="2"/>
  <c r="D1766" i="2"/>
  <c r="D1765" i="2"/>
  <c r="D1764" i="2"/>
  <c r="D1763" i="2"/>
  <c r="D1762" i="2"/>
  <c r="D1761" i="2"/>
  <c r="D1760" i="2"/>
  <c r="D1759" i="2"/>
  <c r="D1758" i="2"/>
  <c r="D1757" i="2"/>
  <c r="D1756" i="2"/>
  <c r="D1755" i="2"/>
  <c r="D1754" i="2"/>
  <c r="D1753" i="2"/>
  <c r="D1752" i="2"/>
  <c r="D1751" i="2"/>
  <c r="D1750" i="2"/>
  <c r="D1749" i="2"/>
  <c r="D1748" i="2"/>
  <c r="D1747" i="2"/>
  <c r="D1746" i="2"/>
  <c r="D1745" i="2"/>
  <c r="D1744" i="2"/>
  <c r="D1743" i="2"/>
  <c r="D1742" i="2"/>
  <c r="D1741" i="2"/>
  <c r="D1740" i="2"/>
  <c r="D1739" i="2"/>
  <c r="D1738" i="2"/>
  <c r="D1737" i="2"/>
  <c r="D1736" i="2"/>
  <c r="D1735" i="2"/>
  <c r="D1734" i="2"/>
  <c r="D1733" i="2"/>
  <c r="D1732" i="2"/>
  <c r="D1731" i="2"/>
  <c r="D1730" i="2"/>
  <c r="D1729" i="2"/>
  <c r="D1728" i="2"/>
  <c r="D1727" i="2"/>
  <c r="D1726" i="2"/>
  <c r="D1725" i="2"/>
  <c r="D1724" i="2"/>
  <c r="D1723" i="2"/>
  <c r="D1722" i="2"/>
  <c r="D1721" i="2"/>
  <c r="D1720" i="2"/>
  <c r="D1719" i="2"/>
  <c r="D1718" i="2"/>
  <c r="D1717" i="2"/>
  <c r="D1716" i="2"/>
  <c r="D1715" i="2"/>
  <c r="D1714" i="2"/>
  <c r="D1713" i="2"/>
  <c r="D1712" i="2"/>
  <c r="D1711" i="2"/>
  <c r="D1710" i="2"/>
  <c r="D1709" i="2"/>
  <c r="D1708" i="2"/>
  <c r="D1707" i="2"/>
  <c r="D1706" i="2"/>
  <c r="D1705" i="2"/>
  <c r="D1704" i="2"/>
  <c r="D1703" i="2"/>
  <c r="D1702" i="2"/>
  <c r="D1701" i="2"/>
  <c r="D1700" i="2"/>
  <c r="D1699" i="2"/>
  <c r="D1698" i="2"/>
  <c r="D1697" i="2"/>
  <c r="D1696" i="2"/>
  <c r="D1695" i="2"/>
  <c r="D1694" i="2"/>
  <c r="D1693" i="2"/>
  <c r="D1692" i="2"/>
  <c r="D1691" i="2"/>
  <c r="D1512" i="2"/>
  <c r="D1501" i="2"/>
  <c r="D1500" i="2"/>
  <c r="D1499" i="2"/>
  <c r="D1498" i="2"/>
  <c r="D1497" i="2"/>
  <c r="D1496" i="2"/>
  <c r="D832" i="2"/>
  <c r="D831" i="2"/>
  <c r="D830" i="2"/>
  <c r="D829" i="2"/>
  <c r="D828" i="2"/>
  <c r="D827" i="2"/>
  <c r="D826" i="2"/>
  <c r="D825" i="2"/>
  <c r="D824" i="2"/>
  <c r="D823" i="2"/>
  <c r="D822" i="2"/>
  <c r="D821" i="2"/>
  <c r="D820" i="2"/>
  <c r="D819" i="2"/>
  <c r="D818" i="2"/>
  <c r="D817" i="2"/>
  <c r="D816" i="2"/>
  <c r="D736" i="2"/>
  <c r="D701" i="2"/>
  <c r="D700" i="2"/>
  <c r="D699" i="2"/>
  <c r="D698" i="2"/>
  <c r="D697" i="2"/>
  <c r="D54" i="2"/>
</calcChain>
</file>

<file path=xl/sharedStrings.xml><?xml version="1.0" encoding="utf-8"?>
<sst xmlns="http://schemas.openxmlformats.org/spreadsheetml/2006/main" count="22892" uniqueCount="2992">
  <si>
    <t xml:space="preserve">שם חברה                                 </t>
  </si>
  <si>
    <t xml:space="preserve">תאור של ארגון רכש                       </t>
  </si>
  <si>
    <t xml:space="preserve">שם אתר                                  </t>
  </si>
  <si>
    <t xml:space="preserve">תקנה תקציבית                            </t>
  </si>
  <si>
    <t xml:space="preserve">תיאור תקנה תקציבית                      </t>
  </si>
  <si>
    <t xml:space="preserve">הזמנת רכש                               </t>
  </si>
  <si>
    <t xml:space="preserve">מטרת התקשרות                            </t>
  </si>
  <si>
    <t xml:space="preserve">תאריך יצירת ההזמנה                      </t>
  </si>
  <si>
    <t xml:space="preserve">סיום תקופת תוקף                         </t>
  </si>
  <si>
    <t xml:space="preserve">קוד ספק                                 </t>
  </si>
  <si>
    <t xml:space="preserve">שם הספק                                 </t>
  </si>
  <si>
    <t xml:space="preserve">מספר ח"פ                                </t>
  </si>
  <si>
    <t xml:space="preserve">ערך ההזמנה כולל מע"מ                    </t>
  </si>
  <si>
    <t xml:space="preserve">מטבע                                    </t>
  </si>
  <si>
    <t xml:space="preserve">ביצוע חשבוניות  מצטבר כולל מע"מ והצמדות </t>
  </si>
  <si>
    <t xml:space="preserve">מטבע חשבונית                            </t>
  </si>
  <si>
    <t xml:space="preserve">אופן רכישה מקור                         </t>
  </si>
  <si>
    <t xml:space="preserve">מס' פנייה במנו"ף/מנור"                  </t>
  </si>
  <si>
    <t xml:space="preserve">סיבת פטור                               </t>
  </si>
  <si>
    <t>הזמנה רגישה</t>
  </si>
  <si>
    <t xml:space="preserve">משרד החוץ - נציגויות     </t>
  </si>
  <si>
    <t xml:space="preserve">משרד החוץ           </t>
  </si>
  <si>
    <t xml:space="preserve">משרד החוץ-נציגויות            </t>
  </si>
  <si>
    <t xml:space="preserve">תקשוב               </t>
  </si>
  <si>
    <t xml:space="preserve">תוספת ממירים אנלוגים לרומא                                                                </t>
  </si>
  <si>
    <t>22.11.2023</t>
  </si>
  <si>
    <t>31.12.2024</t>
  </si>
  <si>
    <t xml:space="preserve">בינת תקשורת מחשבים בע"מ            </t>
  </si>
  <si>
    <t xml:space="preserve">ILS  </t>
  </si>
  <si>
    <t xml:space="preserve">תקנה 14ב - מכרז מרכזי                                       </t>
  </si>
  <si>
    <t xml:space="preserve">                                                            </t>
  </si>
  <si>
    <t>לא</t>
  </si>
  <si>
    <t>ביטחון ואבטחה - קניו</t>
  </si>
  <si>
    <t xml:space="preserve">          </t>
  </si>
  <si>
    <t>מטריקס אי.טי. אינטגרציה ותשתיות בע"</t>
  </si>
  <si>
    <t xml:space="preserve">מדספות                                                                                    </t>
  </si>
  <si>
    <t>19.10.2017</t>
  </si>
  <si>
    <t xml:space="preserve">דנגוט מחשבים בע"מ                  </t>
  </si>
  <si>
    <t xml:space="preserve">מסך ומקלדת לארונות תקשורת בנציגויות.                                                      </t>
  </si>
  <si>
    <t>16.11.2017</t>
  </si>
  <si>
    <t xml:space="preserve">בצלאל יוסף                         </t>
  </si>
  <si>
    <t xml:space="preserve">פטור ממכרז                                                  </t>
  </si>
  <si>
    <t xml:space="preserve">                                        </t>
  </si>
  <si>
    <t xml:space="preserve">תקנה 3(1) - התקשרות ששוויה אינו עולה על הסכום הקבוע בתקנה   </t>
  </si>
  <si>
    <t xml:space="preserve">תיקון 2 מרכזיות גיבוי נציגויות                                                            </t>
  </si>
  <si>
    <t>18.06.2019</t>
  </si>
  <si>
    <t>תדיראן טלקום - שרותי תקשורת בישראל-</t>
  </si>
  <si>
    <t xml:space="preserve">רכישת שרוול לסיבים                                                                        </t>
  </si>
  <si>
    <t xml:space="preserve">ג. ברס שווק (1983) בע"מ            </t>
  </si>
  <si>
    <t>26.11.2019</t>
  </si>
  <si>
    <t xml:space="preserve">קרן קום בע"מ                       </t>
  </si>
  <si>
    <t xml:space="preserve">מתלים לטלפונים במרכזית שירלי- ניקוסיה                                                     </t>
  </si>
  <si>
    <t>01.05.2022</t>
  </si>
  <si>
    <t xml:space="preserve">פנלים אופטי עבור תשתית בינוי ניו יורק                                                     </t>
  </si>
  <si>
    <t>06.06.2022</t>
  </si>
  <si>
    <t xml:space="preserve">מגלקום בע"מ                        </t>
  </si>
  <si>
    <t xml:space="preserve">462/2021                                </t>
  </si>
  <si>
    <t xml:space="preserve">תקנה 3(4)(ב)(3) - התקשרות המשך באישור ועדת פטור מרכזית      </t>
  </si>
  <si>
    <t xml:space="preserve">ארגנקום בע"מ                       </t>
  </si>
  <si>
    <t xml:space="preserve">כבל רשת עבור מלאי נציגויות                                                                </t>
  </si>
  <si>
    <t xml:space="preserve">תוכנת ADOBE לעריכת קבצי PDF במוסקבה                                                       </t>
  </si>
  <si>
    <t>13.06.2022</t>
  </si>
  <si>
    <t>13.06.2023</t>
  </si>
  <si>
    <t xml:space="preserve">עיצוב עיסקי (ל.א. תוכנה) בע"מ      </t>
  </si>
  <si>
    <t xml:space="preserve">טונרים למד' צבעוניות בנציגויות                                                            </t>
  </si>
  <si>
    <t>16.06.2022</t>
  </si>
  <si>
    <t xml:space="preserve">תחנות עגינה עבור ניידים HP                                                                </t>
  </si>
  <si>
    <t>14.06.2022</t>
  </si>
  <si>
    <t xml:space="preserve">זיפקום תקשורת בע"מ                 </t>
  </si>
  <si>
    <t xml:space="preserve">מתלה לטלפונים בנציגויות                                                                   </t>
  </si>
  <si>
    <t>29.06.2022</t>
  </si>
  <si>
    <t xml:space="preserve">כבל רשת עבור בינוי טירנה                                                                  </t>
  </si>
  <si>
    <t>05.07.2022</t>
  </si>
  <si>
    <t xml:space="preserve">טונרים עבור מדפסות כספים בנציגויות                                                        </t>
  </si>
  <si>
    <t>07.07.2022</t>
  </si>
  <si>
    <t xml:space="preserve">כבל אופטי עבור תשתית בינוי קטמנדו ומנילה                                                  </t>
  </si>
  <si>
    <t>10.07.2022</t>
  </si>
  <si>
    <t xml:space="preserve">אלדור טכנולוגיות תקשורת בע"מ       </t>
  </si>
  <si>
    <t xml:space="preserve">תקנה 1ב - מכרז פומבי רגיל                                   </t>
  </si>
  <si>
    <t xml:space="preserve">פנלים תקשורת לבינוי תשתית בקטמנדו ומנילה                                                  </t>
  </si>
  <si>
    <t>11.07.2022</t>
  </si>
  <si>
    <t>20.07.2022</t>
  </si>
  <si>
    <t>31.12.2022</t>
  </si>
  <si>
    <t xml:space="preserve">תמיכה טלפונית למד' שלא במסגרת שעות תמיכה                                                  </t>
  </si>
  <si>
    <t>25.07.2022</t>
  </si>
  <si>
    <t xml:space="preserve">גסטטנרטק בע"מ                      </t>
  </si>
  <si>
    <t xml:space="preserve">ציוד תשתית בקטמנדו                                                                        </t>
  </si>
  <si>
    <t>14.08.2022</t>
  </si>
  <si>
    <t xml:space="preserve">ממירים עבור תשתית מנילה                                                                   </t>
  </si>
  <si>
    <t xml:space="preserve">עבודות תקשוב - טוקיו                                                                      </t>
  </si>
  <si>
    <t>11.08.2022</t>
  </si>
  <si>
    <t xml:space="preserve">לופו אסי                           </t>
  </si>
  <si>
    <t xml:space="preserve">חידוש שנתי למערכות נוכחות בנציגויות                                                       </t>
  </si>
  <si>
    <t>30.08.2022</t>
  </si>
  <si>
    <t>31.12.2023</t>
  </si>
  <si>
    <t xml:space="preserve">מגדלור מערכות זמן אמת בע"מ         </t>
  </si>
  <si>
    <t xml:space="preserve">טונרים עבור מדפסת קונסולרית בנציגויות                                                     </t>
  </si>
  <si>
    <t xml:space="preserve">גליקום שיווק ביע"מ                 </t>
  </si>
  <si>
    <t xml:space="preserve">18/2017                                 </t>
  </si>
  <si>
    <t xml:space="preserve">זרם ישר בע"מ                       </t>
  </si>
  <si>
    <t xml:space="preserve">ארון ומגשרים עבור בינוי אשחאבד                                                            </t>
  </si>
  <si>
    <t xml:space="preserve">כבל זוג לפריסת תשתית בקטמנדו                                                              </t>
  </si>
  <si>
    <t xml:space="preserve">מחברים לתשתית עבור אשחאבד                                                                 </t>
  </si>
  <si>
    <t xml:space="preserve">מרכזית שירלי עבור מיאמי                                                                   </t>
  </si>
  <si>
    <t>20.09.2022</t>
  </si>
  <si>
    <t xml:space="preserve">מרכזית שירלי עבור מנילה                                                                   </t>
  </si>
  <si>
    <t xml:space="preserve">יוחנן ליפשיץ ושות בעמ              </t>
  </si>
  <si>
    <t>28.09.2022</t>
  </si>
  <si>
    <t xml:space="preserve">ארון עבור בינוי תשתית בנ"י                                                                </t>
  </si>
  <si>
    <t>02.10.2022</t>
  </si>
  <si>
    <t xml:space="preserve">מגשרים עבור בינוי טירנה                                                                   </t>
  </si>
  <si>
    <t>03.11.2022</t>
  </si>
  <si>
    <t xml:space="preserve">טונרים להחלפה במדפסות בנציגויות (לא באחריות)                                              </t>
  </si>
  <si>
    <t>10.11.2022</t>
  </si>
  <si>
    <t xml:space="preserve">מגשרים עבור סידור תשתית בלונדון                                                           </t>
  </si>
  <si>
    <t>20.11.2022</t>
  </si>
  <si>
    <t xml:space="preserve">חידוש תמיכה למערכת נוכחות סינריון בנציגויות וושינגטון ונ"י                                </t>
  </si>
  <si>
    <t xml:space="preserve">סינריון מערכות בע"מ                </t>
  </si>
  <si>
    <t xml:space="preserve">מדפסות להחלפה/הוספה בנציגויות                                                             </t>
  </si>
  <si>
    <t>22.11.2022</t>
  </si>
  <si>
    <t xml:space="preserve">צילומעתיק בעמ                      </t>
  </si>
  <si>
    <t xml:space="preserve">כרטיסי מדפסת להתקנת מדפסות במיני צנ"ק במנאמה                                              </t>
  </si>
  <si>
    <t>28.11.2022</t>
  </si>
  <si>
    <t xml:space="preserve">ציוד תשתית עבור בינוי מנילה                                                               </t>
  </si>
  <si>
    <t>29.11.2022</t>
  </si>
  <si>
    <t>14.03.2023</t>
  </si>
  <si>
    <t xml:space="preserve">נציגות בנגקוק                 </t>
  </si>
  <si>
    <t xml:space="preserve">הוצאות תפעול        </t>
  </si>
  <si>
    <t xml:space="preserve">משאבה למזגן בבנגקוק                                                                       </t>
  </si>
  <si>
    <t>16.03.2017</t>
  </si>
  <si>
    <t xml:space="preserve">מטלון עמי                          </t>
  </si>
  <si>
    <t xml:space="preserve">.                                       </t>
  </si>
  <si>
    <t xml:space="preserve">נציגות אשחבד                  </t>
  </si>
  <si>
    <t xml:space="preserve">ביטחון ואבטחה       </t>
  </si>
  <si>
    <t xml:space="preserve">מערכת בקרה ושליטה                                                                         </t>
  </si>
  <si>
    <t>06.03.2017</t>
  </si>
  <si>
    <t xml:space="preserve">ארדן קונטרול-טק בע"מ               </t>
  </si>
  <si>
    <t>מכרז סגור ממוכן - תקנה 4(8) - פרסום פומבי עלול לפגוע באינטרס</t>
  </si>
  <si>
    <t xml:space="preserve">256/2016                                </t>
  </si>
  <si>
    <t xml:space="preserve">מדפסות                                                                                    </t>
  </si>
  <si>
    <t>21.02.2019</t>
  </si>
  <si>
    <t xml:space="preserve">מחשבים ניידים+ת.עגינה להחלפה והתקנה בנציגויות                                             </t>
  </si>
  <si>
    <t>28.11.2021</t>
  </si>
  <si>
    <t xml:space="preserve">מחשבים ניידים  להחלפה\התקנה בנציגויות                                                     </t>
  </si>
  <si>
    <t>05.12.2021</t>
  </si>
  <si>
    <t xml:space="preserve">מתגי תקשורת עבור 3 רשתות אולחוטיות בנציגויות                                              </t>
  </si>
  <si>
    <t>01.12.2021</t>
  </si>
  <si>
    <t xml:space="preserve">16.4.6                                  </t>
  </si>
  <si>
    <t xml:space="preserve">שרתים להחלפה בנציגויות שמור\בלמ"ס                                                         </t>
  </si>
  <si>
    <t>02.03.2022</t>
  </si>
  <si>
    <t xml:space="preserve">הראל טכנולוגיות מידע בע"מ          </t>
  </si>
  <si>
    <t xml:space="preserve">16.2.0.8                                </t>
  </si>
  <si>
    <t xml:space="preserve">מסכים נשלפים עבור שרתים בנציגויות                                                         </t>
  </si>
  <si>
    <t>27.07.2022</t>
  </si>
  <si>
    <t xml:space="preserve">ציוד תשתית עבור בינוי בריסל, קטמנדו, אדיס, טירנה                                          </t>
  </si>
  <si>
    <t>21.02.2023</t>
  </si>
  <si>
    <t>28.05.2023</t>
  </si>
  <si>
    <t xml:space="preserve">התקנת מסך לחדר ישיבות בנציגות אדיס                                                        </t>
  </si>
  <si>
    <t>14.06.2023</t>
  </si>
  <si>
    <t xml:space="preserve">חיון טכנולוגיות בע"מ               </t>
  </si>
  <si>
    <t xml:space="preserve">מדפסות עבור קשרי וכספים בנציגויות.                                                        </t>
  </si>
  <si>
    <t>17.08.2017</t>
  </si>
  <si>
    <t xml:space="preserve">מדפסות שמורות עבור נציגויות.                                                              </t>
  </si>
  <si>
    <t>24.08.2017</t>
  </si>
  <si>
    <t>13.09.2017</t>
  </si>
  <si>
    <t xml:space="preserve">ארון                                                                                      </t>
  </si>
  <si>
    <t>15.10.2017</t>
  </si>
  <si>
    <t>25.10.2017</t>
  </si>
  <si>
    <t xml:space="preserve">מדפסת                                                                                     </t>
  </si>
  <si>
    <t>07.01.2019</t>
  </si>
  <si>
    <t xml:space="preserve">סורקים                                                                                    </t>
  </si>
  <si>
    <t xml:space="preserve">אלפא מסופים ומדפסות בע"מ           </t>
  </si>
  <si>
    <t xml:space="preserve">מסכים                                                                                     </t>
  </si>
  <si>
    <t>31.01.2019</t>
  </si>
  <si>
    <t>10.02.2019</t>
  </si>
  <si>
    <t xml:space="preserve">ק.מיתוג                                                                                   </t>
  </si>
  <si>
    <t>25.02.2019</t>
  </si>
  <si>
    <t xml:space="preserve">ד.מ. (3000) הנדסה בע"מ             </t>
  </si>
  <si>
    <t xml:space="preserve">16.4.8                                  </t>
  </si>
  <si>
    <t xml:space="preserve">UPS                                                                                       </t>
  </si>
  <si>
    <t>20.03.2019</t>
  </si>
  <si>
    <t xml:space="preserve">כרטיס                                                                                     </t>
  </si>
  <si>
    <t>08.04.2019</t>
  </si>
  <si>
    <t>27.05.2019</t>
  </si>
  <si>
    <t>11.11.2021</t>
  </si>
  <si>
    <t xml:space="preserve">טלפון שולחני+תלייה להוספת שלוחות בניירובי                                                 </t>
  </si>
  <si>
    <t>06.02.2022</t>
  </si>
  <si>
    <t xml:space="preserve">טלפונים פשוטים לעמדות בנציגויות                                                           </t>
  </si>
  <si>
    <t>16.05.2022</t>
  </si>
  <si>
    <t xml:space="preserve">UPS עבור חדרי שרתים להחלפה בנציגויות                                                      </t>
  </si>
  <si>
    <t xml:space="preserve">ארון שרתים בלמ"ס עבור תשתית בטוקיו                                                        </t>
  </si>
  <si>
    <t>01.09.2022</t>
  </si>
  <si>
    <t xml:space="preserve">מסכים להחלפה והוספה בנציגויות                                                             </t>
  </si>
  <si>
    <t xml:space="preserve">גטר גרופ בע"מ                      </t>
  </si>
  <si>
    <t xml:space="preserve">מערכות VC להחלפה במערכות תקולות בנציגויות                                                 </t>
  </si>
  <si>
    <t xml:space="preserve">מחשבים עבור מלאי\החלפה בנציגויות                                                          </t>
  </si>
  <si>
    <t xml:space="preserve">מקרן להחלפה בסנטו דומינגו                                                                 </t>
  </si>
  <si>
    <t>07.02.2023</t>
  </si>
  <si>
    <t xml:space="preserve">טלקוד מחשבים בע"מ                  </t>
  </si>
  <si>
    <t xml:space="preserve">נציגות סופיה                  </t>
  </si>
  <si>
    <t xml:space="preserve">ריהוט לבית השגריר בסופיה                                                                  </t>
  </si>
  <si>
    <t>04.05.2023</t>
  </si>
  <si>
    <t xml:space="preserve">ליאו ויסמן תעשיות עץ (84)בע"מ      </t>
  </si>
  <si>
    <t xml:space="preserve">מכרז 11/2017                            </t>
  </si>
  <si>
    <t xml:space="preserve">נציגות מנאמה                  </t>
  </si>
  <si>
    <t xml:space="preserve">פיתוח ובינוי בחו"ל  </t>
  </si>
  <si>
    <t xml:space="preserve">רכישת יצירת אומנות לבית השגריר בבחריין- יצירה "חניתה"                                     </t>
  </si>
  <si>
    <t xml:space="preserve">פרטוש ערן מיכאל                    </t>
  </si>
  <si>
    <t xml:space="preserve">218/2022                                </t>
  </si>
  <si>
    <t xml:space="preserve">תקנה 3(11) - שירותים שעניינם תרבות, אמנות, בידור או הווי    </t>
  </si>
  <si>
    <t xml:space="preserve">רכישת יצירת אומנות לבית השגריר בבחריין- יצירה "קאלי"                                      </t>
  </si>
  <si>
    <t xml:space="preserve">אילן כרמל טל                       </t>
  </si>
  <si>
    <t xml:space="preserve">רכישת יצירת אומנות לבית השגריר בבחריין- יצירה "החולה"                                     </t>
  </si>
  <si>
    <t xml:space="preserve">שמיר אליעזר                        </t>
  </si>
  <si>
    <t xml:space="preserve">רכישת יצירת אומנות לבית השגריר בבחריין- יצירה "רקמה-תל אביב"                              </t>
  </si>
  <si>
    <t xml:space="preserve">ליפקין אמנון                       </t>
  </si>
  <si>
    <t xml:space="preserve">רכישת יצירת אומנות לבית השגריר בבחריין- יצירה "LANDSCAPE4"                                </t>
  </si>
  <si>
    <t xml:space="preserve">בגון אופיר ישראל                   </t>
  </si>
  <si>
    <t xml:space="preserve">רכישת יצירת אומנות לבית השגריר בבחריין- יצירה "נוף גליל"                                  </t>
  </si>
  <si>
    <t xml:space="preserve">גודו אמנות בע"מ                    </t>
  </si>
  <si>
    <t xml:space="preserve">רכישת יצירת אומנות לבית השגריר בבחריין- יצירה "איילת השחר"                                </t>
  </si>
  <si>
    <t xml:space="preserve">גולדשמידט רונית                    </t>
  </si>
  <si>
    <t xml:space="preserve">משרד החוץ (ארץ)               </t>
  </si>
  <si>
    <t xml:space="preserve">רכישת יצירות אומנות לבית שגריר אבו דאבי                                                   </t>
  </si>
  <si>
    <t>08.08.2022</t>
  </si>
  <si>
    <t xml:space="preserve">269/2022                                </t>
  </si>
  <si>
    <t xml:space="preserve">נציגות אבו דאבי               </t>
  </si>
  <si>
    <t xml:space="preserve">תמונות לנציגויות ישראל בחול                                                               </t>
  </si>
  <si>
    <t>25.08.2022</t>
  </si>
  <si>
    <t xml:space="preserve">אלי כהן גלריות בע"מ                </t>
  </si>
  <si>
    <t xml:space="preserve">פורוטוקול 307/2022                      </t>
  </si>
  <si>
    <t xml:space="preserve">רכישת פסל של אומן מנשה קדישמן לשגרירות אבו דאבי                                           </t>
  </si>
  <si>
    <t xml:space="preserve">קדישמן מאיה זהב                    </t>
  </si>
  <si>
    <t xml:space="preserve">320/2022                                </t>
  </si>
  <si>
    <t xml:space="preserve">הר-אל יעקב                         </t>
  </si>
  <si>
    <t xml:space="preserve">קניית מוצרי אומנות גלריית הראל                                                            </t>
  </si>
  <si>
    <t>06.10.2022</t>
  </si>
  <si>
    <t xml:space="preserve">חלונות קונסולרים שגרירות בחריין                                                           </t>
  </si>
  <si>
    <t>15.11.2022</t>
  </si>
  <si>
    <t xml:space="preserve">ג.ג. מערכות מיגון בע"מ             </t>
  </si>
  <si>
    <t xml:space="preserve">26/202                                  </t>
  </si>
  <si>
    <t xml:space="preserve">דובאי                         </t>
  </si>
  <si>
    <t xml:space="preserve">הזמנת חלונות קונסולריים דובאי                                                             </t>
  </si>
  <si>
    <t xml:space="preserve">26/2021                                 </t>
  </si>
  <si>
    <t xml:space="preserve">נציגות רבת עמון               </t>
  </si>
  <si>
    <t xml:space="preserve">רכישה, התקנה ואחזקת מערכת מיזוג רבע                                                       </t>
  </si>
  <si>
    <t>20.02.2017</t>
  </si>
  <si>
    <t>31.12.2017</t>
  </si>
  <si>
    <t xml:space="preserve">משב ארדן מערכות בע"מ               </t>
  </si>
  <si>
    <t>מכרז סגור - תקנה 4(8) - פרסום פומבי עלול לפגוע באינטרס מדיני</t>
  </si>
  <si>
    <t xml:space="preserve">514/2016                                </t>
  </si>
  <si>
    <t xml:space="preserve">פרויקטים ופעולות    </t>
  </si>
  <si>
    <t xml:space="preserve">נציגות ראבאט                  </t>
  </si>
  <si>
    <t xml:space="preserve">רכישת תמונת ולמרוקו                                                                       </t>
  </si>
  <si>
    <t>05.12.2022</t>
  </si>
  <si>
    <t>משרד החוץ - נציגויות</t>
  </si>
  <si>
    <t xml:space="preserve">נציגות מדריד                  </t>
  </si>
  <si>
    <t xml:space="preserve">מיקור חוץ - נהגי שגריר בערבים וסופ"ש                                                      </t>
  </si>
  <si>
    <t>20.03.2018</t>
  </si>
  <si>
    <t>31.12.2018</t>
  </si>
  <si>
    <t xml:space="preserve">GUARDIAN SPAIN                     </t>
  </si>
  <si>
    <t xml:space="preserve">EUR  </t>
  </si>
  <si>
    <t xml:space="preserve">לא בשימוש                                                   </t>
  </si>
  <si>
    <t xml:space="preserve">המערך המדיני        </t>
  </si>
  <si>
    <t xml:space="preserve">עיתונים הסברה 2018                                                                        </t>
  </si>
  <si>
    <t>01.03.2018</t>
  </si>
  <si>
    <t xml:space="preserve">EL QUIOSCO                         </t>
  </si>
  <si>
    <t xml:space="preserve">הדפס קיר שגרירות בחריין, אביב מסינגר                                                      </t>
  </si>
  <si>
    <t>03.07.2023</t>
  </si>
  <si>
    <t xml:space="preserve">בריאת יזמות בע"מ                   </t>
  </si>
  <si>
    <t xml:space="preserve">178/2023                                </t>
  </si>
  <si>
    <t>17.07.2023</t>
  </si>
  <si>
    <t>30.07.2023</t>
  </si>
  <si>
    <t xml:space="preserve">כבלי רשת עבור פריסת תשתית בינוי בנציגויות: אטלנטה, אבידג'אן, רבת עמון                     </t>
  </si>
  <si>
    <t xml:space="preserve">נציגות ניו יורק               </t>
  </si>
  <si>
    <t xml:space="preserve">ניו יורק קומה 15 תמונות                                                                   </t>
  </si>
  <si>
    <t>20.12.2023</t>
  </si>
  <si>
    <t xml:space="preserve">ביניונסקי יצחק                     </t>
  </si>
  <si>
    <t xml:space="preserve">382/2023                                </t>
  </si>
  <si>
    <t xml:space="preserve">פנלים עבור התקנת תשתית באטלנטה וקטמנדו                                                    </t>
  </si>
  <si>
    <t>22.08.2023</t>
  </si>
  <si>
    <t>03.09.2023</t>
  </si>
  <si>
    <t>05.03.2024</t>
  </si>
  <si>
    <t xml:space="preserve">מתקינט בע"מ                        </t>
  </si>
  <si>
    <t xml:space="preserve">ציוד ע בור פריסת תשתית חדשה במוסקבה                                                       </t>
  </si>
  <si>
    <t>15.10.2023</t>
  </si>
  <si>
    <t xml:space="preserve">נציגות מוסקבה                 </t>
  </si>
  <si>
    <t>17.10.2023</t>
  </si>
  <si>
    <t xml:space="preserve">מתג תקשורת להחלפה בסאו-פאולו, ומתג נוסף להתקנה בקטמנדו                                    </t>
  </si>
  <si>
    <t>12.12.2023</t>
  </si>
  <si>
    <t>29.10.2023</t>
  </si>
  <si>
    <t xml:space="preserve">פעולות              </t>
  </si>
  <si>
    <t xml:space="preserve">מגרסות נייר                                                                               </t>
  </si>
  <si>
    <t>05.11.2023</t>
  </si>
  <si>
    <t xml:space="preserve">ציוד חשמל                                                                                 </t>
  </si>
  <si>
    <t>12.11.2023</t>
  </si>
  <si>
    <t xml:space="preserve">טונר כחול למדפסות 680 בנציגויות                                                           </t>
  </si>
  <si>
    <t>14.11.2023</t>
  </si>
  <si>
    <t xml:space="preserve">מדפסת שמורה מרכזית לאסטנה                                                                 </t>
  </si>
  <si>
    <t>23.11.2023</t>
  </si>
  <si>
    <t xml:space="preserve">נציגות פרטוריה                </t>
  </si>
  <si>
    <t xml:space="preserve">חירום - רכישת מערכת לעיכוב ופיזור המון אלים                                               </t>
  </si>
  <si>
    <t>14.12.2023</t>
  </si>
  <si>
    <t xml:space="preserve">חסימה אקטיבית בע"מ                 </t>
  </si>
  <si>
    <t xml:space="preserve">תקנה 19ה - מכרז ממוכן מהיר                                  </t>
  </si>
  <si>
    <t xml:space="preserve">נציגות אבוג'ה                 </t>
  </si>
  <si>
    <t xml:space="preserve">רכישת מערכת לפיזור ועיכוב המון אלים                                                       </t>
  </si>
  <si>
    <t xml:space="preserve">נציגות טיביליסי               </t>
  </si>
  <si>
    <t>29.02.2024</t>
  </si>
  <si>
    <t xml:space="preserve">ערכת תחזוקה+גלגלי גריפה להחלפה במדפסות 711 בנציגויות                                      </t>
  </si>
  <si>
    <t>10.01.2024</t>
  </si>
  <si>
    <t xml:space="preserve">מחשבים ניידים+ תחנות עגינה עבור 4 מומחי מש"ב בנציגויות                                    </t>
  </si>
  <si>
    <t>16.01.2024</t>
  </si>
  <si>
    <t xml:space="preserve">טונרים למדפסת כספים בנציגויות                                                             </t>
  </si>
  <si>
    <t xml:space="preserve">מחשבים ניידים+ תחנות עגינה להחלפה\ התקנה בנציגויות                                        </t>
  </si>
  <si>
    <t xml:space="preserve">אנטנות ומתקני תלייה לפריסת רשת אלחוטית בנציגויות                                          </t>
  </si>
  <si>
    <t xml:space="preserve">מסכים להחלפה\ הוספה בעמדות בנציגויות                                                      </t>
  </si>
  <si>
    <t xml:space="preserve">16.3.2                                  </t>
  </si>
  <si>
    <t xml:space="preserve">חיישני טמפרטורה להתקנה בחדרי שרתים בנציגויות                                              </t>
  </si>
  <si>
    <t xml:space="preserve">היינט מערכות בע"מ                  </t>
  </si>
  <si>
    <t xml:space="preserve">טונרים ותופים עבור מדפסות קונס' בנציגויות                                                 </t>
  </si>
  <si>
    <t xml:space="preserve">קרביץ )4791( בעמ                   </t>
  </si>
  <si>
    <t xml:space="preserve">מגשרים אופטים עבור בריסל ופריס                                                            </t>
  </si>
  <si>
    <t xml:space="preserve">תעלות שרשור משוריין לבינוי במוסקבה                                                        </t>
  </si>
  <si>
    <t xml:space="preserve">פנל לחדר ישיבות מוסקבה                                                                    </t>
  </si>
  <si>
    <t xml:space="preserve">הוספת שלוחות אנלוגיות למרכזית רומא                                                        </t>
  </si>
  <si>
    <t xml:space="preserve">תיבת שקעים 110V לנציגות נ"י קומות 12,16                                                   </t>
  </si>
  <si>
    <t xml:space="preserve">פצ'פנלים לתשתית טלפוניה ומחשבים בנציגויות                                                 </t>
  </si>
  <si>
    <t xml:space="preserve">כבלים לפריסת תשתית בנציגויות מוסקבה, בריסל, רומא, מיאמי                                   </t>
  </si>
  <si>
    <t xml:space="preserve">מערכות VC להחלפה\ התקנה בנציגויות                                                         </t>
  </si>
  <si>
    <t xml:space="preserve">מחשבים לרשת הבלמ"סית להחלפה\ התקנה בנציגויות                                              </t>
  </si>
  <si>
    <t xml:space="preserve">מדפסות עבור עמדות קונסולרית בנציגויות                                                     </t>
  </si>
  <si>
    <t>31.01.2024</t>
  </si>
  <si>
    <t xml:space="preserve">פנלים שערות עבור תשתיות מיאמי, מוסקבה,בריסל                                               </t>
  </si>
  <si>
    <t xml:space="preserve">ממירים אופטים להחלפה בתקולים בנציגויות                                                    </t>
  </si>
  <si>
    <t>06.02.2024</t>
  </si>
  <si>
    <t xml:space="preserve">ארקנט מערכות בקרה בע"מ             </t>
  </si>
  <si>
    <t>12.02.2024</t>
  </si>
  <si>
    <t xml:space="preserve">מערכות אל פסק עבור מלאי והחלפה בנציגויות                                                  </t>
  </si>
  <si>
    <t>07.02.2024</t>
  </si>
  <si>
    <t>14.02.2024</t>
  </si>
  <si>
    <t xml:space="preserve">הוספת שלוחות אנלוגיות למרכזית שירלי בנגקוק                                                </t>
  </si>
  <si>
    <t>15.02.2024</t>
  </si>
  <si>
    <t xml:space="preserve">טונרים להחלפה במדפסות מרכזיות בנציגויות                                                   </t>
  </si>
  <si>
    <t>13.02.2024</t>
  </si>
  <si>
    <t xml:space="preserve">שקעים להתקנה עבור בריסל, מגשרים עבור בודפשט                                               </t>
  </si>
  <si>
    <t>18.02.2024</t>
  </si>
  <si>
    <t xml:space="preserve">מחשבים להתקנת מחשבי שליטה לרשתות בז חדשות בנציגויות                                       </t>
  </si>
  <si>
    <t xml:space="preserve">מדפסות שמורות עבור יאונדה ואסטנה                                                          </t>
  </si>
  <si>
    <t>26.02.2024</t>
  </si>
  <si>
    <t xml:space="preserve">מגשרים אופטיים עבור בינוי בנציגויות                                                       </t>
  </si>
  <si>
    <t xml:space="preserve">ציוד עבור בינוי מיאמי                                                                     </t>
  </si>
  <si>
    <t xml:space="preserve">קופסת מולטי מדיה לשולחן חדר ישיבות ג'נבה ומיאמי                                           </t>
  </si>
  <si>
    <t>03.03.2024</t>
  </si>
  <si>
    <t xml:space="preserve">ציוד תשתית עבור בינוי מיאמי                                                               </t>
  </si>
  <si>
    <t xml:space="preserve">כבלי ומכשירי עבודה לצוות טכנאים מחלקת הנדסה                                               </t>
  </si>
  <si>
    <t>10.03.2024</t>
  </si>
  <si>
    <t xml:space="preserve">אנטנות עבור בינוי בנציגויות רבאט, הונדורס, אסונסיון                                       </t>
  </si>
  <si>
    <t>11.03.2024</t>
  </si>
  <si>
    <t xml:space="preserve">התקנה והדרכת מרכזיות שירלי בנציגויות מוסקבה,ניו דלהי,פריז                                 </t>
  </si>
  <si>
    <t>13.03.2024</t>
  </si>
  <si>
    <t>17.03.2024</t>
  </si>
  <si>
    <t xml:space="preserve">אל-גו תים בע"מ                     </t>
  </si>
  <si>
    <t xml:space="preserve">טונרים למדפסות קונס' בנציגויות                                                            </t>
  </si>
  <si>
    <t>24.03.2024</t>
  </si>
  <si>
    <t xml:space="preserve">נציגות ברלין                  </t>
  </si>
  <si>
    <t xml:space="preserve">רכישת מערכת ניטור ובקרת אנרגיה-ברלין פריס לונדון מוסקבה בנגקוק ניירובי                    </t>
  </si>
  <si>
    <t>28.03.2024</t>
  </si>
  <si>
    <t xml:space="preserve">אנרפרו ניהול ושירותי אנרגיה בע"מ   </t>
  </si>
  <si>
    <t xml:space="preserve">הוראת תכם 16.20.1                       </t>
  </si>
  <si>
    <t xml:space="preserve">נציגות פאריס                  </t>
  </si>
  <si>
    <t xml:space="preserve">נציגות לונדון                 </t>
  </si>
  <si>
    <t xml:space="preserve">נציגות ניירובי                </t>
  </si>
  <si>
    <t xml:space="preserve">כרטיסי עובד למלאי נציגויות                                                                </t>
  </si>
  <si>
    <t>14.09.2017</t>
  </si>
  <si>
    <t xml:space="preserve">סינאל מלל פייוויי בע"מ             </t>
  </si>
  <si>
    <t>11.12.2023</t>
  </si>
  <si>
    <t>11.02.2024</t>
  </si>
  <si>
    <t>21.02.2024</t>
  </si>
  <si>
    <t>19.03.2024</t>
  </si>
  <si>
    <t xml:space="preserve">משרד החוץ                </t>
  </si>
  <si>
    <t xml:space="preserve">משלחת מבוגוטה                                                                             </t>
  </si>
  <si>
    <t>21.12.2017</t>
  </si>
  <si>
    <t xml:space="preserve">טמרס מלונות בע"מ                   </t>
  </si>
  <si>
    <t xml:space="preserve">MFA- גדר הפרדה עבור שגרירות רוסיה ואוקראינה - סידורי אבט                       </t>
  </si>
  <si>
    <t>03.03.2022</t>
  </si>
  <si>
    <t xml:space="preserve">משטרת ישראל                        </t>
  </si>
  <si>
    <t xml:space="preserve">התקשרות עם גופים ממשלתיים                                   </t>
  </si>
  <si>
    <t xml:space="preserve">MFA- גליונות לאריזה מתנות עבור אורחים רשמיים                                              </t>
  </si>
  <si>
    <t>01.03.2022</t>
  </si>
  <si>
    <t xml:space="preserve">המדפיס הממשלתי                     </t>
  </si>
  <si>
    <t xml:space="preserve">הזמנת מוצרי מזון לסטודנטים בימים בהם המזנון לא פעיל                                       </t>
  </si>
  <si>
    <t>24.04.2022</t>
  </si>
  <si>
    <t xml:space="preserve">נתינה באהבה בע"מ                   </t>
  </si>
  <si>
    <t xml:space="preserve">כיבוד קל בכנסת - משלחת שגרירי אום עם שה"ח                                                 </t>
  </si>
  <si>
    <t>15.05.2022</t>
  </si>
  <si>
    <t>ל. אשל שירותי מזון (1989) ירושלים ב</t>
  </si>
  <si>
    <t xml:space="preserve">MFA פיתוח לקבלת נתונים על רכבים דיפלומטיים עבור מחלקת הטקס                                </t>
  </si>
  <si>
    <t>11.01.2023</t>
  </si>
  <si>
    <t xml:space="preserve">משרד התחבורה                       </t>
  </si>
  <si>
    <t xml:space="preserve">שולף רצפת ואקום עבור ג'נרי 2                                                              </t>
  </si>
  <si>
    <t>19.12.2023</t>
  </si>
  <si>
    <t xml:space="preserve">מערכת רשימות תפוצה של ממשל זמין                                                           </t>
  </si>
  <si>
    <t xml:space="preserve">משרד ראש הממשלה                    </t>
  </si>
  <si>
    <t xml:space="preserve">הדרכה ושכר לימוד    </t>
  </si>
  <si>
    <t xml:space="preserve">צוערים הרצאה 5.2.18 בנושא מזרח תיכון ואיסלאם                                              </t>
  </si>
  <si>
    <t>10.01.2018</t>
  </si>
  <si>
    <t xml:space="preserve">קידר מרדכי יהודה                   </t>
  </si>
  <si>
    <t xml:space="preserve">השתתפות באירוע "יום הגיוון  הבין לאומי" 10.5.22                                           </t>
  </si>
  <si>
    <t>02.02.2022</t>
  </si>
  <si>
    <t xml:space="preserve">מכס ומע"מ הכנסות                   </t>
  </si>
  <si>
    <t xml:space="preserve">השתת' גיא עינב בקורס הכשרת ממונות וממונים על מניעת גזענות - נובמבר 2022                   </t>
  </si>
  <si>
    <t>08.11.2022</t>
  </si>
  <si>
    <t xml:space="preserve">הקרן הפנימית לביטוחי הממשלה        </t>
  </si>
  <si>
    <t xml:space="preserve">תקנה 3(5) - חברה ממשלתית                                    </t>
  </si>
  <si>
    <t xml:space="preserve">נציג ציבור בוועדת מינויים עליונה+שנייה וכן נציג בוועדת בוחנים לצוערים                     </t>
  </si>
  <si>
    <t>12.04.2022</t>
  </si>
  <si>
    <t xml:space="preserve">קול ארתור                          </t>
  </si>
  <si>
    <t xml:space="preserve">פרסום קמפיין גיוס מתנדבי שירות לאומי 22-23 - גל"ץ, מדיה                                   </t>
  </si>
  <si>
    <t>04.12.2022</t>
  </si>
  <si>
    <t xml:space="preserve">לשכת הפירסום הממשלתי               </t>
  </si>
  <si>
    <t xml:space="preserve">תגבור קמםפיין גיוס צוערים 2023 באישור ס.חשב ולדכת מנכ"ל                                   </t>
  </si>
  <si>
    <t>10.01.2023</t>
  </si>
  <si>
    <t xml:space="preserve">תקנה 3(12) - לשכת הפרסום הממשלתית                           </t>
  </si>
  <si>
    <t xml:space="preserve">שירותי ייעוץ ותכנון תהליך להערכת עובדים לשנת 2023                                         </t>
  </si>
  <si>
    <t>05.03.2023</t>
  </si>
  <si>
    <t>טופ-שיא שירותי יעוץ ארגוני ומיון ממ</t>
  </si>
  <si>
    <t xml:space="preserve">22/2023                                 </t>
  </si>
  <si>
    <t xml:space="preserve">תקנה 3(29) - ספק יחיד                                       </t>
  </si>
  <si>
    <t xml:space="preserve">השתתפות המשרד                                                                             </t>
  </si>
  <si>
    <t>27.06.2023</t>
  </si>
  <si>
    <t xml:space="preserve">שרם זהר רות                        </t>
  </si>
  <si>
    <t xml:space="preserve">יוצאים לחו"ל - יום תרבות                                                                  </t>
  </si>
  <si>
    <t>01.07.2021</t>
  </si>
  <si>
    <t xml:space="preserve">משק עפאים ואחיו בע"מ               </t>
  </si>
  <si>
    <t xml:space="preserve">הזמנת טלפרומטר עבור שר החוץ 17.10.21                                                      </t>
  </si>
  <si>
    <t>17.10.2021</t>
  </si>
  <si>
    <t xml:space="preserve">אר.אם.אר צילום והפקה בע"מ          </t>
  </si>
  <si>
    <t>20.03.2022</t>
  </si>
  <si>
    <t xml:space="preserve">גינון מרפסת שר החוץ                                                                       </t>
  </si>
  <si>
    <t>23.05.2022</t>
  </si>
  <si>
    <t>אביב - סטולר,עבודות גינון ואחזקה בע</t>
  </si>
  <si>
    <t>30.01.2023</t>
  </si>
  <si>
    <t>30.03.2023</t>
  </si>
  <si>
    <t>03.04.2023</t>
  </si>
  <si>
    <t xml:space="preserve">השתת' עובדי המשרד בקורסים בשירות המדינה - מאי 2023                                        </t>
  </si>
  <si>
    <t>22.05.2023</t>
  </si>
  <si>
    <t xml:space="preserve">קמפיין לגיוס צוערים מדיני ומינהלי - 2023-2024                                             </t>
  </si>
  <si>
    <t>31.05.2023</t>
  </si>
  <si>
    <t xml:space="preserve">11.8.2                                  </t>
  </si>
  <si>
    <t xml:space="preserve">פעילות המטה         </t>
  </si>
  <si>
    <t xml:space="preserve">נסיעה לאוניברסיטת חיפה 11.12.2014                                                         </t>
  </si>
  <si>
    <t>14.08.2017</t>
  </si>
  <si>
    <t xml:space="preserve">מסיעי אריה שאשא בע"מ               </t>
  </si>
  <si>
    <t xml:space="preserve">כנס שנתי של יוקופס שת"פ בני נוער של שלום וקיום                                            </t>
  </si>
  <si>
    <t xml:space="preserve">הכפר הירוק עש לוי אשכול בעמ (חל"צ) </t>
  </si>
  <si>
    <t xml:space="preserve">485/2017                                </t>
  </si>
  <si>
    <t xml:space="preserve">מערך התיעוד של הצופן הביומטרי שנת 2021                                                    </t>
  </si>
  <si>
    <t>29.12.2020</t>
  </si>
  <si>
    <t xml:space="preserve">רשות האוכלוסין הגירה ומעברי גבול   </t>
  </si>
  <si>
    <t xml:space="preserve">יעוץ לשיפור התנאים האקוסטיים בחניון מפלס 3-                                               </t>
  </si>
  <si>
    <t>21.11.2021</t>
  </si>
  <si>
    <t xml:space="preserve">מ.ג. יועצים לאקוסטיקה בע"מ         </t>
  </si>
  <si>
    <t>14.02.2022</t>
  </si>
  <si>
    <t xml:space="preserve">משרד הבטחון                        </t>
  </si>
  <si>
    <t xml:space="preserve">אספקת ארוחת צהריים שבת לתורני חדר מצב וחפ"ק בטמ"ח 5.3.22  (30 איש)                        </t>
  </si>
  <si>
    <t xml:space="preserve">פרץ ענבל                           </t>
  </si>
  <si>
    <t xml:space="preserve">התקנת מערכת רב ערוצת "שירלי" בנק שעות                                                     </t>
  </si>
  <si>
    <t xml:space="preserve">תגבור קמפיין גיוס צוערים מדיני ומינהלי 2023                                               </t>
  </si>
  <si>
    <t>08.12.2022</t>
  </si>
  <si>
    <t xml:space="preserve">הצגת תכנון שלב ג' לדרישות מכרז אקספו אוסקה                                                </t>
  </si>
  <si>
    <t>23.03.2023</t>
  </si>
  <si>
    <t xml:space="preserve">אוונט וידאו סיסטמס בע"מ            </t>
  </si>
  <si>
    <t xml:space="preserve">בריז קריאייטיב בע"מ                </t>
  </si>
  <si>
    <t xml:space="preserve">הצגת תכנון שלב ג' לדרישות המכרז - אקספו אוסקה                                             </t>
  </si>
  <si>
    <t xml:space="preserve">דיסק - אין בע"מ                    </t>
  </si>
  <si>
    <t>16.04.2023</t>
  </si>
  <si>
    <t>התעשייה - תוכן, עיצוב, טכנולוגיה בע</t>
  </si>
  <si>
    <t xml:space="preserve">141/2023                                </t>
  </si>
  <si>
    <t>08.05.2023</t>
  </si>
  <si>
    <t xml:space="preserve">אפקון בקרה ואוטומציה בע"מ          </t>
  </si>
  <si>
    <t xml:space="preserve">שרת החוץ של יפן MFA                                                                       </t>
  </si>
  <si>
    <t>31.10.2023</t>
  </si>
  <si>
    <t xml:space="preserve">מלונות דן בע"מ                     </t>
  </si>
  <si>
    <t xml:space="preserve">מכרז פומבי 15/2021                      </t>
  </si>
  <si>
    <t xml:space="preserve">ראש ממשלת קנדה לשעבר MFA                                                                  </t>
  </si>
  <si>
    <t xml:space="preserve">אדון שוקו שיווק 2008 בע"מ          </t>
  </si>
  <si>
    <t xml:space="preserve">מכרז 23/2018 ו 24/2018                  </t>
  </si>
  <si>
    <t>06.09.2023</t>
  </si>
  <si>
    <t xml:space="preserve">דלויט ייעוץ וטכנולוגיות בע"מ       </t>
  </si>
  <si>
    <t xml:space="preserve">לימוד נהיגה לרכב C1 עובד במח' דיפ                                                         </t>
  </si>
  <si>
    <t>29.05.2023</t>
  </si>
  <si>
    <t xml:space="preserve">חזן פרוספר                         </t>
  </si>
  <si>
    <t xml:space="preserve">שכר מושאלים, אימונים, לינה ופעילות חול                                                    </t>
  </si>
  <si>
    <t>30.12.2018</t>
  </si>
  <si>
    <t xml:space="preserve">משרד ראש הממשלה כ"ד                </t>
  </si>
  <si>
    <t xml:space="preserve">סיוע למחקר פרוייקט הוצאה לאור של קובץ תעודות אודות היחסים בין ישראל לברה"מ תשלום 3 מתוך 4 </t>
  </si>
  <si>
    <t>15.12.2019</t>
  </si>
  <si>
    <t>31.12.2019</t>
  </si>
  <si>
    <t xml:space="preserve">אוניברסיטת תל-אביב                 </t>
  </si>
  <si>
    <t xml:space="preserve">53/2016                                 </t>
  </si>
  <si>
    <t xml:space="preserve">תקנה 3(30) - מיזם משותף                                     </t>
  </si>
  <si>
    <t xml:space="preserve">עריכת סרטונים עבור גיוס                                                                   </t>
  </si>
  <si>
    <t xml:space="preserve">גלי פרסום לגיוס מאבטחים למשרד החוץ                                                        </t>
  </si>
  <si>
    <t>11.05.2022</t>
  </si>
  <si>
    <t xml:space="preserve">קמפיין גיוס מאבטחים דיפלומטיים                                                            </t>
  </si>
  <si>
    <t>05.02.2023</t>
  </si>
  <si>
    <t xml:space="preserve">קמפיין גיוס מאבטחים למשרד גל 2                                                            </t>
  </si>
  <si>
    <t>24.04.2023</t>
  </si>
  <si>
    <t xml:space="preserve">תיכנון ועיצוב אדריכלי עבור שדרוג/שיפוץ חפ"ק בטחון                                         </t>
  </si>
  <si>
    <t>01.06.2023</t>
  </si>
  <si>
    <t xml:space="preserve">עמית ערן                           </t>
  </si>
  <si>
    <t xml:space="preserve">נסיעות לחו"ל        </t>
  </si>
  <si>
    <t xml:space="preserve">הדסה מדיקל חשבוניות בדיעבד מאושרות                                                        </t>
  </si>
  <si>
    <t>01.06.2022</t>
  </si>
  <si>
    <t xml:space="preserve">הדסה מדיקל בע"מ                    </t>
  </si>
  <si>
    <t xml:space="preserve">השתתפות במנהל הרכב  </t>
  </si>
  <si>
    <t xml:space="preserve">תשלום עבור תיקון נזק ברכב 3532180                                                         </t>
  </si>
  <si>
    <t>13.09.2022</t>
  </si>
  <si>
    <t xml:space="preserve">מינהל הרכב הממשלתי                 </t>
  </si>
  <si>
    <t xml:space="preserve">הובלת עמדות שמירה למתחמי משרד החוץ.                                                       </t>
  </si>
  <si>
    <t>20.11.2023</t>
  </si>
  <si>
    <t xml:space="preserve">עם נוי מ.פ.ס בע"מ                  </t>
  </si>
  <si>
    <t>20.12.2022</t>
  </si>
  <si>
    <t xml:space="preserve">בדיקה ואישור חוזק וקיבוע הדוקרן, בדיקה ואישור העבודה - פרויקט הגבהת חומה סביב המשרד       </t>
  </si>
  <si>
    <t>09.10.2023</t>
  </si>
  <si>
    <t xml:space="preserve">ישראל אפשטיין מהנדסים בע"מ         </t>
  </si>
  <si>
    <t xml:space="preserve">בנק שעות שירותי עיצוב גרפי                                                                </t>
  </si>
  <si>
    <t>14.11.2022</t>
  </si>
  <si>
    <t xml:space="preserve">וואי די אס קריאטיב בע"מ            </t>
  </si>
  <si>
    <t xml:space="preserve">השתתפות במנהל הדיור </t>
  </si>
  <si>
    <t xml:space="preserve">דמי מנוי מאגר מיוחד 2023                                                                  </t>
  </si>
  <si>
    <t>26.01.2023</t>
  </si>
  <si>
    <t xml:space="preserve">מינהל הדיור הממשלתי                </t>
  </si>
  <si>
    <t xml:space="preserve">השכרת מטוס מישראל לסודן 02.02.23                                                          </t>
  </si>
  <si>
    <t xml:space="preserve">משרד סוכנות/האוצר נסיעות ממשלתית   </t>
  </si>
  <si>
    <t xml:space="preserve">נסיעת שר החוץ + מנכ"ל + משלחת לקייב - חכירת מטוס פרטי                                     </t>
  </si>
  <si>
    <t>06.02.2023</t>
  </si>
  <si>
    <t xml:space="preserve">נסיעות חדר מצב 8/23 עד 12/24                                                              </t>
  </si>
  <si>
    <t>18.10.2023</t>
  </si>
  <si>
    <t>22.06.2023</t>
  </si>
  <si>
    <t xml:space="preserve">השתת' לאה חורש ואורן דוד בקורס הכנה לפרישה לשנת 2023                                      </t>
  </si>
  <si>
    <t>26.07.2023</t>
  </si>
  <si>
    <t xml:space="preserve">לשכת הפרסום הממשלתי - הפקה וקידום סרטונים בנושא "חרבות ברזל"                              </t>
  </si>
  <si>
    <t xml:space="preserve">286/2023 - תקנה 2 (3) התקשרות דחופה     </t>
  </si>
  <si>
    <t xml:space="preserve">תשלום קווי תקשורת לתקופה 01.01.2023-31.12.2023                                            </t>
  </si>
  <si>
    <t>19.02.2023</t>
  </si>
  <si>
    <t xml:space="preserve">בזק החברה הישראלית לתקשורת בע"מ    </t>
  </si>
  <si>
    <t xml:space="preserve">הזמנת מסגרת לרכישת נייר צילום והדפסה עבור מלאי מחסן משק לשימוש שוטף                       </t>
  </si>
  <si>
    <t>15.12.2022</t>
  </si>
  <si>
    <t xml:space="preserve">הפקת כרטיסי ביקור לעובדי המשרד / שליחים בחו"ל לשנת 2023                                   </t>
  </si>
  <si>
    <t>09.02.2023</t>
  </si>
  <si>
    <t>דפוס כספית-שרותי דפוס והוצאה לאור ב</t>
  </si>
  <si>
    <t xml:space="preserve">חותמות שונות עבור עובדי המשרד / חו"ל והמחלקה הקונסולרית לשנת 2023                         </t>
  </si>
  <si>
    <t>13.02.2023</t>
  </si>
  <si>
    <t xml:space="preserve">ברורמן עדנה                        </t>
  </si>
  <si>
    <t xml:space="preserve">מוצרי מזון - קפה נחלה עם הל עבור מלאי מחסן משק לשימוש שוטף                                </t>
  </si>
  <si>
    <t xml:space="preserve">מוצרי אלברט,שיווק מזון בע"מ        </t>
  </si>
  <si>
    <t xml:space="preserve">אימון בני/בנות זוג שליחי משרד החוץ 2021                                                   </t>
  </si>
  <si>
    <t>04.11.2021</t>
  </si>
  <si>
    <t>לוגוס - בית ספר לאימון והתפתחות בע"</t>
  </si>
  <si>
    <t xml:space="preserve">פינקלשטיין סגלית                   </t>
  </si>
  <si>
    <t xml:space="preserve">זרי אבל לעובדי משרד - 2022                                                                </t>
  </si>
  <si>
    <t>28.06.2022</t>
  </si>
  <si>
    <t xml:space="preserve">זכאים דוד                          </t>
  </si>
  <si>
    <t xml:space="preserve">עציץ / מארזי שוקולד / זר פרחים                                                            </t>
  </si>
  <si>
    <t>21.08.2022</t>
  </si>
  <si>
    <t xml:space="preserve">גאריביאן גרשון                     </t>
  </si>
  <si>
    <t xml:space="preserve">בדיקות שד - 4 בדיקות נוספות לעובדות משרד החוץ                                             </t>
  </si>
  <si>
    <t>19.10.2022</t>
  </si>
  <si>
    <t>קרן מחקרים ושירותי בריאות - שיבא (ע</t>
  </si>
  <si>
    <t xml:space="preserve">משלוח מזר פור יו לחולים                                                                   </t>
  </si>
  <si>
    <t>14.02.2023</t>
  </si>
  <si>
    <t xml:space="preserve">זר. פור. יו (2000) בע"מ            </t>
  </si>
  <si>
    <t xml:space="preserve">מועדון טוב  חול                                                                           </t>
  </si>
  <si>
    <t>חברה למפעלי כלכלה ותרבות לעובדי המד</t>
  </si>
  <si>
    <t xml:space="preserve">463/2022                                </t>
  </si>
  <si>
    <t xml:space="preserve">שי לפסח לעובדים במשרד החוץ לשנת 2023                                                      </t>
  </si>
  <si>
    <t>06.03.2023</t>
  </si>
  <si>
    <t xml:space="preserve">פוקס - ויזל בע"מ                   </t>
  </si>
  <si>
    <t xml:space="preserve">מכרז 20/2018                            </t>
  </si>
  <si>
    <t xml:space="preserve">משלוח זרי פרחים ללוויות של עובדים ובני משפחותיהם                                          </t>
  </si>
  <si>
    <t xml:space="preserve">דגלי לאום שולחניים עבור נציגות קטמנדו                                                     </t>
  </si>
  <si>
    <t xml:space="preserve">מרום אפ. ג'י. פי. יצור יבוא ושיווק </t>
  </si>
  <si>
    <t xml:space="preserve">מכרז פומבי 08/2020                      </t>
  </si>
  <si>
    <t xml:space="preserve">מהלל ענת                           </t>
  </si>
  <si>
    <t xml:space="preserve">מועדון טוב ארץ                                                                            </t>
  </si>
  <si>
    <t xml:space="preserve">הזמנת מסגרת לשכפול מפתחות                                                                 </t>
  </si>
  <si>
    <t>27.04.2021</t>
  </si>
  <si>
    <t xml:space="preserve">קרפפן אשר אנשל                     </t>
  </si>
  <si>
    <t>24.07.2022</t>
  </si>
  <si>
    <t xml:space="preserve">שירות חודשי למכשיר הפצת ריח באטריום למשך שנה (12 חודשים)                                  </t>
  </si>
  <si>
    <t>07.12.2021</t>
  </si>
  <si>
    <t xml:space="preserve">סטינק באסטר בע"מ                   </t>
  </si>
  <si>
    <t xml:space="preserve">שירות הדברה במתחם משרד החוץ לשנים 2022-2024                                               </t>
  </si>
  <si>
    <t>16.03.2022</t>
  </si>
  <si>
    <t xml:space="preserve">רונן לב+ איתי ארנון                </t>
  </si>
  <si>
    <t xml:space="preserve">הזמנת מסגרת לשילוט חדרים ברחבי המשרד                                                      </t>
  </si>
  <si>
    <t>08.09.2022</t>
  </si>
  <si>
    <t xml:space="preserve">לטרא סיסטמס בע"מ                   </t>
  </si>
  <si>
    <t xml:space="preserve">ה.12.6.8.1                              </t>
  </si>
  <si>
    <t xml:space="preserve">הזמנת מסגרת -  מסגרות לתמונות ומראות בגדלים שונים                                         </t>
  </si>
  <si>
    <t>29.09.2022</t>
  </si>
  <si>
    <t xml:space="preserve">יצחקוב אבי                         </t>
  </si>
  <si>
    <t xml:space="preserve">הסכם שירות תחזוקה שנתי לדיזל גנרטור KVA MITSUBISHI 1250                                   </t>
  </si>
  <si>
    <t>21.11.2022</t>
  </si>
  <si>
    <t xml:space="preserve">פ.ק. אלקטרה בע"מ                   </t>
  </si>
  <si>
    <t xml:space="preserve">תקנה 3ג - מימוש זכות ברירה                                  </t>
  </si>
  <si>
    <t xml:space="preserve">תחזוקת חדר כושר לשנת 2023                                                                 </t>
  </si>
  <si>
    <t xml:space="preserve">בורודיאנסקי יבגני יוני             </t>
  </si>
  <si>
    <t>אספקה והתקנת מפיצי ריח בשערי המשרד (רבין,טקס,דיפ) כולל שירות חודשי - לשנת 2023 כולל דיפ,תק</t>
  </si>
  <si>
    <t>01.12.2022</t>
  </si>
  <si>
    <t xml:space="preserve">וויטסנט בע"מ                       </t>
  </si>
  <si>
    <t xml:space="preserve">בדיקת בטיחות שנתית - 7 במות הרמה ברחבי המשרד                                              </t>
  </si>
  <si>
    <t xml:space="preserve">חיים לקס הנדסה בע"מ                </t>
  </si>
  <si>
    <t xml:space="preserve">השכרת מיכל השרייה בינוני (לגסטרונומים) להצבה במטבח הבשרי                                  </t>
  </si>
  <si>
    <t xml:space="preserve">נ.י. טנק ישראל (2002) בע"מ         </t>
  </si>
  <si>
    <t xml:space="preserve">אספקת סולר לתחבורה עבור מיכל חירום - גנרטור.                                              </t>
  </si>
  <si>
    <t>16.02.2023</t>
  </si>
  <si>
    <t xml:space="preserve">פז חברת נפט בעמ                    </t>
  </si>
  <si>
    <t xml:space="preserve">שקי מלח גס עבור מערכת מים רכים (חדר אוסמוזה)                                              </t>
  </si>
  <si>
    <t>12.03.2023</t>
  </si>
  <si>
    <t xml:space="preserve">נתן כספין בעמ                      </t>
  </si>
  <si>
    <t>19.03.2023</t>
  </si>
  <si>
    <t xml:space="preserve">מכרז פומבי 04/2021                      </t>
  </si>
  <si>
    <t xml:space="preserve">השכרת מכונה להברקת סכו"ם - עבור המטבח הבשרי לשנת 2023                                     </t>
  </si>
  <si>
    <t xml:space="preserve">עו"ס עבור טיפולים                                                                         </t>
  </si>
  <si>
    <t xml:space="preserve">ארוחת צהריים עם נציגי שגרירות ארה"ב בישראל במסעדת אמא ביום חמישי ה13.08.2020 בשעה 13:15   </t>
  </si>
  <si>
    <t>06.08.2020</t>
  </si>
  <si>
    <t xml:space="preserve">מסעדת אמא אגריפס בע"מ              </t>
  </si>
  <si>
    <t xml:space="preserve">פרוטוקול 58/2020                        </t>
  </si>
  <si>
    <t xml:space="preserve">MFA ארוחות מלווים יתרת תשלומים לשנת 2021 ותשלומים עתידיים שנת 2022                        </t>
  </si>
  <si>
    <t>05.01.2022</t>
  </si>
  <si>
    <t xml:space="preserve">פלאקסי ישראל בע"מ                  </t>
  </si>
  <si>
    <t xml:space="preserve">MFA- בדיקות קורנה בנב"ג - חברת פמ"י - הזמנת רכש מסגרת לאורחים רשמיים מתקציב משה''ח        </t>
  </si>
  <si>
    <t>29.08.2021</t>
  </si>
  <si>
    <t xml:space="preserve">פמי פרימיום בע"מ                   </t>
  </si>
  <si>
    <t xml:space="preserve">MFA הזמנה שנתית בדיקת קורונה הגדלה משימה 4580027163 לא אפשרית לכן מבצעים הזמנה שנתית חדשה </t>
  </si>
  <si>
    <t>13.04.2022</t>
  </si>
  <si>
    <t xml:space="preserve">MFA- הגשת כתבי אמנה בראשות ראש הטקס                                                       </t>
  </si>
  <si>
    <t>03.01.2023</t>
  </si>
  <si>
    <t xml:space="preserve">איי.פי.סי. ירושלים בע"מ            </t>
  </si>
  <si>
    <t xml:space="preserve">MFA  טקס הגשת כתב אמנה שגרירים ניידים- ארוחת מלווים                                       </t>
  </si>
  <si>
    <t>08.03.2023</t>
  </si>
  <si>
    <t>דמי ייצוג ואחזקת בית</t>
  </si>
  <si>
    <t xml:space="preserve">שירותי מידענות למרכז למחקר מדיני עבור ינואר, פברואר, מרץ 2019                             </t>
  </si>
  <si>
    <t>27.12.2018</t>
  </si>
  <si>
    <t xml:space="preserve">אדקיט (ישראל) בע"מ                 </t>
  </si>
  <si>
    <t xml:space="preserve">13/2015                                 </t>
  </si>
  <si>
    <t xml:space="preserve">ייעוץ לממ"ד אפריל-דצמבר 2019                                                              </t>
  </si>
  <si>
    <t xml:space="preserve">המשך הטמעה ופיתוח מערכת קולפלו בנציגויות (בנק שעות מנהל פרויקט)                           </t>
  </si>
  <si>
    <t>29.04.2019</t>
  </si>
  <si>
    <t xml:space="preserve">קולפלו תוכנה בע"מ                  </t>
  </si>
  <si>
    <t xml:space="preserve">תמיכה טלפונית לסיוע בתקלות - זימון תורים של חברת קולפלו                                   </t>
  </si>
  <si>
    <t>18.11.2019</t>
  </si>
  <si>
    <t xml:space="preserve">יום סיור למשלחת סגני שרים ממקסיקו 5.12.19                                                 </t>
  </si>
  <si>
    <t>02.12.2019</t>
  </si>
  <si>
    <t xml:space="preserve">תור בוס - שרות המטייל בע"מ         </t>
  </si>
  <si>
    <t xml:space="preserve">זימון תורים של מיזו למחצית שנייה ואחרונה בשנת 2020                                        </t>
  </si>
  <si>
    <t>09.11.2020</t>
  </si>
  <si>
    <t>31.12.2020</t>
  </si>
  <si>
    <t xml:space="preserve">מיזו בע"מ                          </t>
  </si>
  <si>
    <t xml:space="preserve">142/2020                                </t>
  </si>
  <si>
    <t xml:space="preserve">הזמנת 2000 דרכוני דיפ' ו-1000 דרכוני שירות                                                </t>
  </si>
  <si>
    <t>16.12.2020</t>
  </si>
  <si>
    <t xml:space="preserve">הזמנת אוטובוס לסיור אגף קונסולרי בתאריך 17.8.21 באישור סגן חשב המשרד                      </t>
  </si>
  <si>
    <t>12.08.2021</t>
  </si>
  <si>
    <t xml:space="preserve">שירותי נהיגה עבור שר החוץ היוצא - הארכה                                                   </t>
  </si>
  <si>
    <t>22.08.2021</t>
  </si>
  <si>
    <t xml:space="preserve">מאור יעקב ספרטה פתרונות אבטחה בע"מ </t>
  </si>
  <si>
    <t xml:space="preserve">סיור אגף קונסולרית 17.8.21 - קפה ומאפה וארוחת צהרים                                       </t>
  </si>
  <si>
    <t>09.09.2021</t>
  </si>
  <si>
    <t xml:space="preserve">פרימו חזי                          </t>
  </si>
  <si>
    <t xml:space="preserve">תכנון ופיקוח עליון מערכות אויר אוורור והוצאת עשן - פרויקט סייבר מתחם חדר מצב              </t>
  </si>
  <si>
    <t>12.10.2021</t>
  </si>
  <si>
    <t>איי.אי.אס מערכות מתקדמות לאנרגיה בע</t>
  </si>
  <si>
    <t xml:space="preserve">מכרז 09/2019                            </t>
  </si>
  <si>
    <t xml:space="preserve">א"צ חלבית במזון משה"חשליחת מזכ"ל האו"ם                                                    </t>
  </si>
  <si>
    <t>26.10.2021</t>
  </si>
  <si>
    <t xml:space="preserve">עיצוב גרפי עבור לשכת השר                                                                  </t>
  </si>
  <si>
    <t>13.09.2021</t>
  </si>
  <si>
    <t xml:space="preserve">בלומברג שגיא                       </t>
  </si>
  <si>
    <t xml:space="preserve">מתכנן מיזוג אוויר - חניון מנהלים קומה -3                                                  </t>
  </si>
  <si>
    <t>18.11.2021</t>
  </si>
  <si>
    <t xml:space="preserve">ח. דנון מהנדסים בע"מ               </t>
  </si>
  <si>
    <t xml:space="preserve">ליווי והכשרה של מנהלי נציגויות לפני הנסיעה ובמהלכה באספקטים של קידום כלכלי                </t>
  </si>
  <si>
    <t xml:space="preserve">גלי מיכאל משה                      </t>
  </si>
  <si>
    <t xml:space="preserve">סיור באיו"ש נהג ורכב וואן                                                                 </t>
  </si>
  <si>
    <t>01.02.2022</t>
  </si>
  <si>
    <t xml:space="preserve">בון תור בע"מ                       </t>
  </si>
  <si>
    <t xml:space="preserve">אספקת ארוחות לחדר מצב (צהריים + ערב) - יום שישי 4.3.22                                    </t>
  </si>
  <si>
    <t xml:space="preserve">כהן דוד                            </t>
  </si>
  <si>
    <t xml:space="preserve">א"צ - שליחת מזכ"ל האו"ם ללבנון                                                            </t>
  </si>
  <si>
    <t xml:space="preserve">שירותי SMS ביחידת ממשל זמין                                                               </t>
  </si>
  <si>
    <t>28.02.2022</t>
  </si>
  <si>
    <t xml:space="preserve">רכישת שירותי הודעות SMS ביחידת ממשל זמין                                                  </t>
  </si>
  <si>
    <t xml:space="preserve">רכישת שירותי SMS ביחידת ממשל זמין                                                         </t>
  </si>
  <si>
    <t>07.03.2022</t>
  </si>
  <si>
    <t xml:space="preserve">בדיקות קורונה מהירות למשלחות משרד החוץ בחזרה ארצה                                         </t>
  </si>
  <si>
    <t>10.03.2022</t>
  </si>
  <si>
    <t xml:space="preserve">בדיקות קורונה מהירות עבור השר                                                             </t>
  </si>
  <si>
    <t xml:space="preserve">הזמנת 3000 דרכונים ביומטרים. 44 ש"ח לדרכון                                                </t>
  </si>
  <si>
    <t>21.03.2022</t>
  </si>
  <si>
    <t xml:space="preserve">בדיקות קורונה מהירות למשלחת בראושה של שר החוץ לנחיתה בתאריך 05/04/22                      </t>
  </si>
  <si>
    <t>03.04.2022</t>
  </si>
  <si>
    <t>14.04.2022</t>
  </si>
  <si>
    <t xml:space="preserve">כיבוד במזנון הכנסת                                                                        </t>
  </si>
  <si>
    <t>13.10.2021</t>
  </si>
  <si>
    <t xml:space="preserve">בנק שעות מערכת זימון תורים בנציגויות ובמטה לשנת 2022                                      </t>
  </si>
  <si>
    <t>02.05.2022</t>
  </si>
  <si>
    <t xml:space="preserve"> פיתוח קשרים כלכליים עבור מחלקת תיאום - שירותי ייעוץ שנת 2022 - 2023                      </t>
  </si>
  <si>
    <t>12.05.2022</t>
  </si>
  <si>
    <t>31.03.2023</t>
  </si>
  <si>
    <t xml:space="preserve">המכון הישראלי לייצוא ולשיתוף פעולה </t>
  </si>
  <si>
    <t xml:space="preserve">46/2022                                 </t>
  </si>
  <si>
    <t xml:space="preserve">שירותי תכנון קונסטרוקציה - פרויקט חניון חירום קומה 3-                                     </t>
  </si>
  <si>
    <t xml:space="preserve">ירון שמעוני שחם מהנדסי             </t>
  </si>
  <si>
    <t xml:space="preserve">הזמנת 2000 דרכונים דיפלומטיים ביומטריים כולל צ'יפ. 44 ש"ח לדרכון.                         </t>
  </si>
  <si>
    <t xml:space="preserve">עריכת וידאו ללשכת השר                                                                     </t>
  </si>
  <si>
    <t>27.04.2022</t>
  </si>
  <si>
    <t xml:space="preserve">עוזיאל תם                          </t>
  </si>
  <si>
    <t xml:space="preserve">פיתוח אפליקציה מובייל - אפליקציית מידע למטייל הישראלי בחו"ל                               </t>
  </si>
  <si>
    <t>02.06.2022</t>
  </si>
  <si>
    <t xml:space="preserve">איוויב בע"מ                        </t>
  </si>
  <si>
    <t xml:space="preserve">תכנון הזנות חשמל למערכת מיזוג אוויר - מוקד חירום קומה 3-                                  </t>
  </si>
  <si>
    <t xml:space="preserve">אייל שר-שלום הנדסת חשמל בע"מ       </t>
  </si>
  <si>
    <t xml:space="preserve">מכרז 08/2018                            </t>
  </si>
  <si>
    <t xml:space="preserve">כנס משלחת כתבי סייבר 26/6-1/7                                                             </t>
  </si>
  <si>
    <t>20.06.2022</t>
  </si>
  <si>
    <t xml:space="preserve">ב ד גרייבר בע'מ                    </t>
  </si>
  <si>
    <t xml:space="preserve">יעוץ אינטרנט ברוסית - אוגוסט 2022- דצמבר 2023                                             </t>
  </si>
  <si>
    <t>04.08.2022</t>
  </si>
  <si>
    <t xml:space="preserve">הלמן ארקדי                         </t>
  </si>
  <si>
    <t xml:space="preserve">הזמנה בדיעבד בעבור ארוחה                                                                  </t>
  </si>
  <si>
    <t xml:space="preserve">שעות תחזוקת תוכנה למכערת רב ערוצית "שירלי" חפק קונסולרי                                   </t>
  </si>
  <si>
    <t xml:space="preserve">555628 16.6.4 ו- 537977 16.2.11         </t>
  </si>
  <si>
    <t xml:space="preserve">תרגום התקנון הקונסולרי מעברית לאנגלית                                                     </t>
  </si>
  <si>
    <t xml:space="preserve">מנפאואר פתרונות שפה                </t>
  </si>
  <si>
    <t xml:space="preserve">מכרז 29/2018                            </t>
  </si>
  <si>
    <t xml:space="preserve">שירותי תמיכת מערכת מרכבה עבור יוסוב עדן  01.05.2023-31.12.2023                            </t>
  </si>
  <si>
    <t>29.03.2023</t>
  </si>
  <si>
    <t xml:space="preserve">נס א.ט. בע"מ                       </t>
  </si>
  <si>
    <t xml:space="preserve">תוים דיגיטלים - שי למשרתים במצב חרום                                                      </t>
  </si>
  <si>
    <t xml:space="preserve">קשרים פלוס בע"מ                    </t>
  </si>
  <si>
    <t xml:space="preserve">335/2023                                </t>
  </si>
  <si>
    <t xml:space="preserve">תקנה 3(4)(ב)(1) - התקשרות המשך באישור ועדת מכרזים משרדית    </t>
  </si>
  <si>
    <t xml:space="preserve">תחזוקת אתרי הנפקת דרכונים לשנת 2021                                                       </t>
  </si>
  <si>
    <t xml:space="preserve">אירוע העשור לנשים בדיפלומטיה - הזמנת פרחים                                                </t>
  </si>
  <si>
    <t>06.12.2022</t>
  </si>
  <si>
    <t xml:space="preserve">21/2015                                 </t>
  </si>
  <si>
    <t xml:space="preserve">רכב ונהג עבור ביקור שליחה מיוחדת של מזכ"ל האו"ם 13-14.12.22                               </t>
  </si>
  <si>
    <t>07.12.2022</t>
  </si>
  <si>
    <t xml:space="preserve">קמפיין אפליקציה קונסולרית של משרד החוץ                                                    </t>
  </si>
  <si>
    <t>20.10.2022</t>
  </si>
  <si>
    <t xml:space="preserve">דנה סגל - יועצת מידע והסברה - 01.01.2023 - 31.12.2023                                     </t>
  </si>
  <si>
    <t>09.01.2023</t>
  </si>
  <si>
    <t xml:space="preserve">נו - אדג' בע"מ                     </t>
  </si>
  <si>
    <t xml:space="preserve">260/2021                                </t>
  </si>
  <si>
    <t xml:space="preserve">ג'וש בנדיט - יועץ תערוכות - 01.01.2023 - 31.12.2023                                       </t>
  </si>
  <si>
    <t xml:space="preserve">בנדיט יהושע אריה                   </t>
  </si>
  <si>
    <t xml:space="preserve">מכרז 10/2019                            </t>
  </si>
  <si>
    <t xml:space="preserve">בנק שעות עבור תכנון והקמת מרחב תקשובי ענני ל- 7 נציגויות                                  </t>
  </si>
  <si>
    <t>13.11.2023</t>
  </si>
  <si>
    <t xml:space="preserve">קום-איי טי פתרונות טכנולוגיים בע"מ </t>
  </si>
  <si>
    <t xml:space="preserve">שרות יועץ חירום 2023                                                                      </t>
  </si>
  <si>
    <t xml:space="preserve">בן אריה שלום חי                    </t>
  </si>
  <si>
    <t xml:space="preserve">מכרז פומבי 15/2020                      </t>
  </si>
  <si>
    <t xml:space="preserve">שה"ח אוסטרליה MFA                                                                         </t>
  </si>
  <si>
    <t xml:space="preserve">יובל פורת - יועץ מחקר דעת קהל - 01.01.2023 - 31.12.2023                                   </t>
  </si>
  <si>
    <t>29.12.2022</t>
  </si>
  <si>
    <t xml:space="preserve">קומפס קונסלטינג גרופ בע"מ          </t>
  </si>
  <si>
    <t xml:space="preserve">מכרז פומבי 14/2020                      </t>
  </si>
  <si>
    <t xml:space="preserve">קורס צוערים - רכישת שי שני ספרים כולל משלוח - נובמבר 2023                                 </t>
  </si>
  <si>
    <t xml:space="preserve">ברזנר יונתן                        </t>
  </si>
  <si>
    <t xml:space="preserve">ספוטנט - שירותי קשבות תקשורת זרה - ינואר - דצמבר 2023                                     </t>
  </si>
  <si>
    <t xml:space="preserve">ספוט-נט בע"מ                       </t>
  </si>
  <si>
    <t xml:space="preserve">15/2019                                 </t>
  </si>
  <si>
    <t xml:space="preserve">נציג ציבור בועדה לעובדים מצטיינים                                                         </t>
  </si>
  <si>
    <t>03.01.2024</t>
  </si>
  <si>
    <t xml:space="preserve">כרמון דניאל                        </t>
  </si>
  <si>
    <t xml:space="preserve">נמרוד רשף-מאייר קריקטורות- ינואר עד דצמבר 2022.                                           </t>
  </si>
  <si>
    <t xml:space="preserve">רשף נימרוד                         </t>
  </si>
  <si>
    <t xml:space="preserve">34/2023                                 </t>
  </si>
  <si>
    <t xml:space="preserve">דמי מחיה מלגאים 2023-2024                                                                 </t>
  </si>
  <si>
    <t>15.11.2023</t>
  </si>
  <si>
    <t xml:space="preserve">Dongjin Seo                        </t>
  </si>
  <si>
    <t xml:space="preserve">204/2023                                </t>
  </si>
  <si>
    <t xml:space="preserve">מעמדים ודגלים שולחניים קטנים+ דגלי קונוס עבור וועידת האקלים בדובאי                        </t>
  </si>
  <si>
    <t>22.03.2023</t>
  </si>
  <si>
    <t xml:space="preserve">סיכות דש ישראל - לוגו ועידת האקלים                                                        </t>
  </si>
  <si>
    <t>27.04.2023</t>
  </si>
  <si>
    <t xml:space="preserve">שרות ייעוץ רפואי - 2023                                                                   </t>
  </si>
  <si>
    <t>09.03.2023</t>
  </si>
  <si>
    <t>31.07.2024</t>
  </si>
  <si>
    <t xml:space="preserve">ריבקינד אברהם יצחק                 </t>
  </si>
  <si>
    <t xml:space="preserve">הזמנת 3400 דרכונים דיפלומטים ביומטרים כולל צי'פ                                           </t>
  </si>
  <si>
    <t xml:space="preserve">לשכת הפרסום הממשלתית - הפקה ופרסום קמפיין 75 שנה לישראל 2023                              </t>
  </si>
  <si>
    <t>23.04.2023</t>
  </si>
  <si>
    <t xml:space="preserve">סימוכין ועדת חריגים מרכזית - 332190     </t>
  </si>
  <si>
    <t xml:space="preserve">ביטוח רפואי- מלגאים                                                                       </t>
  </si>
  <si>
    <t>21.05.2023</t>
  </si>
  <si>
    <t xml:space="preserve">הראל חברה לביטוח בע"מ              </t>
  </si>
  <si>
    <t xml:space="preserve">מכרז 05/2019                            </t>
  </si>
  <si>
    <t xml:space="preserve">מנכ"ל משרד החוץ מארח את סגן שה"ח האזארי לארוחת ערב                                        </t>
  </si>
  <si>
    <t xml:space="preserve">מלון קוסמופולטן (1971) בע"מ        </t>
  </si>
  <si>
    <t xml:space="preserve">מנכ"ל המשרד מארח את המשלחת מהפאסיפיק בתאריך 29.05.23 7 סועדים                             </t>
  </si>
  <si>
    <t xml:space="preserve">סמנכ"ל אסיה מארח את המשלחת מהפאסיפיק לארוחת ערב בתאריך 28.05.23 5 סועדים                  </t>
  </si>
  <si>
    <t xml:space="preserve">פיתה לוקה בע"מ                     </t>
  </si>
  <si>
    <t xml:space="preserve">תרגום אתרי נציגויות מעברית לאנגלית                                                        </t>
  </si>
  <si>
    <t>04.06.2023</t>
  </si>
  <si>
    <t xml:space="preserve">חותמות לחץ עבור נציגויות ישראל בחו"ל                                                      </t>
  </si>
  <si>
    <t>15.06.2022</t>
  </si>
  <si>
    <t xml:space="preserve">חבילת וואצאפ לחפק קונסולרי. מספר ירוק אחד + 10,000 שיחות חודשיות.                         </t>
  </si>
  <si>
    <t>12.06.2023</t>
  </si>
  <si>
    <t xml:space="preserve">אירוע רשת נשים בדיפלומטיה- הזמנת סיכות דש                                                 </t>
  </si>
  <si>
    <t xml:space="preserve">ארוחת צהריים במסעדת גושן בתל אביב ל- 9 אנשים 7 אורחים ו2 מארחים                           </t>
  </si>
  <si>
    <t>04.06.2019</t>
  </si>
  <si>
    <t xml:space="preserve">אוגידק ניהול וייעוץ בע"מ           </t>
  </si>
  <si>
    <t xml:space="preserve">פרוטוקול 29/2019                        </t>
  </si>
  <si>
    <t xml:space="preserve">ליווי פסיכולוגי- סמינר קציני מנהלה וקונסולים בשגרירויות.                                  </t>
  </si>
  <si>
    <t>13.10.2020</t>
  </si>
  <si>
    <t xml:space="preserve">כהן-רוזנברג גליה                   </t>
  </si>
  <si>
    <t xml:space="preserve">רכב שטח ללשכת השר                                                                         </t>
  </si>
  <si>
    <t>18.10.2021</t>
  </si>
  <si>
    <t xml:space="preserve">הכשרה מקצועית לעובדי חדר מצב - ארוחת צהריים ב19/10/2022 עבור 14 איש                       </t>
  </si>
  <si>
    <t xml:space="preserve">רחל שפע החזקות בע"מ                </t>
  </si>
  <si>
    <t xml:space="preserve">ליווי ויעוץ קורסי הדרכה - מימוש זכות ברירה 2023                                           </t>
  </si>
  <si>
    <t>06.11.2022</t>
  </si>
  <si>
    <t xml:space="preserve">אמן - ארגון ומדעי נהול יועצים בעמ  </t>
  </si>
  <si>
    <t xml:space="preserve">232/2022                                </t>
  </si>
  <si>
    <t>13.11.2022</t>
  </si>
  <si>
    <t xml:space="preserve">רוביקון פתרונות אנושיים בע"מ       </t>
  </si>
  <si>
    <t xml:space="preserve">274/2022                                </t>
  </si>
  <si>
    <t xml:space="preserve">תקשורת מרכזיה קו גיבוי                                                                    </t>
  </si>
  <si>
    <t xml:space="preserve">סלקום ישראל בע"מ                   </t>
  </si>
  <si>
    <t xml:space="preserve">16.6.2                                  </t>
  </si>
  <si>
    <t xml:space="preserve">העסקת אנשים עם מוגבלות לשנת 2023                                                          </t>
  </si>
  <si>
    <t>18.12.2022</t>
  </si>
  <si>
    <t xml:space="preserve">או.ר.ס. שירותי רפואה 2001 בע"מ     </t>
  </si>
  <si>
    <t xml:space="preserve">16.5.5                                  </t>
  </si>
  <si>
    <t xml:space="preserve">פרויקט מרכבה - שיפור וידוד תהליכי עבודה                                                   </t>
  </si>
  <si>
    <t>28.12.2022</t>
  </si>
  <si>
    <t xml:space="preserve">משרד האוצר                         </t>
  </si>
  <si>
    <t xml:space="preserve">תשלום למנוי בארגון ial                                                                    </t>
  </si>
  <si>
    <t>23.12.2018</t>
  </si>
  <si>
    <t xml:space="preserve">ILA                                </t>
  </si>
  <si>
    <t xml:space="preserve">GBP  </t>
  </si>
  <si>
    <t xml:space="preserve">ביצוע בקרת שרות ופיקוח על חב' המעליות במתחם משרד החוץ לשנים2021-2022                      </t>
  </si>
  <si>
    <t>17.01.2021</t>
  </si>
  <si>
    <t>31.01.2023</t>
  </si>
  <si>
    <t xml:space="preserve">אינג ש. לוסטיג מהנדסים- יועצים בעמ </t>
  </si>
  <si>
    <t xml:space="preserve">התקשרות עם יועץ לבניית מכרז אחזקה                                                         </t>
  </si>
  <si>
    <t>01.08.2021</t>
  </si>
  <si>
    <t xml:space="preserve">ביצוע בקרת שרות ופיקוח על חב' המעליות במתחם משרד החוץ לשנים 2023-2024                     </t>
  </si>
  <si>
    <t xml:space="preserve">אפיק בקרת ש. למעליות               </t>
  </si>
  <si>
    <t xml:space="preserve">בדיקת בטיחות חצי שנתית לשבע מעליות לשנים 2023-2024                                        </t>
  </si>
  <si>
    <t xml:space="preserve">ביקורת פנים ארץ לתאריך 01/12/2022-31/12/2023                                              </t>
  </si>
  <si>
    <t>06.09.2022</t>
  </si>
  <si>
    <t xml:space="preserve">ימין ג'ורג'י                       </t>
  </si>
  <si>
    <t xml:space="preserve">שרות כבלים - 2022                                                                         </t>
  </si>
  <si>
    <t xml:space="preserve">יס שירותי טלווזיה ותקשורת בע"מ     </t>
  </si>
  <si>
    <t xml:space="preserve">416/2022                                </t>
  </si>
  <si>
    <t xml:space="preserve">שכירת מכבש - 2023                                                                         </t>
  </si>
  <si>
    <t xml:space="preserve">ק.מ.מ. מפעלי מיחזור בע"מ           </t>
  </si>
  <si>
    <t xml:space="preserve">16.5.9                                  </t>
  </si>
  <si>
    <t xml:space="preserve">מטווחים ארוכים עבור עובדי משרד                                                            </t>
  </si>
  <si>
    <t xml:space="preserve">קרב - מועדון קליעה וירי בע"מ       </t>
  </si>
  <si>
    <t xml:space="preserve">ביטוח שיניים 2023                                                                         </t>
  </si>
  <si>
    <t>20.02.2023</t>
  </si>
  <si>
    <t xml:space="preserve">ועד העובדים - משרד החוץ.           </t>
  </si>
  <si>
    <t xml:space="preserve">אחר                                                         </t>
  </si>
  <si>
    <t xml:space="preserve">נהג לנהיגת רכב ממוגן עבור שר החוץ                                                         </t>
  </si>
  <si>
    <t>02.04.2023</t>
  </si>
  <si>
    <t xml:space="preserve">הדרכת נהיגה מבצעית - נהגי שר                                                              </t>
  </si>
  <si>
    <t xml:space="preserve">סמץ יוגב                           </t>
  </si>
  <si>
    <t xml:space="preserve">השתתפות נמשרד גמלאים 2023                                                                 </t>
  </si>
  <si>
    <t xml:space="preserve">ועד הגימלאים משרד החוץ             </t>
  </si>
  <si>
    <t xml:space="preserve">268/2021                                </t>
  </si>
  <si>
    <t xml:space="preserve">מנוי שנתי 2023 לעיתון ישראל היום                                                          </t>
  </si>
  <si>
    <t>15.02.2023</t>
  </si>
  <si>
    <t xml:space="preserve">עיתון ישראל היום בע"מ              </t>
  </si>
  <si>
    <t xml:space="preserve">מנויים שנתיים 2023 לעיתון מקור ראשון                                                      </t>
  </si>
  <si>
    <t xml:space="preserve">עיתון מקור ראשון שותפות מוגבלת     </t>
  </si>
  <si>
    <t xml:space="preserve">עבור שירותי חשבות שכר                                                                     </t>
  </si>
  <si>
    <t>30.04.2024</t>
  </si>
  <si>
    <t xml:space="preserve">מלם שכר בע"מ                       </t>
  </si>
  <si>
    <t xml:space="preserve">מנויים שנתיים 2023 לעיתון ידיעות אחרונות                                                  </t>
  </si>
  <si>
    <t xml:space="preserve">ידיעות מינויים                     </t>
  </si>
  <si>
    <t xml:space="preserve">מנויים שנתיים 2023 לעיתון הארץ ודה מרקר                                                   </t>
  </si>
  <si>
    <t xml:space="preserve">הוצאת עתון הארץ בע"מ               </t>
  </si>
  <si>
    <t xml:space="preserve">מנויים שנתיים 2023 לעיתון גלובס                                                           </t>
  </si>
  <si>
    <t xml:space="preserve">גלובס פבלישר עתונות (1983) בע"מ    </t>
  </si>
  <si>
    <t xml:space="preserve">שירותי תקשורת עבור בית השר לשנת 2023.                                                     </t>
  </si>
  <si>
    <t>07.05.2023</t>
  </si>
  <si>
    <t xml:space="preserve">הוט - מערכות תקשורת בע"מ           </t>
  </si>
  <si>
    <t xml:space="preserve">שירות תיקונים - מחיצות אופן ספייס, כיסאות וריהוט קיים                                     </t>
  </si>
  <si>
    <t xml:space="preserve">גלובל - פתרונות פנים בע"מ          </t>
  </si>
  <si>
    <t xml:space="preserve">מנויים שנתיים 2023  לעיתון מעריב, ג'רוזלם פוסט                                            </t>
  </si>
  <si>
    <t xml:space="preserve">ג'רוזלם פוסט בע"מ                  </t>
  </si>
  <si>
    <t xml:space="preserve">אימוני מטווח קצרים. 50 כדור.                                                              </t>
  </si>
  <si>
    <t>06.06.2023</t>
  </si>
  <si>
    <t xml:space="preserve">האגף לסיוע בינלאומי </t>
  </si>
  <si>
    <t xml:space="preserve">קנ"ד למונגוליה בנושא מד"א עזרה ראשונה בתאריכים 13 עד 24.8.18 עבור איתמר ליסט              </t>
  </si>
  <si>
    <t>23.07.2018</t>
  </si>
  <si>
    <t>24.08.2018</t>
  </si>
  <si>
    <t xml:space="preserve">מגן דוד אדם                        </t>
  </si>
  <si>
    <t xml:space="preserve">מיאמי- תכנון הרחבה- נוספת                                                                 </t>
  </si>
  <si>
    <t>22.06.2022</t>
  </si>
  <si>
    <t xml:space="preserve">איי טי אס הנדסה וייעוץ בע"מ        </t>
  </si>
  <si>
    <t xml:space="preserve">רח"ט אסיה מארח את משלחת פרלמנט קוריאנית                                                   </t>
  </si>
  <si>
    <t>24.11.2022</t>
  </si>
  <si>
    <t xml:space="preserve">אלרוב ממילא 2006 בע"מ              </t>
  </si>
  <si>
    <t>22.01.2023</t>
  </si>
  <si>
    <t xml:space="preserve">עובדיה שמעון                       </t>
  </si>
  <si>
    <t xml:space="preserve">ייעוץ הנדסי משאבים חומריים 2023                                                           </t>
  </si>
  <si>
    <t xml:space="preserve">שגוב הנדסת מבנים בע"מ              </t>
  </si>
  <si>
    <t xml:space="preserve">בן גיא יניב                        </t>
  </si>
  <si>
    <t xml:space="preserve">יועץ בטיחות - משאבים חומריים 2023                                                         </t>
  </si>
  <si>
    <t xml:space="preserve">אם.אם.אם. יעוץ הנדסי בע"מ          </t>
  </si>
  <si>
    <t xml:space="preserve">22/2017                                 </t>
  </si>
  <si>
    <t xml:space="preserve">ארוחת צהריים עבור שישה סועדים ממשלחת ממיאנמר בתאריך 22.03.2023                            </t>
  </si>
  <si>
    <t>גלובוס אריזות ומשלוחים בינלאומים בע</t>
  </si>
  <si>
    <t xml:space="preserve">ייצור ואספקת מדבקות סימון מיוחדות עבור שינוי שיטת חיתום דואר דיפלומי                      </t>
  </si>
  <si>
    <t xml:space="preserve">רולתג בע"מ                         </t>
  </si>
  <si>
    <t xml:space="preserve">עופרת לדיפון ארגזים לדיפ מסווג                                                            </t>
  </si>
  <si>
    <t xml:space="preserve">נידיץ את גלרט בע"מ                 </t>
  </si>
  <si>
    <t xml:space="preserve">ניו יורק תכנון אדריכלי- קונסוליה                                                          </t>
  </si>
  <si>
    <t>ענבל פלד אדריכלים ומתכנני ערים 2002</t>
  </si>
  <si>
    <t xml:space="preserve">מכרז 19/2017                            </t>
  </si>
  <si>
    <t xml:space="preserve">ליווי ביקורי אח"מים שאשא 2023 (טקס)                                                       </t>
  </si>
  <si>
    <t xml:space="preserve">מכרז 07/2016                            </t>
  </si>
  <si>
    <t xml:space="preserve">ארוע פרידה מצביה 25/12                                                                    </t>
  </si>
  <si>
    <t xml:space="preserve">מעדני אורי ובניו בע"מ              </t>
  </si>
  <si>
    <t xml:space="preserve">שירות אירוח מצדה בנחיתה ובהמראה.                                                          </t>
  </si>
  <si>
    <t>17.03.2019</t>
  </si>
  <si>
    <t>טרקליני אח"מ , מבית מלונות דן ו-קיו</t>
  </si>
  <si>
    <t xml:space="preserve">פרוטוקול 23/2019                        </t>
  </si>
  <si>
    <t xml:space="preserve">אבו דאבי-מיזוג אוויר- ניהול מודל ותאום מערכות                                             </t>
  </si>
  <si>
    <t>30.11.2021</t>
  </si>
  <si>
    <t xml:space="preserve">ש. גלבוע מהנדסים יועצים בע"מ       </t>
  </si>
  <si>
    <t xml:space="preserve">ארז גלבוע- נסיעת עבודה לדובאי                                                             </t>
  </si>
  <si>
    <t xml:space="preserve">שירותי רשת תקשורת אלחוטית למרכז כרמל                                                      </t>
  </si>
  <si>
    <t>24.02.2020</t>
  </si>
  <si>
    <t xml:space="preserve">2 +(טו פלאס) וויירלס סולושנס בע"מ  </t>
  </si>
  <si>
    <t xml:space="preserve">ארוח משלחת מהפיליפינים ע"י ס. אסו"פ 24.4.22-10 איש                                        </t>
  </si>
  <si>
    <t>28.03.2022</t>
  </si>
  <si>
    <t xml:space="preserve">פגישה וארוח משלחת משה"ח מונגוליה ע"י ס.אסו"פ 8 איש 25.4.22                                </t>
  </si>
  <si>
    <t>26.04.2022</t>
  </si>
  <si>
    <t xml:space="preserve">מלונות הירדן מ.ה.י. בע"מ           </t>
  </si>
  <si>
    <t xml:space="preserve">מיכי סתר נסיעת עבודה לדובאי 5-7/7/2022                                                    </t>
  </si>
  <si>
    <t>26.06.2022</t>
  </si>
  <si>
    <t xml:space="preserve">סתר אדריכלים בע"מ                  </t>
  </si>
  <si>
    <t xml:space="preserve">נסיעת עבודה של  מיכאל סתר (אדריכל) לנציגות דובאי 24.08-26.08.2022                         </t>
  </si>
  <si>
    <t>22.08.2022</t>
  </si>
  <si>
    <t xml:space="preserve">וושינגטון- תכנון אדריכלי שיפוץ משרדי נציגות                                               </t>
  </si>
  <si>
    <t>03.10.2022</t>
  </si>
  <si>
    <t xml:space="preserve">יעקב רכטר אמנון רכטר אדריכלים בע"מ </t>
  </si>
  <si>
    <t xml:space="preserve">נסיעת עבודה ארז גלבוע לדובאי 31/10-1/11                                                   </t>
  </si>
  <si>
    <t>27.10.2022</t>
  </si>
  <si>
    <t xml:space="preserve">נסיעת עבודה ארז גבלוע6-8/11/2022                                                          </t>
  </si>
  <si>
    <t xml:space="preserve">נסיעת עבודה אברהם אביצור לבחריין                                                          </t>
  </si>
  <si>
    <t xml:space="preserve">רצון יהןדה - 22-24/10/2022 ניסעת לדובאי לצורך פיקוח עבודות                                </t>
  </si>
  <si>
    <t>09.11.2022</t>
  </si>
  <si>
    <t xml:space="preserve">ברן ישראל בע"מ                     </t>
  </si>
  <si>
    <t xml:space="preserve">תקנה 5א(ב)(1) - התקשרות עם מתכננים                          </t>
  </si>
  <si>
    <t xml:space="preserve">140/2021                                </t>
  </si>
  <si>
    <t xml:space="preserve">עומרי גלבוע לבחריין 22-24/1/2023                                                          </t>
  </si>
  <si>
    <t>18.01.2023</t>
  </si>
  <si>
    <t xml:space="preserve">ספירה הנדסה וניהול פרויקטים בע"מ   </t>
  </si>
  <si>
    <t xml:space="preserve">נסיעת עבודה עומרי גלבוע לבחריין 21-24/2/2023                                              </t>
  </si>
  <si>
    <t xml:space="preserve">אברהם אביצור לדובאי 20-21/2/2023                                                          </t>
  </si>
  <si>
    <t xml:space="preserve">איגוד - איתן חצור-מומחה -קניה 2023-2024                                                   </t>
  </si>
  <si>
    <t xml:space="preserve">האיגוד - חברה להעברת טכנולוגיה     </t>
  </si>
  <si>
    <t xml:space="preserve">איגוד - ארי פישר - מומחה לחקלאות - ברזיל - 2023-2024                                      </t>
  </si>
  <si>
    <t xml:space="preserve">נסיעת עבודה רצון יהודה לדובאי 21-23/3/2023                                                </t>
  </si>
  <si>
    <t xml:space="preserve">נסיעת עבודה ארז גלבוע לדובאי 21-23/3/2023                                                 </t>
  </si>
  <si>
    <t xml:space="preserve">ג'נבה- תכנון חשמל                                                                         </t>
  </si>
  <si>
    <t>20.04.2023</t>
  </si>
  <si>
    <t xml:space="preserve">עומרי גלבוע לבחריין 30/4-3/5                                                              </t>
  </si>
  <si>
    <t>העברות עובדים ומטעני</t>
  </si>
  <si>
    <t xml:space="preserve">כנס שגרירים - הזמנת קייטרינג מח' אירו אסיה                                                </t>
  </si>
  <si>
    <t>13.11.2018</t>
  </si>
  <si>
    <t xml:space="preserve">מוראד ששון אסף                     </t>
  </si>
  <si>
    <t xml:space="preserve">כנס שגרירים - הזמנת קייטרינג לתאריך 10.12.2018                                            </t>
  </si>
  <si>
    <t>19.11.2018</t>
  </si>
  <si>
    <t xml:space="preserve">שרותי ייעוץ טכנאי אלי מוזס 2023                                                           </t>
  </si>
  <si>
    <t xml:space="preserve">אלי מוזס בע"מ                      </t>
  </si>
  <si>
    <t xml:space="preserve">מכרז פומבי 10/2022                      </t>
  </si>
  <si>
    <t xml:space="preserve">שעות עבודה טכנאי ואדים זלטקין 2023                                                        </t>
  </si>
  <si>
    <t xml:space="preserve">זלטקין ודים                        </t>
  </si>
  <si>
    <t xml:space="preserve">שעות עבודה טכנאי רוני גלמן 2023                                                           </t>
  </si>
  <si>
    <t xml:space="preserve">גלמן רוני                          </t>
  </si>
  <si>
    <t xml:space="preserve">שעות ייעוץ טכנאי בקרה בני ניומן 2023                                                      </t>
  </si>
  <si>
    <t xml:space="preserve">ניומן בנימין                       </t>
  </si>
  <si>
    <t xml:space="preserve">רכישת פוליגון + איקטוב - מכשירים לווינים מחצית ראשונה 2023                                </t>
  </si>
  <si>
    <t>12.01.2023</t>
  </si>
  <si>
    <t xml:space="preserve">גילת טלקום בע"מ                    </t>
  </si>
  <si>
    <t xml:space="preserve">קורס עזרה ראשונה לשנת 2023                                                                </t>
  </si>
  <si>
    <t>08.06.2023</t>
  </si>
  <si>
    <t>01.01.2024</t>
  </si>
  <si>
    <t xml:space="preserve">ארוחת צהריים במשרד לאורחי גיאורגיה                                                        </t>
  </si>
  <si>
    <t>07.11.2017</t>
  </si>
  <si>
    <t xml:space="preserve">סודוקו שירותים באתרים              </t>
  </si>
  <si>
    <t xml:space="preserve">18/2011                                 </t>
  </si>
  <si>
    <t xml:space="preserve">שכירת רכבים                                                                               </t>
  </si>
  <si>
    <t>04.07.2018</t>
  </si>
  <si>
    <t xml:space="preserve">אלדן תחבורה בע"מ                   </t>
  </si>
  <si>
    <t xml:space="preserve">רכישת שירותי אירוח אתרים בחוות האירוח של ממשל זמין                                        </t>
  </si>
  <si>
    <t>11.09.2022</t>
  </si>
  <si>
    <t xml:space="preserve">יפעת - שירותי ניטור תקשורת ומדיה כתובה ומשודרת                                            </t>
  </si>
  <si>
    <t xml:space="preserve">יפעת המרכז למידע תקשורתי בע"מ      </t>
  </si>
  <si>
    <t xml:space="preserve">טלדור תקשורת בע"מ                  </t>
  </si>
  <si>
    <t xml:space="preserve">תחזוקה ל-6 שעוני נוכחות במטה                                                              </t>
  </si>
  <si>
    <t>24.01.2023</t>
  </si>
  <si>
    <t xml:space="preserve">חיובי המינהל בגין ג'נרי 2 2023                                                            </t>
  </si>
  <si>
    <t>12.02.2023</t>
  </si>
  <si>
    <t xml:space="preserve">150 שעות יעוץ והטמעה למערכת מאנדיי                                                        </t>
  </si>
  <si>
    <t xml:space="preserve">מטריקס אי.טי. מוצרי תוכנה בע"מ     </t>
  </si>
  <si>
    <t xml:space="preserve">מערכת ניהול ואבטחת  מכשירים ניידים- בנק שעות                                              </t>
  </si>
  <si>
    <t>07.06.2023</t>
  </si>
  <si>
    <t xml:space="preserve">טי אם ג'י סולושנס בע"מ             </t>
  </si>
  <si>
    <t>20.06.2023</t>
  </si>
  <si>
    <t xml:space="preserve">מכרז CRM                                                                                  </t>
  </si>
  <si>
    <t>21.10.2021</t>
  </si>
  <si>
    <t xml:space="preserve">אולקלאוד יישומים ארגוניים בע"מ     </t>
  </si>
  <si>
    <t xml:space="preserve">מכרז פומבי 07/2019                      </t>
  </si>
  <si>
    <t>30.11.2024</t>
  </si>
  <si>
    <t xml:space="preserve">עמדות ברשת הממשלתית השמורה של ממשל זמין                                                   </t>
  </si>
  <si>
    <t xml:space="preserve">הצבת כוורות דבורים במתחם משרד החוץ                                                        </t>
  </si>
  <si>
    <t xml:space="preserve">אוד יוסי חיים                      </t>
  </si>
  <si>
    <t xml:space="preserve">יעוץ ותכנון פונקציונאלי של מערך המזנון במשרד החוץ                                         </t>
  </si>
  <si>
    <t>28.04.2022</t>
  </si>
  <si>
    <t xml:space="preserve">נחשון תכנון מטבחים בע"מ            </t>
  </si>
  <si>
    <t xml:space="preserve">נוכחות טכנאי- השתתפות בהפסקת חשמל יזומה שתערך בחול המועד פסח 9.4.23                       </t>
  </si>
  <si>
    <t xml:space="preserve">שירותי ייעוץ אקוסטי לשיפור הבידוד בחדר מצב (בין חדר המוקדנים לחדר ישיבות)                 </t>
  </si>
  <si>
    <t>30.04.2023</t>
  </si>
  <si>
    <t xml:space="preserve">Luka Graf                          </t>
  </si>
  <si>
    <t xml:space="preserve">  דמי מחיה מלגאים 2023-2024                                                               </t>
  </si>
  <si>
    <t xml:space="preserve">Jonathan Daniel Hernandes Vargas   </t>
  </si>
  <si>
    <t xml:space="preserve">Luis Guillermo Lunagomes Panes     </t>
  </si>
  <si>
    <t xml:space="preserve">Ashutosh Ashire                    </t>
  </si>
  <si>
    <t xml:space="preserve"> דמי מחיה מלגאים 2023-2024                                                                </t>
  </si>
  <si>
    <t xml:space="preserve">Esther Koh                         </t>
  </si>
  <si>
    <t xml:space="preserve">Evgeniia Kurmashova                </t>
  </si>
  <si>
    <t xml:space="preserve">MFA שירותי תקשוב במחלקת טקס אוקטובר-דצמבר 2023                                            </t>
  </si>
  <si>
    <t xml:space="preserve">אס. קיו. לינק בע"מ                 </t>
  </si>
  <si>
    <t xml:space="preserve">מכרז סגור ממוכן - תקנה 4(6) - מחקר ופיתוח                   </t>
  </si>
  <si>
    <t xml:space="preserve">16.2.11                                 </t>
  </si>
  <si>
    <t xml:space="preserve">השתתפות המשרד ביעוץ רפואי                                                                 </t>
  </si>
  <si>
    <t xml:space="preserve">ביה"ח ע"ש איכילוב                  </t>
  </si>
  <si>
    <t xml:space="preserve">17/2022                                 </t>
  </si>
  <si>
    <t xml:space="preserve">שכירת אולם עבור משתתפי בוחן כושר                                                          </t>
  </si>
  <si>
    <t>08.11.2023</t>
  </si>
  <si>
    <t xml:space="preserve">עירית ירושלים                      </t>
  </si>
  <si>
    <t xml:space="preserve">שרותי ניקיון במשרד 2023-2024                                                              </t>
  </si>
  <si>
    <t>10.01.2022</t>
  </si>
  <si>
    <t xml:space="preserve">א.א.א. אבירם בע"מ                  </t>
  </si>
  <si>
    <t xml:space="preserve">25/2014                                 </t>
  </si>
  <si>
    <t xml:space="preserve">סגן רה"מ שה"ח וההגנה של אירלנד MFA                                                        </t>
  </si>
  <si>
    <t xml:space="preserve">הזמנת ציוד לקורסי צוערים                                                                  </t>
  </si>
  <si>
    <t xml:space="preserve">קמפיין גיוס מאבטחים דיפלומטיים לשנת 2023                                                  </t>
  </si>
  <si>
    <t>12.07.2023</t>
  </si>
  <si>
    <t xml:space="preserve">חידוש הסמכה לתקן ISO27001 -  תו תקן עבור אבטחת מידע                                       </t>
  </si>
  <si>
    <t>10.02.2022</t>
  </si>
  <si>
    <t xml:space="preserve">מכון התקנים הישראלי-עוסק מורשה     </t>
  </si>
  <si>
    <t xml:space="preserve">Cloud Services Nimbus                                                                     </t>
  </si>
  <si>
    <t>23.01.2024</t>
  </si>
  <si>
    <t xml:space="preserve">אמזון ווב סרביסס אימאה סארל        </t>
  </si>
  <si>
    <t xml:space="preserve">USD  </t>
  </si>
  <si>
    <t xml:space="preserve">מכרז פיתוח אתרי משרד החוץ לציגויות ישראל בחו"ל                                            </t>
  </si>
  <si>
    <t>21.07.2022</t>
  </si>
  <si>
    <t>13.07.2024</t>
  </si>
  <si>
    <t xml:space="preserve">לינווייט טכנולוגיות בע"מ           </t>
  </si>
  <si>
    <t xml:space="preserve">16.2.19                                 </t>
  </si>
  <si>
    <t xml:space="preserve">תשלומי שירותי גישה לאינטרנט                                                               </t>
  </si>
  <si>
    <t xml:space="preserve">בזק בינלאומי בע"מ                  </t>
  </si>
  <si>
    <t xml:space="preserve">59/2021                                 </t>
  </si>
  <si>
    <t xml:space="preserve">שירותי הפקה                                                                               </t>
  </si>
  <si>
    <t>23.03.2017</t>
  </si>
  <si>
    <t xml:space="preserve">משלחת בטחון לאומי יפן 25/11 עד 1/12/17- 11 משתתפים                                        </t>
  </si>
  <si>
    <t>22.11.2017</t>
  </si>
  <si>
    <t xml:space="preserve">משלחת תחבורה חכמה - 6-11 לנובמבר                                                          </t>
  </si>
  <si>
    <t xml:space="preserve">עדכון תכנון,עיצוב וייעוץ מתחם הבקרה בחירום מתחם ג'נרי 2                                   </t>
  </si>
  <si>
    <t>15.11.2021</t>
  </si>
  <si>
    <t xml:space="preserve">אספקת ארוחות לתורני חדר מצב וחפ"ק בטמ"ח                                                   </t>
  </si>
  <si>
    <t xml:space="preserve">פיתוח אפליקציית למטייל-צוות קטר                                                           </t>
  </si>
  <si>
    <t>16.11.2022</t>
  </si>
  <si>
    <t xml:space="preserve">משלחת כתבים לאינוטק 26.03.2023 - 30.03.2023                                               </t>
  </si>
  <si>
    <t xml:space="preserve">מנויים שנתיים לעיתון יתד נאמן לשנת 2023                                                   </t>
  </si>
  <si>
    <t xml:space="preserve">יתדות ת.ש.מ.ו. הוצאה לאור ופרסומים </t>
  </si>
  <si>
    <t xml:space="preserve">מנויים שנתיים 2023- עיתון המשפחה.                                                         </t>
  </si>
  <si>
    <t xml:space="preserve">מגזין משפחה בע"מ                   </t>
  </si>
  <si>
    <t xml:space="preserve">מנויים שנתיים 2023 לעיתון ניו יורק טיימס                                                  </t>
  </si>
  <si>
    <t xml:space="preserve">הרלד טריביון - הארץ                </t>
  </si>
  <si>
    <t xml:space="preserve">משלחת מנהיגים צעירים מהודו 22-27/12/2018                                                  </t>
  </si>
  <si>
    <t>17.12.2018</t>
  </si>
  <si>
    <t xml:space="preserve">ורד השרון נסיעות ותיירות בע"מ      </t>
  </si>
  <si>
    <t xml:space="preserve">שדרוג מערכת סע"ר - הטעמת תהליך אישור איגרות דיפלומטיות                                    </t>
  </si>
  <si>
    <t>28.10.2019</t>
  </si>
  <si>
    <t xml:space="preserve">תחזוקת מערכת מלודי-הדפסת מסמכי נסיעה ביומטרים לשנת 2020                                   </t>
  </si>
  <si>
    <t>19.05.2020</t>
  </si>
  <si>
    <t xml:space="preserve">העסקת אנשים עם מוגבלות לשנת 2021                                                          </t>
  </si>
  <si>
    <t>04.07.2021</t>
  </si>
  <si>
    <t xml:space="preserve">16.12.0.1                               </t>
  </si>
  <si>
    <t xml:space="preserve">הכנת דו"ח קיימות לממשלת ישראל בשיתוף משרד להגנת הסביבה                                    </t>
  </si>
  <si>
    <t>26.08.2021</t>
  </si>
  <si>
    <t xml:space="preserve">שתיה + א"צ בהגשה למשלחת שגרירים מהאו"ם                                                    </t>
  </si>
  <si>
    <t>20.12.2021</t>
  </si>
  <si>
    <t xml:space="preserve">העסקת אנשים עם מוגבלות לשנת 2022                                                          </t>
  </si>
  <si>
    <t>05.04.2022</t>
  </si>
  <si>
    <t xml:space="preserve">משלחת מאוזבקיסטאן שבאים לחתימה על הסכם להבאת עובדי סיעוד.                                 </t>
  </si>
  <si>
    <t xml:space="preserve">משלחת בכירי או"ם מרומא- כוח משימה אג'נדה גלובלית                                          </t>
  </si>
  <si>
    <t>החוויה הישראלית- שירותי תיירות חינו</t>
  </si>
  <si>
    <t xml:space="preserve">יעוץ להקמת יחידת ביג דאטה במשרד החוץ בתחום המדיני והדיפלומטיה הציבורית                    </t>
  </si>
  <si>
    <t xml:space="preserve">מכרז תפוקות 16.2.0.9 265/2022           </t>
  </si>
  <si>
    <t xml:space="preserve">פיתוח אפליקציית למטייל- אגף קונסולרי                                                      </t>
  </si>
  <si>
    <t xml:space="preserve">רכב צמוד לדויד קאטלר ראש מודיעין בנאט"ו18.12.2022-20                                      </t>
  </si>
  <si>
    <t xml:space="preserve">אוטובסים לקורס דיפלומטיית שינוי אקלים                                                     </t>
  </si>
  <si>
    <t xml:space="preserve">ייעוץ חיצוני על ידי מומחה למשפט בינלאומי - חידוש הארכת התקשרות                            </t>
  </si>
  <si>
    <t xml:space="preserve">סנדר עמרי משה                      </t>
  </si>
  <si>
    <t xml:space="preserve">348/2022                                </t>
  </si>
  <si>
    <t xml:space="preserve">אורח מסומליה - רכב לאורח ביקורו בארץ 10-13 לינואר 2023                                    </t>
  </si>
  <si>
    <t xml:space="preserve">הסעות מוני סיטון בע"מ              </t>
  </si>
  <si>
    <t xml:space="preserve">משלחת כתבים סייברטק                                                                       </t>
  </si>
  <si>
    <t xml:space="preserve">שכירות טרקלין פתאל                                                                        </t>
  </si>
  <si>
    <t>01.02.2023</t>
  </si>
  <si>
    <t xml:space="preserve">פתאל גלובל טרמינל (2015) בע"מ      </t>
  </si>
  <si>
    <t xml:space="preserve">פרוטוקול 27/2020                        </t>
  </si>
  <si>
    <t xml:space="preserve">יאיר נבו - יועץ לקידום הקולנוע הישראלי והגברת חשיפתו בחו"ל 01.04.2022 - 31.03.2022        </t>
  </si>
  <si>
    <t xml:space="preserve">נבו יאיר                           </t>
  </si>
  <si>
    <t xml:space="preserve">מכרז פומבי 27/2021                      </t>
  </si>
  <si>
    <t xml:space="preserve">עדכון כמויות ותוספת-יום עיון לבכירים מרשות שדות התעופה 19.03.23 - א"צ                     </t>
  </si>
  <si>
    <t xml:space="preserve">קרן אור-חן בע"מ                    </t>
  </si>
  <si>
    <t xml:space="preserve">אמנת שירות האגף הקונסולרי עבור- עבור מדורים קונסולרים בנציגויות ישראל בעולם               </t>
  </si>
  <si>
    <t xml:space="preserve">וי פתרונות דפוס בע"מ               </t>
  </si>
  <si>
    <t xml:space="preserve">ארנונה קרקע תפוסה - 2023                                                                  </t>
  </si>
  <si>
    <t>25.10.2023</t>
  </si>
  <si>
    <t xml:space="preserve">תשלומי חשמל/מים/ארנונה/כבישי אגרה                           </t>
  </si>
  <si>
    <t xml:space="preserve">ביקורת ותחזוקה למערכת המתזים (ספרינקלרים) ברחבי המשרד + מילוי מטפים (אבקה)                </t>
  </si>
  <si>
    <t>28.03.2023</t>
  </si>
  <si>
    <t xml:space="preserve">נור-אש ציוד כיבוי ובטיחות אש בע"מ  </t>
  </si>
  <si>
    <t xml:space="preserve">גלית שיפמן 7-10/8 לבחריין מסירת פרויקט                                                    </t>
  </si>
  <si>
    <t>02.08.2023</t>
  </si>
  <si>
    <t xml:space="preserve">בר שיפמן - נתן אדריכלי             </t>
  </si>
  <si>
    <t xml:space="preserve">הזמנת מסגרת לשירות שנתי 2023 - פינוי מיכל הביוב המותקן בקרוואן מאבטחים (בית השר)          </t>
  </si>
  <si>
    <t>29.01.2023</t>
  </si>
  <si>
    <t xml:space="preserve">בראנץ ציון                         </t>
  </si>
  <si>
    <t xml:space="preserve">הדפסת חוברות בנושאים שונים למחלקת מידע                                                    </t>
  </si>
  <si>
    <t>07.06.2017</t>
  </si>
  <si>
    <t xml:space="preserve">הזמנת מדיבוס עבור 30 אורחים ליומיים ממשרד החוץ למוזיאון ישראל                             </t>
  </si>
  <si>
    <t>11.03.2018</t>
  </si>
  <si>
    <t xml:space="preserve">ליווי פרוייקטים שיפוץ ובינוי במשרד החוץ -= אגף ארגון ומינהל לשנת 2023                     </t>
  </si>
  <si>
    <t xml:space="preserve">492/2022                                </t>
  </si>
  <si>
    <t xml:space="preserve">אחזקה מעליות 2023                                                                         </t>
  </si>
  <si>
    <t xml:space="preserve">אלקטרה בע"מ                        </t>
  </si>
  <si>
    <t xml:space="preserve">פרוטוקול 198/2020                       </t>
  </si>
  <si>
    <t xml:space="preserve">משלחת הודו במאים ומפיקים 15-10 דצמבר- 6 משתתפים                                           </t>
  </si>
  <si>
    <t>04.12.2017</t>
  </si>
  <si>
    <t xml:space="preserve">משלחת מנהיגות פוליטית מהודו 15-9 דצמבר 2017 13 משתתפים                                    </t>
  </si>
  <si>
    <t xml:space="preserve">קמפיין לגיוס צוערים מדיני ומינהלי -2023                                                   </t>
  </si>
  <si>
    <t>17.11.2022</t>
  </si>
  <si>
    <t xml:space="preserve">אחזקה שנתית של מכונת ביול אשר פועלת במחלקת הדיפ כולל מתכלים לשנת 2023                     </t>
  </si>
  <si>
    <t>15.01.2023</t>
  </si>
  <si>
    <t xml:space="preserve">אי.או.אס פתרונות משרד מתקדמים בע"מ </t>
  </si>
  <si>
    <t xml:space="preserve">אבחון פסיכולוגי לבז שליח                                                                  </t>
  </si>
  <si>
    <t xml:space="preserve">הרצנו-אילון מאיה                   </t>
  </si>
  <si>
    <t xml:space="preserve">תוספת לקמפיין גיוס צוערים מדיני ומינהלי - 2023-2024                                       </t>
  </si>
  <si>
    <t>13.07.2023</t>
  </si>
  <si>
    <t xml:space="preserve">מערכת טלפוניה מבוססת תשתית CISCO למרכז כרמל                                               </t>
  </si>
  <si>
    <t>03.05.2020</t>
  </si>
  <si>
    <t xml:space="preserve">וושינגטון - תכנון אדריכלי נציגות                                                          </t>
  </si>
  <si>
    <t>17.01.2022</t>
  </si>
  <si>
    <t xml:space="preserve">שנת 2023- הזמנת כיבוד לקורסים ומינהלות במשרד                                              </t>
  </si>
  <si>
    <t xml:space="preserve">שפיים-השקייה ודישון - 5.6.2023                                                            </t>
  </si>
  <si>
    <t xml:space="preserve">ספרי לימוד איטיצ'ר 3/23                                                                   </t>
  </si>
  <si>
    <t>17.04.2023</t>
  </si>
  <si>
    <t xml:space="preserve">איטיצ'ר בע"מ                       </t>
  </si>
  <si>
    <t xml:space="preserve">מכרז פומבי 01/2021                      </t>
  </si>
  <si>
    <t xml:space="preserve">הפקה ועריכת תכנים וסרטונים לדיגיטל                                                        </t>
  </si>
  <si>
    <t>17.12.2023</t>
  </si>
  <si>
    <t xml:space="preserve">ברלינסקי איתי רפאל                 </t>
  </si>
  <si>
    <t xml:space="preserve">320/2023                                </t>
  </si>
  <si>
    <t xml:space="preserve">תקנה 3(2) - התקשרות דחופה למניעת נזק של ממש                 </t>
  </si>
  <si>
    <t xml:space="preserve">ייעוץ אינטרנט בפרסית - אוגוסט 2022 - דצמבר 2023                                           </t>
  </si>
  <si>
    <t>31.07.2022</t>
  </si>
  <si>
    <t xml:space="preserve">אבגניסז שרונה                      </t>
  </si>
  <si>
    <t xml:space="preserve">13/2022                                 </t>
  </si>
  <si>
    <t xml:space="preserve">מודיעין אזרחי בעמ                  </t>
  </si>
  <si>
    <t xml:space="preserve">מכרז פומבי 13/2021                      </t>
  </si>
  <si>
    <t xml:space="preserve">RHM נשיא צ'אד משלחת מקדימה - ארוחה במסעדת החצר                                            </t>
  </si>
  <si>
    <t>18.11.2018</t>
  </si>
  <si>
    <t xml:space="preserve">מ.ל.פ. הסעדה בע"מ                  </t>
  </si>
  <si>
    <t xml:space="preserve">651/2017                                </t>
  </si>
  <si>
    <t xml:space="preserve">יו"ר המועצה הלאומית של הרפובליקה של סלובקיה KNS                                           </t>
  </si>
  <si>
    <t>28.06.2018</t>
  </si>
  <si>
    <t xml:space="preserve">660/2017                                </t>
  </si>
  <si>
    <t xml:space="preserve">RHM- רה"מ צ'כיה ורה"מ הונגריה                                                             </t>
  </si>
  <si>
    <t>10.03.2021</t>
  </si>
  <si>
    <t xml:space="preserve">פרוטוקול 03/2020                        </t>
  </si>
  <si>
    <t xml:space="preserve">RHM נשיא קונגו מורה דרך 26.10+28.10                                                       </t>
  </si>
  <si>
    <t>24.10.2021</t>
  </si>
  <si>
    <t xml:space="preserve">הרפז צבי                           </t>
  </si>
  <si>
    <t xml:space="preserve">MFA- מקדימה שר החוץ קוסבו - הזמנת כיבוד ושתייה לפגישה מקדימה                              </t>
  </si>
  <si>
    <t xml:space="preserve">MFA-  שר החוץ התורכי- וולדרוף אסטוריה - ארוחו מלווים                                      </t>
  </si>
  <si>
    <t>24.05.2022</t>
  </si>
  <si>
    <t xml:space="preserve">RHM מקדימה נשיא ארה"ב - פגישת הכנה לביקור בראשות גיל השכל                                 </t>
  </si>
  <si>
    <t xml:space="preserve">מקדימה נשיא ארה"ב RHM                                                                     </t>
  </si>
  <si>
    <t>03.07.2022</t>
  </si>
  <si>
    <t xml:space="preserve">RHM  ביקור ביידן - לינת מלווים 13 עד 15 ליולי                                             </t>
  </si>
  <si>
    <t xml:space="preserve">RHM נשיא ארה''ב                                                                           </t>
  </si>
  <si>
    <t>30.06.2022</t>
  </si>
  <si>
    <t xml:space="preserve">RHM- נשיא קפריסין - חצות                                                                  </t>
  </si>
  <si>
    <t>31.10.2022</t>
  </si>
  <si>
    <t xml:space="preserve">א.א אגמי בע"מ                      </t>
  </si>
  <si>
    <t xml:space="preserve">שה"ח יוון MFA                                                                             </t>
  </si>
  <si>
    <t>25.01.2023</t>
  </si>
  <si>
    <t xml:space="preserve">שה"ח בריטניה MFA                                                                          </t>
  </si>
  <si>
    <t xml:space="preserve">השתת' פאני בן-דניאל בקורס מובילי למידה 2023 - סה"כ 10 מפגשים - יתחיל בינואר 2024          </t>
  </si>
  <si>
    <t xml:space="preserve">MFA ביקור שה''ח איטליה 11-13/3 - חדרי מלווים מלון קינג דיוויד                             </t>
  </si>
  <si>
    <t xml:space="preserve">MFA  ביקור סגן בנציבות האירופאית - כיבוד לאולם אבריאל 12/6 בשעה 11:00 עבור 14 משתתפים.    </t>
  </si>
  <si>
    <t xml:space="preserve">אירוח ממלכתי - מיכאל לוטם מארח את מנכ"ל בית החולים הרוסי 29.04.18                         </t>
  </si>
  <si>
    <t>24.04.2018</t>
  </si>
  <si>
    <t xml:space="preserve">אירוח ממלכתי - דרור גבאי מארח את אנשי משרד החוץ האמריקאי 07.05.18                         </t>
  </si>
  <si>
    <t>06.05.2018</t>
  </si>
  <si>
    <t xml:space="preserve">אירוח ממלכתי - מנכ"ל משרד החוץ, מר יובל רותם מארח את דיויד האגר                           </t>
  </si>
  <si>
    <t>04.11.2018</t>
  </si>
  <si>
    <t xml:space="preserve">שה"ח סלובניה MFA                                                                          </t>
  </si>
  <si>
    <t>16.08.2021</t>
  </si>
  <si>
    <t xml:space="preserve">נובומינסקי חורחה אליהו             </t>
  </si>
  <si>
    <t xml:space="preserve">שר החוץ יוון MFA                                                                          </t>
  </si>
  <si>
    <t>19.08.2021</t>
  </si>
  <si>
    <t xml:space="preserve">MFA שה"ח אירלנד כיבוד עם לפיד 3.11 שעה 11:00 כיבוד לא בהסכם הצעת מחיר                     </t>
  </si>
  <si>
    <t>31.10.2021</t>
  </si>
  <si>
    <t xml:space="preserve">שה"ח קוסובו MFA                                                                           </t>
  </si>
  <si>
    <t>10.05.2022</t>
  </si>
  <si>
    <t xml:space="preserve">MFA-  שר החוץ התורכי מקדימה                                                               </t>
  </si>
  <si>
    <t xml:space="preserve">MFA-  שר החוץ התורכי- וולדרוף אסטוריה - חדרי אורחים                                       </t>
  </si>
  <si>
    <t xml:space="preserve">MFA-  שר החוץ התורכי- וולדרוף אסטוריה                                                     </t>
  </si>
  <si>
    <t xml:space="preserve">MFA- שר החוץ הטורקי - הזמנת אולם פגישות מלון וולדרוף אסטוריה                              </t>
  </si>
  <si>
    <t>29.05.2022</t>
  </si>
  <si>
    <t xml:space="preserve">MFA-  שר החוץ התורכי                                                                      </t>
  </si>
  <si>
    <t xml:space="preserve">אמסלם שלמה                         </t>
  </si>
  <si>
    <t xml:space="preserve">RHM ראש ממשלת איטליה 13-14/6 צלם                                                          </t>
  </si>
  <si>
    <t>08.06.2022</t>
  </si>
  <si>
    <t xml:space="preserve">נשיאת הונגריה RHM                                                                         </t>
  </si>
  <si>
    <t xml:space="preserve">MFA שר החוץ ברזיל                                                                         </t>
  </si>
  <si>
    <t>19.02.2018</t>
  </si>
  <si>
    <t xml:space="preserve">י.י.ש.ל. אפרת בע"מ                 </t>
  </si>
  <si>
    <t xml:space="preserve">576/2017                                </t>
  </si>
  <si>
    <t xml:space="preserve">סגן שר הבט"פ מסין - 50% משרד לבט"פ - ארוחת ערב מלווים 09.05.18                            </t>
  </si>
  <si>
    <t>01.05.2018</t>
  </si>
  <si>
    <t xml:space="preserve">משלחת מבלארוס mfa                                                                         </t>
  </si>
  <si>
    <t>22.05.2018</t>
  </si>
  <si>
    <t xml:space="preserve">א.מ.ש קרלטון ת"א תיירות ונכסים בעמ </t>
  </si>
  <si>
    <t xml:space="preserve">MFA- סיור מוסק עבור משלחת קונגרס סנאטור בן קארדיו                                         </t>
  </si>
  <si>
    <t>07.11.2021</t>
  </si>
  <si>
    <t xml:space="preserve">MFA - ביקור סגן נשיא ארה''ב - לינת וארוחות מלווים וזקיפים+אולמות                          </t>
  </si>
  <si>
    <t>04.01.2024</t>
  </si>
  <si>
    <t xml:space="preserve">תל אביב הילטון בעמ                 </t>
  </si>
  <si>
    <t xml:space="preserve"> 15/2021                                </t>
  </si>
  <si>
    <t xml:space="preserve">MFA ביקור מושלת איווה - ארוחת צהריים                                                      </t>
  </si>
  <si>
    <t xml:space="preserve">יום קטיף עובדי מאו"ר MFA                                                                  </t>
  </si>
  <si>
    <t xml:space="preserve">ארז גלבוע לבחריין 7-9/8/2023                                                              </t>
  </si>
  <si>
    <t xml:space="preserve">דיאלוג                                                                                    </t>
  </si>
  <si>
    <t>16.01.2018</t>
  </si>
  <si>
    <t xml:space="preserve">תיירות מרום גולן בע"מ              </t>
  </si>
  <si>
    <t xml:space="preserve">הסעות מנתב"ג למלון שרון בהרצליה (הלוך-חזור) = כנס נאטו                                    </t>
  </si>
  <si>
    <t>18.01.2018</t>
  </si>
  <si>
    <t xml:space="preserve">הזמנת תורבוס - 2.7 הקפצות                                                                 </t>
  </si>
  <si>
    <t>24.06.2018</t>
  </si>
  <si>
    <t xml:space="preserve"> RHM-ביקור היועץ לבטחון לאומי - צלם                                                       </t>
  </si>
  <si>
    <t xml:space="preserve">רה"מ גאורגיה RHM                                                                          </t>
  </si>
  <si>
    <t xml:space="preserve">MFA  מפגש פסגה- הקפצה ממלון קדמא משדה בוקר למשרד החוץ בירושלים.                           </t>
  </si>
  <si>
    <t xml:space="preserve">אגד הסעים בע"מ                     </t>
  </si>
  <si>
    <t xml:space="preserve">סגנית נשיא אוגנדה MFA                                                                     </t>
  </si>
  <si>
    <t xml:space="preserve">הלברטל סרג'יו                      </t>
  </si>
  <si>
    <t xml:space="preserve">ביקור היועץ לבטחון לאומי ארה"ב - 18.1 עד 19.1 - ע"ח מל"ל                                  </t>
  </si>
  <si>
    <t>16.01.2023</t>
  </si>
  <si>
    <t xml:space="preserve">יום השואה הבינלאומי MFA                                                                   </t>
  </si>
  <si>
    <t xml:space="preserve">   KNS - ביקור יו"ר פרלמנט קנדה - 25/2 עד 28/2 - לינת מלווים                              </t>
  </si>
  <si>
    <t xml:space="preserve">נסיכת תאילנד MFA                                                                          </t>
  </si>
  <si>
    <t>27.02.2023</t>
  </si>
  <si>
    <t xml:space="preserve">שמעונוביץ מרים                     </t>
  </si>
  <si>
    <t xml:space="preserve">יו"ר האסיפה הלאומית של קוריאה KNS                                                         </t>
  </si>
  <si>
    <t xml:space="preserve">יו"ר האסיפה של דרום קוריאה KNS                                                            </t>
  </si>
  <si>
    <t xml:space="preserve">KNS+MFA ביקור יו''ר בית הנבחרים של ארה''ב - אירוע בכנסת 30.4                              </t>
  </si>
  <si>
    <t xml:space="preserve">הכנסת                              </t>
  </si>
  <si>
    <t xml:space="preserve">MFA- שגרירה לאו''ם                                                                        </t>
  </si>
  <si>
    <t>14.11.2021</t>
  </si>
  <si>
    <t xml:space="preserve">ביצוע בדיקת קדם אינטגרציה - דחוף                                                          </t>
  </si>
  <si>
    <t xml:space="preserve">הגעת טכנאים לצורך ליווי הפסקת חשמל יזומה שתערך בחול המועד פסח 9.4.23                      </t>
  </si>
  <si>
    <t xml:space="preserve">הכרת רכב לקבט-ליווי משלחת מרומא                                                           </t>
  </si>
  <si>
    <t>20.03.2017</t>
  </si>
  <si>
    <t xml:space="preserve">11.1.5                                  </t>
  </si>
  <si>
    <t>30.10.2017</t>
  </si>
  <si>
    <t xml:space="preserve">עמית א.ב טורו בע"מ                 </t>
  </si>
  <si>
    <t xml:space="preserve">80/2017                                 </t>
  </si>
  <si>
    <t xml:space="preserve">החלפת שרתים ל-DR ולמערך כניסת הדואר באירגון                                               </t>
  </si>
  <si>
    <t xml:space="preserve">נקודות תשתית בלמ"ס+שמור עבור אכלוס במטה                                                   </t>
  </si>
  <si>
    <t xml:space="preserve">סדנאות תקשורת 2022-2023                                                                   </t>
  </si>
  <si>
    <t xml:space="preserve">לוביץ לינדה אן                     </t>
  </si>
  <si>
    <t xml:space="preserve">מכרז פומבי 35/2021                      </t>
  </si>
  <si>
    <t xml:space="preserve">כיוון מחקר אסטרטגיה ותקשורת בע"מ   </t>
  </si>
  <si>
    <t xml:space="preserve">שתי יצירות אומנות של היוצר ערן פרטוש לבית שגריר באבו דאבי                                 </t>
  </si>
  <si>
    <t xml:space="preserve">102/2022                                </t>
  </si>
  <si>
    <t xml:space="preserve">יצירת אומנות של היוצר אליעזר שמיר  לבית שגריר באבו דאבי                                   </t>
  </si>
  <si>
    <t xml:space="preserve">רכישת יצירות אומנות לנציגות אבו דאבי                                                      </t>
  </si>
  <si>
    <t xml:space="preserve">אסופה בע"מ                         </t>
  </si>
  <si>
    <t xml:space="preserve">250/2022                                </t>
  </si>
  <si>
    <t xml:space="preserve">רכישה יצירות אומנות לנציגות אבו דאבי                                                      </t>
  </si>
  <si>
    <t xml:space="preserve">אפיון ופיתוח עמדות ביומטריה למשרד החוץ                                                    </t>
  </si>
  <si>
    <t>26.03.2024</t>
  </si>
  <si>
    <t>אספקה והתקנת מתזים בתקרה אקוסטית - כולל תכנון, אגרות, ליווי טכאני ביום הבדיקה תקשוב קומה 0</t>
  </si>
  <si>
    <t xml:space="preserve">שגיא שלום                          </t>
  </si>
  <si>
    <t xml:space="preserve">ציוד וידאו להתקנה ב-3 חדרי הדרכה חדשים במטה                                               </t>
  </si>
  <si>
    <t>27.01.2021</t>
  </si>
  <si>
    <t xml:space="preserve">מערכת מיקרופון תקרתית כולל התקן תלייה+ התקנה בחדרי ישיבות בהדרכה                          </t>
  </si>
  <si>
    <t>19.05.2022</t>
  </si>
  <si>
    <t xml:space="preserve">קילים אלקטרוניקה בע"מ              </t>
  </si>
  <si>
    <t xml:space="preserve">99/2022                                 </t>
  </si>
  <si>
    <t xml:space="preserve">ייצור והתקנת מחיצת ממתכת שנועדה ליצור הפרדה בין המערכות חדר תקשורת מתחם ג'נרי 2           </t>
  </si>
  <si>
    <t xml:space="preserve">אורן תומא מפעלי מתכת ומנופים בע"מ  </t>
  </si>
  <si>
    <t xml:space="preserve">שיפוץ חלל הספרייה בחטיבת הדרכה והסבתו לחדרי הדרכה.                                        </t>
  </si>
  <si>
    <t>23.08.2021</t>
  </si>
  <si>
    <t xml:space="preserve">ק"ץ קבלני הצפון בע"מ               </t>
  </si>
  <si>
    <t xml:space="preserve">112/2021.                               </t>
  </si>
  <si>
    <t xml:space="preserve">הגבהת גדר/חומה היקפית סביב מתחם משרד החוץ                                                 </t>
  </si>
  <si>
    <t>רמות מ.א. ניהול ותחזוקה (1993) בע"מ</t>
  </si>
  <si>
    <t xml:space="preserve">פרוטוקול 187/2020                       </t>
  </si>
  <si>
    <t xml:space="preserve">תקנה 3(4)(ב)(2) - התקשרות המשך באישור ועדת פטור משרדית      </t>
  </si>
  <si>
    <t xml:space="preserve">תשורות לאנשי קשר בפרוייקטים בחול (קבלנים, משרדי פיקוח)                                    </t>
  </si>
  <si>
    <t>30.08.2023</t>
  </si>
  <si>
    <t xml:space="preserve">אלבטרוס צילום אוויר בע"מ           </t>
  </si>
  <si>
    <t xml:space="preserve">שירותי תמיכה מרכב"ה  2022 נוי מור-יוסף                                                    </t>
  </si>
  <si>
    <t xml:space="preserve">שירותי תמיכה במרכבה 01.10.21 -31.09.2022 שלומי ברדוגו                                     </t>
  </si>
  <si>
    <t xml:space="preserve">16.2.0.11                               </t>
  </si>
  <si>
    <t xml:space="preserve">ביקורת באגף כספים לשנת 2022                                                               </t>
  </si>
  <si>
    <t>14.03.2022</t>
  </si>
  <si>
    <t xml:space="preserve">מכרז 19/2018                            </t>
  </si>
  <si>
    <t xml:space="preserve">דגלול ברחבי ירושלים לביקורי ראשי מדינה 2022                                               </t>
  </si>
  <si>
    <t>23.06.2022</t>
  </si>
  <si>
    <t xml:space="preserve">162/2022                                </t>
  </si>
  <si>
    <t xml:space="preserve">תקנה 3(16) - רשות מקומית                                    </t>
  </si>
  <si>
    <t xml:space="preserve">תיקוני מכשירי למנציה                                                                      </t>
  </si>
  <si>
    <t xml:space="preserve">נוי (ד. ל.) מערכות בע"מ            </t>
  </si>
  <si>
    <t xml:space="preserve">שירותי אריזה ושילוח בינלאומי עבור EXPO                                                    </t>
  </si>
  <si>
    <t>סוניגו אריזות הובלות ומשלוחים בינלא</t>
  </si>
  <si>
    <t xml:space="preserve">17/2016                                 </t>
  </si>
  <si>
    <t xml:space="preserve">טקס הנופלים בשירות החוץ 12/5 - קריינות ארז וקסמן                                          </t>
  </si>
  <si>
    <t>06.03.2024</t>
  </si>
  <si>
    <t xml:space="preserve">וקסמן ארז                          </t>
  </si>
  <si>
    <t xml:space="preserve">שירותי תמיכה במרכבה01.01.23-31.12.23 חגי וקנין                                            </t>
  </si>
  <si>
    <t xml:space="preserve">הזמנה שנתית מרכבה עבור יפה טוטיאן 01/01/23-31/12/2023                                     </t>
  </si>
  <si>
    <t xml:space="preserve">מטריקס אי. טי. מערכות מידע מתקדמות </t>
  </si>
  <si>
    <t xml:space="preserve">שירותי מרכבה עבור נוי מור יוסף 01/01/2023-28/02/2023                                      </t>
  </si>
  <si>
    <t>28.02.2023</t>
  </si>
  <si>
    <t xml:space="preserve">הזמנה שנתית מערכת מרכבה עבור הראל אלון 01/01/2023-31/12/2023                              </t>
  </si>
  <si>
    <t xml:space="preserve">אזכרה לאהוד סדן ז'ל - 26/3                                                                </t>
  </si>
  <si>
    <t>20.03.2024</t>
  </si>
  <si>
    <t xml:space="preserve">עומרי גלבוע לבחריין - 7-9/                                                                </t>
  </si>
  <si>
    <t xml:space="preserve">טיפול בדואר דיפלומטי 2023                                                                 </t>
  </si>
  <si>
    <t xml:space="preserve">די אייץ אל שילוח גלובלי ישראל בע"מ </t>
  </si>
  <si>
    <t xml:space="preserve">513/2022                                </t>
  </si>
  <si>
    <t xml:space="preserve">צוערים - הסעה לדרום לאיזור העוטף 27.12.23                                                 </t>
  </si>
  <si>
    <t>13.12.2023</t>
  </si>
  <si>
    <t xml:space="preserve">אייל שר שלום לבחריין 7-9/8 מסירת פרויקט                                                   </t>
  </si>
  <si>
    <t xml:space="preserve">שירותי תרגום עבור הסכם שכירות לשגרירות פנ"ג (פאסיפיק)                                     </t>
  </si>
  <si>
    <t>27.07.2023</t>
  </si>
  <si>
    <t xml:space="preserve">נציג ציבור בוועדת מינויים שנייה + ראשי נציגויות ב-23.11.2023                              </t>
  </si>
  <si>
    <t>29.11.2023</t>
  </si>
  <si>
    <t xml:space="preserve">רגב יוסף                           </t>
  </si>
  <si>
    <t xml:space="preserve">ייעוץ הנדסי לתכנון ומיגון - מ.ר. איתן מבנים                                               </t>
  </si>
  <si>
    <t>08.02.2023</t>
  </si>
  <si>
    <t xml:space="preserve">מ.ר. איתן תכנון מבנים (1991) בע"מ  </t>
  </si>
  <si>
    <t xml:space="preserve">מכרז פומבי 09/2022                      </t>
  </si>
  <si>
    <t xml:space="preserve">ייעוץ הנדסי לתכנון ומיגון - א-ס.י.פ.ה בע"מ                                                </t>
  </si>
  <si>
    <t xml:space="preserve">א-ס.י.פ.ה בע"מ                     </t>
  </si>
  <si>
    <t xml:space="preserve">חיובי לפ"מ - 2023                                                                         </t>
  </si>
  <si>
    <t xml:space="preserve">אספקת תרופות לשליחי המשרד 2023                                                            </t>
  </si>
  <si>
    <t xml:space="preserve">בית מרקחת הפלמ"ח בע"מ              </t>
  </si>
  <si>
    <t xml:space="preserve">14/2018                                 </t>
  </si>
  <si>
    <t xml:space="preserve">תשלום על פי הסדר עם המשרד לשנת 20-21 אריזה שילוח , קבלה וטיפול במטענים לעובדי משרד החוץ   </t>
  </si>
  <si>
    <t>16.01.2022</t>
  </si>
  <si>
    <t>31.12.2021</t>
  </si>
  <si>
    <t xml:space="preserve">א. יוניברס טרנזיט בע"מ             </t>
  </si>
  <si>
    <t xml:space="preserve">ביקורי ראשי מדינה במוזיאון יד ושם 2023                                                    </t>
  </si>
  <si>
    <t xml:space="preserve">יד ושם                             </t>
  </si>
  <si>
    <t xml:space="preserve">פרוטוקול 30/2021                        </t>
  </si>
  <si>
    <t xml:space="preserve">תקנה 3(7) - תאגיד שהוקם בחוק                                </t>
  </si>
  <si>
    <t xml:space="preserve">ביקורי טקס במוזיאון יד ושם 2023                                                           </t>
  </si>
  <si>
    <t xml:space="preserve">מלון למאבטחים 2023                                                                        </t>
  </si>
  <si>
    <t>02.03.2023</t>
  </si>
  <si>
    <t xml:space="preserve">א. אורון ניהול ויזמות בע"מ         </t>
  </si>
  <si>
    <t xml:space="preserve">אבחון ומיון מועמדי אבטחה ואיתן לשנת 2023                                                  </t>
  </si>
  <si>
    <t xml:space="preserve">מכון קינן שפי בע"מ                 </t>
  </si>
  <si>
    <t xml:space="preserve">מכרז פומבי 24/2021                      </t>
  </si>
  <si>
    <t xml:space="preserve">גלובוס - אריזות ושילוח מטענים לשליחי המשרד לשנת 2023                                      </t>
  </si>
  <si>
    <t>01.03.2023</t>
  </si>
  <si>
    <t xml:space="preserve">שלטים לנציגויות- הלסינקי מנילה                                                            </t>
  </si>
  <si>
    <t xml:space="preserve">מירטק סטודיוגרף בע"מ               </t>
  </si>
  <si>
    <t xml:space="preserve">הוראת תכ"ם 12.6.8.1                     </t>
  </si>
  <si>
    <t xml:space="preserve">ייצור ואספקת עמדות OPEN SPACE במחלקת רווחה                                                </t>
  </si>
  <si>
    <t>21.09.2023</t>
  </si>
  <si>
    <t xml:space="preserve">טופ-ליין יבוא ושיווק רהיטים בע"מ   </t>
  </si>
  <si>
    <t xml:space="preserve">שילוט לניו יורק וסן חוזה                                                                  </t>
  </si>
  <si>
    <t xml:space="preserve">אגרת רשיונות רכב 6/23-6/24                                                                </t>
  </si>
  <si>
    <t>18.06.2023</t>
  </si>
  <si>
    <t>01.06.2024</t>
  </si>
  <si>
    <t xml:space="preserve">שירותי מידענות דצמבר 2017                                                                 </t>
  </si>
  <si>
    <t>20.12.2017</t>
  </si>
  <si>
    <t xml:space="preserve">שרות אדריכל - 2021                                                                        </t>
  </si>
  <si>
    <t>14.01.2021</t>
  </si>
  <si>
    <t>קולקר, קולקר אפשטיין, אדריכלים (991</t>
  </si>
  <si>
    <t xml:space="preserve">פרוטוקול 495/2022                       </t>
  </si>
  <si>
    <t xml:space="preserve">תשלום כביש אגרה - רכבי משרד 2021                                                          </t>
  </si>
  <si>
    <t>04.02.2021</t>
  </si>
  <si>
    <t xml:space="preserve">6 - חוצה צפון בע"מ                 </t>
  </si>
  <si>
    <t xml:space="preserve">תשלום כביש אגרה- רכבי משרד                                                                </t>
  </si>
  <si>
    <t xml:space="preserve">קבוצת כרמלטון בע"מ                 </t>
  </si>
  <si>
    <t xml:space="preserve">הזמנת רכש עבור סקר ניהול סיכונים                                                          </t>
  </si>
  <si>
    <t>28.10.2021</t>
  </si>
  <si>
    <t>30.04.2022</t>
  </si>
  <si>
    <t xml:space="preserve">סומך חייקין                        </t>
  </si>
  <si>
    <t xml:space="preserve">שירותי תמיכה מרכב"ה 2022 אלון הראל                                                        </t>
  </si>
  <si>
    <t xml:space="preserve">שירותי תמיכה מרכב"ה 2022 יפה טוטיאן                                                       </t>
  </si>
  <si>
    <t xml:space="preserve">שירותי תמיכה במרכב"ה 2022 - אביה שרבני                                                    </t>
  </si>
  <si>
    <t>16.02.2022</t>
  </si>
  <si>
    <t xml:space="preserve">מלם מערכות בע"מ                    </t>
  </si>
  <si>
    <t xml:space="preserve">שירותי תמיכה במרכב"ה 2022 - חגי ועקנין                                                    </t>
  </si>
  <si>
    <t xml:space="preserve">שירות טכסים בנתב"ג לביקורי טקס 2022                                                       </t>
  </si>
  <si>
    <t xml:space="preserve">רשות שדות התעופה                   </t>
  </si>
  <si>
    <t xml:space="preserve">פרוטוקול 48/2022                        </t>
  </si>
  <si>
    <t xml:space="preserve">רכישת כרטיסי SIM לשעת חירום                                                               </t>
  </si>
  <si>
    <t xml:space="preserve">חברת פרטנר תקשורת בע"מ             </t>
  </si>
  <si>
    <t xml:space="preserve">16.7.1.3                                </t>
  </si>
  <si>
    <t xml:space="preserve">שירותי מיוחד בנתב"ג לביקורי טקס 2022                                                      </t>
  </si>
  <si>
    <t xml:space="preserve">אירוהנדלינג בע"מ                   </t>
  </si>
  <si>
    <t xml:space="preserve">פרוטוקול 436/2021                       </t>
  </si>
  <si>
    <t xml:space="preserve">שירות מיוחד בנתב"ג לביקורי ראשי מדינה (רוה"מ) 2022                                        </t>
  </si>
  <si>
    <t xml:space="preserve">שטיפת רכבי משרד 6/22-12/23                                                                </t>
  </si>
  <si>
    <t xml:space="preserve">יהושע מתתיהו                       </t>
  </si>
  <si>
    <t xml:space="preserve">הזמנת דגלים לביקורי רוה"מ 2022                                                            </t>
  </si>
  <si>
    <t xml:space="preserve">ארגזי מים לטובת ביקורי אורחים 2022                                                        </t>
  </si>
  <si>
    <t xml:space="preserve">מערכת אודיו וידאו לחדר מצב ג'נרי 2                                                        </t>
  </si>
  <si>
    <t>11.10.2023</t>
  </si>
  <si>
    <t xml:space="preserve">A                                       </t>
  </si>
  <si>
    <t xml:space="preserve">מנפאואר פתרונות שפה - תרגומים עבור המרכז המידע למודיעין ולטרור 2022-2023                  </t>
  </si>
  <si>
    <t>30.11.2022</t>
  </si>
  <si>
    <t xml:space="preserve">תשלום עבור נהג לרכב ממוגן לנסיעות השר אשכנזי                                              </t>
  </si>
  <si>
    <t xml:space="preserve">תשלומים בגין הפקת תלושי שכר מ 01/01/2022 עד 31/12/2022                                    </t>
  </si>
  <si>
    <t>07.04.2022</t>
  </si>
  <si>
    <t xml:space="preserve">ראשי ממשלות ספרד ובלגיה RHM                                                               </t>
  </si>
  <si>
    <t xml:space="preserve">אלשמע חיש בע"מ                     </t>
  </si>
  <si>
    <t xml:space="preserve">מנפאואר פתרונות שפה - תרגומים לעולם הערבי 01.01.2023 - 31.12.2023                         </t>
  </si>
  <si>
    <t xml:space="preserve">מנפאואר - תרגומים בשפות שונות - 01.01.2023 - 31.12.2023                                   </t>
  </si>
  <si>
    <t xml:space="preserve">הזמנה עבור אביה ברלן 01/01/2023-31/01/2023                                                </t>
  </si>
  <si>
    <t xml:space="preserve">ביקורת ופיקוח הסעדה 2023                                                                  </t>
  </si>
  <si>
    <t xml:space="preserve">פודביז בע"מ                        </t>
  </si>
  <si>
    <t xml:space="preserve">מכרז 04/2020                            </t>
  </si>
  <si>
    <t xml:space="preserve">שרות הובלות - 2023                                                                        </t>
  </si>
  <si>
    <t xml:space="preserve">לוי שמואל                          </t>
  </si>
  <si>
    <t xml:space="preserve">03/2020 מכרז                            </t>
  </si>
  <si>
    <t xml:space="preserve">הזמנה עבור שירותי מחשוב באגף התאמה בטחונית  לשנת 2023                                     </t>
  </si>
  <si>
    <t xml:space="preserve">שירותי תקשוב אבטחת מידע פבל שבריןלשנת 2023                                                </t>
  </si>
  <si>
    <t xml:space="preserve">סיסנת - תכנה בע"מ                  </t>
  </si>
  <si>
    <t xml:space="preserve">שירותי הגנה על המידע והתאמה ביטחונית לשנת 2023:                                           </t>
  </si>
  <si>
    <t xml:space="preserve">אס. פי. אל. תוכנה בע"מ             </t>
  </si>
  <si>
    <t xml:space="preserve">הפעלת חדר כושר 2023                                                                       </t>
  </si>
  <si>
    <t xml:space="preserve">דיזנגוף קלאב בע"מ                  </t>
  </si>
  <si>
    <t xml:space="preserve">מכרז פומבי 25/2020                      </t>
  </si>
  <si>
    <t xml:space="preserve">צריכת אנרגיה משרד-2023                                                                    </t>
  </si>
  <si>
    <t xml:space="preserve">אנרג'י - מערכי אנרגיה לירושלים     </t>
  </si>
  <si>
    <t xml:space="preserve">צריכת מים - 2023                                                                          </t>
  </si>
  <si>
    <t xml:space="preserve">חברת הגיחון בע"מ                   </t>
  </si>
  <si>
    <t xml:space="preserve">שרות גריסה -2023                                                                          </t>
  </si>
  <si>
    <t xml:space="preserve">מילוי חוזר למטפה אבקה 6 ק"ג                                                               </t>
  </si>
  <si>
    <t>24.01.2024</t>
  </si>
  <si>
    <t xml:space="preserve">חיובי נתבג 2023                                                                           </t>
  </si>
  <si>
    <t xml:space="preserve">שיחות בינ"ל - 2023                                                                        </t>
  </si>
  <si>
    <t xml:space="preserve">16.6.3                                  </t>
  </si>
  <si>
    <t>10.05.2023</t>
  </si>
  <si>
    <t xml:space="preserve">פרטנר פתרונות תקשורת נייחים שותפות </t>
  </si>
  <si>
    <t xml:space="preserve">חניות עובדים + אורחים - 2023                                                              </t>
  </si>
  <si>
    <t xml:space="preserve">שפיר הנדסה אזרחית וימית בע"מ       </t>
  </si>
  <si>
    <t xml:space="preserve">נסיעה במונית חדר מצב 2023                                                                 </t>
  </si>
  <si>
    <t xml:space="preserve">SQL - יועצי תקשוב אגף דיפלומטיה ציבורית - ינואר - דצמבר 2023                              </t>
  </si>
  <si>
    <t>02.02.2023</t>
  </si>
  <si>
    <t xml:space="preserve">מל"מ מערכות - רונית קמאי - יועצת תקשוב - ינואר - דצמבר 2023                               </t>
  </si>
  <si>
    <t xml:space="preserve">תדלוק ורחיצ רכבים 2023                                                                    </t>
  </si>
  <si>
    <t xml:space="preserve">16.8.0.4                                </t>
  </si>
  <si>
    <t xml:space="preserve">MFA ביקור סגן ארה''ב לשעבר - ארוחת בוקר עם נשיא המדינה                                    </t>
  </si>
  <si>
    <t>07.01.2024</t>
  </si>
  <si>
    <t xml:space="preserve">אגרת כביש 2023                                                                            </t>
  </si>
  <si>
    <t xml:space="preserve">הזמנת דגלים עבור ביקורי ראשי מדינה 2023                                                   </t>
  </si>
  <si>
    <t xml:space="preserve">תדלוק רכבים 2023                                                                          </t>
  </si>
  <si>
    <t>21.03.2023</t>
  </si>
  <si>
    <t xml:space="preserve">סונול ישראל בעמ                    </t>
  </si>
  <si>
    <t xml:space="preserve">מידענית- אגף ארב"ל - טובה שלזינגר                                                         </t>
  </si>
  <si>
    <t xml:space="preserve">לוג-און תוכנה בע"מ                 </t>
  </si>
  <si>
    <t>שירותי אירוח אתרים עבור הזמנת הוואצאפ של החפ"ק הקונסולרי החל מתאריך ה- 20/10/2023-20/10/20</t>
  </si>
  <si>
    <t xml:space="preserve">מערך הדיגיטל הלאומי                </t>
  </si>
  <si>
    <t xml:space="preserve">חשכ"ל שאשא עבור הזמנות אוטובוסים לכתבי אמנה 2023                                          </t>
  </si>
  <si>
    <t xml:space="preserve">תשלומים בגין הפקת תלושי שכר מ 01/01/2023 עד 31/12/2023                                    </t>
  </si>
  <si>
    <t>02.05.2023</t>
  </si>
  <si>
    <t xml:space="preserve">הזמנה עבור יוסף יצחק 01.03-31.12.2023                                                     </t>
  </si>
  <si>
    <t>15.05.2023</t>
  </si>
  <si>
    <t xml:space="preserve">שרות עבודות גינון                                                                         </t>
  </si>
  <si>
    <t xml:space="preserve">נהג צמוד לשר החוץ 30/12/22-2/4/23                                                         </t>
  </si>
  <si>
    <t xml:space="preserve">הסעה הלוך וחזור למשרד החוץ מנתיבות בעבור כנס שגרירי העתיד בראשות שה"ח לתאריך 18.06        </t>
  </si>
  <si>
    <t>ציר הסעות ותיור (פסגות מינוף והובלה</t>
  </si>
  <si>
    <t xml:space="preserve">יועצים חיצוניים-רעות קהתי ועידו רעם.                                                      </t>
  </si>
  <si>
    <t>06.02.2017</t>
  </si>
  <si>
    <t xml:space="preserve">מכרז מרכזי ממוכן                                            </t>
  </si>
  <si>
    <t xml:space="preserve">פרויקט שיפוץ ושדרוג חדר מצב משרד החוץ  - שירותי תכנון ושכר טרחה                           </t>
  </si>
  <si>
    <t>19.07.2018</t>
  </si>
  <si>
    <t xml:space="preserve">זייברט ריכרד רוני                  </t>
  </si>
  <si>
    <t xml:space="preserve">30/2010                                 </t>
  </si>
  <si>
    <t xml:space="preserve">בתי מלון למאבטחים לשנת 2021 עד סוף 2023                                                   </t>
  </si>
  <si>
    <t>19.10.2021</t>
  </si>
  <si>
    <t xml:space="preserve">רשת מלונות אטלס בע"מ               </t>
  </si>
  <si>
    <t xml:space="preserve">מכרז פומבי 01/2020                      </t>
  </si>
  <si>
    <t xml:space="preserve">מדיטון בדיקות רפואיות לשליחים עד 31.12.22                                                 </t>
  </si>
  <si>
    <t xml:space="preserve">מדיטון רשת מרכזים רפואיים בע"מ     </t>
  </si>
  <si>
    <t>שירותי ייעוץ ארגוני, פיתוח, הכשרות מנהלים, ליווי והקניית מיומנויות באופן פרנטי וצוותי לחטי</t>
  </si>
  <si>
    <t xml:space="preserve">ארא1 יועצים בע"מ                   </t>
  </si>
  <si>
    <t xml:space="preserve">מכרז פומבי 21/2021                      </t>
  </si>
  <si>
    <t xml:space="preserve">העסקת מידענית ינואר - נובמבר 2023                                                         </t>
  </si>
  <si>
    <t>30.11.2023</t>
  </si>
  <si>
    <t xml:space="preserve">קונסיסט מערכות בע"מ                </t>
  </si>
  <si>
    <t xml:space="preserve">20/2015                                 </t>
  </si>
  <si>
    <t xml:space="preserve">מדיטון בדיקות רפואיות לשליחים עד 31.12.2023                                               </t>
  </si>
  <si>
    <t xml:space="preserve">הסעות חפק בטמח לשנת 2023 כולל ראשית 2024                                                  </t>
  </si>
  <si>
    <t>19.01.2023</t>
  </si>
  <si>
    <t xml:space="preserve">דרייברים עבור נציגות טשקנט                                                                </t>
  </si>
  <si>
    <t>01.11.2023</t>
  </si>
  <si>
    <t xml:space="preserve">ירושלמי יעקב בע"מ                  </t>
  </si>
  <si>
    <t xml:space="preserve">תרגום מסמכים לעובדי המשרד 2023                                                            </t>
  </si>
  <si>
    <t xml:space="preserve">חבר תרגומים בע"מ                   </t>
  </si>
  <si>
    <t xml:space="preserve">הזמנות אורחים שמגיעים מחו"ל לכנס נאטו                                                     </t>
  </si>
  <si>
    <t>29.10.2017</t>
  </si>
  <si>
    <t xml:space="preserve">לאופר תעופה - גהי בע"מ             </t>
  </si>
  <si>
    <t xml:space="preserve">מכרז סגור עד 400,000 ש"ח-הוראת שעה                          </t>
  </si>
  <si>
    <t xml:space="preserve">407/2016                                </t>
  </si>
  <si>
    <t xml:space="preserve">נשיא ליבריה RHM                                                                           </t>
  </si>
  <si>
    <t>29.06.2023</t>
  </si>
  <si>
    <t xml:space="preserve">משרד החוץ -2023                                                                           </t>
  </si>
  <si>
    <t>02.07.2023</t>
  </si>
  <si>
    <t xml:space="preserve">פרי פרובשטיין ישראלה               </t>
  </si>
  <si>
    <t xml:space="preserve">138/2023                                </t>
  </si>
  <si>
    <t xml:space="preserve">רכישת שירותי תקשוב- 2 מפתחות תוכנה - יולי-דצמבר 2023                                      </t>
  </si>
  <si>
    <t xml:space="preserve">טלדור יועצים בע"מ                  </t>
  </si>
  <si>
    <t xml:space="preserve">מסגרת למילוי פחמן יבש - מתקני סודה (מטבח בשרי+חלבי)                                       </t>
  </si>
  <si>
    <t xml:space="preserve">מושליון חמצן ירושלים בע"מ          </t>
  </si>
  <si>
    <t xml:space="preserve">MFA רכישת מתנות לאורחים רשמיים                                                            </t>
  </si>
  <si>
    <t xml:space="preserve">קווין פיין גיפט בע"מ               </t>
  </si>
  <si>
    <t xml:space="preserve">אגרת כביש - 7/23-12/24                                                                    </t>
  </si>
  <si>
    <t xml:space="preserve">דרך ארץ הייווייז (1997) בע"מ       </t>
  </si>
  <si>
    <t xml:space="preserve">שרותי אחזקה ותפעול במשרד 1/1/22-30/6/22 + הארכת התקשרות 1/7/22-31/3/23+ 1.4 עד 30.11.23   </t>
  </si>
  <si>
    <t xml:space="preserve">תכנון מיזוג אוויר ואוורור לחדר שרתים באגף תקשוב עבור פרויקט תקשוב כולו-רה ארגון           </t>
  </si>
  <si>
    <t xml:space="preserve">סמנכל אסיה מארח את מקבילו סמנכ"ל מזהת באוסטרליה תארחך 31.07.2023                          </t>
  </si>
  <si>
    <t xml:space="preserve">הסעת שליחים מירדן ולירדין 9/22-31/12/23                                                   </t>
  </si>
  <si>
    <t xml:space="preserve">אפליקציית מידע למטייל הישראלי בחו"ל - תחזוקה שוטפת                                        </t>
  </si>
  <si>
    <t>10.07.2023</t>
  </si>
  <si>
    <t xml:space="preserve">174-2020 פנייה פרטנית                   </t>
  </si>
  <si>
    <t xml:space="preserve">גיבוש מסמך דרישות                                                                         </t>
  </si>
  <si>
    <t xml:space="preserve">טיאסג'י איטי מערכות מתקדמות בע"מ   </t>
  </si>
  <si>
    <t xml:space="preserve">פסיכולוג קליני לביצוע אבחונים פסיכולוגיים - יולי 2023 עד יוני 2024                        </t>
  </si>
  <si>
    <t>16.08.2023</t>
  </si>
  <si>
    <t>30.06.2024</t>
  </si>
  <si>
    <t xml:space="preserve">פניני עודד                         </t>
  </si>
  <si>
    <t xml:space="preserve">מכרז פומבי מס' 09/2023                  </t>
  </si>
  <si>
    <t xml:space="preserve">מייצג מערכות - גני רוזן- יועץ אינטרנט באנגלית                                             </t>
  </si>
  <si>
    <t>23.10.2023</t>
  </si>
  <si>
    <t xml:space="preserve">מיצג מערכות הדמיה בע"מ             </t>
  </si>
  <si>
    <t xml:space="preserve">בנק שעות לטיפול בתקלות מולטימדיה באולמות הדרכה                                            </t>
  </si>
  <si>
    <t>16.07.2023</t>
  </si>
  <si>
    <t xml:space="preserve">מולטי פקט ביצועים בע"מ             </t>
  </si>
  <si>
    <t xml:space="preserve">MFA טקס קונסולי כבוד של שבדיה- כיבוד                                                      </t>
  </si>
  <si>
    <t>08.01.2024</t>
  </si>
  <si>
    <t xml:space="preserve">ביקור אח"מ לשכת מנכ"ל                                                                     </t>
  </si>
  <si>
    <t>11.07.2023</t>
  </si>
  <si>
    <t xml:space="preserve">אריזות והובלות דיפ' 2024                                                                  </t>
  </si>
  <si>
    <t>14.01.2024</t>
  </si>
  <si>
    <t xml:space="preserve">מכרז פומבי 365/2023                     </t>
  </si>
  <si>
    <t xml:space="preserve">הטמעה והתקנת רישוי טרנד מיקרו לעדכון שעון ב-3 רשתות במטה                                  </t>
  </si>
  <si>
    <t xml:space="preserve">השתת' אבישג כהן-פרומר בסדנת אינפוגרפיקה - נובמבר 2023                                     </t>
  </si>
  <si>
    <t>06.12.2023</t>
  </si>
  <si>
    <t xml:space="preserve">יעוץ לאגף כספים בנושא הפרשות פנסיוניות עבור תשלומי אש"ל 13.06.2023-31.01.2024             </t>
  </si>
  <si>
    <t xml:space="preserve">אלול רוזט                          </t>
  </si>
  <si>
    <t xml:space="preserve">ציוד משרדי עבור מלאי מחסן משק לשימוש שוטף                                                 </t>
  </si>
  <si>
    <t>19.07.2023</t>
  </si>
  <si>
    <t xml:space="preserve">השתתפות                                                                                   </t>
  </si>
  <si>
    <t xml:space="preserve">וינוקור טאטיאנה                    </t>
  </si>
  <si>
    <t xml:space="preserve">שכר לימוד 2023-2024 / אונב העברית                                                         </t>
  </si>
  <si>
    <t xml:space="preserve">אוניברסיטה העברית                  </t>
  </si>
  <si>
    <t xml:space="preserve">204/2023 תקנה5(א)4                      </t>
  </si>
  <si>
    <t xml:space="preserve">הזמנת דלים עבור ביקורי טקס 2023                                                           </t>
  </si>
  <si>
    <t xml:space="preserve">רון רובינשטיין לבחריין - 23-26/7/2023                                                     </t>
  </si>
  <si>
    <t>23.07.2023</t>
  </si>
  <si>
    <t xml:space="preserve">רון רובינשטיין אדריכלים בע"מ       </t>
  </si>
  <si>
    <t xml:space="preserve">מצלמה בדפי פילם עבור חפ"ק אומן-קייב                                                       </t>
  </si>
  <si>
    <t>05.09.2023</t>
  </si>
  <si>
    <t xml:space="preserve">פסיכולוג קליני - ביצוע מבדקים פסיכולוגיים במסגרת התאמה בטחונית                            </t>
  </si>
  <si>
    <t xml:space="preserve">וולד ישראל אילן                    </t>
  </si>
  <si>
    <t>25.07.2023</t>
  </si>
  <si>
    <t xml:space="preserve">שכר לימוד מלגאים 2023-2024-אונב' ת"א                                                      </t>
  </si>
  <si>
    <t xml:space="preserve">אונב חיפה- שכר לימוד מלגאים2023-2024                                                      </t>
  </si>
  <si>
    <t xml:space="preserve">אוניברסיטת חיפה                    </t>
  </si>
  <si>
    <t xml:space="preserve">שכר לימוד מלגאים 2023-2024- אונב בר אילן                                                  </t>
  </si>
  <si>
    <t xml:space="preserve">אוניברסיטת בר אילן )ע"ר(           </t>
  </si>
  <si>
    <t xml:space="preserve">נשיא זמביה RHM                                                                            </t>
  </si>
  <si>
    <t xml:space="preserve">סדנת מנטורינג לשגריר המיועד לקנדה - עידו מועד                                             </t>
  </si>
  <si>
    <t>03.08.2023</t>
  </si>
  <si>
    <t xml:space="preserve">בנק דואר- תשלומי עמלות ושרותים ינואר עד דצמבר 23                                          </t>
  </si>
  <si>
    <t xml:space="preserve">חברת דואר ישראל בע"מ-עמלות         </t>
  </si>
  <si>
    <t xml:space="preserve">בצלאלא- שכר לימוד 2023-2024                                                               </t>
  </si>
  <si>
    <t>31.07.2023</t>
  </si>
  <si>
    <t>בצלאל- אקדמיה לאומנות ועצוב ירושלים</t>
  </si>
  <si>
    <t xml:space="preserve">כרטיסי מפל"ז עבור ג'נרי 2                                                                 </t>
  </si>
  <si>
    <t>19.09.2023</t>
  </si>
  <si>
    <t xml:space="preserve">ייצור ואספקת חוצצים לקלסרים (תיק תפעול נציגות) כולל הדפסה                                 </t>
  </si>
  <si>
    <t xml:space="preserve">מידע פלסט בע"מ                     </t>
  </si>
  <si>
    <t xml:space="preserve">חידוש שירות שנתי למערכות התרעה בפני רעידות אדמה 1.1.2024 עד 31.12.2024                    </t>
  </si>
  <si>
    <t xml:space="preserve">ביפר סיסמו גארד בע"מ               </t>
  </si>
  <si>
    <t xml:space="preserve">חידוש תחזוקה למערכת ביטחון ישנות + תוספת מערכות חדשות 01.08.23-31.07.24.                  </t>
  </si>
  <si>
    <t>09.08.2023</t>
  </si>
  <si>
    <t xml:space="preserve">24/2023                                 </t>
  </si>
  <si>
    <t xml:space="preserve">המנכ"ל מארח את שג' ניקרגואה בישראל                                                        </t>
  </si>
  <si>
    <t xml:space="preserve">נהג לנהיגת רכב ממוגן עבור שר החוץ- המשך התקשרות                                           </t>
  </si>
  <si>
    <t xml:space="preserve">אנקרה-ביקור מקדים- 8-11/8 23                                                              </t>
  </si>
  <si>
    <t>06.08.2023</t>
  </si>
  <si>
    <t xml:space="preserve">גלעד דוגה בניה ועבודות איכות בע"מ  </t>
  </si>
  <si>
    <t xml:space="preserve">MFA נציג ציבור בוועדות לקונסולי כבוד                                                      </t>
  </si>
  <si>
    <t>28.06.2023</t>
  </si>
  <si>
    <t xml:space="preserve">שק דניאל פסח                       </t>
  </si>
  <si>
    <t xml:space="preserve">השתתפות עובדי המשרד בקורס הכנה לפרישה לשנת 2023                                           </t>
  </si>
  <si>
    <t>07.08.2023</t>
  </si>
  <si>
    <t xml:space="preserve">הרצאה למנהלי מחלקות - ניהול היברידי בעולם העבודה החדש                                     </t>
  </si>
  <si>
    <t xml:space="preserve">דינמיקס איזון (א.מ.) בע"מ          </t>
  </si>
  <si>
    <t xml:space="preserve">קטמנדו- תכנון מיזוג אויר                                                                  </t>
  </si>
  <si>
    <t xml:space="preserve">אוקינוס - אריזה ושילוח מטעני שליחים לשנת 2023                                             </t>
  </si>
  <si>
    <t xml:space="preserve">אוקינוס חברה בעמ                   </t>
  </si>
  <si>
    <t xml:space="preserve">העתקת תוכניות אדריכליות/חשמל/מיזוג                                                        </t>
  </si>
  <si>
    <t>23.08.2023</t>
  </si>
  <si>
    <t xml:space="preserve">ה.י. העתקות ישראל בע"מ             </t>
  </si>
  <si>
    <t xml:space="preserve">טכנאי שירות עבור החלפת מד דלק מכני                                                        </t>
  </si>
  <si>
    <t>27.09.2023</t>
  </si>
  <si>
    <t xml:space="preserve">רכישת מתנות במסגרת קורס צוערים - מחברת שורה קשיחה + בקבוק תרמי 500 מ''ל עבור 41 צוערים    </t>
  </si>
  <si>
    <t xml:space="preserve">שטיין אורי דוד                     </t>
  </si>
  <si>
    <t xml:space="preserve">הכשרת עזרה ראשונה מקוונת לנציגויות משרד החוץ בחו"ל ולמטה - הזמנה חצי שנתית                </t>
  </si>
  <si>
    <t>14.08.2023</t>
  </si>
  <si>
    <t>מירוץ ערבי יהודי לשנת 2023</t>
  </si>
  <si>
    <t>17.11.2023</t>
  </si>
  <si>
    <t xml:space="preserve">רצים ללא גבולות (ע"ר)              </t>
  </si>
  <si>
    <t xml:space="preserve">הזמנת כיבודים שנתית- לשכת מנכ"ל                                                           </t>
  </si>
  <si>
    <t>15.08.2023</t>
  </si>
  <si>
    <t xml:space="preserve">הסכם שירות שנתי לציוד המותקן בשערי המשרד - שער דיפ,טקס,רכב - שערים נגררים                 </t>
  </si>
  <si>
    <t>06.11.2023</t>
  </si>
  <si>
    <t>31.03.2024</t>
  </si>
  <si>
    <t xml:space="preserve">קריאת שירות (הזמנת שבר) עבור תיקון מלגזון "הולך אדם" - מחסן משק                           </t>
  </si>
  <si>
    <t>20.08.2023</t>
  </si>
  <si>
    <t xml:space="preserve">יוניון רכב תעשייתי בע"מ            </t>
  </si>
  <si>
    <t xml:space="preserve">MFA  ראש עיריית ניו יורק                                                                  </t>
  </si>
  <si>
    <t xml:space="preserve">ראש עיריית ניו יורק MFA                                                                   </t>
  </si>
  <si>
    <t>21.08.2023</t>
  </si>
  <si>
    <t xml:space="preserve">יו"ר תת ועדת מזה"ת MFA                                                                    </t>
  </si>
  <si>
    <t xml:space="preserve">עבור עיגון מסדי התקשורת בחדר התקשורת של ג'נרי 2                                           </t>
  </si>
  <si>
    <t xml:space="preserve">אלייד - ג'נרי 2 בע"מ               </t>
  </si>
  <si>
    <t xml:space="preserve">משלחת משפיענים בכירים מבריטניה 14.01.24-18.01.24                                          </t>
  </si>
  <si>
    <t>28.12.2023</t>
  </si>
  <si>
    <t>קונקסיון ישראל - שירותי ייעוץ לאמרי</t>
  </si>
  <si>
    <t xml:space="preserve">מכרז פומבי מס' 04/2023                  </t>
  </si>
  <si>
    <t xml:space="preserve">גריסת חומר מסווג ממגנזת משרד החוץ(מחלקת רשומות)                                           </t>
  </si>
  <si>
    <t>24.08.2023</t>
  </si>
  <si>
    <t xml:space="preserve">וילון גלילה עבור חדר 4110                                                                 </t>
  </si>
  <si>
    <t xml:space="preserve">סנדור מיכל                         </t>
  </si>
  <si>
    <t xml:space="preserve">גיוס מתנדבי שירות לאומי - פרסום ברשתות חברתיות, גלי צה"ל וגלי ישראל                       </t>
  </si>
  <si>
    <t xml:space="preserve">הזמנת דיו למדפסת ביומטרית לניפוק דרכונים.                                                 </t>
  </si>
  <si>
    <t>31.08.2023</t>
  </si>
  <si>
    <t xml:space="preserve">השתת' יהודה אביבי בתוכנית מתניעים ל-GOV                                                   </t>
  </si>
  <si>
    <t>28.08.2023</t>
  </si>
  <si>
    <t xml:space="preserve">הוספת 48 נקודות תשתית חדשות במטה                                                          </t>
  </si>
  <si>
    <t>27.08.2023</t>
  </si>
  <si>
    <t xml:space="preserve">סיור משרד החוץ בנושא מכרז אחזקה וגינון אשר יערך בתאריכים 10.9.2023 + 13.9.2023            </t>
  </si>
  <si>
    <t>29.08.2023</t>
  </si>
  <si>
    <t xml:space="preserve">תיקון ליקויים - גשר הולכי רגל קומה 0 לכיוון המרפסת הבשרית                                 </t>
  </si>
  <si>
    <t xml:space="preserve">אבסרור אביגדור גבריאל              </t>
  </si>
  <si>
    <t xml:space="preserve">הוצאות לינה בירושלים - משלחת מיקה +מלווה מהשגרירות- אוקטובר 2023                          </t>
  </si>
  <si>
    <t>07.09.2023</t>
  </si>
  <si>
    <t xml:space="preserve">בנק שעות עבור חיבור מערכת קריאות חדשה למרכזית שירלי                                       </t>
  </si>
  <si>
    <t xml:space="preserve">הוצאות לינה בתל אביב - משלחת MECEA + מלווה מהשגרירות                                      </t>
  </si>
  <si>
    <t xml:space="preserve">שילוט לבחריין, קטמנדו, פפואה                                                              </t>
  </si>
  <si>
    <t xml:space="preserve">רה"מ פפואה גינאה RHM                                                                      </t>
  </si>
  <si>
    <t xml:space="preserve">קורס עזרה ראשונה עד 25 משתתפים.                                                           </t>
  </si>
  <si>
    <t>04.09.2023</t>
  </si>
  <si>
    <t xml:space="preserve">ממרם שיווק ציוד רפואי בע"מ         </t>
  </si>
  <si>
    <t xml:space="preserve">הכשרה לצוערים מדיני+ומינהלי - קורס נאמני בטיחות - מאי 2024                                </t>
  </si>
  <si>
    <t xml:space="preserve">משרד המוסד/העבודה לבטיחות וגיהות   </t>
  </si>
  <si>
    <t xml:space="preserve">חידוש מנוי עבור נבו הוצאה לאור לשנת 3/2024 - 3 עמדות מ1.3.23 עד 1.3.24                    </t>
  </si>
  <si>
    <t>04.03.2024</t>
  </si>
  <si>
    <t>01.03.2025</t>
  </si>
  <si>
    <t xml:space="preserve">נבו הוצאה לאור בע"מ                </t>
  </si>
  <si>
    <t xml:space="preserve">בדיקת נגישות לאתר אינטרנט שהוקם עבור נציגויות בעולם                                       </t>
  </si>
  <si>
    <t xml:space="preserve">נגישות לכל בע"מ                    </t>
  </si>
  <si>
    <t xml:space="preserve">ארגזי מים לטובת ביקורי אח"מים 2023                                                        </t>
  </si>
  <si>
    <t xml:space="preserve">דגלים עבור שגרירות באקו                                                                   </t>
  </si>
  <si>
    <t xml:space="preserve">מכרז 21/2014                            </t>
  </si>
  <si>
    <t xml:space="preserve">משלחת מיקה 15 משתתפים +מלווה אותי קורן 7-14/10/23                                         </t>
  </si>
  <si>
    <t xml:space="preserve">שירות מיוחד בפתאל טרמינל לביקורי ראשי מדינה (רה"מ) 2023                                   </t>
  </si>
  <si>
    <t xml:space="preserve">אדיס- עבודות תקשוב 7-10 10/23                                                             </t>
  </si>
  <si>
    <t>13.09.2023</t>
  </si>
  <si>
    <t xml:space="preserve">א.א.כ.י. שירותי חשמל ואחזקה בע"מ   </t>
  </si>
  <si>
    <t xml:space="preserve">מכרז פומבי 06/2019                      </t>
  </si>
  <si>
    <t xml:space="preserve">תוכנית לימוד פרטנית - שגריר היוצא לרומא - בני קשריאל                                      </t>
  </si>
  <si>
    <t xml:space="preserve">ברליץ (ישראל) בע"מ                 </t>
  </si>
  <si>
    <t xml:space="preserve">תוכנית קורס לימודי שפה - 50 שעות - המשך לימודי שפה ליוצאים לחו"ל                          </t>
  </si>
  <si>
    <t xml:space="preserve">מיכל לינק - יועצת חינוכית אגף מש"א והדרכה מימוש זכות ברירה 2023                           </t>
  </si>
  <si>
    <t xml:space="preserve">לינק מיכל                          </t>
  </si>
  <si>
    <t xml:space="preserve">272/2022                                </t>
  </si>
  <si>
    <t xml:space="preserve">175000 מדבקות אפוסטיל                                                                     </t>
  </si>
  <si>
    <t>27.11.2023</t>
  </si>
  <si>
    <t xml:space="preserve">גלילון תעשיות בע"מ                 </t>
  </si>
  <si>
    <t xml:space="preserve">תרגום מסמכים מעברית לאנגלית במערכת השק"ד של האגף הקונסולרי                                </t>
  </si>
  <si>
    <t xml:space="preserve">31.03.2019                              </t>
  </si>
  <si>
    <t xml:space="preserve">תוכנית לימוד לשפה האיטלקית עבור אשת השגריר המיועד לרומא (לבקשת לשכת השר)- 40 שעות.        </t>
  </si>
  <si>
    <t>10.09.2023</t>
  </si>
  <si>
    <t xml:space="preserve">MFA ביקור שרת החוץ נורבגיה - חדרי מלווים, ארוחות מלווים וזקיפים                           </t>
  </si>
  <si>
    <t xml:space="preserve">הרצאה - יעל מזרחי                                                                         </t>
  </si>
  <si>
    <t>14.09.2023</t>
  </si>
  <si>
    <t xml:space="preserve">מזרחי שירזי יעל                    </t>
  </si>
  <si>
    <t xml:space="preserve">השתת' עובדי משרד בקורסי הכשרה - ספטמבר-אוקטובר 2023                                       </t>
  </si>
  <si>
    <t xml:space="preserve">רכישת 2 סדנאות עבור עובדי אגף דיפ"צ לרכישת כלים ומיומניות במרחב הדיגיטלי                  </t>
  </si>
  <si>
    <t>12.09.2023</t>
  </si>
  <si>
    <t xml:space="preserve">רובין מעין                         </t>
  </si>
  <si>
    <t xml:space="preserve">דגלים עבור נציגות אקרה/גאנה                                                               </t>
  </si>
  <si>
    <t xml:space="preserve">MFA ביקור שה''ח של נורבגיה - כיבוד באולם אבריאל 13.9                                      </t>
  </si>
  <si>
    <t xml:space="preserve">מזכיר המדינה של ארה"ב MFA                                                                 </t>
  </si>
  <si>
    <t xml:space="preserve">קלאסיק הוטל מנג'מנט בע"מ           </t>
  </si>
  <si>
    <t xml:space="preserve">ארוח שר החקלאות האזארי ויועצו בתאריכים 14/11 ו-18/11.                                     </t>
  </si>
  <si>
    <t xml:space="preserve">ניקוסיה- תיקון דלת חרום בית שגריר 19-21 9/23                                              </t>
  </si>
  <si>
    <t xml:space="preserve">אסא ששון                           </t>
  </si>
  <si>
    <t xml:space="preserve">שירותי מלונאות למאבטחים עקב המצב הביטחוני, ירושלים ותל אביב                               </t>
  </si>
  <si>
    <t>10.10.2023</t>
  </si>
  <si>
    <t>טאלנט סלושנס - מתן שירותי ייעוץ , ליווי והנחייה בתחום השמה בני/בנות זוג שליחים לצורך שילוב</t>
  </si>
  <si>
    <t xml:space="preserve">טאלנט סולושנס בע"מ                 </t>
  </si>
  <si>
    <t xml:space="preserve">מכרז פומבי מס 34/2022                   </t>
  </si>
  <si>
    <t xml:space="preserve">אחזקת מערכות ישיבה באודיטוריום לשנת 2023                                                  </t>
  </si>
  <si>
    <t xml:space="preserve">ד.ס. הרכבות בע"מ                   </t>
  </si>
  <si>
    <t xml:space="preserve">בוסטון - תכנון אדריכלי לנציגות חדשה                                                       </t>
  </si>
  <si>
    <t xml:space="preserve">ברלין בדיקה ואישור תוכנית מתכנן מקומי לתיקון אבני חיפוי                                   </t>
  </si>
  <si>
    <t xml:space="preserve">י. שני מהנדסים - הנדסת בנין בע"מ   </t>
  </si>
  <si>
    <t xml:space="preserve">מכרז פומבי 27/2020                      </t>
  </si>
  <si>
    <t xml:space="preserve">במסגרת אירועי 75 שנה למדינת ישראל מועברים 75 כסאות גלגלים לידלים מוגבלים בזמביה           </t>
  </si>
  <si>
    <t>26.09.2023</t>
  </si>
  <si>
    <t xml:space="preserve">שארפ מנטורינג בע"מ                 </t>
  </si>
  <si>
    <t xml:space="preserve">278/2023                                </t>
  </si>
  <si>
    <t xml:space="preserve">דמי מחיה- מלגאים 2023-2024                                                                </t>
  </si>
  <si>
    <t xml:space="preserve">paola Perez Gallardo Garibay       </t>
  </si>
  <si>
    <t xml:space="preserve">403/2022                                </t>
  </si>
  <si>
    <t>סיור ציונות - צוערים קורס מדיני ומינהלי. סה"כ 48 משתתפים. הסיור יתקיים ב2.1.24 וכולל ביקור</t>
  </si>
  <si>
    <t>07.12.2023</t>
  </si>
  <si>
    <t xml:space="preserve">פרי-טורס בע"מ                      </t>
  </si>
  <si>
    <t xml:space="preserve">רכישת שירותי כרטיס חכם של מערך הדיגיטל הלאומי                                             </t>
  </si>
  <si>
    <t xml:space="preserve">סדנאות סטוריטלינג לצוערים 20.12.23, 24.12.23                                              </t>
  </si>
  <si>
    <t xml:space="preserve">אלמוג נעם ורונן יהודה              </t>
  </si>
  <si>
    <t xml:space="preserve">ביצוע עבודות מיזוג אוויר - מתחם בית הכנסת במשרד החוץ                                      </t>
  </si>
  <si>
    <t xml:space="preserve">עמית-דור הנדסת מיזוג אויר בע"מ     </t>
  </si>
  <si>
    <t xml:space="preserve">איסוף ופיזור חומר לנציגויות הזרות ולגורמים נוספים עמם יש למשרד ולאגף הקונסולרי קשרי עבודה </t>
  </si>
  <si>
    <t>20.09.2023</t>
  </si>
  <si>
    <t>31.08.2024</t>
  </si>
  <si>
    <t xml:space="preserve">גיל יוסף                           </t>
  </si>
  <si>
    <t xml:space="preserve">266/2023                                </t>
  </si>
  <si>
    <t xml:space="preserve">גיפט קארד ליולדות                                                                         </t>
  </si>
  <si>
    <t>12.10.2023</t>
  </si>
  <si>
    <t xml:space="preserve">עטיפות למתנות עבור אורחים רשמיים MFA                                                      </t>
  </si>
  <si>
    <t xml:space="preserve">א.ת. קרטונג' 1997 בע"מ             </t>
  </si>
  <si>
    <t xml:space="preserve">אריזות והובלות דואר דיפלומטי 2023                                                         </t>
  </si>
  <si>
    <t xml:space="preserve">מכרז פומבי 12/2022                      </t>
  </si>
  <si>
    <t xml:space="preserve">3 סדנאות סטוריטלינג ועמידה מול קהל - לקורסי הצוערים                                       </t>
  </si>
  <si>
    <t xml:space="preserve">שטיין אילנה                        </t>
  </si>
  <si>
    <t xml:space="preserve">עבור משימה בדרום- לינת נהג צמוד למנכ"ל                                                    </t>
  </si>
  <si>
    <t xml:space="preserve">אביטן בתיה                         </t>
  </si>
  <si>
    <t xml:space="preserve">אבידג'אן - רכישת כבלים                                                                    </t>
  </si>
  <si>
    <t>16.10.2023</t>
  </si>
  <si>
    <t xml:space="preserve">אבטחת אח"מים לביקורי טקס 2023                                                             </t>
  </si>
  <si>
    <t xml:space="preserve">שה"ח קנדה MFA                                                                             </t>
  </si>
  <si>
    <t xml:space="preserve">השתתפותהמשרד                                                                              </t>
  </si>
  <si>
    <t>22.02.2023</t>
  </si>
  <si>
    <t xml:space="preserve">מלונות אפריקה ישראל בע"מ           </t>
  </si>
  <si>
    <t xml:space="preserve">נציבת הא"א ונשיאת הפא"ר                                                                   </t>
  </si>
  <si>
    <t xml:space="preserve">כסות זכוכית רב פעמיות לשתיה קרה עבור המטבח החלבי והבשרי                                   </t>
  </si>
  <si>
    <t xml:space="preserve">אול סאל טרדינג בע"מ                </t>
  </si>
  <si>
    <t xml:space="preserve">מושל קליפורניה MFA                                                                        </t>
  </si>
  <si>
    <t>22.10.2023</t>
  </si>
  <si>
    <t xml:space="preserve">תיקון מדיח חלבי עבור חדר אוכל חלבי                                                        </t>
  </si>
  <si>
    <t>ברון - או קיי ציוד מטבח למקצוענים ב</t>
  </si>
  <si>
    <t xml:space="preserve">פלאפוניה עובדים - 2023                                                                    </t>
  </si>
  <si>
    <t xml:space="preserve">פלאפון תקשורת בע"מ                 </t>
  </si>
  <si>
    <t xml:space="preserve">16.3.0.7                                </t>
  </si>
  <si>
    <t xml:space="preserve">MFA מזכ"ל OECD                                                                            </t>
  </si>
  <si>
    <t xml:space="preserve">גטי אימג'ס בע"מ  - מנוי שנתי למאגר קריאיטיב                                               </t>
  </si>
  <si>
    <t>18.01.2024</t>
  </si>
  <si>
    <t xml:space="preserve">גטי אימג'ס ישראל בע"מ              </t>
  </si>
  <si>
    <t xml:space="preserve">בעבור חמישה קורסי שגרירים צעירים בראשות שה"ח בעלות פר קורס: 12,500                        </t>
  </si>
  <si>
    <t>24.10.2023</t>
  </si>
  <si>
    <t xml:space="preserve">מכון יעדים - פיתוח, הנחיה והפקה של </t>
  </si>
  <si>
    <t xml:space="preserve">46/2023                                 </t>
  </si>
  <si>
    <t xml:space="preserve">בוסטון תכנון חשמל                                                                         </t>
  </si>
  <si>
    <t>אינג' א. דומן מהנדסי חשמל (1983) בע</t>
  </si>
  <si>
    <t xml:space="preserve">העסקת אנשים עם מוגבלות לשנת 2024                                                          </t>
  </si>
  <si>
    <t xml:space="preserve">שה"ח איטליה MFA                                                                           </t>
  </si>
  <si>
    <t xml:space="preserve">ייצור ואספקת באנרים לצורך תלייה לקראת אירוע השר עם נציגי משפחות החטופים 30.10.23          </t>
  </si>
  <si>
    <t>ישראל קרגו לוגיסטיקס (אי סי אל) בע"</t>
  </si>
  <si>
    <t xml:space="preserve">ניו יורק עבודות כ/ל 12/11 עד 23/11 2023                                                   </t>
  </si>
  <si>
    <t xml:space="preserve">כהן אריה                           </t>
  </si>
  <si>
    <t xml:space="preserve">מכרז 04/2019                            </t>
  </si>
  <si>
    <t xml:space="preserve">שילוט לבריסל וניו יורק                                                                    </t>
  </si>
  <si>
    <t>30.10.2023</t>
  </si>
  <si>
    <t xml:space="preserve">עיצוב והדפסת כרטיסי כתב משלוח דואר דיפלומטי - פרויקט שינוי שיטת חיתום                     </t>
  </si>
  <si>
    <t xml:space="preserve">מחליפה את הזמנה 4580035427                                                                </t>
  </si>
  <si>
    <t xml:space="preserve">יועצי מכרזים - 2024                                                                       </t>
  </si>
  <si>
    <t>30.09.2024</t>
  </si>
  <si>
    <t xml:space="preserve">רחמן משה                           </t>
  </si>
  <si>
    <t xml:space="preserve">13/2017                                 </t>
  </si>
  <si>
    <t xml:space="preserve">נציג ציבור ועדות קונסולי כבוד MFA                                                         </t>
  </si>
  <si>
    <t xml:space="preserve">ביקור אח"מ- 06-07.11                                                                      </t>
  </si>
  <si>
    <t xml:space="preserve">MFA יו"ר וועדת תת מזה"ת - אליאנה                                                          </t>
  </si>
  <si>
    <t>17.10.2018</t>
  </si>
  <si>
    <t xml:space="preserve">ביקור אורח ממרוקו בתאריך 23.10.22 שבוטל                                                   </t>
  </si>
  <si>
    <t xml:space="preserve">רכישת ציוד מטריצה וציוד נלווה לחפ"ק בטמ"ח בארץ                                            </t>
  </si>
  <si>
    <t xml:space="preserve"> תמיכה ושירות שוטף למערכת בקרת כניסה/יציאה - חניון מנהלים                                 </t>
  </si>
  <si>
    <t xml:space="preserve">אם ויו אנליטיקס בע"מ               </t>
  </si>
  <si>
    <t xml:space="preserve">שירותי כביסה , גיהוץ ומשלוח - מפות אירועים רישמיים.                                       </t>
  </si>
  <si>
    <t xml:space="preserve">מ.ל. שירותי כביסה וניקוי יבש בע"מ  </t>
  </si>
  <si>
    <t>השתתפות במשרדי הממשל</t>
  </si>
  <si>
    <t xml:space="preserve">מתן שירותי בקרת שכר באמצעות מערכת BI                                                      </t>
  </si>
  <si>
    <t>07.11.2023</t>
  </si>
  <si>
    <t xml:space="preserve"> דמי מחיה 2023-20234                                                                      </t>
  </si>
  <si>
    <t xml:space="preserve">Aleksei Nelaev                     </t>
  </si>
  <si>
    <t xml:space="preserve">דמי מחיה 2023-2024                                                                        </t>
  </si>
  <si>
    <t xml:space="preserve">Kim Jinsung                        </t>
  </si>
  <si>
    <t xml:space="preserve">דמחי מחיה                                                                                 </t>
  </si>
  <si>
    <t xml:space="preserve">Nuria Navarro                      </t>
  </si>
  <si>
    <t xml:space="preserve">Althay Ramallo Fuentes             </t>
  </si>
  <si>
    <t xml:space="preserve">רה"מ מחוז בוואריה MFA                                                                     </t>
  </si>
  <si>
    <t xml:space="preserve">פיתוח קשרים כלכליים עבור מחלקת תיאום - שירותי ייעוץ לשנת 2023-2024                        </t>
  </si>
  <si>
    <t>28.02.2024</t>
  </si>
  <si>
    <t xml:space="preserve">121/2023                                </t>
  </si>
  <si>
    <t xml:space="preserve">פיתוח קשרים כלכליים עבור מחלקת תיאום- שירותיי ייעוץ לשנת 2023-2024                        </t>
  </si>
  <si>
    <t xml:space="preserve">מיאמי, נציגויות בשיפוץ                                                                    </t>
  </si>
  <si>
    <t xml:space="preserve">סוניגו - אריזה ושילוח מטעני שליחים לשנת 2023                                              </t>
  </si>
  <si>
    <t xml:space="preserve">להלן פירוט גודל ההזמנה                                                                    </t>
  </si>
  <si>
    <t xml:space="preserve">כתיבת קורות חיים - סדנא לבני/בנות זוג שליחים                                              </t>
  </si>
  <si>
    <t xml:space="preserve">אול יו ניד בע"מ                    </t>
  </si>
  <si>
    <t xml:space="preserve">פרוייקט מחקרי/אופרטיבי לגיבוש מתוודה אסטרטגי לאומי בתחום המאבק באנטישמיות                 </t>
  </si>
  <si>
    <t>המכון למחקרי ביטחון לאומי, מכון חשי</t>
  </si>
  <si>
    <t xml:space="preserve">405/2022                                </t>
  </si>
  <si>
    <t xml:space="preserve">עמדות שמירה ומיגון נעות עבור מאבטחי משרד החוץ.                                            </t>
  </si>
  <si>
    <t>16.11.2023</t>
  </si>
  <si>
    <t xml:space="preserve">מפרם סוכנויות (1999) בע"מ          </t>
  </si>
  <si>
    <t xml:space="preserve">MFA ביקור שה''ח האיחוד האירופאי - אולמות +ארוחת מלווים                                    </t>
  </si>
  <si>
    <t xml:space="preserve">רכישת שירותים מקצועיים להפקת מולטימיה, עיצוב גרפי, עריכה וצילום.                          </t>
  </si>
  <si>
    <t>11.11.2023</t>
  </si>
  <si>
    <t xml:space="preserve">הוד עופר                           </t>
  </si>
  <si>
    <t xml:space="preserve">286/2023 תקנה 3(2) התקשרות דחופה        </t>
  </si>
  <si>
    <t xml:space="preserve">השתת' גלי מור בקורס מתאמי טיסות ומאשרי נסיעות - נובמבר 2023                               </t>
  </si>
  <si>
    <t>19.11.2023</t>
  </si>
  <si>
    <t xml:space="preserve">ארגזי פלסטיק עם גלגלים + מכסה עבור המחלקה הקונסולרית                                      </t>
  </si>
  <si>
    <t>ארזה כ.נ.ל. חומרי בנין ואינסטלציה ב</t>
  </si>
  <si>
    <t xml:space="preserve">סיכות דש עבור נציגות סנטיאגו                                                              </t>
  </si>
  <si>
    <t>השכרת רכבים לצורך משימות אבטחה עקב המצב הביטחוני. שני רכבים לתאריך- 08/10/2023-31/12/23 ור</t>
  </si>
  <si>
    <t xml:space="preserve">שלמה תחבורה (2007) בע"מ            </t>
  </si>
  <si>
    <t xml:space="preserve">וושינגטון- התקנת דלת                                                                      </t>
  </si>
  <si>
    <t xml:space="preserve">רב בריח (08) תעשיות בע"מ           </t>
  </si>
  <si>
    <t xml:space="preserve">מכרז 31/2018                            </t>
  </si>
  <si>
    <t xml:space="preserve">רומא- עבודות כ/ל                                                                          </t>
  </si>
  <si>
    <t xml:space="preserve">סופיה- עבודות כ/ל חשמל ומתח נמוך                                                          </t>
  </si>
  <si>
    <t xml:space="preserve">קטמנדו- פרוייקט בשיפוץ התקנת דלתות בטחון                                                  </t>
  </si>
  <si>
    <t xml:space="preserve">פלרז הנדסה בע"מ                    </t>
  </si>
  <si>
    <t xml:space="preserve">מכרז סגור 31/2018                       </t>
  </si>
  <si>
    <t xml:space="preserve">מרכז פומבי 23/2020                      </t>
  </si>
  <si>
    <t xml:space="preserve">זריף חגית                          </t>
  </si>
  <si>
    <t xml:space="preserve">עבודות מסגרות במתחם משרד החוץ ג'נרי 2                                                     </t>
  </si>
  <si>
    <t xml:space="preserve">פראג- עבודות תקשוב ובינוי עבור אמרכלות  17-31  12/23                                      </t>
  </si>
  <si>
    <t xml:space="preserve">דגלים עבור נציגות בריסל                                                                   </t>
  </si>
  <si>
    <t xml:space="preserve">קורס מד'א                                                                                 </t>
  </si>
  <si>
    <t>21.11.2023</t>
  </si>
  <si>
    <t xml:space="preserve">ליווי ביקורי אח"מים שאשא 2023 (רוה"מ)                                                     </t>
  </si>
  <si>
    <t xml:space="preserve">שה"ח הולנד MFA                                                                            </t>
  </si>
  <si>
    <t xml:space="preserve">המשך טיפול פינוי מיכל הביוב המותקן בקרוואן מאבטחים (בית השר).                             </t>
  </si>
  <si>
    <t xml:space="preserve">לוי שרון                           </t>
  </si>
  <si>
    <t xml:space="preserve">דגלים עבור נציגות מינכן                                                                   </t>
  </si>
  <si>
    <t xml:space="preserve">מחשבים עבור מפתחים במטה באגף תקשוב                                                        </t>
  </si>
  <si>
    <t xml:space="preserve">דורקום מחשבים בע"מ                 </t>
  </si>
  <si>
    <t xml:space="preserve">רכישת ציוד עבור מטריצה לחפ"ק בטמ"ח                                                        </t>
  </si>
  <si>
    <t xml:space="preserve">הזמנה עבור ביצוע  מטווחים ארוכים לעובדי משרד החוץ.                                        </t>
  </si>
  <si>
    <t xml:space="preserve">סוללות בגדלים שונים עבור מלאי מחסן המשק לשימוש שוטף                                       </t>
  </si>
  <si>
    <t>26.11.2023</t>
  </si>
  <si>
    <t xml:space="preserve">הזמנה עבור מודיעין אזרחי - שירותי אבטחה ושמירה במשרד החוץ לתאריכים:                       </t>
  </si>
  <si>
    <t xml:space="preserve">העסקת מתנדבי שירות לאומי לשנת 2024-2023                                                   </t>
  </si>
  <si>
    <t xml:space="preserve">אגודה להתנדבות - שירות לאומי (ע"ר) </t>
  </si>
  <si>
    <t xml:space="preserve">מולטימדיה                                                                                 </t>
  </si>
  <si>
    <t xml:space="preserve">16.4.4                                  </t>
  </si>
  <si>
    <t xml:space="preserve">שלומית-עמותה להפעלת מתנדבים לשירות </t>
  </si>
  <si>
    <t xml:space="preserve">בת עמי - אמונה אלומה (ע"ר)         </t>
  </si>
  <si>
    <t xml:space="preserve">טימנט - אריזה ושילוח מטעני שליחים לשנת 2023                                               </t>
  </si>
  <si>
    <t xml:space="preserve">טימנט בע"מ                         </t>
  </si>
  <si>
    <t xml:space="preserve">טיפול במטעני דיפ' 2024                                                                    </t>
  </si>
  <si>
    <t xml:space="preserve">513/2023                                </t>
  </si>
  <si>
    <t xml:space="preserve">הזמנת רכש עבור הסעות לסיור בעוטף של פורום חיתוך מצב בתאריך ה- 29.11.23                    </t>
  </si>
  <si>
    <t xml:space="preserve">כסאות מנהל + כסאות מזכירה עבור מלאי מחסן ריהוט - מחלקת לוגיסטיקה ונכסים                   </t>
  </si>
  <si>
    <t xml:space="preserve">אריה דסל תעשיות בע"מ               </t>
  </si>
  <si>
    <t xml:space="preserve">רכישת לוקרים חדשים לצוערים                                                                </t>
  </si>
  <si>
    <t>28.11.2023</t>
  </si>
  <si>
    <t xml:space="preserve">הסעה ליום התנדבות-אוטובוס למבוא חורון                                                     </t>
  </si>
  <si>
    <t xml:space="preserve">הסעה לעובדי המשרד - התנדבות - מבוא חורון                                                  </t>
  </si>
  <si>
    <t xml:space="preserve">טוקיו שילוט                                                                               </t>
  </si>
  <si>
    <t xml:space="preserve">הסכם הסעדה- 2023 אדון שוקו                                                                </t>
  </si>
  <si>
    <t xml:space="preserve">MFA ביקור שה''ח תאילנד- לינת אורחים                                                       </t>
  </si>
  <si>
    <t xml:space="preserve">משלחת סולידריות  - חרבות ברזל 17-22.12.23                                                 </t>
  </si>
  <si>
    <t xml:space="preserve">רכישת מסך 65 אינץ לחפק בטמח                                                               </t>
  </si>
  <si>
    <t xml:space="preserve">צוערים מדיני+מינהלי - הרצאה של ד"ר עינת וילף בנושא "ציונות מזווית פוליטית" - 31.12.23     </t>
  </si>
  <si>
    <t xml:space="preserve">סלפקוב נח זקרי                     </t>
  </si>
  <si>
    <t xml:space="preserve">חברת מוני סיטון- הסכם משיכה 4400000152                                                    </t>
  </si>
  <si>
    <t xml:space="preserve">חברת שאשא- הסכם מספר 4400000149 שורה 251                                                  </t>
  </si>
  <si>
    <t xml:space="preserve">ארוחת בוקר למתנדבים 4.12                                                                  </t>
  </si>
  <si>
    <t>03.12.2023</t>
  </si>
  <si>
    <t xml:space="preserve">חידוש התקשרות עם עו"ד עמרי סנדר עבור 270 שעות ונסיעות עד 6000 שח                          </t>
  </si>
  <si>
    <t xml:space="preserve">הורוביץ ושות                       </t>
  </si>
  <si>
    <t xml:space="preserve">323/2023                                </t>
  </si>
  <si>
    <t xml:space="preserve">MFA מזכ"ל ה- OECD                                                                         </t>
  </si>
  <si>
    <t xml:space="preserve">שירותי לימוד מקוון לילדי השליחים בחו"ל - הפעלת בי"ס וירטואלי בשיטת הוראה ולמידה מתוקשבת   </t>
  </si>
  <si>
    <t xml:space="preserve">קונקסיון - יועצי אינטרנט בספרדית - 01.01.2023 - 31.12.2023                                </t>
  </si>
  <si>
    <t xml:space="preserve">מכרז פומבי 03/2021                      </t>
  </si>
  <si>
    <t>04.12.2023</t>
  </si>
  <si>
    <t xml:space="preserve">ייעוץ בתחומי תכנון כח אדם עבור אגף הון אנושי והדרכה 01.01.2024 - 31.12.2024               </t>
  </si>
  <si>
    <t>27.12.2023</t>
  </si>
  <si>
    <t xml:space="preserve">הוראת תכמ 16.9.8                        </t>
  </si>
  <si>
    <t xml:space="preserve">זכוכית לתיקון עבור בית הכנסת                                                              </t>
  </si>
  <si>
    <t xml:space="preserve">הרצאה של נתן שרנסקי בפני שני קורסי הצוערים מדיני+מינהלי -24.12ההרצאה                      </t>
  </si>
  <si>
    <t xml:space="preserve">שרנסקי נתן (אנטולי)                </t>
  </si>
  <si>
    <t xml:space="preserve">אוטובוס להתנדבות 11/12                                                                    </t>
  </si>
  <si>
    <t>05.12.2023</t>
  </si>
  <si>
    <t xml:space="preserve">קיר מסכים                                                                                 </t>
  </si>
  <si>
    <t xml:space="preserve">345/2023                                </t>
  </si>
  <si>
    <t xml:space="preserve">דגלים שונים עבור מלאי מחסן אירועים - מחלקת לוגיסטיקה ונכסים                               </t>
  </si>
  <si>
    <t xml:space="preserve">ייצור ואספקת דגל לאום ודגל משרד החוץ לתליה באתר הנצחה (מרפסת בשרית)                       </t>
  </si>
  <si>
    <t>הרצאה בפני קורס צוערים מדיני+מינהלי שתתקיים ב-26.12.23 בנושא דמוגרפיה וזהות יהודית בעם ישר</t>
  </si>
  <si>
    <t xml:space="preserve">דלהפרגולה סרגיו                    </t>
  </si>
  <si>
    <t xml:space="preserve">הזמנת שבר - פיצוץ צינור בקומה 3- החלפת בולם רעידות, מחברים ואטמים                         </t>
  </si>
  <si>
    <t xml:space="preserve">קבוצת סקופ מתכות בע"מ              </t>
  </si>
  <si>
    <t xml:space="preserve">שירות מיוחד לביקורי טקס בפתאל טרמינל 2023                                                 </t>
  </si>
  <si>
    <t xml:space="preserve">פעילות ODT ב-19.12.23 לצוערים מדיני+מינהלי = סה"כ 41 צוערים + 7 אנשי סגל                  </t>
  </si>
  <si>
    <t xml:space="preserve">נאות קדומים בע"מ (חל"צ)            </t>
  </si>
  <si>
    <t xml:space="preserve">אוטובוס צמוד לצוערים לנסיעה לפעילות ODT ב-19.12.23 ביער בן שמן. סה"כ 48 נוסעים. תמחור לפי </t>
  </si>
  <si>
    <t xml:space="preserve">חלקים לטלפון לוויני                                                                       </t>
  </si>
  <si>
    <t xml:space="preserve">ביקור עיתונאים מקוסובו - הסעה בין התאריכים 11-13/12                                       </t>
  </si>
  <si>
    <t xml:space="preserve">MFA+RHM ביקור נשיא גרמניה- ארוחת מלווים                                                   </t>
  </si>
  <si>
    <t xml:space="preserve">רכישת תוים פוקס ויזל - שי לחיילים - ילדי העובדים                                          </t>
  </si>
  <si>
    <t xml:space="preserve">תחזוקת חניון - 2023                                                                       </t>
  </si>
  <si>
    <t xml:space="preserve">פרסי אקדמיה אוסקר - הולי הולוקוסט                                                         </t>
  </si>
  <si>
    <t xml:space="preserve">קרן גשר לקולנוע רב תרבותי (ע"ר)    </t>
  </si>
  <si>
    <t xml:space="preserve">אירוע שגרירים צעירים בראשות שה"ח 13.12.2023, הסעה מאזור המרכז למשרד                       </t>
  </si>
  <si>
    <t xml:space="preserve">מגלשה שחורה - אוסקר 2023                                                                  </t>
  </si>
  <si>
    <t>קרן מקור לסרטי קולנוע וטלוויזיה (ע"</t>
  </si>
  <si>
    <t xml:space="preserve">פרויקט אוסקר- "איכמן ההקלטות האבודות"                                                     </t>
  </si>
  <si>
    <t xml:space="preserve">שילוט כללי עבור מתחם הגנרטור                                                              </t>
  </si>
  <si>
    <t>09.01.2024</t>
  </si>
  <si>
    <t xml:space="preserve">יולס רונן                          </t>
  </si>
  <si>
    <t xml:space="preserve">שירות מיוחד בנתב"ג עבור ביקורי ראשי מדינות 2023                                           </t>
  </si>
  <si>
    <t>15.06.2023</t>
  </si>
  <si>
    <t xml:space="preserve">פרוטוקול 03/2021                        </t>
  </si>
  <si>
    <t xml:space="preserve">פסיכולוג מומחה - עבור טיפולים                                                             </t>
  </si>
  <si>
    <t xml:space="preserve">זק דניאל                           </t>
  </si>
  <si>
    <t>טאבולה - קידום מידע חיובי על ישראל באתרי אינרטנט נבחרים, חברה מובילה בתחום המלצות התוכן (ק</t>
  </si>
  <si>
    <t xml:space="preserve">טבולה.קום בע"מ                     </t>
  </si>
  <si>
    <t xml:space="preserve">294/2023 - תקנה 2 (3) התקשרות דחופה     </t>
  </si>
  <si>
    <t xml:space="preserve">רכישת כסאות ושולחן לחפ"ק בטמ"ח                                                            </t>
  </si>
  <si>
    <t xml:space="preserve"> החלפת רגש זרימה תקול במשרד                                                               </t>
  </si>
  <si>
    <t>10.12.2023</t>
  </si>
  <si>
    <t xml:space="preserve">אירוע שגרירים צעירים בראשות שה"ח בתאריך 13.12.2023                                        </t>
  </si>
  <si>
    <t xml:space="preserve">צוערים מדיני+מינהלי - הסעדה במסגרת יום ODT, ארוחת בוקר וארוחת צהריים ל-41 צוערים + 7 אנשי </t>
  </si>
  <si>
    <t xml:space="preserve">סויסה אברהם                        </t>
  </si>
  <si>
    <t xml:space="preserve">קטמנדו- וילונות לנציגות                                                                   </t>
  </si>
  <si>
    <t xml:space="preserve">אורגון מעצב החלונות בע"מ           </t>
  </si>
  <si>
    <t xml:space="preserve">סיור במוזיאון ישראל 1.1.24 - צוערים מדיני+מינהלי                                          </t>
  </si>
  <si>
    <t xml:space="preserve">מוזיאון ישראל (חל"צ)               </t>
  </si>
  <si>
    <t xml:space="preserve">קורס צוערים מדיני ומינהלי - ביקור בספריה הלאומית ב-1/1/2024                               </t>
  </si>
  <si>
    <t xml:space="preserve">הספרייה הלאומית בע"מ (חל"צ)        </t>
  </si>
  <si>
    <t>קורס צוערים מדיני+מינהלי - הרצאה של האלוף במיל' גיורא איילנד בנושא "דיפלומטיה צבאית ומדיני</t>
  </si>
  <si>
    <t xml:space="preserve">גיורא איילנד בע"מ                  </t>
  </si>
  <si>
    <t xml:space="preserve">כיבוד ו2 מלצרים עבור אירוע הדלקת נר בראשות המנכ"ל                                         </t>
  </si>
  <si>
    <t xml:space="preserve">אוכל לדגים -שער טקס                                                                       </t>
  </si>
  <si>
    <t xml:space="preserve">טרופיקל פיש שיראל (1989) בע"מ      </t>
  </si>
  <si>
    <t xml:space="preserve">נשיאת הצלב האדום MFA                                                                      </t>
  </si>
  <si>
    <t xml:space="preserve">ציפוי חלונות                                                                              </t>
  </si>
  <si>
    <t>מגן שמש - פתרונות מיגון וציפוי בע"מ</t>
  </si>
  <si>
    <t xml:space="preserve">ייצור ואספקת דיסקית צבאית ממתכת עם חריטת לייזר - עבור נציגות אתונה (הסברה)                </t>
  </si>
  <si>
    <t xml:space="preserve">קונדור מוצרי פרסום ומתנות בע"מ     </t>
  </si>
  <si>
    <t xml:space="preserve">הרצאה של ד"ר דניאל ויינר שתתקיים ב-17.12.23                                               </t>
  </si>
  <si>
    <t xml:space="preserve">ויינר דניאל                        </t>
  </si>
  <si>
    <t xml:space="preserve">שירותי היסעים ברכב ממוגן עבור שגריר בחריין בישראל                                         </t>
  </si>
  <si>
    <t>23.02.2023</t>
  </si>
  <si>
    <t xml:space="preserve">אמיל הסעות ושיווקים בע"מ           </t>
  </si>
  <si>
    <t xml:space="preserve">44/2023                                 </t>
  </si>
  <si>
    <t xml:space="preserve">שי לפסח 2024 - חיילים בודדים                                                              </t>
  </si>
  <si>
    <t>27.03.2024</t>
  </si>
  <si>
    <t xml:space="preserve">ארוחת ערב עם סמנכל דיפצ במלון המלך דוד - 13.12.23                                         </t>
  </si>
  <si>
    <t xml:space="preserve">ראש ממשלת מחוז בוואריה MFA (גרמניה)                                                       </t>
  </si>
  <si>
    <t xml:space="preserve">התנדבות - רווחה - 26/12                                                                   </t>
  </si>
  <si>
    <t xml:space="preserve">קורס צוערים - ארוחת בוקר וארוחת צהריים במסגרת סיור לדרום לאיזור עוטף עזה ב-27/12/202      </t>
  </si>
  <si>
    <t xml:space="preserve">הסעה להתנדבות - קונסולרית - 26/12                                                         </t>
  </si>
  <si>
    <t xml:space="preserve">ארוחת בוקר  למתנדבים אגף קונוסלרית - 26 בדצמ'                                             </t>
  </si>
  <si>
    <t xml:space="preserve">ארוחת בוקר - התנדבות לקטיף - חטיבת רווחה                                                  </t>
  </si>
  <si>
    <t xml:space="preserve">Annamaria Balogh                   </t>
  </si>
  <si>
    <t xml:space="preserve">ברלין- מסגור תמונות                                                                       </t>
  </si>
  <si>
    <t xml:space="preserve">עדיקה שמחוני                       </t>
  </si>
  <si>
    <t xml:space="preserve">כיבוד במסגרת אירוע פתיחת קורס צוערים ב-20/12/2023 - סה"כ 130 משתתפים                      </t>
  </si>
  <si>
    <t xml:space="preserve">משלחת רקטורים וראשי אוניברסיטאות מצפון אמריקה                                             </t>
  </si>
  <si>
    <t xml:space="preserve">גרוזלם פוסט                                                                               </t>
  </si>
  <si>
    <t>04.01.2022</t>
  </si>
  <si>
    <t xml:space="preserve">435/2021                                </t>
  </si>
  <si>
    <t xml:space="preserve">ראש ממשלת מחוז בוואריה MFA                                                                </t>
  </si>
  <si>
    <t xml:space="preserve">השתת' דורית זץ בקורס ניהול סיכונים - סה"כ 6 מפגשים - ייפתח ב-19/3/2023                    </t>
  </si>
  <si>
    <t xml:space="preserve">מסד האיכות בע"מ                    </t>
  </si>
  <si>
    <t xml:space="preserve">שטיח                                                                                      </t>
  </si>
  <si>
    <t xml:space="preserve">דהן אבנר                           </t>
  </si>
  <si>
    <t xml:space="preserve">תוספות למטריצה עבור חפ"ק בטמ"ח                                                            </t>
  </si>
  <si>
    <t xml:space="preserve">טיפול רבעוני - החלפת סננים אקולוגים ב22 משתנות + חומר ניקוי                               </t>
  </si>
  <si>
    <t xml:space="preserve">אור שירותים ירוקים בע"מ            </t>
  </si>
  <si>
    <t xml:space="preserve">ציוד משרדי + מוצרי מזון עבור מלאי מחסן משק לשימוש שוטף                                    </t>
  </si>
  <si>
    <t>הרצאה של האלוף במיל' עמוס גלעד בפני צוערים בנושא: דיפלומטיה מדינית וצבאית. ההרצאה - בתאריך</t>
  </si>
  <si>
    <t>18.12.2023</t>
  </si>
  <si>
    <t xml:space="preserve">אוניברסיטת רייכמן (חל"צ)           </t>
  </si>
  <si>
    <t xml:space="preserve">תשלום שכר דירה-חוזה שכירות שגרירות הונדורס בישראל 2024                                    </t>
  </si>
  <si>
    <t xml:space="preserve">embassy of honduras                </t>
  </si>
  <si>
    <t xml:space="preserve">תקנה 3(31) - התקשרות עם תושב חוץ                            </t>
  </si>
  <si>
    <t xml:space="preserve">ויטרינה ודלת                                                                              </t>
  </si>
  <si>
    <t xml:space="preserve">א.ל.ת לוי אלומיניום בע"מ           </t>
  </si>
  <si>
    <t xml:space="preserve">MFA ביקור שה''ח צרפת- ארוחות מלווים                                                       </t>
  </si>
  <si>
    <t xml:space="preserve">אירוע שגרירי העתיד בראשות שה"ח 27.12.23                                                   </t>
  </si>
  <si>
    <t>21.12.2023</t>
  </si>
  <si>
    <t xml:space="preserve">הזמנת רכש עבור ארוחת צהריים-משלחת אמריקאית, תגיע בתאריך 20.12.23, יום רביעי הקרוב. המשלחת </t>
  </si>
  <si>
    <t xml:space="preserve">יו"ר פרלמנט פרגוואי MFA                                                                   </t>
  </si>
  <si>
    <t xml:space="preserve">הרצאה בנושא תולדות התנועה הציונית בפרספקטיבה של הנהגתה                                    </t>
  </si>
  <si>
    <t xml:space="preserve">גולני מרדכי                        </t>
  </si>
  <si>
    <t xml:space="preserve">כיבוד עבור סיור בעוטף עזה עבור 30קונסולים זרים בתאריך 21/12                               </t>
  </si>
  <si>
    <t xml:space="preserve">אירוח משלחת תובעים זרים שמגיעים לארץ בין התאריכים 13.11 עד 16.11                          </t>
  </si>
  <si>
    <t>09.11.2023</t>
  </si>
  <si>
    <t xml:space="preserve">16.2.2                                  </t>
  </si>
  <si>
    <t xml:space="preserve">סיור בכפר עזה ל-30 קונסולים זרים בתאריך 21/12                                             </t>
  </si>
  <si>
    <t xml:space="preserve">קוטלר אברהמס אמלס חן               </t>
  </si>
  <si>
    <t xml:space="preserve">צימרים עבור המשך משימת מאבטחים בשדה צבי.                                                  </t>
  </si>
  <si>
    <t>17.01.2024</t>
  </si>
  <si>
    <t xml:space="preserve">אתנחתא דרומית בע"מ                 </t>
  </si>
  <si>
    <t xml:space="preserve">MFA הזמנת כרטיסים להנפקת תיעוד לדיפלומטים                                                 </t>
  </si>
  <si>
    <t xml:space="preserve">קומפיוטרגרד טכנולוגיות 1995 בע"מ   </t>
  </si>
  <si>
    <t xml:space="preserve">תיקון והחלפת חלקים במד' פלוטר T7200 במח' נכסים                                            </t>
  </si>
  <si>
    <t xml:space="preserve">ד.ח. מדיהקומפני בע"מ               </t>
  </si>
  <si>
    <t xml:space="preserve">קפסולות למכונת קפה נספרסו עבור לשכת השר, מנכ"ל /משנה למנכ"ל  + נוזל לניקוי אבנית          </t>
  </si>
  <si>
    <t>24.12.2023</t>
  </si>
  <si>
    <t xml:space="preserve">נספרסו ישראל בע"מ                  </t>
  </si>
  <si>
    <t xml:space="preserve">ביקור של אביו של החטוף הטנזני שנרצח  25/12                                                </t>
  </si>
  <si>
    <t xml:space="preserve">הסעה עבור פורום מנכ"ל בגלילות                                                             </t>
  </si>
  <si>
    <t xml:space="preserve">שכירות מאבטחי שר החוץ 2023                                                                </t>
  </si>
  <si>
    <t xml:space="preserve">אליטק ז'ק אלימלך בע"מ              </t>
  </si>
  <si>
    <t xml:space="preserve">מכרז 06/2019                            </t>
  </si>
  <si>
    <t xml:space="preserve">משלוח מכולה מזאגרב לישראל                                                                 </t>
  </si>
  <si>
    <t xml:space="preserve">שיגור מכולה מטירנה לארץ                                                                   </t>
  </si>
  <si>
    <t>19.06.2023</t>
  </si>
  <si>
    <t xml:space="preserve">מעטפות תכולה (פקינג ליסט) עבור מחלקת הדיפ - הרצת פיילוט למערכת חדשה "דודי"                </t>
  </si>
  <si>
    <t>25.12.2023</t>
  </si>
  <si>
    <t xml:space="preserve">הסעה צמודה - התנדבות אגף טקס ומאור                                                        </t>
  </si>
  <si>
    <t xml:space="preserve">חיפוי עץ לחפק בטמ"ח                                                                       </t>
  </si>
  <si>
    <t>26.12.2023</t>
  </si>
  <si>
    <t xml:space="preserve">א.י.ה פרוייקטים מתוחכמים בע"מ      </t>
  </si>
  <si>
    <t xml:space="preserve">אוטובוס קטיף פירות 27/12                                                                  </t>
  </si>
  <si>
    <t xml:space="preserve">חדר פגישות וכיבוד עבור מנכ"ל משה"ח                                                        </t>
  </si>
  <si>
    <t xml:space="preserve">השתתפות משרד החוץ באבטחת שגריר האמירויות ושגריר בחריין                                    </t>
  </si>
  <si>
    <t xml:space="preserve">השתתפות משרד החוץ לשנת 2023 בהחלטת ממשלה לתיעוד מצולם של עדויות שורדי שואה                </t>
  </si>
  <si>
    <t xml:space="preserve">המשרד לשיוויון חברתי               </t>
  </si>
  <si>
    <t xml:space="preserve">בנק שעות לטובת עבודות+ העתקת חדרי מולטימדיה                                               </t>
  </si>
  <si>
    <t>השתתפות משרד החוץ עבור הרשות הישראלית לחלופי  נוער לשנת 2023</t>
  </si>
  <si>
    <t xml:space="preserve">משרד החינוך והתרבות,ראשי           </t>
  </si>
  <si>
    <t xml:space="preserve">החלטת ממשלה - מרכז בינלאומי לחוסן מוניציפלי בשדרות                                        </t>
  </si>
  <si>
    <t xml:space="preserve">עירית שדרות                        </t>
  </si>
  <si>
    <t xml:space="preserve">מענקים אחרים שאינם תמיכות                                   </t>
  </si>
  <si>
    <t xml:space="preserve">ישיבה מספר 16 של הממשלה ה-37            </t>
  </si>
  <si>
    <t>תשתיות עבור האיגוד לשנת 2024</t>
  </si>
  <si>
    <t xml:space="preserve">/                                       </t>
  </si>
  <si>
    <t xml:space="preserve">מלם מערכות - רונית קמאי - ינואר - דצמבר 2024                                              </t>
  </si>
  <si>
    <t xml:space="preserve">החלטת ממשלה: מניעת אלימות במשפחה (איזוק אלקטרוני) לשנת 2024.                              </t>
  </si>
  <si>
    <t xml:space="preserve">המשרד לבטחון לאומי                 </t>
  </si>
  <si>
    <t>עמינדב - אגודה תורנית להתנדבות (ע"ר</t>
  </si>
  <si>
    <t xml:space="preserve">חניות עובדים +אורחים -2024                                                                </t>
  </si>
  <si>
    <t xml:space="preserve">החלטת ממשלה להקמת מנגנון אזורי "פורום הנגב"                                               </t>
  </si>
  <si>
    <t xml:space="preserve">משרד התיירות                       </t>
  </si>
  <si>
    <t xml:space="preserve">קורס צוערים מדיני + מינהלי - הרצאה בנושא יסודות הנצרות ביום 22/1/2024                     </t>
  </si>
  <si>
    <t xml:space="preserve">הרני יסכה                          </t>
  </si>
  <si>
    <t xml:space="preserve">קורס צוערים מדיני + מינהלי - הרצאה בנושא אנטישמיות ביום 22/1/2024                         </t>
  </si>
  <si>
    <t xml:space="preserve">אורג רותם                          </t>
  </si>
  <si>
    <t xml:space="preserve">קורס צוערים מדיני + מינהלי - הרצאה בנושא האיסלאם ביום 23/1/2024                           </t>
  </si>
  <si>
    <t xml:space="preserve">מירון איל                          </t>
  </si>
  <si>
    <t xml:space="preserve">כיבוד בוקר לקבוצת מתנדבי מסע ב- 3/1 באולם אבריאל וארוחת צהריים בהגשה עצמית.               </t>
  </si>
  <si>
    <t xml:space="preserve">קורס צוערים מדיני - הסעה לשגרירות ארה"ב בירושלים ביום 16/1/2024                           </t>
  </si>
  <si>
    <t xml:space="preserve">קורס צוערים מינהלי - הסעה לנתב"ג ביום 15/1/2024                                           </t>
  </si>
  <si>
    <t xml:space="preserve">מוסקבה- בינוי נתים 14-18 ינואר 2024                                                       </t>
  </si>
  <si>
    <t xml:space="preserve">גוהר מהנדסים בע"מ                  </t>
  </si>
  <si>
    <t xml:space="preserve">מכרז פומבי 20/2021                      </t>
  </si>
  <si>
    <t xml:space="preserve">קווי טלפון חדר מצב+גנרי 2                                                                 </t>
  </si>
  <si>
    <t xml:space="preserve">לימודי שפות - חברת ''קלאס'' 01.01.24 - 31.12.24                                           </t>
  </si>
  <si>
    <t>קלאס - המרכז האקדמי ללימודי שפות בע</t>
  </si>
  <si>
    <t xml:space="preserve">מכרז פומבי מס' 01/2023 ו 02/2023        </t>
  </si>
  <si>
    <t xml:space="preserve">מערכת לניהול פיננסי לשנת 2024                                                             </t>
  </si>
  <si>
    <t xml:space="preserve">חשבים ה.פ.ס. מידע עסקי בע"מ        </t>
  </si>
  <si>
    <t xml:space="preserve">רוביקון - יעוץ וליווי קורסי הדרכה, מיון צוערים מימוש זכות ברירה 2024                      </t>
  </si>
  <si>
    <t xml:space="preserve">14/2017                                 </t>
  </si>
  <si>
    <t xml:space="preserve">MFA הגשת כתבי אמנה - שגרירים תושבים ולא תושבים                                            </t>
  </si>
  <si>
    <t xml:space="preserve">נהון מרים                          </t>
  </si>
  <si>
    <t xml:space="preserve">ארוחת צהריים -18.1.24 במשרד במסגרת דיאלוג צרפת                                            </t>
  </si>
  <si>
    <t xml:space="preserve">MLL+MFA ביקור יועץ לבטחון לאומי של ארה''ב - לינת וארוחות מלווים במלון קמפינסקי תל אביב    </t>
  </si>
  <si>
    <t xml:space="preserve">ביט. ברידג'. בע"מ                  </t>
  </si>
  <si>
    <t>שירותי ייעוץ ארגוני, פיתוח, הכשרות מנהלים, ליווי והקניית מיומנויות באופן פרטני וצוותי לחטי</t>
  </si>
  <si>
    <t xml:space="preserve">רכש כפפות לטקס לשימוש צוות אבטחת משרד החוץ.                                               </t>
  </si>
  <si>
    <t>20.02.2024</t>
  </si>
  <si>
    <t xml:space="preserve">שה"ח הונגריהMFA                                                                           </t>
  </si>
  <si>
    <t xml:space="preserve">סגן קאנצלר גרמניה MFA                                                                     </t>
  </si>
  <si>
    <t xml:space="preserve">שה"ח גרמניה MFA                                                                           </t>
  </si>
  <si>
    <t xml:space="preserve">שרת החוץ של גרמניה MFA                                                                    </t>
  </si>
  <si>
    <t xml:space="preserve">ספוטנט - שירותי קשבות תקשורת זרה - ינואר - דצמבר 2024                                     </t>
  </si>
  <si>
    <t xml:space="preserve">רכישת ציוד - קבוצת אופניים                                                                </t>
  </si>
  <si>
    <t xml:space="preserve">די. קיי ספורט בע"מ                 </t>
  </si>
  <si>
    <t xml:space="preserve">הסעה לקטיףאבוקדו ברבדים של אגף מז"ת 13/12/23                                              </t>
  </si>
  <si>
    <t xml:space="preserve">קורס צוערים מדיני + מינהלי - הרצאה בנושא יחסים בין ישראל לארה"ב ב-14/1/2024               </t>
  </si>
  <si>
    <t xml:space="preserve">לרמן ערן                           </t>
  </si>
  <si>
    <t xml:space="preserve">חידוש תחזוקה למארזי תקשורת מרכזיים                                                        </t>
  </si>
  <si>
    <t>10.01.2026</t>
  </si>
  <si>
    <t xml:space="preserve">15-2015                                 </t>
  </si>
  <si>
    <t xml:space="preserve">פעילות ועד גימלאים לשנת 2024                                                              </t>
  </si>
  <si>
    <t xml:space="preserve">נציג ציבור בוועדת מינויים שנייה ארץ+חו"ל ב-18/12/2023                                     </t>
  </si>
  <si>
    <t xml:space="preserve">MFA נציג ציבור בועדה למינוי קונסול כבוד                                                   </t>
  </si>
  <si>
    <t xml:space="preserve">רם אהרן                            </t>
  </si>
  <si>
    <t xml:space="preserve">MFA ביקור סגן נשיא ארה''ב לשעבר - לינת אורחים                                             </t>
  </si>
  <si>
    <t xml:space="preserve">שקיות אריזה אטומות + שקיות "גופיה" עבור מלאי מחסן משק                                     </t>
  </si>
  <si>
    <t xml:space="preserve">ניילונית מוצרי אריזה בע"מ          </t>
  </si>
  <si>
    <t xml:space="preserve">3 בלוני גז פראון 22 עבור מחלקת אחזקה (גז למזגנים)                                         </t>
  </si>
  <si>
    <t xml:space="preserve">גלבשטיין גריגורי                   </t>
  </si>
  <si>
    <t xml:space="preserve">צינור6 צול להחלפה במערכת "מים מחוממים"(הסקה) מרכז אנרגיה                                  </t>
  </si>
  <si>
    <t xml:space="preserve">אורן ציוד חמום בעמ                 </t>
  </si>
  <si>
    <t xml:space="preserve">בדיקת מהנדס בודק - גנרטור חירום + בריכת נוי בשער טקס                                      </t>
  </si>
  <si>
    <t xml:space="preserve">זלצר מרק                           </t>
  </si>
  <si>
    <t xml:space="preserve">קריאת שירות - תיקון ארון חימום במטבח הבשרי                                                </t>
  </si>
  <si>
    <t xml:space="preserve">פשקוס יחזקאל                       </t>
  </si>
  <si>
    <t xml:space="preserve">מנויים לשנת 2024                                                                          </t>
  </si>
  <si>
    <t>11.01.2024</t>
  </si>
  <si>
    <t xml:space="preserve">מנויים שנתיים 2024 לעיתון ידיעות אחרונות                                                  </t>
  </si>
  <si>
    <t xml:space="preserve">MFA ביקור סנטור וורנר- לינת השגריר מייק הרצוג                                             </t>
  </si>
  <si>
    <t xml:space="preserve">רכישת ציוד- מח' תחבורה                                                                    </t>
  </si>
  <si>
    <t xml:space="preserve">רכישת 9 יח' תיקים - באולינג                                                               </t>
  </si>
  <si>
    <t xml:space="preserve">באולינג חיפה והקריות בע"מ          </t>
  </si>
  <si>
    <t xml:space="preserve">רכישת 9 יח' כדור פלסטיק וקידוח - קבוצת הבאולינג                                           </t>
  </si>
  <si>
    <t xml:space="preserve">באולינג שופ                        </t>
  </si>
  <si>
    <t xml:space="preserve">שירותי תמיכה במרכבה 01.01.24-31.12.24 שלומי ברדוגו                                        </t>
  </si>
  <si>
    <t xml:space="preserve">שירותי תמיכה במרכבה01.01.24-31.12.24# # חגי וקנין                                         </t>
  </si>
  <si>
    <t xml:space="preserve">בדיקה ואישור עוגנים לסנפלינג וקווי חיים עבור בניי A,B,C                                   </t>
  </si>
  <si>
    <t xml:space="preserve">שה"ח הונגריה MFA                                                                          </t>
  </si>
  <si>
    <t xml:space="preserve">אספקת כסא מנהלים אורטופדי עבור לשכת השר + החלפת בוכנה בכיסא קיים.                         </t>
  </si>
  <si>
    <t xml:space="preserve">המרכז הבריאותי ד.ע. בע"מ           </t>
  </si>
  <si>
    <t xml:space="preserve">תחזוקת מערכות המסכים הדיגיטאליים במשרד החוץ לשנים 2024-2025                               </t>
  </si>
  <si>
    <t>31.12.2025</t>
  </si>
  <si>
    <t xml:space="preserve">מילסטאר בע"מ                       </t>
  </si>
  <si>
    <t xml:space="preserve">סיור דתות 24/01/24 - קורס צוערים                                                          </t>
  </si>
  <si>
    <t xml:space="preserve">הובלת מחסומים וכספת מבית השר אלי כהן לבית השר ישראל כץ.                                   </t>
  </si>
  <si>
    <t xml:space="preserve">חיוב בגין תיבת דואר משרד החוץ מ 2024-2026                                                 </t>
  </si>
  <si>
    <t>31.12.2026</t>
  </si>
  <si>
    <t xml:space="preserve">חברת דואר ישראל בע"מ               </t>
  </si>
  <si>
    <t xml:space="preserve">אחזקה שנתית של מכונת ביול אשר פועלת במחלקת הדיפ כולל מתכלים לשנת 2024                     </t>
  </si>
  <si>
    <t xml:space="preserve">סדנת לינקדאין לצוערים המדיניים והמינהליים. הסדנא תתקים ב-14.3.23 בין השעות 09:30-11:00.   </t>
  </si>
  <si>
    <t xml:space="preserve">קרני סונהיים עידית                 </t>
  </si>
  <si>
    <t xml:space="preserve">יעוץ אינטרנט ברוסית - ינואר 2024 - דצמבר 2024                                             </t>
  </si>
  <si>
    <t xml:space="preserve">מכרז פומבי 11/2022                      </t>
  </si>
  <si>
    <t xml:space="preserve">יובל פורת - יועץ מחקר דעת קהל - 01.01.2024 - 31.12.2024                                   </t>
  </si>
  <si>
    <t xml:space="preserve">שרה גואל - יועצת מידע והסברה - 01.01.2024 - 31.12.2024                                    </t>
  </si>
  <si>
    <t>הרצאה בנושא "מגמות בקרב יהדות צפו"א" שתתקיים ב21.1.24 ותמשך שעה וחצי. ההרצאה תועבר ע"י משה</t>
  </si>
  <si>
    <t xml:space="preserve">יעול שכיר מחקר ופיתוח בע"מ         </t>
  </si>
  <si>
    <t xml:space="preserve">קונקסיון - יועצי אינטרנט בספרדית - 01.01.2024 - 31.12.2024                                </t>
  </si>
  <si>
    <t xml:space="preserve">שירותי תמיכה במרכב"ה לשנת 2024 עבור יוסף יצחק מתאריך 01.01.2024-31.12.2024                </t>
  </si>
  <si>
    <t xml:space="preserve">קורס צוערים מדיני+מינהלי - יום קשתו"ם בת"א במוסדות תרבות ב-17/1/2024                      </t>
  </si>
  <si>
    <t xml:space="preserve">שירותי תמיכת מערכת מרכבה 01.01.2024-31.12.2024 אלון הראל                                  </t>
  </si>
  <si>
    <t xml:space="preserve">שירותי תמיכת מערכת מרכבה עבור יוסוב עדן  01.01.2024-31.12.2024                            </t>
  </si>
  <si>
    <t xml:space="preserve">שירותי תמיכה מערכת מרכבה 01.01.2024-31.12.2024 יפה טוטיאן                                 </t>
  </si>
  <si>
    <t xml:space="preserve">מנפאואר - תרגומים בשפות שונות ותרגומים בערבית - 1.1.2024-31.12.2024                       </t>
  </si>
  <si>
    <t xml:space="preserve">הזמנת רכש לאגף מז"ת עבור אוכל לסיור בשרום בתאריך 18/01/2024                               </t>
  </si>
  <si>
    <t xml:space="preserve">MFA ביקור מזכיר המדינה - דרישות אבטחה                                                     </t>
  </si>
  <si>
    <t xml:space="preserve">MFA ביקור שה''ח לוקסמבורג- לינת אורחים                                                    </t>
  </si>
  <si>
    <t xml:space="preserve">יאיר נבו - יועץ קולנוע לשנת 2024                                                          </t>
  </si>
  <si>
    <t xml:space="preserve">MFA ביקור שה''ח לוקסמבורג- לינת וארוחות מלווים + אולם וכיבוד                              </t>
  </si>
  <si>
    <t xml:space="preserve">MFA ביקור שה''ח לוקסמבורג-  כיבוד                                                         </t>
  </si>
  <si>
    <t xml:space="preserve">טקס פורשים - הופעת הכנרית טניה וינוקור                                                    </t>
  </si>
  <si>
    <t xml:space="preserve">MFA ביקור מזכיר המדינה של ארה''ב- לינה וארוחת מלווים+אולם +טכנאי מעליות                   </t>
  </si>
  <si>
    <t xml:space="preserve">קייטרינג עבור מסיבת פרידה למנכ"ל- אלון אושפיז                                             </t>
  </si>
  <si>
    <t xml:space="preserve">אדרי יצחק                          </t>
  </si>
  <si>
    <t xml:space="preserve">הופעה של הזמר רגב הוד - ציון 100 ימים למלחמת חרבות ברזל                                   </t>
  </si>
  <si>
    <t xml:space="preserve">הלן ורגב הוד בע"מ                  </t>
  </si>
  <si>
    <t xml:space="preserve">MFA ביקור מזכיר המדינה - ארוחת מלווים                                                     </t>
  </si>
  <si>
    <t xml:space="preserve">רכישת שירותי תקשוב - שתי מפתחות תוכנה למש"א -  מרץ-דצמבר 2024                             </t>
  </si>
  <si>
    <t xml:space="preserve">כיבוד עבור סיור בעוטף עזה עבור 30 קונסולים זרים בתאריך 15/01, באישור לשכת מנכ"ל.          </t>
  </si>
  <si>
    <t xml:space="preserve">תשלום כביש אגרה - רכבי המשרד 2024                                                         </t>
  </si>
  <si>
    <t xml:space="preserve">הנתיב המהיר בע"מ                   </t>
  </si>
  <si>
    <t xml:space="preserve">כיול ובדיקה של שני משקלים במחלקת הדיפ 2024                                                </t>
  </si>
  <si>
    <t xml:space="preserve">חברת מאזני שקל 2008 בע"מ           </t>
  </si>
  <si>
    <t xml:space="preserve">חישוב שכר עידוד מחלקת דואר דיפלומטי משרד החוץ לשנת 2024                                   </t>
  </si>
  <si>
    <t xml:space="preserve">קצב מהנדסים יועצים בע"מ            </t>
  </si>
  <si>
    <t xml:space="preserve">רכישת זר אבל עבור השתתפות סמנכ''ל אירו אסיה בטקס זיכרון ליום השואה הבינל' בשגרירות רוסיה  </t>
  </si>
  <si>
    <t xml:space="preserve">אלחרר דוד                          </t>
  </si>
  <si>
    <t xml:space="preserve">סגן קטנצלר גרמניה MFA                                                                     </t>
  </si>
  <si>
    <t xml:space="preserve">תדמית הפקות - רכישת טלפרומטר לשימוש אגף דיפלומטיה ציבורית                                 </t>
  </si>
  <si>
    <t xml:space="preserve">תדמית הפקות א.ע.י. בע"מ            </t>
  </si>
  <si>
    <t xml:space="preserve">MFA ביקור שה''ח לוקסמבורג- ארוחת מלווים                                                   </t>
  </si>
  <si>
    <t xml:space="preserve">נציג ציבור בוועדת בוחנים ב-17/12/2023                                                     </t>
  </si>
  <si>
    <t xml:space="preserve">קשי יוסף חיים                      </t>
  </si>
  <si>
    <t xml:space="preserve">התלוות לנסיעת השר- הפסיכולוגית מיכל אדירי אלוש                                            </t>
  </si>
  <si>
    <t xml:space="preserve">אדירי אלוש מיכל                    </t>
  </si>
  <si>
    <t xml:space="preserve">הזמנת 4 מחבטי טניס                                                                        </t>
  </si>
  <si>
    <t>15.01.2024</t>
  </si>
  <si>
    <t xml:space="preserve">שמעיה דניאל                        </t>
  </si>
  <si>
    <t xml:space="preserve">הזמנה עבור שירותי מחשוב באגף התאמה בטחונית  לשנת 2024                                     </t>
  </si>
  <si>
    <t xml:space="preserve">צוערים מדיני+מינהלי - הרצאה של בן דרור ימיני "תעשיית השקרים" 22.2.24                      </t>
  </si>
  <si>
    <t xml:space="preserve">מרכז המרצים לישראל בע"מ            </t>
  </si>
  <si>
    <t xml:space="preserve">מגן הוקרה עבור המשנה למנכ"ל היוצא- יוסי דיין                                              </t>
  </si>
  <si>
    <t xml:space="preserve">אלפרוביץ מיכאל בנימין              </t>
  </si>
  <si>
    <t xml:space="preserve">מגן הוקרה עבור שר החוץ היוצא- אלי כהן                                                     </t>
  </si>
  <si>
    <t xml:space="preserve">תשלום נסיעות עבור סטודנטים ממחלקת הקשר                                                    </t>
  </si>
  <si>
    <t>30.08.2024</t>
  </si>
  <si>
    <t xml:space="preserve">אוקינוס שינוע מטענים לשנת 2024                                                            </t>
  </si>
  <si>
    <t xml:space="preserve">נסיעה במונית חדר מצב 2024                                                                 </t>
  </si>
  <si>
    <t xml:space="preserve">גלובוס - שינוע מטענים לשנת 2024                                                           </t>
  </si>
  <si>
    <t xml:space="preserve">מכונת ביול + תשלום עבור שירותי דואר2024                                                   </t>
  </si>
  <si>
    <t xml:space="preserve">364/2023                                </t>
  </si>
  <si>
    <t xml:space="preserve">יום האישה 6/3 - 600 מדבקות כיסוי לשוקולד פרה שיחולקו ביום האישה                           </t>
  </si>
  <si>
    <t xml:space="preserve">דרעי יוסף                          </t>
  </si>
  <si>
    <t xml:space="preserve">טימנט שינוע מטענים לשנת 2024                                                              </t>
  </si>
  <si>
    <t xml:space="preserve">כיבוד ל-12 אנשי משלחת עיתונאים מאפריקה דוברי צרפתית 8/1/24                                </t>
  </si>
  <si>
    <t xml:space="preserve">סוניגו שינוע מטענים לשנת 2024                                                             </t>
  </si>
  <si>
    <t xml:space="preserve">כיבוד לדיון בינמשרדי בנושא ארגנטינה ופרגוואי 28 אנשים 8/1/24                              </t>
  </si>
  <si>
    <t xml:space="preserve">שי טו בשבט 2024                                                                           </t>
  </si>
  <si>
    <t xml:space="preserve">מצלאוי דוד                         </t>
  </si>
  <si>
    <t xml:space="preserve">ייעוץ בטיחות 2024                                                                         </t>
  </si>
  <si>
    <t xml:space="preserve">חיון אברהם                         </t>
  </si>
  <si>
    <t xml:space="preserve">מתן שירותי ייעוץ ארגוני אסטרטגי                                                           </t>
  </si>
  <si>
    <t xml:space="preserve">כהן חיים                           </t>
  </si>
  <si>
    <t xml:space="preserve">צוערים מדיני - סיור ביד ושם - 8.2.24 - רצ"ב רשימת 33 משתתפים                              </t>
  </si>
  <si>
    <t xml:space="preserve">פרוטוקול 407/2023                       </t>
  </si>
  <si>
    <t xml:space="preserve">צוערים מדיני - הסעה ל"יד ושם" 8.2.24.                                                     </t>
  </si>
  <si>
    <t xml:space="preserve">אגרת נסיעה בכביש נתיב מהיר 2023                                                           </t>
  </si>
  <si>
    <t xml:space="preserve">טונרים למלאי להחלפה במדפ' מרכזיות במטה                                                    </t>
  </si>
  <si>
    <t xml:space="preserve">ראשי דיו ומיכלי ריקון למד' מח' טקס                                                        </t>
  </si>
  <si>
    <t xml:space="preserve">אוליטק ש.ב.א. בע"מ                 </t>
  </si>
  <si>
    <t xml:space="preserve">אירוע בני זוג לצוערים מדיני+מינהלי - האירוע יתקיים במשה"ח באודיטוריום בתאריך 22.1.24.     </t>
  </si>
  <si>
    <t xml:space="preserve">א. ביסקוטי בע"מ                    </t>
  </si>
  <si>
    <t xml:space="preserve">מכון מור - בדיקות רפואיות לשליחי המשרד לשנת 2024                                          </t>
  </si>
  <si>
    <t xml:space="preserve">מור - המכון למידע רפואי בעמ        </t>
  </si>
  <si>
    <t xml:space="preserve">RHM ביקור נשיא צ'כיה - לינת אורחים                                                        </t>
  </si>
  <si>
    <t xml:space="preserve">RHM ביקור נשיא צ'כיה - אולמות וכיבוד+ ארוחת צהריים עם המשלחת הצ'כית                       </t>
  </si>
  <si>
    <t xml:space="preserve">RHM ביקור נשיא צ'כיה - ארוחת מלווים                                                       </t>
  </si>
  <si>
    <t xml:space="preserve">RHM ביקור נשיא צ'כיה - לינה וארוחות מלווים במלון קינג דיוויד                              </t>
  </si>
  <si>
    <t xml:space="preserve">RHM ביקור נשיא צ'כיה- משלחת מקדימה - כיבוד                                                </t>
  </si>
  <si>
    <t xml:space="preserve">RHM ביקור נשיא צ'כיה - ארוחת צהריים משלחת מקדימה                                          </t>
  </si>
  <si>
    <t xml:space="preserve">סושי סינמה סיטי ירושלים בע"מ       </t>
  </si>
  <si>
    <t xml:space="preserve">שירותי אירוח בנתב"ג עבור ביקורי טקס 2023                                                  </t>
  </si>
  <si>
    <t xml:space="preserve">RHM ביקור נשיא צ'כיה- צלם                                                                 </t>
  </si>
  <si>
    <t xml:space="preserve">מיכל ריקון למדפסת פלוטר במחלקת נכסים                                                      </t>
  </si>
  <si>
    <t xml:space="preserve">ערכת תוכנות עיצוב ועריכה גרפית לאגף תקשוב                                                 </t>
  </si>
  <si>
    <t>13.06.2024</t>
  </si>
  <si>
    <t xml:space="preserve">ביקור קש"מ מנכ"ל                                                                          </t>
  </si>
  <si>
    <t xml:space="preserve">ביקור אח"מ                                                                                </t>
  </si>
  <si>
    <t xml:space="preserve">גלגלי אבל לגימלאים שנת 2024                                                               </t>
  </si>
  <si>
    <t xml:space="preserve">רכישת ציוד לקבוצת טניס שדה                                                                </t>
  </si>
  <si>
    <t>ספורטניס - דורון סוכנויות 2000 (997</t>
  </si>
  <si>
    <t xml:space="preserve">ביקור קש"מ מנכ"ל- סיור מודרך בעיר העתיקה במסגרת הביקור                                    </t>
  </si>
  <si>
    <t xml:space="preserve">מיטב (מלחי) עמיאל                  </t>
  </si>
  <si>
    <t xml:space="preserve">הסעה עבור אגף מז"ת שיוצאים לסיור בדרום בתאריך 18/01/2024                                  </t>
  </si>
  <si>
    <t xml:space="preserve">מגן הוקרה לעובדים מצטיינים - 2022                                                         </t>
  </si>
  <si>
    <t xml:space="preserve">מסך עבור עמדת סיסטם                                                                       </t>
  </si>
  <si>
    <t xml:space="preserve">אוריקון בע"מ                       </t>
  </si>
  <si>
    <t xml:space="preserve">סדנאות תקשורת 2024                                                                        </t>
  </si>
  <si>
    <t xml:space="preserve">מדפסת פלוטר להדפסת תוכניות אדריכלים מח' נכסים                                             </t>
  </si>
  <si>
    <t xml:space="preserve">דגלים עבור נציגות קטמנדו                                                                  </t>
  </si>
  <si>
    <t xml:space="preserve">מסכים להחלפה\ הוספה במטה                                                                  </t>
  </si>
  <si>
    <t xml:space="preserve">טונרים מדפסות טירת אגם בחדר פקח וחדר מצב                                                  </t>
  </si>
  <si>
    <t xml:space="preserve">אמויאל משה                         </t>
  </si>
  <si>
    <t xml:space="preserve">כיבוד עבור סיור בעוטף עזה ל30 עובדי האגף הקונסולרי בתאריך 22/01                           </t>
  </si>
  <si>
    <t xml:space="preserve">הדפסת לוגו על אימוניות                                                                    </t>
  </si>
  <si>
    <t xml:space="preserve">ענבר 1 דפוס משי בע"מ               </t>
  </si>
  <si>
    <t xml:space="preserve">ראשי דיו עבור מדפסת פיתוח תמונות דרכון- צוות מולטימדיה                                    </t>
  </si>
  <si>
    <t xml:space="preserve">המשך שכירת עמדת שמירה עבור משימה בדרום.                                                   </t>
  </si>
  <si>
    <t xml:space="preserve">י.מ. תעשיות פנלים בע"מ             </t>
  </si>
  <si>
    <t xml:space="preserve">רכישת אימוניות לקבוצות הספורט                                                             </t>
  </si>
  <si>
    <t xml:space="preserve">גרדמן אילת                         </t>
  </si>
  <si>
    <t xml:space="preserve">MFA ביקור שה''ח לוקסמבורג- כיבוד לפגישה עם השר                                            </t>
  </si>
  <si>
    <t xml:space="preserve">יצחייק שטיינברג אסתר אלישבע        </t>
  </si>
  <si>
    <t xml:space="preserve">מערכת ברז פרפר קומפלט - עבור מערכת מיזוג אוויר מרכזית                                     </t>
  </si>
  <si>
    <t xml:space="preserve">שמר נציגויות בע"מ                  </t>
  </si>
  <si>
    <t xml:space="preserve">MFA ביקור שה''ח לוקסמבורג- צלמת                                                           </t>
  </si>
  <si>
    <t xml:space="preserve">מחשבים CHip pc להחלפה \התקנה במטה                                                         </t>
  </si>
  <si>
    <t xml:space="preserve">עבודות מנוף עבור משימת בית השר כץ.                                                        </t>
  </si>
  <si>
    <t xml:space="preserve">עסילה מנופים בע"מ                  </t>
  </si>
  <si>
    <t xml:space="preserve">יום הזכרון הבינ"ל לשואה הארת בניין משרד החוץ 29-28 בינואר                                 </t>
  </si>
  <si>
    <t xml:space="preserve">לייטון בע"מ                        </t>
  </si>
  <si>
    <t xml:space="preserve">MFA ביקור שה''ח לוקסמבורג- הסעה ממודיעין למלון המלך דוד עבור ד' כוכב אלקיים לוי           </t>
  </si>
  <si>
    <t xml:space="preserve">ביגוד וציוד כללי                                                                          </t>
  </si>
  <si>
    <t xml:space="preserve">ספורט גום בע"מ                     </t>
  </si>
  <si>
    <t xml:space="preserve">גלילי ניילון בועות תלת שכבתי - לשימוש שוטף של מחסן משק, בטמ"ח, דיפ ותקשוב                 </t>
  </si>
  <si>
    <t xml:space="preserve">סיור לעוטף עזה ל- 30 עובדי האגף הקונסולרי                                                 </t>
  </si>
  <si>
    <t xml:space="preserve">מכון לאסיה - הוראת לימודי שפות מ- 1.1.24 - 31.12.24                                       </t>
  </si>
  <si>
    <t xml:space="preserve">המכון לאסיה בע"מ                   </t>
  </si>
  <si>
    <t xml:space="preserve">מכרז פומבי 01/2023 ו 02/2023            </t>
  </si>
  <si>
    <t xml:space="preserve">לימודי שפה - חברת נו וורק בע"מ                                                            </t>
  </si>
  <si>
    <t xml:space="preserve">נו - וורק בע"מ                     </t>
  </si>
  <si>
    <t xml:space="preserve">מכרז פומבי מספר 01/2023 ו- 02/2023      </t>
  </si>
  <si>
    <t xml:space="preserve">נופשון משפחה שכולה - משפחת טרופר -                                                        </t>
  </si>
  <si>
    <t xml:space="preserve">אורטל תיירות ונופש בע"מ            </t>
  </si>
  <si>
    <t xml:space="preserve">ייעוץ הנדסי - 2024                                                                        </t>
  </si>
  <si>
    <t xml:space="preserve">תחזוקת חניון - 2024                                                                       </t>
  </si>
  <si>
    <t xml:space="preserve">שי לעובדים החוגגים חצי יובל                                                               </t>
  </si>
  <si>
    <t xml:space="preserve">השתת' מיכל כהן בנכסים בקורס מתקדם לניהול סיכונים וביטוח - ינואר 2024                      </t>
  </si>
  <si>
    <t xml:space="preserve">ייעוץ אדריכלי 2024 לאגףמשאבים חומריים                                                     </t>
  </si>
  <si>
    <t xml:space="preserve">מדייה CD שמור לצריבה במע' הלבנות                                                          </t>
  </si>
  <si>
    <t xml:space="preserve">מתאמים חיצוניים לדיסקים עבור מעבדת תקשוב                                                  </t>
  </si>
  <si>
    <t xml:space="preserve">החלפת תוף קרוע למד' 6033 במח' מאו"ר (RRB1704950)                                          </t>
  </si>
  <si>
    <t xml:space="preserve">מפצלים HDMI למסכים בחדרי מנהלים                                                           </t>
  </si>
  <si>
    <t xml:space="preserve">השתת' 4 עובדים בקורס הכנה לפרישה לשנת 2024                                                </t>
  </si>
  <si>
    <t xml:space="preserve">פעמונים מצלצלים - איסוף חומרים, הפקה ותיעוד ברחבי העולם                                   </t>
  </si>
  <si>
    <t xml:space="preserve">אימפקט לעתיד בריא בע"מ             </t>
  </si>
  <si>
    <t xml:space="preserve">רכש 3 סוגי מדבקות לשימוש צוות אבטחת משרד החוץ.                                            </t>
  </si>
  <si>
    <t xml:space="preserve">יובל דפוס ואופסט בע"מ              </t>
  </si>
  <si>
    <t xml:space="preserve">שעות עבודה - ייעוץ בנושא שילוב מערכות בתחומי אלחוט/קשר - 2024                             </t>
  </si>
  <si>
    <t>סיגנאל אינטגרציה וניהול פרויקטים בע</t>
  </si>
  <si>
    <t xml:space="preserve">24/2017                                 </t>
  </si>
  <si>
    <t xml:space="preserve">מבדקים לשנת 2024-2025 לתקן תקן#ISO27035 # + תקן #ISO27032#                                </t>
  </si>
  <si>
    <t xml:space="preserve">וואן 19 מקומות - התנדבות אגף משפט - 25/1                                                  </t>
  </si>
  <si>
    <t>21.01.2024</t>
  </si>
  <si>
    <t xml:space="preserve">קייטרינג לארוע פורשים 30/1                                                                </t>
  </si>
  <si>
    <t xml:space="preserve">שהכל ה.ל בע"מ                      </t>
  </si>
  <si>
    <t xml:space="preserve">קורסים, אימונים ולינות לשנת 2024                                                          </t>
  </si>
  <si>
    <t xml:space="preserve">שנת 2024- כיבוד לקורסים ומנהלות המתקיימים במשרד                                           </t>
  </si>
  <si>
    <t xml:space="preserve">23/2018 ו-24/2018                       </t>
  </si>
  <si>
    <t xml:space="preserve">גלגלי אבל לעובדים                                                                         </t>
  </si>
  <si>
    <t xml:space="preserve">2024- נסיעות חפק בטמח                                                                     </t>
  </si>
  <si>
    <t xml:space="preserve">מקרנים ורמקולים עבור ערכות ביקור לצוות אבטחת מידע                                         </t>
  </si>
  <si>
    <t xml:space="preserve">מערכות לעריכה גרפית (החלפה של תקול ועובדת חדשה)                                           </t>
  </si>
  <si>
    <t xml:space="preserve">ר המערך המדיני אירחה דיפלומטית אמריקאית המכהנת כעוזרת מזכיר המדינה לענייני המזרח          </t>
  </si>
  <si>
    <t>צוערים מדיני+מינהלי - הרצאתה של ד"ר רעות ברק וויקס בנושא "יסודות ועיקרים בפיתוח הבינלאומי"</t>
  </si>
  <si>
    <t xml:space="preserve">ברק וויקס רעות                     </t>
  </si>
  <si>
    <t xml:space="preserve">2024- לימודי שפה קבטים, בני/ות זוג וילדיהם                                                </t>
  </si>
  <si>
    <t>תשלום שירותי מחשוב - מרכבה SAP דצמבר 2023 -נובמבר 2024</t>
  </si>
  <si>
    <t xml:space="preserve">מבדקי מהימנות 2024                                                                        </t>
  </si>
  <si>
    <t xml:space="preserve">אינטגרטי מטר בע"מ                  </t>
  </si>
  <si>
    <t xml:space="preserve">שלט אוניברסלי למזגן עבור לשכת השר+ סגן השר                                                </t>
  </si>
  <si>
    <t xml:space="preserve">הרצאה מיוצר הסדרה "הקלטות של אייכמן" ב- 29/1                                              </t>
  </si>
  <si>
    <t xml:space="preserve">אליס 14 בע"מ                       </t>
  </si>
  <si>
    <t xml:space="preserve">אספקת תרופות לשליחי המשרד 2024                                                            </t>
  </si>
  <si>
    <t xml:space="preserve">הסעה עבור משלחת של האו"ם עם אגף ארבל                                                      </t>
  </si>
  <si>
    <t>04.02.2024</t>
  </si>
  <si>
    <t xml:space="preserve">רמב"ם - בדיקות רפואיות לשליחי המשרד לשנת 2024                                             </t>
  </si>
  <si>
    <t xml:space="preserve">תאגיד הבריאות - רמב"ם (ע"ר)        </t>
  </si>
  <si>
    <t xml:space="preserve">מיכל לינק - יועצת חינוכית אגף מש"א והדרכה מימוש זכות ברירה 2024                           </t>
  </si>
  <si>
    <t xml:space="preserve">משלחת AI - בינה מלאכותית                                                                  </t>
  </si>
  <si>
    <t>22.01.2024</t>
  </si>
  <si>
    <t xml:space="preserve">100 מכתביות עבור ריכוז תהליך קליטה של אנשי ביטחון במשרד.                                  </t>
  </si>
  <si>
    <t xml:space="preserve">נשיא ארגנטינה MFA                                                                         </t>
  </si>
  <si>
    <t xml:space="preserve">ספק למערכת VC להחלפה בתקול                                                                </t>
  </si>
  <si>
    <t xml:space="preserve">בקבוקי יין עבור אירועים שונים במשרד                                                       </t>
  </si>
  <si>
    <t xml:space="preserve">תשלום בגין חשבונית שלא שולמה מהזמנת רכש 4580022858                                        </t>
  </si>
  <si>
    <t>30.11.2020</t>
  </si>
  <si>
    <t xml:space="preserve">בינת עסקים בע"מ                    </t>
  </si>
  <si>
    <t xml:space="preserve">עבור תחזוקה למערכת Q-FLOW , הזמנה עבור רישוי  ועבור חומרה                                 </t>
  </si>
  <si>
    <t xml:space="preserve">MFA הזמנת אולם לפגישה עם המתאמת ההומניטרית של האו''ם                                      </t>
  </si>
  <si>
    <t xml:space="preserve">ק.מיתוג להחלפה בעמדות תקולות\ החלפה במטה                                                  </t>
  </si>
  <si>
    <t xml:space="preserve">סיור 2 קורסי הצוערים - סושיאל אימפקט - 30.1.24                                            </t>
  </si>
  <si>
    <t xml:space="preserve">מגירות להחלפה במד' 711 שמורות                                                             </t>
  </si>
  <si>
    <t xml:space="preserve">ערכת גלגלי גריפה למדפסת 725 בלשכת השר ולמלאי                                              </t>
  </si>
  <si>
    <t xml:space="preserve">רכישת מנוי חודשי למכשיר לויינים עם כרטיס סים + דקות שיחה עבור פלאפון לוויני + איקטוב      </t>
  </si>
  <si>
    <t xml:space="preserve">הזמנת סמנכ"ל אסיה מארח יו"ר NU עבור 6 אנשים במלון קינג דיויד                              </t>
  </si>
  <si>
    <t xml:space="preserve">מחשבים לרשת בלמ"סית להחלפה\ התקנה במטה                                                    </t>
  </si>
  <si>
    <t xml:space="preserve">הזמנת רכש בעבור כיבוד של משלחת מהאו"ם שאגף ארב"ל מארח.                                    </t>
  </si>
  <si>
    <t xml:space="preserve">16.5.4                                  </t>
  </si>
  <si>
    <t xml:space="preserve">קורס צוערים מדיני+מינהלי - סיור כלכלית 6-7/2/2024 - כולל לינה לילה אחד ת"א-באר שבע        </t>
  </si>
  <si>
    <t xml:space="preserve">הזמנת 2 רכבים עבור סיור בעוטף עזה ל- 30 קונסולים זרים ב- 15/01, באישור לשכת מנכ"ל.        </t>
  </si>
  <si>
    <t xml:space="preserve">קסטות גלגלי גריפה למדפסת 725 בלשכת השר ולמלאי                                             </t>
  </si>
  <si>
    <t xml:space="preserve">ביקורי טקס ביד ושם 2024                                                                   </t>
  </si>
  <si>
    <t xml:space="preserve">ביטוח שיניים 2024                                                                         </t>
  </si>
  <si>
    <t xml:space="preserve">תוף להחלפה במדפסות 711                                                                    </t>
  </si>
  <si>
    <t xml:space="preserve">רמקולים ואוזניות לימדות עבודה לקיום שיחות זום במטה                                        </t>
  </si>
  <si>
    <t>31.12.2027</t>
  </si>
  <si>
    <t xml:space="preserve">MFA ביקור שה''ח בריטניה - לינת מלווים                                                     </t>
  </si>
  <si>
    <t>25.01.2024</t>
  </si>
  <si>
    <t xml:space="preserve">תשלום שירותי מחשוב לתקופה ינואר - דצמבר 2024                                              </t>
  </si>
  <si>
    <t xml:space="preserve">MFA ביקור שה''ח בריטניה - כיבוד לפגישה  עם שה''ח                                          </t>
  </si>
  <si>
    <t xml:space="preserve">MFA ביקור שה''ח בריטניה - כיבוד לפגישה  עם שר החוץ באולם אבריאל                           </t>
  </si>
  <si>
    <t xml:space="preserve">מחשבים ניידים להחלפה\ התקנה במטה                                                          </t>
  </si>
  <si>
    <t xml:space="preserve">פריז- רכישת מדבקות מספר סידורי                                                            </t>
  </si>
  <si>
    <t xml:space="preserve">גלובתג בע"מ                        </t>
  </si>
  <si>
    <t xml:space="preserve">MFA ביקור שה''ח הולנד - ארוחת מלווים+משלוח                                                </t>
  </si>
  <si>
    <t xml:space="preserve">MFA פרידה משגריר גיאורגיה - נטיעת עצים+תעודה                                              </t>
  </si>
  <si>
    <t xml:space="preserve">קרן קיימת לישראל                   </t>
  </si>
  <si>
    <t xml:space="preserve">MFA ביקור שה''ח הולנד - כיבוד לפגישת שרים באולם אבריאל ב- 24.1 בשעה 15:00                 </t>
  </si>
  <si>
    <t xml:space="preserve">הזמנת מוצרים לפסח 2023 - מצה שמורה - עבור השליחים בנציגויות ישראל בחו"ל                   </t>
  </si>
  <si>
    <t xml:space="preserve">מצות יהודה משה לודמיר ובניו בע"מ   </t>
  </si>
  <si>
    <t xml:space="preserve">MFA ביקור שה''ח הולנד - לינה וארוחות מלווים                                               </t>
  </si>
  <si>
    <t xml:space="preserve">הזמנת מוצרים לפסח 2023 - עבור השליחים בנציגויות ישראל בחו"ל                               </t>
  </si>
  <si>
    <t xml:space="preserve">אחים וולף שיווק מזון בני ברק בע"מ  </t>
  </si>
  <si>
    <t xml:space="preserve">לע"מ - הזמנת צוותי צילום לאירועים שמתקיימים במשרד ומחוצה לו - הזמנת מסגרת לשנת 2023       </t>
  </si>
  <si>
    <t xml:space="preserve">שי לפורשים 2023                                                                           </t>
  </si>
  <si>
    <t>28.01.2024</t>
  </si>
  <si>
    <t xml:space="preserve">ארגול שווק והפצה צורכי צלום בעמ    </t>
  </si>
  <si>
    <t xml:space="preserve">נציג ציבור בוועדת בוחנים בתאריך 17/1/2024                                                 </t>
  </si>
  <si>
    <t xml:space="preserve">ביקורת מזנונים 2024                                                                       </t>
  </si>
  <si>
    <t xml:space="preserve">שאול כהן - סיכות עם סרט צהוב לצורך הזדהות עם משפחות החטופים                               </t>
  </si>
  <si>
    <t xml:space="preserve">כהן שאול                           </t>
  </si>
  <si>
    <t xml:space="preserve">כיבודים וארוחות לשנת 2024                                                                 </t>
  </si>
  <si>
    <t xml:space="preserve">שרות חדר כושר - 2024                                                                      </t>
  </si>
  <si>
    <t xml:space="preserve">השתת' חנה צדיק וקרין דוזורף בקור רכש בסיסי - דיני מכרזים - פברואר 2024                    </t>
  </si>
  <si>
    <t xml:space="preserve">סיכות דש צהובות עבור ביקורים רשמיים MFA                                                   </t>
  </si>
  <si>
    <t xml:space="preserve">שרות גריסה - 2024                                                                         </t>
  </si>
  <si>
    <t xml:space="preserve">שכירות מכבש 2024                                                                          </t>
  </si>
  <si>
    <t xml:space="preserve">שירותי ייעוץ ותכנון תהליך להערכת עובדים לשנת 2024                                         </t>
  </si>
  <si>
    <t xml:space="preserve">409/2023                                </t>
  </si>
  <si>
    <t xml:space="preserve">שרות כספומט- 2024                                                                         </t>
  </si>
  <si>
    <t xml:space="preserve">כספונט בע"מ                        </t>
  </si>
  <si>
    <t xml:space="preserve">סנטור לינדזי גראהם MFA                                                                    </t>
  </si>
  <si>
    <t xml:space="preserve">שיחות חו"ל משרד 2024                                                                      </t>
  </si>
  <si>
    <t xml:space="preserve">כבלים לשנת 2024                                                                           </t>
  </si>
  <si>
    <t xml:space="preserve">342/2023                                </t>
  </si>
  <si>
    <t xml:space="preserve"> ארוחת צהרים בעבור משלחת של האו"ם בה אגף ארב"ל משתתף ואחראי על ארוחת הצהריים שתתקיים בתארי</t>
  </si>
  <si>
    <t xml:space="preserve">שיחות פנים-2024                                                                           </t>
  </si>
  <si>
    <t xml:space="preserve">חיובי נתבג 2024                                                                           </t>
  </si>
  <si>
    <t xml:space="preserve">דמ"ש נתבג 2024                                                                            </t>
  </si>
  <si>
    <t xml:space="preserve">פוליסת כל הסיכונים-קבלנים לעבודות בנציגויות ישראל בחול לשנת 2024.                         </t>
  </si>
  <si>
    <t xml:space="preserve">הפניקס חברה לביטוח בע"מ            </t>
  </si>
  <si>
    <t xml:space="preserve">שרות חניה לאום - 2024                                                                     </t>
  </si>
  <si>
    <t xml:space="preserve">חיובי תחזוקת חניון 2024                                                                   </t>
  </si>
  <si>
    <t xml:space="preserve">דמי שימוש ממשלתיים  </t>
  </si>
  <si>
    <t xml:space="preserve">דמי שכירות בניין - 2024                                                                   </t>
  </si>
  <si>
    <t xml:space="preserve">100,000 פלייסמנטים ממותגים עבור המטבח הבשרי/חלבי                                          </t>
  </si>
  <si>
    <t xml:space="preserve">זמיר בר - לב בע"מ                  </t>
  </si>
  <si>
    <t xml:space="preserve">לימוד נהיגה לרכב C1 -חנן ביטון מח תחבורה                                                  </t>
  </si>
  <si>
    <t xml:space="preserve">איכילוב - שירותי יעוץ רפואי לשנת 2024                                                     </t>
  </si>
  <si>
    <t>ארוחת צהרים בקיבוץ בארי בעבור משלחת של האו"ם בו נציגת המזכ"ל לאלימות מינית מגיעה וארב"ל אח</t>
  </si>
  <si>
    <t xml:space="preserve">קיבוץ בארי                         </t>
  </si>
  <si>
    <t xml:space="preserve"> חידוש מנוי שנתי עבור קודקס פרסום משרות לגיוס מתמחים טרום מתמחים לאגף משפט                </t>
  </si>
  <si>
    <t>29.01.2024</t>
  </si>
  <si>
    <t xml:space="preserve">קודקס מערכות בע"מ                  </t>
  </si>
  <si>
    <t xml:space="preserve">MFA פרידה משגריר גיאורגיה - ארוחת צהריים                                                  </t>
  </si>
  <si>
    <t xml:space="preserve">תרגום אתרי נציגויות כ- 11 דפים מאנגלית לעברית, באישור לשכת מנכ"ל                          </t>
  </si>
  <si>
    <t xml:space="preserve">מחלקת תחבורה- רכישת מעמד למכשירים ניידים                                                  </t>
  </si>
  <si>
    <t xml:space="preserve">מומדיה סחר ושיווק בע"מ             </t>
  </si>
  <si>
    <t xml:space="preserve">שה"ח בריטניה MFA - ארוחת מלווים                                                           </t>
  </si>
  <si>
    <t xml:space="preserve">פגישת שה"ח עם משפחות התצפיתניות MFA                                                       </t>
  </si>
  <si>
    <t xml:space="preserve">MFA ארוחות מלווים בעת ביקורים בארץ                                                        </t>
  </si>
  <si>
    <t xml:space="preserve">שרות עובדת מיחשוב רכש 2023                                                                </t>
  </si>
  <si>
    <t xml:space="preserve">16.2.0.11.07                            </t>
  </si>
  <si>
    <t xml:space="preserve">השלמת ריהוט (ארון קלסרים, ארון מדפסות, שידת מגירות) בחדר סייבר.                           </t>
  </si>
  <si>
    <t xml:space="preserve">אפרת טכנולוגיות 19" בע"מ           </t>
  </si>
  <si>
    <t xml:space="preserve">שכירת אולם כדורסל                                                                         </t>
  </si>
  <si>
    <t>30.01.2024</t>
  </si>
  <si>
    <t>שלוה - האגודה הישראלית לטיפול באנשי</t>
  </si>
  <si>
    <t xml:space="preserve">צוערים מדיני+מינהלי - אוטובוס צמוד לסיור במתקן נגבה 15.2.24. יציאה בשעה 07:30 חזרה 18:00. </t>
  </si>
  <si>
    <t xml:space="preserve">שרות כבלים הוט- 2024                                                                      </t>
  </si>
  <si>
    <t xml:space="preserve">צריכת מים 2024                                                                            </t>
  </si>
  <si>
    <t xml:space="preserve">שרות הובלה 2024                                                                           </t>
  </si>
  <si>
    <t xml:space="preserve">גילוי אש 1/24                                                                             </t>
  </si>
  <si>
    <t>01.02.2024</t>
  </si>
  <si>
    <t xml:space="preserve">466/2022                                </t>
  </si>
  <si>
    <t xml:space="preserve">תוי קניה שופרסל - נישואי עובדים                                                           </t>
  </si>
  <si>
    <t xml:space="preserve">שופרסל בע"מ                        </t>
  </si>
  <si>
    <t xml:space="preserve">17/2018                                 </t>
  </si>
  <si>
    <t xml:space="preserve">צריכת אנרגיה 2024                                                                         </t>
  </si>
  <si>
    <t xml:space="preserve">עובדת מחשוב רכש 2024                                                                      </t>
  </si>
  <si>
    <t xml:space="preserve">הזמנת 2 רכבים עבור סיור בעוטף עזה ל- 32 קונסולים זרים , באישור לשכת מנכ"ל                 </t>
  </si>
  <si>
    <t xml:space="preserve">סיור לעוטף עזה עבור 40 עובדי אגף מנהל וארגון 07/02                                        </t>
  </si>
  <si>
    <t>סמנכ"ל אירופה מארח את קונסול הכבוד של טורקיה בארוחת צהריים במסעדת חצות בתאריך 07.02.2024 (</t>
  </si>
  <si>
    <t xml:space="preserve">פרסומי לפ"מ - 2024                                                                        </t>
  </si>
  <si>
    <t xml:space="preserve">ארנונה 2024                                                                               </t>
  </si>
  <si>
    <t xml:space="preserve">רכב מנכל- התקנת מע' תקשורת                                                                </t>
  </si>
  <si>
    <t xml:space="preserve">סקלה אביזרי רכב בע"מ               </t>
  </si>
  <si>
    <t xml:space="preserve">בראשות השר- מפגש עם משלחת אח"מים + תקשורת                                                 </t>
  </si>
  <si>
    <t xml:space="preserve">אפדור בע"מ                         </t>
  </si>
  <si>
    <t xml:space="preserve">קורס צוערים מינהלי - ביקור ביד-ושם ב-12/3/24 - הדרכה 3 שעות + 16 אוזניות אלחוטיות         </t>
  </si>
  <si>
    <t xml:space="preserve">שרות פלאפוניה 2024                                                                        </t>
  </si>
  <si>
    <t xml:space="preserve">תשלום דמי שכירות עבור דירת מאבטחי שר החוץ כץ 2024.                                        </t>
  </si>
  <si>
    <t xml:space="preserve">הזמנת שתיה וארוחת צהריים קלה ב-14/2 לאולם ירושלים                                         </t>
  </si>
  <si>
    <t xml:space="preserve">הזמנת רכב - לכפר עזה  למשפחתה של אביגיל עידן 06.12.23                                     </t>
  </si>
  <si>
    <t xml:space="preserve">פרטוריה שילוט- מדובר בשילוט לנכים ובשלטי בטיחות                                           </t>
  </si>
  <si>
    <t xml:space="preserve">רכישת זכרונות להוספה במחשבים                                                              </t>
  </si>
  <si>
    <t xml:space="preserve">תחזוקת חדר כושר לשנת 2024                                                                 </t>
  </si>
  <si>
    <t xml:space="preserve">כיבוד עבור סיור לעוטף עזה ל- 32 קונסולים זרים בתאריך 08/02                                </t>
  </si>
  <si>
    <t xml:space="preserve">קורס לימודי ספרדית עבור צבי טל היוצא כשגריר לשירות כמדריד                                 </t>
  </si>
  <si>
    <t xml:space="preserve">משרד הביטחון ב                     </t>
  </si>
  <si>
    <t xml:space="preserve">MFA ביקור שה''ח הולנד - לינת אורחים במלון וולדרוף                                         </t>
  </si>
  <si>
    <t xml:space="preserve">הסעה עבור כנס רשת נשים בדיפלומטיה                                                         </t>
  </si>
  <si>
    <t xml:space="preserve">MFA ביקור שה''ח לוקסמבורג- ארוחת אורחים ומלווים ארוזה                                     </t>
  </si>
  <si>
    <t xml:space="preserve">הזמנת מסגרת עבור הדפסות שונות במדפיס הממשלתי לשנת 2024                                    </t>
  </si>
  <si>
    <t xml:space="preserve">כרטיסי קול חיצוני לשליטה במערכת הגברה למיקרופון                                           </t>
  </si>
  <si>
    <t xml:space="preserve">רכית זכויות הקרנה- 3 סרטים ל5 שנים                                                        </t>
  </si>
  <si>
    <t>10.02.2029</t>
  </si>
  <si>
    <t xml:space="preserve">גולדשמידט חדוה                     </t>
  </si>
  <si>
    <t xml:space="preserve">370/2023                                </t>
  </si>
  <si>
    <t xml:space="preserve">פרויקט שירה - חרבות ברזל                                                                  </t>
  </si>
  <si>
    <t xml:space="preserve">מקום לשירה (ע"ר)                   </t>
  </si>
  <si>
    <t xml:space="preserve">369/2023                                </t>
  </si>
  <si>
    <t xml:space="preserve">מקלדת ארגונומית, סוללות, דיסק קשיח לצוות תקשורת                                           </t>
  </si>
  <si>
    <t xml:space="preserve">הזמנת נרות נשמה - יום הזיכרון לשואה ולגבורה                                               </t>
  </si>
  <si>
    <t xml:space="preserve">מנורה אור חדש בע"מ                 </t>
  </si>
  <si>
    <t xml:space="preserve">MFA ביקור שה''ח קנדה -כיבוד לפגישה עם השר                                                 </t>
  </si>
  <si>
    <t xml:space="preserve">MFA ביקור שה''ח צרפת- כיבוד לפגישה עם השר                                                 </t>
  </si>
  <si>
    <t>05.02.2024</t>
  </si>
  <si>
    <t xml:space="preserve">MFA ביקור שה''ח צרפת- כיבוד לפגישה עם השר בתאריך 5.2 בשעה 10:30                           </t>
  </si>
  <si>
    <t xml:space="preserve">MFA ביקור שה''ח צרפת- צלמת                                                                </t>
  </si>
  <si>
    <t xml:space="preserve">MFA ביקור שה''ח צרפת- ארוחת מלווים                                                        </t>
  </si>
  <si>
    <t xml:space="preserve">סיור עבור 30 קונסולים זרים בעוטף עזה בתאריך 21/12, באישור לשכת מנכל                       </t>
  </si>
  <si>
    <t xml:space="preserve">מזכיר המדינה האמריקאי MFA                                                                 </t>
  </si>
  <si>
    <t xml:space="preserve">גנרי 2 - 2024                                                                             </t>
  </si>
  <si>
    <t xml:space="preserve">2011/03                                 </t>
  </si>
  <si>
    <t xml:space="preserve">חיובי דאטה 2024                                                                           </t>
  </si>
  <si>
    <t xml:space="preserve">קו גיבוי מרכזיה 2024                                                                      </t>
  </si>
  <si>
    <t xml:space="preserve">הפקת סרטוני וידיאו - מלחמת חרבות ברזל                                                     </t>
  </si>
  <si>
    <t xml:space="preserve">ייעוץ הנדסי לתכנון ומיגון - מ.ר. איתן מבנים- לשנת 2024                                    </t>
  </si>
  <si>
    <t xml:space="preserve">ייעוץ הנדסי לתכנון ומיגון - ירושלמי יעקב בע"מ  2024                                       </t>
  </si>
  <si>
    <t xml:space="preserve">ייעוץ הנדסי לתכנון ומיגון - א-ס.י.פ.ה בע"מ- לשנת 2024                                     </t>
  </si>
  <si>
    <t xml:space="preserve">בתי מלון למאבטחים לשנת 2024                                                               </t>
  </si>
  <si>
    <t xml:space="preserve">בתי מלון לשנת 2024                                                                        </t>
  </si>
  <si>
    <t xml:space="preserve">כנס שגרירי העתיד - כיבוד יום שלישי 06.02.24                                               </t>
  </si>
  <si>
    <t xml:space="preserve">רכישת סיכות דש - חטופים                                                                   </t>
  </si>
  <si>
    <t xml:space="preserve">סיור לצוערים מדיני - מתקן "שורק" ו"איגודן" - 14.2.24                                      </t>
  </si>
  <si>
    <t>מקום. ערכים ויוזמות - אדם בנוף בע"מ</t>
  </si>
  <si>
    <t xml:space="preserve">קורס צוערים מינהלי - הסעה לתל-אביב ב-13/2/2024 - סה"כ 19 משתתפים                          </t>
  </si>
  <si>
    <t xml:space="preserve">תשלומים בגין הפקת תלושי שכר מ 01/01/2024 עד 31/12/2024                                    </t>
  </si>
  <si>
    <t xml:space="preserve">נשיא ארגנטינה RHM                                                                         </t>
  </si>
  <si>
    <t xml:space="preserve">כנס שגרירי העתיד - כיבוד יום חמישי 08.02.24                                               </t>
  </si>
  <si>
    <t xml:space="preserve">ארוע יום האישה 6/3 - חלוקת שוקולד בשערי המשרד                                             </t>
  </si>
  <si>
    <t xml:space="preserve">ממתקי עמי חיים בע"מ                </t>
  </si>
  <si>
    <t xml:space="preserve">אספקת שתילים עונתיים קיץ 2023 לשתילה ברחבי המשרד (שער טקס/מרפסת חלבית/שער רבין)           </t>
  </si>
  <si>
    <t>05.07.2023</t>
  </si>
  <si>
    <t>פרימה מלונות ותיירות ישראל 1977 בע"</t>
  </si>
  <si>
    <t xml:space="preserve">מתנדבי השירות הלאומי - מפגש בנושא חוסן בשל תקופת המלחמה - 18/2/2024 - סה"כ 90 משתתפים     </t>
  </si>
  <si>
    <t xml:space="preserve">בנטולילה רועי                      </t>
  </si>
  <si>
    <t xml:space="preserve">יום הזכרון הבינ"ל לשואה - ליסבון אירוע הקרנת הסרט "אהבה זו לא הייתה"                      </t>
  </si>
  <si>
    <t xml:space="preserve">צרפתי מיה                          </t>
  </si>
  <si>
    <t xml:space="preserve">סיוע בגיבוש תוכנית התייעלות בנושא האנרגיה והקיימות במשרד החוץ 2024                        </t>
  </si>
  <si>
    <t>08.02.2024</t>
  </si>
  <si>
    <t xml:space="preserve">קרן ידע אנרגיה בע"מ                </t>
  </si>
  <si>
    <t xml:space="preserve">צוערים מדיני+מינהלי - סיור ליום שלם במתקן "נגבה" 15.2.24. ארוחת בוקר ל-48 משתתפים         </t>
  </si>
  <si>
    <t xml:space="preserve">מכשיר כתוביות וסרטים לשימוש מעבדת טכנאים ומחלקת סיוע                                      </t>
  </si>
  <si>
    <t xml:space="preserve">קורס יוצאים לחו"ל - סדנת משחק - אירוע פתיחה ב-18/2/2024 - עד 60 משתתפים                   </t>
  </si>
  <si>
    <t xml:space="preserve">מור עופר                           </t>
  </si>
  <si>
    <t xml:space="preserve">ועידת מינכן לביטחון - ליווי משפחות חטופים                                                 </t>
  </si>
  <si>
    <t xml:space="preserve">לשכת נשיא המדינה                   </t>
  </si>
  <si>
    <t xml:space="preserve">נציגת ציבור בוועדת מינויים שנייה ארץ+חו"ל ב-26/12/2023                                    </t>
  </si>
  <si>
    <t xml:space="preserve">ארנון אמירה                        </t>
  </si>
  <si>
    <t xml:space="preserve">הקרן הסרט "אהבה זו לא היתה" + הרצאה מהיוצרת מאיה צרפתי                                    </t>
  </si>
  <si>
    <t xml:space="preserve">שפיים - ניהול מים זמביה - 7/4/24                                                          </t>
  </si>
  <si>
    <t xml:space="preserve">MFA ביקור שה''ח של גרמניה 14/15/2                                                         </t>
  </si>
  <si>
    <t xml:space="preserve">MFA ביקור שה''ח של גרמניה 14/15/2- לינה וארוחת מלווים במלון קינג דיוויד                   </t>
  </si>
  <si>
    <t xml:space="preserve">כנס חשבים - ארוחת בוקר, צהריים ואחה"צ- 12.02.2024                                         </t>
  </si>
  <si>
    <t xml:space="preserve">ארוחת צהריים סמנכ"ל מזה"ת עם הקונסול המצרי                                                </t>
  </si>
  <si>
    <t xml:space="preserve">ב.י.א.י שווק וניהול בע"מ           </t>
  </si>
  <si>
    <t xml:space="preserve">אירועי יום האישה 6/3 - קרולינה                                                            </t>
  </si>
  <si>
    <t xml:space="preserve">גורביץ' מוזיקה והפקות בע"מ         </t>
  </si>
  <si>
    <t xml:space="preserve">רוני אבידן - מומחה בתחום החקלאות - סנגל 2024                                              </t>
  </si>
  <si>
    <t xml:space="preserve">MFA ביקור ראש האופוזיציה של גרמניה- כיבוד לפגישה עם השר                                   </t>
  </si>
  <si>
    <t xml:space="preserve">איגוד-דוח פעילות משב לשנת 2023                                                            </t>
  </si>
  <si>
    <t xml:space="preserve">סמינר רכזי ספורט 12-14.3.24                                                               </t>
  </si>
  <si>
    <t>הפועל _ המחלקה לספורט במקומות העבוד</t>
  </si>
  <si>
    <t xml:space="preserve">צוערים מדיני+מינהלי - סיור ירושלים - 13.3.24                                              </t>
  </si>
  <si>
    <t xml:space="preserve">תשלום חידוש הרשיון הארגוני                                                                </t>
  </si>
  <si>
    <t xml:space="preserve">חוברת "אונרא" - הפקת חוברות עבור לשכת השר/מנכ"ל                                           </t>
  </si>
  <si>
    <t xml:space="preserve">נגנים באירוע תרבות ג'אז 18.2.24 - צוערים מדיני+מינהלי ובני זוגם                           </t>
  </si>
  <si>
    <t xml:space="preserve">וולצוק יונתן                       </t>
  </si>
  <si>
    <t xml:space="preserve">דגלים עבור שגרירות קייב                                                                   </t>
  </si>
  <si>
    <t xml:space="preserve">כיבוד במסגרת ערב תרבות ג'אז - 75 משתתפים צוערים ובני/ות זוגם                              </t>
  </si>
  <si>
    <t xml:space="preserve">מ. מתניה נחמיה בע"מ                </t>
  </si>
  <si>
    <t xml:space="preserve">תיקון מכשיר בחדר כושר                                                                     </t>
  </si>
  <si>
    <t xml:space="preserve"> MFA ביקור שה''ח של גרמניה- כיבוד לפגישה עם השר ביום רביעי 14/2 בשעה 14:00                </t>
  </si>
  <si>
    <t xml:space="preserve">חלוקת אזני המן לעובדים - פורים 2024                                                       </t>
  </si>
  <si>
    <t xml:space="preserve">אינגליש קייק בע"מ                  </t>
  </si>
  <si>
    <t>קורס צוערים מדיני+מינהלי+בני זוג - אירוע תרבות ב-18/2/24 במסגרת פעילות קשתו"ם- סה"כ 75 איש</t>
  </si>
  <si>
    <t xml:space="preserve">המרכז למוסיקה מן המזרח (ע"ר)       </t>
  </si>
  <si>
    <t xml:space="preserve">כיבוד לכנס שגרירי העתיד 20.02.24                                                          </t>
  </si>
  <si>
    <t xml:space="preserve">תוכנה והדרכות                                                                             </t>
  </si>
  <si>
    <t xml:space="preserve">חידוש רישיון CANVA ל-5 משתמשים (עבור סמנכ"ל משאבי אנוש+דרור יחזקאל)                       </t>
  </si>
  <si>
    <t xml:space="preserve">דבק אריזה למשלוח ציוד למח' לוגיס'                                                         </t>
  </si>
  <si>
    <t xml:space="preserve">חוברת "אונרא" - הפקת חוברות עבור לשכת השר.                                                </t>
  </si>
  <si>
    <t xml:space="preserve">MFA ביקור ראש האופוזיציה של גרמניה- כיבוד לפגישה עם השר ביום שני 12.2 בשעה 17:00          </t>
  </si>
  <si>
    <t xml:space="preserve">לוח תכנון חודשי 50*70 כולל מסגור עבור חדרה של מנהלת רווחה                                 </t>
  </si>
  <si>
    <t xml:space="preserve">קולר טוביה                         </t>
  </si>
  <si>
    <t xml:space="preserve">הנחיית פאנל - יום האישה 6/3 - דנה דבורין                                                  </t>
  </si>
  <si>
    <t xml:space="preserve">דנה מבריזה בע"מ                    </t>
  </si>
  <si>
    <t xml:space="preserve">אבחון ומיון מועמדי אבטחה ואיתן לשנת 2024                                                  </t>
  </si>
  <si>
    <t xml:space="preserve">שילום דמי ביטול לספק, עבור שירותי הסעה שבוטלו                                             </t>
  </si>
  <si>
    <t xml:space="preserve">מאמן כדורסל לקבוצת כדורסל של משרד החוץ - עונת משחקים 2024                                 </t>
  </si>
  <si>
    <t xml:space="preserve">מזרחי איל                          </t>
  </si>
  <si>
    <t xml:space="preserve">אדיס -עבודות תיקון חירום כ/ל בחשמל בנציגות 20-23 2/24                                     </t>
  </si>
  <si>
    <t xml:space="preserve">הזמנת כיבוד לוועידת הנשיאים ב- 22/2 לאולמות                                               </t>
  </si>
  <si>
    <t xml:space="preserve">תדלוק ורחיצת רכבי משרד 2024                                                               </t>
  </si>
  <si>
    <t xml:space="preserve">שירות מיוחד בנתב"ג לביקורי טקס 2024                                                       </t>
  </si>
  <si>
    <t xml:space="preserve">הזמנת דגלים עבור ביקורי טקס 2024                                                          </t>
  </si>
  <si>
    <t xml:space="preserve">הזמנת דגלים עבור ביקורי ראשי מדינה 2024                                                   </t>
  </si>
  <si>
    <t xml:space="preserve">שירות מיוחד בפתאל לביקורי ראשי מדינות 2024                                                </t>
  </si>
  <si>
    <t xml:space="preserve">בנק דואר- תשלומי עמלות ושרותים ינואר עד דצמבר 24                                          </t>
  </si>
  <si>
    <t xml:space="preserve">MFA ביקור רה''מ קנדה לשעבר - לינה וארוחות מלווים                                          </t>
  </si>
  <si>
    <t xml:space="preserve">עכבר ארגונומי עבור מעצבת גרפית אגף תקשוב                                                  </t>
  </si>
  <si>
    <t xml:space="preserve">אימוני מטווח קצרים. 50 כדור. עבור עובדים הנושאים נשק מטעם המשרד.                          </t>
  </si>
  <si>
    <t>אגף אסטרטגית מארח בריטים מאגף נב"ק ממשרד החוץ הבריטי ונציג חיצוני מהוא"א בתאריך 20.02.2024</t>
  </si>
  <si>
    <t>19.02.2024</t>
  </si>
  <si>
    <t xml:space="preserve">יום האישה 6/3 - הסעה מאיזור אירוס                                                         </t>
  </si>
  <si>
    <t xml:space="preserve">מוניות מרכז חורב בע"מ              </t>
  </si>
  <si>
    <t xml:space="preserve">סיור מנכ"ל לדרום- רכב צמוד                                                                </t>
  </si>
  <si>
    <t xml:space="preserve">גיורא טסלר - ביקור חפיפה                                                                  </t>
  </si>
  <si>
    <t xml:space="preserve">מכשיר חותך סיבים- קליבר למעבדת טכנאים                                                     </t>
  </si>
  <si>
    <t xml:space="preserve">בראשות המנכ"ל- ביקור אורח קש"מ                                                            </t>
  </si>
  <si>
    <t xml:space="preserve">מוצרי מזון עבור מחסן המשק לשימוש שותף+ צלופן לאריזה                                       </t>
  </si>
  <si>
    <t xml:space="preserve">וועידת הנשיאים ארוחת צהריים ב- 22/2 באודיטוריום בשעה 13:00 עבור 80 איש                    </t>
  </si>
  <si>
    <t xml:space="preserve">שירותי מתורגמן לשר החוץ בוועידת מינכן #15-17/02/2024#                                     </t>
  </si>
  <si>
    <t xml:space="preserve">אדיב אוריאל משה                    </t>
  </si>
  <si>
    <t xml:space="preserve">משלחת עיתונאים מקולוביה וצילה - 25.02.24 - 01.03.24                                       </t>
  </si>
  <si>
    <t xml:space="preserve">סיור מנכ"ל לדרום-הזמנת כריכים לא"ב+ א"צ                                                   </t>
  </si>
  <si>
    <t xml:space="preserve">ארוחת צהריים עבור 17 סועדים ממשרד החוץ הבריטי, מהמלל ממשפטים מצהל ומהמשרד - דיאלוג ב22.2  </t>
  </si>
  <si>
    <t xml:space="preserve">שלט דיירקטורי מדרגות                                                                      </t>
  </si>
  <si>
    <t xml:space="preserve">רכישת שקי דואר דיפלומטי בשלושה גדלים שונים                                                </t>
  </si>
  <si>
    <t>תעשיות בצלאל ירושלמי ובנו (1985) בע</t>
  </si>
  <si>
    <t xml:space="preserve">מפת אירופה מדינית - עבור רון גרסטנפלד, מנהל מח' כלכלית אירופה                             </t>
  </si>
  <si>
    <t xml:space="preserve">טרגט מפות ומדריכי ערים בע"מ        </t>
  </si>
  <si>
    <t xml:space="preserve">משלחת סנאטורים מארה"ב MFA                                                                 </t>
  </si>
  <si>
    <t xml:space="preserve">ארוחת צהריים עבור 4 סועדים בראשות עמית הוימן - אורחים מבריטניה                            </t>
  </si>
  <si>
    <t xml:space="preserve">א.ג.מ ספיר בע"מ                    </t>
  </si>
  <si>
    <t xml:space="preserve">באירוח סמנכ"ל אסו"פ- ארוחת ערב לאורח קש"מ                                                 </t>
  </si>
  <si>
    <t xml:space="preserve">משלחת השר לועידת מינכן                                                                    </t>
  </si>
  <si>
    <t xml:space="preserve">קורס צוערים מדיני+מינהלי קשתו"ם - הרצאה בנושא הקולנוע הישראלי ב-25/2/2024                 </t>
  </si>
  <si>
    <t xml:space="preserve">רגב נועה                           </t>
  </si>
  <si>
    <t>הזמנת רכש עבור תשלום בדיעבד לארוחה שהתקיימה כחלק מדיאלוג של אגף אסטרטגית עם אגף AVC שבמחלק</t>
  </si>
  <si>
    <t xml:space="preserve">ארוע לציון יום האישה 6/3 - כיבוד                                                          </t>
  </si>
  <si>
    <t>22.02.2024</t>
  </si>
  <si>
    <t>צוערים מדיני+מינהלי - הרצאה בנושא תמורות במזרח התיכון לפני האביב הערבי 25.2.24 בין השעות 1</t>
  </si>
  <si>
    <t xml:space="preserve">פרידמן ברנדון דרו                  </t>
  </si>
  <si>
    <t>בתאריך ה-27.02.2024 ר' המערך המדיני תקיים דיאלוג עם המנכליים המדינים של מדינות E3 ,נציגיהם</t>
  </si>
  <si>
    <t xml:space="preserve">משלחת גולים איראניים                                                                      </t>
  </si>
  <si>
    <t>07.03.2024</t>
  </si>
  <si>
    <t xml:space="preserve">צוערים מדיני+מינהלי - סדנת "מכירות דיפלומטיות" 26.3.24                                    </t>
  </si>
  <si>
    <t xml:space="preserve">גרסטלר סיימון יונתן                </t>
  </si>
  <si>
    <t xml:space="preserve">שנהב יניב                          </t>
  </si>
  <si>
    <t xml:space="preserve">ליסבון ומדריד שיפוץ והתקנת מערכות 11-16 פברואר 24                                         </t>
  </si>
  <si>
    <t>בר - 1 שיווק יעוץ ופיתוח אמצעי לחימ</t>
  </si>
  <si>
    <t xml:space="preserve">מוסקבה- בינוי נתיב מנהל פרוייקט 25/2-1/3 2024                                             </t>
  </si>
  <si>
    <t xml:space="preserve">כיבוד עבור כנס לשכות המסחר דו לאומיות                                                     </t>
  </si>
  <si>
    <t xml:space="preserve">מוסקבה - ביקור מקדים לקראת עבודות בינוי 25-28 2/24                                        </t>
  </si>
  <si>
    <t xml:space="preserve">שגייא - חברה לעבודות חשמל בע"מ     </t>
  </si>
  <si>
    <t xml:space="preserve">קורס יוצאים לחו"ל - הסעה לעוטף עזה ב-5/3/2024 - סה"כ 35 משתתפים                           </t>
  </si>
  <si>
    <t xml:space="preserve">ר' המערך המדיני תארח לארוחת ערב את המקבילים שלה מצרפת, גרמניה ובריטניה.                   </t>
  </si>
  <si>
    <t>25.02.2024</t>
  </si>
  <si>
    <t xml:space="preserve">ניו  יורק עבודות כחול לבן קומה 15                                                         </t>
  </si>
  <si>
    <t xml:space="preserve">יועץ חירום - 2024                                                                         </t>
  </si>
  <si>
    <t xml:space="preserve">התנדבות אגף כספים - ארוחת בוקר                                                            </t>
  </si>
  <si>
    <t xml:space="preserve">RHM ביקור רה''מ הולנד - ארוחת מלווים                                                      </t>
  </si>
  <si>
    <t xml:space="preserve">פשם חוצות בע"מ                     </t>
  </si>
  <si>
    <t xml:space="preserve">צלם עבור טקסי הגשת כתבי אמנה MFA                                                          </t>
  </si>
  <si>
    <t xml:space="preserve">מדפסות משולבות+מדפסות צבע להחלפה בתקולות במטה                                             </t>
  </si>
  <si>
    <t xml:space="preserve">אגף אמל"ט רוכש מסגרת לדיפלומה עבור מ"מ שגריר ארגנטינה שמסיים את תפקידו.                   </t>
  </si>
  <si>
    <t xml:space="preserve">שירותי מדא - טקס לנופלים בשירות החוץ 12/5                                                 </t>
  </si>
  <si>
    <t xml:space="preserve">מגן דוד אדום בישראל                </t>
  </si>
  <si>
    <t>צוערים מדיני+מינהלי הרצאה ב-17.3.24 בנושא: מושגי יסוד בתחום ההסברה, דיפלומטיה ציבורית בדגש</t>
  </si>
  <si>
    <t xml:space="preserve">סימן טוב דוד                       </t>
  </si>
  <si>
    <t xml:space="preserve">בגדי עמז עבור נציגות אדיס                                                                 </t>
  </si>
  <si>
    <t xml:space="preserve">דריה בגדי עבודה והדפסות בע"מ       </t>
  </si>
  <si>
    <t xml:space="preserve">שירות מיוחד בנתב"ג לביקורי רוה"מ 2024                                                     </t>
  </si>
  <si>
    <t xml:space="preserve">מצלמת סטילס וציוד נלווה עבור אולפן הקלטות באגף הסברה                                      </t>
  </si>
  <si>
    <t xml:space="preserve">פוטו סטודיו נסים בע"מ              </t>
  </si>
  <si>
    <t xml:space="preserve">מצלמת וידאו+ טלפרומטר עבור הקמת אולפן באגף הסברה                                          </t>
  </si>
  <si>
    <t>מלודי - מחשבים ומערכות עתירות ידע ב</t>
  </si>
  <si>
    <t xml:space="preserve">חידוש תוכנת עריכת סרטי מצגות למחלקת הדרכה תקשוב                                           </t>
  </si>
  <si>
    <t>28.02.2025</t>
  </si>
  <si>
    <t xml:space="preserve">מתקן גיהוץ בתליה עבור מחסן דגלים מחלקת מאו"ר                                              </t>
  </si>
  <si>
    <t xml:space="preserve">א וולף בע"מ                        </t>
  </si>
  <si>
    <t xml:space="preserve">צוערים מדיני+מינהלי - אוטובוס צמוד סיור תקשורת - 19.3.24 בין השעות 08:30 עד 18:30. התמחור </t>
  </si>
  <si>
    <t xml:space="preserve">מתאמת הומניטרית של האו"ם MFA                                                              </t>
  </si>
  <si>
    <t xml:space="preserve">תיקון מדפסת מדבקות במחלקת טקס                                                             </t>
  </si>
  <si>
    <t xml:space="preserve">מדבקות ברקוד למחסן לוגיס'                                                                 </t>
  </si>
  <si>
    <t xml:space="preserve">שמשונית לשימוש שר החוץ ישראל כץ מטעמי בטיחות.                                             </t>
  </si>
  <si>
    <t xml:space="preserve">MFA ביקור שה''ח אוסטריה - לינה וארוחות מלווים                                             </t>
  </si>
  <si>
    <t xml:space="preserve">אל-רוב מלונות יוקרה (1993) בע"מ    </t>
  </si>
  <si>
    <t xml:space="preserve">MFA ביקור שה''ח אוסטריה - לינת אורחים                                                     </t>
  </si>
  <si>
    <t xml:space="preserve">MFA ביקור שה''ח אוסטריה - צלם                                                             </t>
  </si>
  <si>
    <t xml:space="preserve">MFA ביקור שה''ח אוסטריה - 2 פגישות בתאריך 27/2 (שבתון)במלון הילטון ת''א                   </t>
  </si>
  <si>
    <t xml:space="preserve">החלפת שלושה מנעולים בחדשים עקב חוסר תקינות הקודמים.                                       </t>
  </si>
  <si>
    <t xml:space="preserve">אמינות וביטחון בעמ                 </t>
  </si>
  <si>
    <t xml:space="preserve">עטי מתכת עבור פגישות רשמיות MFA                                                           </t>
  </si>
  <si>
    <t xml:space="preserve">צוערים מדיני+מינהלי - סיור בטחון ותל אביב - 7.3.24                                        </t>
  </si>
  <si>
    <t xml:space="preserve">כיבוד לטקס חצי יובל 18/3                                                                  </t>
  </si>
  <si>
    <t xml:space="preserve">יוצאים לחו"ל סיור לעוטף עזה 5.3.24 - ארוחות בוקר וצהריים                                  </t>
  </si>
  <si>
    <t xml:space="preserve">MFA ארוחות מלווים בעת ביקורים  של משלחות מחו''ל                                           </t>
  </si>
  <si>
    <t xml:space="preserve">01 ביס.קו.איל בע"מ                 </t>
  </si>
  <si>
    <t xml:space="preserve">מכשירי כתוביות שנאים עבור טכנאים מחלקת הנדסה                                              </t>
  </si>
  <si>
    <t xml:space="preserve">ייצור, אספקה והתקנת דלת בחדר מצב לטובת שיפור הבידוד האקוסטי                               </t>
  </si>
  <si>
    <t xml:space="preserve">דנן מאיר                           </t>
  </si>
  <si>
    <t xml:space="preserve">מושב כיסא אורטופדי דר' גב מדיקל - מלאי מחסן משק                                           </t>
  </si>
  <si>
    <t xml:space="preserve">התנדבות לקטיף אגף משפט 14/3                                                               </t>
  </si>
  <si>
    <t xml:space="preserve">דגלים עבור נציגות ברלין                                                                   </t>
  </si>
  <si>
    <t xml:space="preserve">טקס לנופלים בשירות החוץ 12/5 - 24 יח' ארגז מים                                            </t>
  </si>
  <si>
    <t xml:space="preserve">MFA ביקור שה''ח אוסטריה - 2 פגישות בתאריך 27/2 במלון הילטון ת''א                          </t>
  </si>
  <si>
    <t xml:space="preserve">טקס לנופלים בשירות החוץ 12/5 - כיבוד למקהלה                                               </t>
  </si>
  <si>
    <t xml:space="preserve">תשלום בגין הוספת כלי ירי - (הצרחה בין ארגונים)                                            </t>
  </si>
  <si>
    <t xml:space="preserve">תרופות עזרה ראשונה- מחסן המשק                                                             </t>
  </si>
  <si>
    <t xml:space="preserve">טקס לנופלים בשירות החוץ 12/5 - 18 גלגלי אבל                                               </t>
  </si>
  <si>
    <t xml:space="preserve">דגלים עבור נציגות אטלנטה                                                                  </t>
  </si>
  <si>
    <t xml:space="preserve">קורס יוצאים לחו"ל- ראשי נציגויות- סדנת כיתקטיקה + כיבוד הכוללת 4 מפגשים                   </t>
  </si>
  <si>
    <t>לביא - העמותה העירונית לפיתוח החינו</t>
  </si>
  <si>
    <t xml:space="preserve">יום המים הבינל - 20.3.2024                                                                </t>
  </si>
  <si>
    <t xml:space="preserve">יוצאים לחו"ל - קורס ראשי נציגויות - סדנה לפיתוח מנהלים בעזרת MBTI - סה"כ 29 משתתפים       </t>
  </si>
  <si>
    <t xml:space="preserve">לוי קונסלטינג יואב בע"מ            </t>
  </si>
  <si>
    <t xml:space="preserve">הזמנת רכש חדשה משום שפרטי הספק שונו ופתחו ספק חדש במערכת מס' הזמנת רכש קודמת - 4580037476 </t>
  </si>
  <si>
    <t xml:space="preserve">מסעדת גשן בע"מ                     </t>
  </si>
  <si>
    <t xml:space="preserve">תחבורה- שכפול מפתח רכב מנכ'ל                                                              </t>
  </si>
  <si>
    <t xml:space="preserve">מוסך יחזקאל ובניו (2000) בע"מ      </t>
  </si>
  <si>
    <t xml:space="preserve">רכש גדר הפרדה עבור בית השר החדש ישראל כץ בכפר אחים.                                       </t>
  </si>
  <si>
    <t>אאוט-דור- פתרונות מתקדמים לתשתיות ז</t>
  </si>
  <si>
    <t xml:space="preserve">טקס לנופלים בשירות החוץ 12/5 - כיפות                                                      </t>
  </si>
  <si>
    <t xml:space="preserve">עוטר ישראל תש"ן בע"מ               </t>
  </si>
  <si>
    <t xml:space="preserve">שלט אלומיניום (מותאם לתנאי חוץ) עבור עמדת אבטחה שער טקס                                   </t>
  </si>
  <si>
    <t xml:space="preserve">RHM ביקור נשיא גינאה ביסאו- לינת מלווים במלון וולדורף אסטוריה.                            </t>
  </si>
  <si>
    <t xml:space="preserve">RHM ביקור נשיא גינאה ביסאו- לינת אורחים                                                   </t>
  </si>
  <si>
    <t xml:space="preserve">RHM ביקור נשיא גינאה ביסאו- צלמת                                                          </t>
  </si>
  <si>
    <t xml:space="preserve">מיקסר למערכת הגברה להחלפה בתקולה                                                          </t>
  </si>
  <si>
    <t xml:space="preserve">שירותי מדא - אסתר שוקרון                                                                  </t>
  </si>
  <si>
    <t xml:space="preserve">טקס יום הזיכרון לנופלים בשירות החוץ 12/5 - מקהלה                                          </t>
  </si>
  <si>
    <t xml:space="preserve">הקונסרבטוריון שליד האקדמיה למוסיקה </t>
  </si>
  <si>
    <t xml:space="preserve">התנדבות אגף משפט 14/3                                                                     </t>
  </si>
  <si>
    <t xml:space="preserve">הזמנת רכב לנציג משפחות חטופים                                                             </t>
  </si>
  <si>
    <t xml:space="preserve">צוערים מדיני+מינהלי - הרצאה בנושא פעילות ספורטיבית משותפת של נוער יהודי וערבי 25.2.24 בין </t>
  </si>
  <si>
    <t xml:space="preserve">מוסא חסאם                          </t>
  </si>
  <si>
    <t>הזמנת רכב עבור אגף ארב"ל שלוקח את הועדה מטעם מבדק הפנים של האו"ם (OIOS)  לסיור בישוביי עוט</t>
  </si>
  <si>
    <t xml:space="preserve">פרסום עבור גיוס מאבטחים                                                                   </t>
  </si>
  <si>
    <t xml:space="preserve">אירוע רשת נשים בדיפלומטיה                                                                 </t>
  </si>
  <si>
    <t>14.03.2024</t>
  </si>
  <si>
    <t xml:space="preserve">14.03.2024                              </t>
  </si>
  <si>
    <t xml:space="preserve">שירותי תרגום דחופים עבור ההליך המקדמי ב-ICJ בעניין ג'נוסייד                               </t>
  </si>
  <si>
    <t xml:space="preserve">MFA ביקור יו''ר האופוזיציה של גרמניה 12-13/2- לינת השגריר רון פרושאור                     </t>
  </si>
  <si>
    <t xml:space="preserve">מגירות למדפסת 711 להחלפה בתקולות                                                          </t>
  </si>
  <si>
    <t xml:space="preserve">נשיא סנאט מרוקו KNS                                                                       </t>
  </si>
  <si>
    <t xml:space="preserve">גלבוע סבן מישל                     </t>
  </si>
  <si>
    <t xml:space="preserve">שי לפסח לעובדים בארץ 2024                                                                 </t>
  </si>
  <si>
    <t xml:space="preserve"> ארוחת צהריים במסעדת מודרן משלחת שרת החוץ לשעבר של צרפת                                   </t>
  </si>
  <si>
    <t xml:space="preserve">מונית ספיישל ליום האישה                                                                   </t>
  </si>
  <si>
    <t xml:space="preserve">נציג ציבור בוועדה לעוזר מחקר בחטיבה לתכנון מדיני ב-26/2/2024                              </t>
  </si>
  <si>
    <t xml:space="preserve">קידר יעקב                          </t>
  </si>
  <si>
    <t xml:space="preserve">קורס צוערים מינהלי - הסעה ליד-ושם בירושלים ב-12/3/2024 - סה"כ 16 משתתפים                  </t>
  </si>
  <si>
    <t xml:space="preserve">ליווי אח"מים לביקורי ראשי מדינה 2024                                                      </t>
  </si>
  <si>
    <t xml:space="preserve">מוסקבה10-15/3 2024  ניהול פרוייקט בינוי נתיב                                              </t>
  </si>
  <si>
    <t xml:space="preserve">עיצוב והדפסת מדבקות דיפ'                                                                  </t>
  </si>
  <si>
    <t xml:space="preserve">סיור שגרירים זרים MFA                                                                     </t>
  </si>
  <si>
    <t xml:space="preserve">כהן זיו                            </t>
  </si>
  <si>
    <t xml:space="preserve">טקס לנופלים בשירות החוץ 12/5 - סיכות דש                                                   </t>
  </si>
  <si>
    <t xml:space="preserve">לינדה מנוחין - יועצת אינטרנט בערבית - 01.08.2023 - 01.08.2024                             </t>
  </si>
  <si>
    <t>11.09.2023</t>
  </si>
  <si>
    <t>01.08.2024</t>
  </si>
  <si>
    <t xml:space="preserve">מנוחין לינדה                       </t>
  </si>
  <si>
    <t xml:space="preserve">שירותי תמיכה במרכבה01.01.23-31.12.23 שלומי ברדוגו                                         </t>
  </si>
  <si>
    <t xml:space="preserve">כבלי HDMI  להחלפה בחדרי ישיבות במטה                                                       </t>
  </si>
  <si>
    <t xml:space="preserve">תיקון מיקסר תקול של מערכת אירועים במטה                                                    </t>
  </si>
  <si>
    <t xml:space="preserve">ביקור שגריר בורונדי MFA                                                                   </t>
  </si>
  <si>
    <t xml:space="preserve">הוספת כבלי אנטנה ושעת עבודה לצוות שרתי "שעון אטומי NTP                                    </t>
  </si>
  <si>
    <t xml:space="preserve">וואן שילוב מערכות בע"מ             </t>
  </si>
  <si>
    <t xml:space="preserve"> MFA ביקור שה''ח סינגפור - הזמנת פגישות לפגישת עם השר בתאריך 19/3 בשעה 10:00              </t>
  </si>
  <si>
    <t>18.03.2024</t>
  </si>
  <si>
    <t xml:space="preserve">RHM ביקור נשיא גינאה ביסאו- שירותי תרגום                                                  </t>
  </si>
  <si>
    <t xml:space="preserve">אדון שוקו - כיבוד לכנס שגרירי העתיד 17.03.24                                              </t>
  </si>
  <si>
    <t xml:space="preserve">MFA ביקור שה''ח קנדה - לינת אורחים                                                        </t>
  </si>
  <si>
    <t xml:space="preserve">קורס צוערים מדיני+מינהלי - הרצאה בנושא היחסים בין ישראל ליהדות התפוצות ב-21/1/2024        </t>
  </si>
  <si>
    <t xml:space="preserve">ליה קליין יועצים בע"מ              </t>
  </si>
  <si>
    <t xml:space="preserve">MFA ביקור שה''ח קנדה - לינה ואורחות מלווים במלון מצודת דוד                                </t>
  </si>
  <si>
    <t xml:space="preserve">סמנכלית כלכלה מארחת לאצ את שגריר קפריסין בתאריך 12.3.2024 במסעדת אמא                      </t>
  </si>
  <si>
    <t xml:space="preserve">אורון - שירותי אירוח לשליחי המשרד לשנת 2024                                               </t>
  </si>
  <si>
    <t xml:space="preserve">חבר תרגומים - תרגום מסמכים לשליחי המשרד לשנת 2024                                         </t>
  </si>
  <si>
    <t xml:space="preserve">מלון דניאל הרצליה - שרותי אירוח לשליחי המשרד לשנת 2024                                    </t>
  </si>
  <si>
    <t xml:space="preserve">אטלס מלונות - שירותי אירוח לשליחי המשרב לשנת 2024                                         </t>
  </si>
  <si>
    <t xml:space="preserve">פריטל - שירותי אירוח לשליחי המשרד לשנת 2024                                               </t>
  </si>
  <si>
    <t xml:space="preserve">פריטל ניהול מלונות 2013 בע"מ       </t>
  </si>
  <si>
    <t xml:space="preserve">פרימה - שירותי אירוח לשליחי המשרד לשנת 2024                                               </t>
  </si>
  <si>
    <t xml:space="preserve">בנק שעות עבור תמיכה במרכזית שירלי בנציגויות                                               </t>
  </si>
  <si>
    <t xml:space="preserve">טלפרומטר+ חצובה עבור אולפן הפקות באגף הסברה                                               </t>
  </si>
  <si>
    <t xml:space="preserve">מארזי תמרים המוענקים כמתנה מהמנכ"ל לאח"מים במסגרת נסיעת עבודה לאמירויות                   </t>
  </si>
  <si>
    <t xml:space="preserve">עמירה עמוס                         </t>
  </si>
  <si>
    <t xml:space="preserve">אירוח שגרירים אסווטיני ובורונדי MFA                                                       </t>
  </si>
  <si>
    <t xml:space="preserve">תעלות ופנלים לסידור ארונות בג'נרי 2                                                       </t>
  </si>
  <si>
    <t xml:space="preserve">חידוש 11 מנויים למילון הערבי-עברי המקוון לתקופה של שנה 2024                               </t>
  </si>
  <si>
    <t>07.05.2025</t>
  </si>
  <si>
    <t xml:space="preserve">.בדיקת מערכת הגז, ניקוי וכיוון אבוקות וליווי טקס יום הזיכרון 2024                         </t>
  </si>
  <si>
    <t xml:space="preserve">ים סרגיי                           </t>
  </si>
  <si>
    <t xml:space="preserve">אספקת קרטון דו גלי ללא מיתוג עבור מלאי מחסן משק לשימוש שוטף                               </t>
  </si>
  <si>
    <t xml:space="preserve">סרט אריזה PVC חום/שקוף לשימוש שוטף של מחסן משק, דיפ, תקשוב ובטמ"ח                         </t>
  </si>
  <si>
    <t xml:space="preserve">אלרם דבקים מקצועיים בע"מ           </t>
  </si>
  <si>
    <t xml:space="preserve">יפעת שירותי מידע תקשורתי 01.09.2023 - 31.12.2023                                          </t>
  </si>
  <si>
    <t xml:space="preserve">193/2023                                </t>
  </si>
  <si>
    <t xml:space="preserve">אפליקציית "למטייל" - תיקון באגים עבור משתמשי אפליקציה חדשים                               </t>
  </si>
  <si>
    <t xml:space="preserve">174-2020                                </t>
  </si>
  <si>
    <t xml:space="preserve">נמרוד רשף - קריקטורות לשנת 2024                                                           </t>
  </si>
  <si>
    <t xml:space="preserve">375/2023                                </t>
  </si>
  <si>
    <t xml:space="preserve">כיבוד עבור סיור לעוטף עזה ל- 33 קונסולים זרים בתאריך 14/03, באישור לשכת מנכ"ל             </t>
  </si>
  <si>
    <t>18.09.2024</t>
  </si>
  <si>
    <t xml:space="preserve">58/2024                                 </t>
  </si>
  <si>
    <t xml:space="preserve">טקס חצי יובל 12/5 - 100 יח' קופסא לדיסק אין קי                                            </t>
  </si>
  <si>
    <t xml:space="preserve">גיל דוד                            </t>
  </si>
  <si>
    <t xml:space="preserve">תשלום צריכת חשמל עבור בוטקה מאבטחים בבית שר החוץ ישראל כץ.                                </t>
  </si>
  <si>
    <t xml:space="preserve">חברת החשמל לישראל בעמ              </t>
  </si>
  <si>
    <t xml:space="preserve">שילוט לנציגויות ניו יורק , ברלין                                                          </t>
  </si>
  <si>
    <t xml:space="preserve">שי לפורים לעובדים - 2024                                                                  </t>
  </si>
  <si>
    <t xml:space="preserve">עולם הממתקים - חבילות השי בע"מ     </t>
  </si>
  <si>
    <t xml:space="preserve">42/2024                                 </t>
  </si>
  <si>
    <t xml:space="preserve">נציג ציבור בוועדה לראשי נציגויות וועדה שנייה ב-25/2/2024                                  </t>
  </si>
  <si>
    <t xml:space="preserve">שיר און אביב אהרן                  </t>
  </si>
  <si>
    <t xml:space="preserve">רישום 14 קבוצות ספורט למחוזיאדה 2024                                                      </t>
  </si>
  <si>
    <t>12.03.2024</t>
  </si>
  <si>
    <t xml:space="preserve">דגלים עבור נציגות ליסבון                                                                  </t>
  </si>
  <si>
    <t xml:space="preserve">קורס צוערים - ארוחת צהריים במסגרת סיור תקשורת ב-19/3/24 עבור 48 משתתפים                   </t>
  </si>
  <si>
    <t xml:space="preserve">קורס יוצאים לחו"ל - הסעה במסגרת יום דיפלומטיה תרבותית ב-4/4/2024  - סה"כ 55 משתתפים       </t>
  </si>
  <si>
    <t xml:space="preserve">MFA ביקור שה''ח קנדה - ארוחות מלווים                                                      </t>
  </si>
  <si>
    <t xml:space="preserve">הזמנת 5000 דרכונים דיפלומטים ביומטרים                                                     </t>
  </si>
  <si>
    <t xml:space="preserve">תשלום עבור צריכת חשמל מצלמות בבית שר החוץ לשעבר אלי כהן.                                  </t>
  </si>
  <si>
    <t xml:space="preserve">MFA ביקור שה''ח קנדה - ארוחת אורחים ומלווים                                               </t>
  </si>
  <si>
    <t xml:space="preserve">בן ברוך שרון                       </t>
  </si>
  <si>
    <t>צוערים מדיני+מינהלי - הסעה צמודה לטכניון וביקור בזכרון יעקב - 25.3.24. חישוב לפי 14 שעות ו</t>
  </si>
  <si>
    <t xml:space="preserve">רכש מיגונית עבור מאבטחי בית השר ישראל כץ שבכפר אחים.                                      </t>
  </si>
  <si>
    <t xml:space="preserve">רדימיקס מוצרי בטון (ישראל) בע"מ    </t>
  </si>
  <si>
    <t xml:space="preserve">קורס צוערים מדיני+מינהלי - סדנת תקשורת ב-19/3/2024 - סה"כ 48 משתתפים                      </t>
  </si>
  <si>
    <t xml:space="preserve">משכנות שאננים בירושלים בע"מ (חל"צ) </t>
  </si>
  <si>
    <t xml:space="preserve">קורס צוערים מדיני+מינהלי - סדנת רילס ויצירת תוכן ב-19/3/2024 - סה"כ 40 משתתפים            </t>
  </si>
  <si>
    <t xml:space="preserve">דיגיסטייג' בע"מ                    </t>
  </si>
  <si>
    <t xml:space="preserve">חכירת מטוס לנסיעת שר החוץ ישראל כץ למועב"ט, ניו יורק מרץ 2024                             </t>
  </si>
  <si>
    <t xml:space="preserve">הזמנת מסגרת לשילוט חדרים ברחבי המשרד לשנת 2024                                            </t>
  </si>
  <si>
    <t xml:space="preserve">רבת עמון- בוסטרים להנעה                                                                   </t>
  </si>
  <si>
    <t xml:space="preserve">בסט-טולס בע"מ                      </t>
  </si>
  <si>
    <t xml:space="preserve">כרמל-קורס הכשרה לפסיכולוגים ומצבי משבר-01.04.2024                                         </t>
  </si>
  <si>
    <t xml:space="preserve">אספקת צמחים פורחים גודל 12 לשתילה בשער טקס                                                </t>
  </si>
  <si>
    <t xml:space="preserve">גני קדם בע"מ                       </t>
  </si>
  <si>
    <t xml:space="preserve">ערכת אבלים                                                                                </t>
  </si>
  <si>
    <t xml:space="preserve">קורס יוצאים לחו"ל קשתו"ם - הרצאה ב-4/4/2024 בנושא מפת התרבות בישראל                       </t>
  </si>
  <si>
    <t>פורום מוסדות תרבות ואמנות בישראל (ע</t>
  </si>
  <si>
    <t xml:space="preserve">מערכת לווינית לנציגויות                                                                   </t>
  </si>
  <si>
    <t xml:space="preserve">קורס יוצאים לחו"ל קשתו"ם - הרצאת פתיחה + הקרנת מסע ניצחה הרוח ב-4/4/2024                  </t>
  </si>
  <si>
    <t>ניצחה הרוח הנחלת זכרון היסטורי בע"מ</t>
  </si>
  <si>
    <t>קורס יוצאים לחו"ל קשתו"ם-הרצאה, מופע ומפגש ב-4/4 עם זמר, שחקן ומחזאי העוסק בחיים בעוטף עזה</t>
  </si>
  <si>
    <t xml:space="preserve">אבשלום מיכאל אסף                   </t>
  </si>
  <si>
    <t xml:space="preserve">MFA ביקור שה''ח קנדה - מונית עבור פגישה עם משפחות החטופים                                 </t>
  </si>
  <si>
    <t xml:space="preserve">עופר הוד - רכישת שירותים מקצועיים להפקת מולטימיה, עיצוב גרפי, עריכה וצילום.               </t>
  </si>
  <si>
    <t>11.09.2024</t>
  </si>
  <si>
    <t xml:space="preserve">286/2023- תח"מ 3(2) התקשרות דחופה       </t>
  </si>
  <si>
    <t xml:space="preserve">עוזר פוליטי עבור השר ישראל כץ לשנת 2024                                                   </t>
  </si>
  <si>
    <t xml:space="preserve">פרספשן שיווק בע"מ                  </t>
  </si>
  <si>
    <t xml:space="preserve">פרוטוקול 07/24                          </t>
  </si>
  <si>
    <t xml:space="preserve">קאנצלר גרמניה RHM                                                                         </t>
  </si>
  <si>
    <t xml:space="preserve">חידוש רישוי תוכנת CANVA  לצוות הדרכה תקשוב                                                </t>
  </si>
  <si>
    <t>01.04.2025</t>
  </si>
  <si>
    <t xml:space="preserve">דמי משלוח עבור הזמנת מדבקות (כחלק מהזמנה 37596)                                           </t>
  </si>
  <si>
    <t xml:space="preserve">כיבוד אדון שוקו לפגישות שה"ח עם אורחים רשמיים                                             </t>
  </si>
  <si>
    <t xml:space="preserve">וואן לסיור בטכניון                                                                        </t>
  </si>
  <si>
    <t xml:space="preserve">MFA ביקור שה''ח סינגפור - לינת מלווה                                                      </t>
  </si>
  <si>
    <t xml:space="preserve">ביקור שה''ח סינגפור - לינת מלווים +ארוחות במלון מצודת דוד בתאריכים 18-20                  </t>
  </si>
  <si>
    <t xml:space="preserve">הכשרת עזרה ראשונה מקוונת לנציגויות משרד החוץ בחו"ל ולמטה - לשנת 2024                      </t>
  </si>
  <si>
    <t xml:space="preserve">ביקור שה''ח סינגפור - לינת אורחים במלון מצודת דוד בתאריכים 18-20                          </t>
  </si>
  <si>
    <t xml:space="preserve">אגרת רשיונות רכב 2/24-12/24                                                               </t>
  </si>
  <si>
    <t xml:space="preserve">ביקור שה''ח סינגפור -צלמת                                                                 </t>
  </si>
  <si>
    <t xml:space="preserve">MFA ביקור מושלים מברזיל- פגישה עם שר החוץ+ארוחת צהריים                                    </t>
  </si>
  <si>
    <t xml:space="preserve">MFA ביקור מושלים מברזיל - לינת מלווה                                                      </t>
  </si>
  <si>
    <t xml:space="preserve">הרצאה בנושא קולינריה דיפלומטית                                                            </t>
  </si>
  <si>
    <t xml:space="preserve">קישקה דוד                          </t>
  </si>
  <si>
    <t xml:space="preserve">MFA ביקור שה''ח קנדה - צלמת                                                               </t>
  </si>
  <si>
    <t xml:space="preserve">ניו יורק- תיקון נזקי שריפה 12/23                                                          </t>
  </si>
  <si>
    <t xml:space="preserve">MFA ביקור שה''ח סינגפור - הזמנת פגישות לפגישת עם השר                                      </t>
  </si>
  <si>
    <t xml:space="preserve">MFA ביקור שה''ח סינגפור - הסעה - ואן נגיש                                                 </t>
  </si>
  <si>
    <t xml:space="preserve">מזרק אפיפן להצבה במטבחי המשרד                                                             </t>
  </si>
  <si>
    <t xml:space="preserve">תחזוקה שנתית למערכת ניהול קריאות לתקופה 1.4.24-31.3.25                                    </t>
  </si>
  <si>
    <t>31.03.2025</t>
  </si>
  <si>
    <t xml:space="preserve">מכרז פומבי 30/2022                      </t>
  </si>
  <si>
    <t>צוערים מדיני+מינהלי - ארוחת צהריים בחיפה במסגרת יום עיון בנושאי דיפלומטיית אקלים בטכניון -</t>
  </si>
  <si>
    <t xml:space="preserve">קפה ביגה שיר נו"ש בע"מ             </t>
  </si>
  <si>
    <t xml:space="preserve">רכישת חבילת גופנים (פונטים) עבור צוות גרפיקה אגף תקשוב                                    </t>
  </si>
  <si>
    <t xml:space="preserve">אאא בית לטיפוגרפיה עברית בע"מ      </t>
  </si>
  <si>
    <t xml:space="preserve">ארוחות מלווים בארץ בביקורים רשמיים                                                        </t>
  </si>
  <si>
    <t xml:space="preserve">שה"ח בלגיה MFA                                                                            </t>
  </si>
  <si>
    <t xml:space="preserve">ארוחת צהריים עבור 28 חיילים מ-8200                                                        </t>
  </si>
  <si>
    <t xml:space="preserve">MFA ביקור שה''ח קנדה -שירות הסעה למשפחות החטופים                                          </t>
  </si>
  <si>
    <t>קורס יוצאים לחו"ל-מאפים וכריכים במסגרת יום הכשרה בדיפלומטיה תרבותית ב-4/4/2024 עבור 50 איש</t>
  </si>
  <si>
    <t xml:space="preserve">השתת' קרן חילו ורותם יונה בקורס חשבי שכר - יוני 2024                                      </t>
  </si>
  <si>
    <t xml:space="preserve">אזרד איריס                         </t>
  </si>
  <si>
    <t xml:space="preserve">שרת החוץ של בלגיה MFA                                                                     </t>
  </si>
  <si>
    <t>שירות חודשי למפיצי ריח בשערי המשרד (רבין,טקס,דיפ), מחסנים (משק,דיפ ותקשוב) אודיטוריום ולשכ</t>
  </si>
  <si>
    <t xml:space="preserve">שירותיי ביקורת 2024                                                                       </t>
  </si>
  <si>
    <t xml:space="preserve">הסעה במסגרת סיור אגף מש''א והדרכה לעוטף עזה ב-10/4/2024                                   </t>
  </si>
  <si>
    <t xml:space="preserve">ליוי משפחות חטופים לברלין- הפסיכולוג בן מילמן                                             </t>
  </si>
  <si>
    <t xml:space="preserve">סרף אנד וורק בע"מ                  </t>
  </si>
  <si>
    <t xml:space="preserve">ארוחת צהרים קש"מ- שגריר ישראל בבחריין מארח לא"צ + מנהלת מח' תיאום חוץ                     </t>
  </si>
  <si>
    <t xml:space="preserve">סדנא לשליחים ובני משפחתם היוצאים לשליחות - הנחיית קבוצת ילדים בתאריך 04.06.2024           </t>
  </si>
  <si>
    <t xml:space="preserve">דנקר אהוד                          </t>
  </si>
  <si>
    <t xml:space="preserve">תיקון מכשירי כושר בחדר כושר                                                               </t>
  </si>
  <si>
    <t>21.03.2024</t>
  </si>
  <si>
    <t xml:space="preserve">אריח שטיח לחפ"ק בטמ"ח                                                                     </t>
  </si>
  <si>
    <t xml:space="preserve">קטמנדו עבודות כ/ל                                                                         </t>
  </si>
  <si>
    <t xml:space="preserve">קרולינה-הסדרת תמלוגים                                                                     </t>
  </si>
  <si>
    <t xml:space="preserve">אקו"ם בע"מ                         </t>
  </si>
  <si>
    <t xml:space="preserve">השתת' חיים לוי, אופיר קריב ואהובה שפילר בקורס קבלת החלטות באמצעות בינה מלאכותית           </t>
  </si>
  <si>
    <t xml:space="preserve">הרצאה בנושא מענה על שאלות קשות - תאוריה ופרקטיקה בתחום המשפט                              </t>
  </si>
  <si>
    <t xml:space="preserve">טאוב דניאל                         </t>
  </si>
  <si>
    <t xml:space="preserve">שי לימי הולדת לעובדים לשנת 2024                                                           </t>
  </si>
  <si>
    <t xml:space="preserve">השכרת מיכל השרייה בינוני (לגסטרונומים) + מכונה להברקת סכו"ם כולל שירות                    </t>
  </si>
  <si>
    <t xml:space="preserve">הצללה ליום הזיכרון לנופלים בשירות החוץ לשנים 24-25                                        </t>
  </si>
  <si>
    <t xml:space="preserve">א.ט. אאוט פרויקטים בע"מ            </t>
  </si>
  <si>
    <t xml:space="preserve">שירותי תקשוב משאבים חומריים -2023                                                         </t>
  </si>
  <si>
    <t xml:space="preserve">צוערים מדיני - הרצאה ב-3.4.24 בנושא "משבר האקלים וישראל"                                  </t>
  </si>
  <si>
    <t xml:space="preserve">כהן גלית                           </t>
  </si>
  <si>
    <t xml:space="preserve">סדנא לשליחים ובני משפחתם היוצאים לשליחות 04.06.24                                         </t>
  </si>
  <si>
    <t>25.03.2024</t>
  </si>
  <si>
    <t xml:space="preserve">שלו ענבר                           </t>
  </si>
  <si>
    <t xml:space="preserve">הרצאה בנושא עקרונות הפרסום בתחום הדיפלומטיה הציבורית                                      </t>
  </si>
  <si>
    <t xml:space="preserve">מרכוס עמרי                         </t>
  </si>
  <si>
    <t xml:space="preserve">MFA השתתפות כנציג ציבור בוועדות למינוי קונסולי כבוד                                       </t>
  </si>
  <si>
    <t xml:space="preserve">נציגת ציבור בוועדת מינויים שנייה ארץ+חו"ל ב-24/3/2024                                     </t>
  </si>
  <si>
    <t xml:space="preserve">דגלים שונים עבור נציגות ניו יורק                                                          </t>
  </si>
  <si>
    <t xml:space="preserve">יפעת - שירותי מידע תקשורתי 01.09.2022 - 31.08.2023                                        </t>
  </si>
  <si>
    <t xml:space="preserve">סנט פטרסבורגמסגור תמונות                                                                  </t>
  </si>
  <si>
    <t xml:space="preserve">סעדון דוד                          </t>
  </si>
  <si>
    <t xml:space="preserve">קורס צוערים מדיני+מינהלי - הסעה במסגרת סיור לשדרות ב-3/4/2024 עבור 47 משתתפים             </t>
  </si>
  <si>
    <t xml:space="preserve">אספקת סרט קשירה למכונה במחסן המשק                                                         </t>
  </si>
  <si>
    <t xml:space="preserve">אללוף דניאל                        </t>
  </si>
  <si>
    <t xml:space="preserve">מוניטור צפייה של מצלמת כניסה ללשכת השר ישראל כץ.                                          </t>
  </si>
  <si>
    <t xml:space="preserve">השתת' ג'ודי עוז בקורס רכש בסיסי - דיני מכרזים - אפריל 2024                                </t>
  </si>
  <si>
    <t xml:space="preserve">ביצוע ריאיון קליני עבור עובד המשרד עפ"י בקשתה של זיוה סומך                                </t>
  </si>
  <si>
    <t xml:space="preserve">ינאי אביבה                         </t>
  </si>
  <si>
    <t xml:space="preserve">איזי ינוקא ז'ל - ערב לזכרו 8/4                                                            </t>
  </si>
  <si>
    <t xml:space="preserve">לוי ליאור איילה                    </t>
  </si>
  <si>
    <t xml:space="preserve">דגלים עבור נציגות סן חוזה                                                                 </t>
  </si>
  <si>
    <t xml:space="preserve">מעטפות פקינג ליסט לסגירת דואר דיפלומטי                                                    </t>
  </si>
  <si>
    <t xml:space="preserve">MFA ביקור שה''ח גינאנה המשוונית  - חדר דיונים כולל כיבוד משודרג                           </t>
  </si>
  <si>
    <t xml:space="preserve">מדבקות לייזר למדפסת (עפ"י דוגמא)עבור מחסן משק, בטמ"ח, תקשוב ודיפ                          </t>
  </si>
  <si>
    <t xml:space="preserve">רכישת זכויות הקרנה- זה אנחנו                                                              </t>
  </si>
  <si>
    <t>27.03.2029</t>
  </si>
  <si>
    <t>קרן יהושע רבינוביץ לאמנויות, תל אבי</t>
  </si>
  <si>
    <t xml:space="preserve">71/2024                                 </t>
  </si>
  <si>
    <t xml:space="preserve">ביקור של סגן מזכיר(משנה למנכ"ל) משרד החוץ של ניו זילנד                                    </t>
  </si>
  <si>
    <t xml:space="preserve">ניו יורק= תכנון קונסוליה=- שינויים                                                        </t>
  </si>
  <si>
    <t xml:space="preserve">ארוחת צהריים במסגרת סיור קורס צוערים בתאריך 03.04.2024 , 47 משתתפים                       </t>
  </si>
  <si>
    <t xml:space="preserve">כהן מוטי                           </t>
  </si>
  <si>
    <t xml:space="preserve">הזמנת סוויטה ל- 28.03.2024 עבור השר ישראל כץ                                              </t>
  </si>
  <si>
    <t>אגף אסו"פ מארח משלחת משפיענים מהודו, המשלחת מונה 11 איש ותתקיים בתאריכים 7 - 11 לאפריל 202</t>
  </si>
  <si>
    <t xml:space="preserve">החלפת מקרן תקול באולם דסי                                                                 </t>
  </si>
  <si>
    <t xml:space="preserve">משלחת סטאפרים ממפלגת הלייבור מלונדון בעלת 8 משתתפים בתאריכים                              </t>
  </si>
  <si>
    <t xml:space="preserve">ליווי ביקורי אח"מים 2024 (טקס)                                                            </t>
  </si>
  <si>
    <t xml:space="preserve">שרותי ביקורת דוחות כספיים של שנת 2023 עד 400 שעות. תשלום ע"פ ביצוע בפועל                  </t>
  </si>
  <si>
    <t xml:space="preserve">בייקר טילי הורוביץ עיד             </t>
  </si>
  <si>
    <t xml:space="preserve">מכרז פומבי 01/2017                      </t>
  </si>
  <si>
    <t xml:space="preserve">יועץ לעדכון ושכתב הנחיות משאבים חומריים                                                   </t>
  </si>
  <si>
    <t xml:space="preserve">גבאי דרור                          </t>
  </si>
  <si>
    <t xml:space="preserve">77/2024                                 </t>
  </si>
  <si>
    <t xml:space="preserve">ג'נבה- ביקור מקדים 3-5 אפריל 24                                                           </t>
  </si>
  <si>
    <t xml:space="preserve">עלמי נאטור חשמל בע"מ               </t>
  </si>
  <si>
    <t xml:space="preserve">מוסקבה- עבודות כ/ל                                                                        </t>
  </si>
  <si>
    <t xml:space="preserve">מועדון טוב לעובדים בארץ-500,000 שח                                                        </t>
  </si>
  <si>
    <t xml:space="preserve">29/2024                                 </t>
  </si>
  <si>
    <t xml:space="preserve">/                                                                                         </t>
  </si>
  <si>
    <t xml:space="preserve">רכישת 1,000 סיכות חטופים עבור שגרירויות אפריקה                                            </t>
  </si>
  <si>
    <t xml:space="preserve">MFA ביקור שה''ח גינאה המשוונית - צלם                                                      </t>
  </si>
  <si>
    <t xml:space="preserve">שירות מיוחד בפתאל לביקורי טקס 2024                                                        </t>
  </si>
  <si>
    <t xml:space="preserve">סדנא למשפחות היוצאות לשליחות - ילדי שליחים 04.06.24                                       </t>
  </si>
  <si>
    <t xml:space="preserve">רשף מיה                            </t>
  </si>
  <si>
    <t xml:space="preserve">אביה - שירותי אחסנה עבור ציוד לעובד רוגל רחמן                                             </t>
  </si>
  <si>
    <t xml:space="preserve">אביה שרותי אחסנה בע"מ              </t>
  </si>
  <si>
    <t xml:space="preserve">לשכת עיתונות ממשלתית - הזמנת מסגרת לשנת 2024                                              </t>
  </si>
  <si>
    <t xml:space="preserve">הזמנת 2 וואנים לסיור של הדיפלומטים הזרים לעוטף עזה                                        </t>
  </si>
  <si>
    <t xml:space="preserve">טאלנט סלושנס - ליווי והנחייה בתחום השמה בני/בנות זוג שליחים 01/01/24-31/12/24             </t>
  </si>
  <si>
    <t xml:space="preserve">רכישת שירותי תקשוב - מידענית - מרץ-דצמבר 2024                                             </t>
  </si>
  <si>
    <t xml:space="preserve">רוביקון - שירותי יעוץ פסיכולוגי קליני מוסמך עבור אגף מש"א והדרכה 2024 מימוש זכות ברירה    </t>
  </si>
  <si>
    <t xml:space="preserve">רכישת מפתחות עבור ארונות נשק בשערים                                                       </t>
  </si>
  <si>
    <t>21.07.2020</t>
  </si>
  <si>
    <t xml:space="preserve">כלים עבור המטבח החלבי + כלים לאירוח כולל הדפסת סמל מדינה בצבע כחול                        </t>
  </si>
  <si>
    <t xml:space="preserve">ריבלין סוכנויות בע"מ               </t>
  </si>
  <si>
    <t xml:space="preserve">סרט אדום רוחב 6 מ"מ (גליל באורך 200 מטר) עבור שימוש שוטף בנציגויות                        </t>
  </si>
  <si>
    <t xml:space="preserve">ארונות תקשורת                                                                             </t>
  </si>
  <si>
    <t xml:space="preserve">סט מגירות משרדית (3 מגירות) להצבה בחדרי התמך ברחבי המשרד - פיילוט של מערכת "דודי" - מחלקת </t>
  </si>
  <si>
    <t xml:space="preserve">סט כלים (צלחת עקרית/סלטים+בול למרק) עבור המטבח הבשרי כולל הדפסת סמל מדחנה בזהב            </t>
  </si>
  <si>
    <t xml:space="preserve">נינג'ה גריל להצבה במטבחון קומה 2                                                          </t>
  </si>
  <si>
    <t xml:space="preserve">הנסב רחמים                         </t>
  </si>
  <si>
    <t xml:space="preserve">קטלן יתושים להצבה באזורים בעייתים ברחבי המשרד (מלאי מחסן משק).                            </t>
  </si>
  <si>
    <t>כ. מרכזיה עבור פנמה</t>
  </si>
  <si>
    <t xml:space="preserve">UPS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</si>
</sst>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1"/>
      <color rgb="FF3F3F3F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5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0" applyNumberFormat="0" applyBorder="0" applyAlignment="0" applyProtection="0"/>
    <xf numFmtId="0" fontId="14" fillId="27" borderId="1" applyNumberFormat="0" applyAlignment="0" applyProtection="0"/>
    <xf numFmtId="0" fontId="13" fillId="28" borderId="2" applyNumberFormat="0" applyAlignment="0" applyProtection="0"/>
    <xf numFmtId="0" fontId="12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0" fillId="0" borderId="3" applyNumberFormat="0" applyFill="0" applyAlignment="0" applyProtection="0"/>
    <xf numFmtId="0" fontId="9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7" fillId="30" borderId="1" applyNumberFormat="0" applyAlignment="0" applyProtection="0"/>
    <xf numFmtId="0" fontId="6" fillId="0" borderId="6" applyNumberFormat="0" applyFill="0" applyAlignment="0" applyProtection="0"/>
    <xf numFmtId="0" fontId="5" fillId="31" borderId="0" applyNumberFormat="0" applyBorder="0" applyAlignment="0" applyProtection="0"/>
    <xf numFmtId="0" fontId="17" fillId="32" borderId="7" applyNumberFormat="0" applyAlignment="0" applyProtection="0"/>
    <xf numFmtId="0" fontId="4" fillId="27" borderId="8" applyNumberFormat="0" applyAlignment="0" applyProtection="0"/>
    <xf numFmtId="0" fontId="3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" fillId="0" borderId="0" applyNumberFormat="0" applyFill="0" applyBorder="0" applyAlignment="0" applyProtection="0"/>
  </cellStyleXfs>
  <cellXfs count="5">
    <xf numFmtId="0" fontId="0" fillId="0" borderId="0" xfId="0" applyFont="1" applyAlignment="1"/>
    <xf numFmtId="17" fontId="0" fillId="0" borderId="0" xfId="0" applyNumberFormat="1" applyFont="1" applyAlignment="1"/>
    <xf numFmtId="14" fontId="0" fillId="0" borderId="0" xfId="0" applyNumberFormat="1" applyFont="1" applyAlignment="1"/>
    <xf numFmtId="11" fontId="0" fillId="0" borderId="0" xfId="0" applyNumberFormat="1" applyFont="1" applyAlignment="1"/>
    <xf numFmtId="0" fontId="0" fillId="33" borderId="0" xfId="0" applyFont="1" applyFill="1" applyAlignment="1"/>
  </cellXfs>
  <cellStyles count="42">
    <cellStyle name="20% - Accent1" xfId="1" xr:uid="{00000000-0005-0000-0000-000001000000}"/>
    <cellStyle name="20% - Accent2" xfId="2" xr:uid="{00000000-0005-0000-0000-000002000000}"/>
    <cellStyle name="20% - Accent3" xfId="3" xr:uid="{00000000-0005-0000-0000-000003000000}"/>
    <cellStyle name="20% - Accent4" xfId="4" xr:uid="{00000000-0005-0000-0000-000004000000}"/>
    <cellStyle name="20% - Accent5" xfId="5" xr:uid="{00000000-0005-0000-0000-000005000000}"/>
    <cellStyle name="20% - Accent6" xfId="6" xr:uid="{00000000-0005-0000-0000-000006000000}"/>
    <cellStyle name="40% - Accent1" xfId="7" xr:uid="{00000000-0005-0000-0000-000007000000}"/>
    <cellStyle name="40% - Accent2" xfId="8" xr:uid="{00000000-0005-0000-0000-000008000000}"/>
    <cellStyle name="40% - Accent3" xfId="9" xr:uid="{00000000-0005-0000-0000-000009000000}"/>
    <cellStyle name="40% - Accent4" xfId="10" xr:uid="{00000000-0005-0000-0000-00000A000000}"/>
    <cellStyle name="40% - Accent5" xfId="11" xr:uid="{00000000-0005-0000-0000-00000B000000}"/>
    <cellStyle name="40% - Accent6" xfId="12" xr:uid="{00000000-0005-0000-0000-00000C000000}"/>
    <cellStyle name="60% - Accent1" xfId="13" xr:uid="{00000000-0005-0000-0000-00000D000000}"/>
    <cellStyle name="60% - Accent2" xfId="14" xr:uid="{00000000-0005-0000-0000-00000E000000}"/>
    <cellStyle name="60% - Accent3" xfId="15" xr:uid="{00000000-0005-0000-0000-00000F000000}"/>
    <cellStyle name="60% - Accent4" xfId="16" xr:uid="{00000000-0005-0000-0000-000010000000}"/>
    <cellStyle name="60% - Accent5" xfId="17" xr:uid="{00000000-0005-0000-0000-000011000000}"/>
    <cellStyle name="60% - Accent6" xfId="18" xr:uid="{00000000-0005-0000-0000-000012000000}"/>
    <cellStyle name="Accent1" xfId="19" xr:uid="{00000000-0005-0000-0000-000013000000}"/>
    <cellStyle name="Accent2" xfId="20" xr:uid="{00000000-0005-0000-0000-000014000000}"/>
    <cellStyle name="Accent3" xfId="21" xr:uid="{00000000-0005-0000-0000-000015000000}"/>
    <cellStyle name="Accent4" xfId="22" xr:uid="{00000000-0005-0000-0000-000016000000}"/>
    <cellStyle name="Accent5" xfId="23" xr:uid="{00000000-0005-0000-0000-000017000000}"/>
    <cellStyle name="Accent6" xfId="24" xr:uid="{00000000-0005-0000-0000-000018000000}"/>
    <cellStyle name="Bad" xfId="25" xr:uid="{00000000-0005-0000-0000-000019000000}"/>
    <cellStyle name="Calculation" xfId="26" xr:uid="{00000000-0005-0000-0000-00001A000000}"/>
    <cellStyle name="Check Cell" xfId="27" xr:uid="{00000000-0005-0000-0000-00001B000000}"/>
    <cellStyle name="Explanatory Text" xfId="28" xr:uid="{00000000-0005-0000-0000-000020000000}"/>
    <cellStyle name="Good" xfId="29" xr:uid="{00000000-0005-0000-0000-000021000000}"/>
    <cellStyle name="Heading 1" xfId="30" xr:uid="{00000000-0005-0000-0000-000022000000}"/>
    <cellStyle name="Heading 2" xfId="31" xr:uid="{00000000-0005-0000-0000-000023000000}"/>
    <cellStyle name="Heading 3" xfId="32" xr:uid="{00000000-0005-0000-0000-000024000000}"/>
    <cellStyle name="Heading 4" xfId="33" xr:uid="{00000000-0005-0000-0000-000025000000}"/>
    <cellStyle name="Input" xfId="34" xr:uid="{00000000-0005-0000-0000-000026000000}"/>
    <cellStyle name="Linked Cell" xfId="35" xr:uid="{00000000-0005-0000-0000-000027000000}"/>
    <cellStyle name="Neutral" xfId="36" xr:uid="{00000000-0005-0000-0000-000028000000}"/>
    <cellStyle name="Normal" xfId="0" builtinId="0"/>
    <cellStyle name="Note" xfId="37" xr:uid="{00000000-0005-0000-0000-000029000000}"/>
    <cellStyle name="Output" xfId="38" xr:uid="{00000000-0005-0000-0000-00002A000000}"/>
    <cellStyle name="Title" xfId="39" xr:uid="{00000000-0005-0000-0000-00002C000000}"/>
    <cellStyle name="Total" xfId="40" xr:uid="{00000000-0005-0000-0000-00002D000000}"/>
    <cellStyle name="Warning Text" xfId="41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C6C31-5787-488F-99C5-DCD56A055FA3}">
  <dimension ref="A1:T1786"/>
  <sheetViews>
    <sheetView rightToLeft="1" tabSelected="1" workbookViewId="0"/>
  </sheetViews>
  <sheetFormatPr defaultRowHeight="14" x14ac:dyDescent="0.3"/>
  <cols>
    <col min="3" max="3" width="14.58203125" customWidth="1"/>
    <col min="4" max="4" width="11.25" customWidth="1"/>
    <col min="5" max="5" width="18" customWidth="1"/>
    <col min="6" max="6" width="14.08203125" customWidth="1"/>
    <col min="7" max="7" width="46.33203125" customWidth="1"/>
    <col min="8" max="8" width="11.58203125" customWidth="1"/>
    <col min="9" max="9" width="13.25" customWidth="1"/>
    <col min="10" max="10" width="9" customWidth="1"/>
    <col min="11" max="11" width="20.83203125" customWidth="1"/>
  </cols>
  <sheetData>
    <row r="1" spans="1:20" s="4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3">
      <c r="A2" t="s">
        <v>380</v>
      </c>
      <c r="B2" t="s">
        <v>21</v>
      </c>
      <c r="C2" t="s">
        <v>222</v>
      </c>
      <c r="D2">
        <v>9510227</v>
      </c>
      <c r="E2" t="s">
        <v>32</v>
      </c>
      <c r="F2">
        <v>4580029925</v>
      </c>
      <c r="G2" t="s">
        <v>502</v>
      </c>
      <c r="H2" t="s">
        <v>385</v>
      </c>
      <c r="I2" t="s">
        <v>33</v>
      </c>
      <c r="J2">
        <v>10000021</v>
      </c>
      <c r="K2" t="s">
        <v>420</v>
      </c>
      <c r="L2">
        <v>80000</v>
      </c>
      <c r="M2" t="s">
        <v>28</v>
      </c>
      <c r="N2">
        <v>73380.639999999999</v>
      </c>
      <c r="O2" t="s">
        <v>41</v>
      </c>
      <c r="P2">
        <v>0</v>
      </c>
      <c r="Q2" t="s">
        <v>423</v>
      </c>
      <c r="R2" t="s">
        <v>31</v>
      </c>
    </row>
    <row r="3" spans="1:20" x14ac:dyDescent="0.3">
      <c r="A3" t="s">
        <v>380</v>
      </c>
      <c r="B3" t="s">
        <v>21</v>
      </c>
      <c r="C3" t="s">
        <v>222</v>
      </c>
      <c r="D3">
        <v>9510227</v>
      </c>
      <c r="E3" t="s">
        <v>32</v>
      </c>
      <c r="F3">
        <v>4580030817</v>
      </c>
      <c r="G3" t="s">
        <v>503</v>
      </c>
      <c r="H3" t="s">
        <v>504</v>
      </c>
      <c r="I3" t="s">
        <v>33</v>
      </c>
      <c r="J3">
        <v>10000021</v>
      </c>
      <c r="K3" t="s">
        <v>420</v>
      </c>
      <c r="L3">
        <v>180000</v>
      </c>
      <c r="M3" t="s">
        <v>28</v>
      </c>
      <c r="N3">
        <v>169266.01</v>
      </c>
      <c r="O3" t="s">
        <v>41</v>
      </c>
      <c r="P3">
        <v>0</v>
      </c>
      <c r="Q3" t="s">
        <v>423</v>
      </c>
      <c r="R3" t="s">
        <v>31</v>
      </c>
    </row>
    <row r="4" spans="1:20" x14ac:dyDescent="0.3">
      <c r="A4" t="s">
        <v>380</v>
      </c>
      <c r="B4" t="s">
        <v>21</v>
      </c>
      <c r="C4" t="s">
        <v>222</v>
      </c>
      <c r="D4">
        <v>9510227</v>
      </c>
      <c r="E4" t="s">
        <v>32</v>
      </c>
      <c r="F4">
        <v>4580033833</v>
      </c>
      <c r="G4" t="s">
        <v>505</v>
      </c>
      <c r="H4" t="s">
        <v>506</v>
      </c>
      <c r="I4" t="s">
        <v>33</v>
      </c>
      <c r="J4">
        <v>10000021</v>
      </c>
      <c r="K4" t="s">
        <v>420</v>
      </c>
      <c r="L4">
        <v>95000</v>
      </c>
      <c r="M4" t="s">
        <v>28</v>
      </c>
      <c r="N4">
        <v>90289.57</v>
      </c>
      <c r="O4" t="s">
        <v>41</v>
      </c>
      <c r="P4">
        <v>0</v>
      </c>
      <c r="Q4" t="s">
        <v>423</v>
      </c>
      <c r="R4" t="s">
        <v>31</v>
      </c>
    </row>
    <row r="5" spans="1:20" x14ac:dyDescent="0.3">
      <c r="A5" t="s">
        <v>380</v>
      </c>
      <c r="B5" t="s">
        <v>21</v>
      </c>
      <c r="C5" t="s">
        <v>222</v>
      </c>
      <c r="D5">
        <v>9510227</v>
      </c>
      <c r="E5" t="s">
        <v>32</v>
      </c>
      <c r="F5">
        <v>4580034556</v>
      </c>
      <c r="G5" t="s">
        <v>507</v>
      </c>
      <c r="H5" t="s">
        <v>508</v>
      </c>
      <c r="I5" t="s">
        <v>94</v>
      </c>
      <c r="J5">
        <v>10000021</v>
      </c>
      <c r="K5" t="s">
        <v>420</v>
      </c>
      <c r="L5">
        <v>95000</v>
      </c>
      <c r="M5" t="s">
        <v>28</v>
      </c>
      <c r="N5">
        <v>84598.65</v>
      </c>
      <c r="O5" t="s">
        <v>41</v>
      </c>
      <c r="P5">
        <v>0</v>
      </c>
      <c r="Q5" t="s">
        <v>423</v>
      </c>
      <c r="R5" t="s">
        <v>31</v>
      </c>
    </row>
    <row r="6" spans="1:20" x14ac:dyDescent="0.3">
      <c r="A6" t="s">
        <v>380</v>
      </c>
      <c r="B6" t="s">
        <v>21</v>
      </c>
      <c r="C6" t="s">
        <v>222</v>
      </c>
      <c r="D6">
        <v>9510227</v>
      </c>
      <c r="E6" t="s">
        <v>32</v>
      </c>
      <c r="F6">
        <v>4580034929</v>
      </c>
      <c r="G6" t="s">
        <v>509</v>
      </c>
      <c r="H6" t="s">
        <v>510</v>
      </c>
      <c r="I6" t="s">
        <v>33</v>
      </c>
      <c r="J6">
        <v>41399692</v>
      </c>
      <c r="K6" t="s">
        <v>511</v>
      </c>
      <c r="L6">
        <v>49140</v>
      </c>
      <c r="M6" t="s">
        <v>28</v>
      </c>
      <c r="N6">
        <v>44226</v>
      </c>
      <c r="O6" t="s">
        <v>41</v>
      </c>
      <c r="P6" t="s">
        <v>42</v>
      </c>
      <c r="Q6" t="s">
        <v>43</v>
      </c>
      <c r="R6" t="s">
        <v>31</v>
      </c>
    </row>
    <row r="7" spans="1:20" x14ac:dyDescent="0.3">
      <c r="A7" t="s">
        <v>380</v>
      </c>
      <c r="B7" t="s">
        <v>21</v>
      </c>
      <c r="C7" t="s">
        <v>222</v>
      </c>
      <c r="D7">
        <v>9510227</v>
      </c>
      <c r="E7" t="s">
        <v>32</v>
      </c>
      <c r="F7">
        <v>4580033551</v>
      </c>
      <c r="G7" t="s">
        <v>985</v>
      </c>
      <c r="H7" t="s">
        <v>755</v>
      </c>
      <c r="I7" t="s">
        <v>94</v>
      </c>
      <c r="J7">
        <v>41400110</v>
      </c>
      <c r="K7" t="s">
        <v>986</v>
      </c>
      <c r="L7">
        <v>562063.31999999995</v>
      </c>
      <c r="M7" t="s">
        <v>28</v>
      </c>
      <c r="N7">
        <v>542017.44999999995</v>
      </c>
      <c r="O7" t="s">
        <v>78</v>
      </c>
      <c r="P7" t="s">
        <v>987</v>
      </c>
      <c r="Q7" t="s">
        <v>30</v>
      </c>
      <c r="R7" t="s">
        <v>31</v>
      </c>
    </row>
    <row r="8" spans="1:20" x14ac:dyDescent="0.3">
      <c r="A8" t="s">
        <v>380</v>
      </c>
      <c r="B8" t="s">
        <v>21</v>
      </c>
      <c r="C8" t="s">
        <v>222</v>
      </c>
      <c r="D8">
        <v>9510227</v>
      </c>
      <c r="E8" t="s">
        <v>32</v>
      </c>
      <c r="F8">
        <v>4580033552</v>
      </c>
      <c r="G8" t="s">
        <v>988</v>
      </c>
      <c r="H8" t="s">
        <v>755</v>
      </c>
      <c r="I8" t="s">
        <v>94</v>
      </c>
      <c r="J8">
        <v>40525153</v>
      </c>
      <c r="K8" t="s">
        <v>989</v>
      </c>
      <c r="L8">
        <v>477767.16</v>
      </c>
      <c r="M8" t="s">
        <v>28</v>
      </c>
      <c r="N8">
        <v>485280.64</v>
      </c>
      <c r="O8" t="s">
        <v>78</v>
      </c>
      <c r="P8" t="s">
        <v>987</v>
      </c>
      <c r="Q8" t="s">
        <v>30</v>
      </c>
      <c r="R8" t="s">
        <v>31</v>
      </c>
    </row>
    <row r="9" spans="1:20" x14ac:dyDescent="0.3">
      <c r="A9" t="s">
        <v>380</v>
      </c>
      <c r="B9" t="s">
        <v>21</v>
      </c>
      <c r="C9" t="s">
        <v>222</v>
      </c>
      <c r="D9">
        <v>9510227</v>
      </c>
      <c r="E9" t="s">
        <v>32</v>
      </c>
      <c r="F9">
        <v>4580033553</v>
      </c>
      <c r="G9" t="s">
        <v>990</v>
      </c>
      <c r="H9" t="s">
        <v>755</v>
      </c>
      <c r="I9" t="s">
        <v>94</v>
      </c>
      <c r="J9">
        <v>41399942</v>
      </c>
      <c r="K9" t="s">
        <v>991</v>
      </c>
      <c r="L9">
        <v>460881.25</v>
      </c>
      <c r="M9" t="s">
        <v>28</v>
      </c>
      <c r="N9">
        <v>467548.56</v>
      </c>
      <c r="O9" t="s">
        <v>78</v>
      </c>
      <c r="P9" t="s">
        <v>987</v>
      </c>
      <c r="Q9" t="s">
        <v>30</v>
      </c>
      <c r="R9" t="s">
        <v>31</v>
      </c>
    </row>
    <row r="10" spans="1:20" x14ac:dyDescent="0.3">
      <c r="A10" t="s">
        <v>380</v>
      </c>
      <c r="B10" t="s">
        <v>21</v>
      </c>
      <c r="C10" t="s">
        <v>222</v>
      </c>
      <c r="D10">
        <v>9510227</v>
      </c>
      <c r="E10" t="s">
        <v>32</v>
      </c>
      <c r="F10">
        <v>4580033554</v>
      </c>
      <c r="G10" t="s">
        <v>992</v>
      </c>
      <c r="H10" t="s">
        <v>755</v>
      </c>
      <c r="I10" t="s">
        <v>94</v>
      </c>
      <c r="J10">
        <v>40325808</v>
      </c>
      <c r="K10" t="s">
        <v>993</v>
      </c>
      <c r="L10">
        <v>626619.24</v>
      </c>
      <c r="M10" t="s">
        <v>28</v>
      </c>
      <c r="N10">
        <v>646442.6</v>
      </c>
      <c r="O10" t="s">
        <v>78</v>
      </c>
      <c r="P10" s="1">
        <v>44470</v>
      </c>
      <c r="Q10" t="s">
        <v>30</v>
      </c>
      <c r="R10" t="s">
        <v>31</v>
      </c>
    </row>
    <row r="11" spans="1:20" x14ac:dyDescent="0.3">
      <c r="A11" t="s">
        <v>380</v>
      </c>
      <c r="B11" t="s">
        <v>21</v>
      </c>
      <c r="C11" t="s">
        <v>222</v>
      </c>
      <c r="D11">
        <v>9510227</v>
      </c>
      <c r="E11" t="s">
        <v>32</v>
      </c>
      <c r="F11">
        <v>4580033591</v>
      </c>
      <c r="G11" t="s">
        <v>994</v>
      </c>
      <c r="H11" t="s">
        <v>995</v>
      </c>
      <c r="I11" t="s">
        <v>33</v>
      </c>
      <c r="J11">
        <v>40182094</v>
      </c>
      <c r="K11" t="s">
        <v>996</v>
      </c>
      <c r="L11">
        <v>70866.600000000006</v>
      </c>
      <c r="M11" t="s">
        <v>28</v>
      </c>
      <c r="N11">
        <v>65315.77</v>
      </c>
      <c r="O11" t="s">
        <v>29</v>
      </c>
      <c r="P11">
        <v>4000533659</v>
      </c>
      <c r="Q11" t="s">
        <v>30</v>
      </c>
      <c r="R11" t="s">
        <v>31</v>
      </c>
    </row>
    <row r="12" spans="1:20" x14ac:dyDescent="0.3">
      <c r="A12" t="s">
        <v>380</v>
      </c>
      <c r="B12" t="s">
        <v>21</v>
      </c>
      <c r="C12" t="s">
        <v>222</v>
      </c>
      <c r="D12">
        <v>9510227</v>
      </c>
      <c r="E12" t="s">
        <v>32</v>
      </c>
      <c r="F12">
        <v>4580035024</v>
      </c>
      <c r="G12" t="s">
        <v>997</v>
      </c>
      <c r="H12" t="s">
        <v>998</v>
      </c>
      <c r="I12" t="s">
        <v>999</v>
      </c>
      <c r="J12">
        <v>40003474</v>
      </c>
      <c r="K12" t="s">
        <v>905</v>
      </c>
      <c r="L12">
        <v>4900</v>
      </c>
      <c r="M12" t="s">
        <v>28</v>
      </c>
      <c r="N12">
        <v>1960</v>
      </c>
      <c r="O12" t="s">
        <v>41</v>
      </c>
      <c r="P12" t="s">
        <v>42</v>
      </c>
      <c r="Q12" t="s">
        <v>43</v>
      </c>
      <c r="R12" t="s">
        <v>31</v>
      </c>
    </row>
    <row r="13" spans="1:20" x14ac:dyDescent="0.3">
      <c r="A13" t="s">
        <v>380</v>
      </c>
      <c r="B13" t="s">
        <v>21</v>
      </c>
      <c r="C13" t="s">
        <v>222</v>
      </c>
      <c r="D13">
        <v>9510227</v>
      </c>
      <c r="E13" t="s">
        <v>32</v>
      </c>
      <c r="F13">
        <v>4580036470</v>
      </c>
      <c r="G13" t="s">
        <v>1051</v>
      </c>
      <c r="H13" t="s">
        <v>1052</v>
      </c>
      <c r="I13" t="s">
        <v>33</v>
      </c>
      <c r="J13">
        <v>20000159</v>
      </c>
      <c r="K13" t="s">
        <v>1053</v>
      </c>
      <c r="L13">
        <v>2500</v>
      </c>
      <c r="M13" t="s">
        <v>28</v>
      </c>
      <c r="N13">
        <v>600</v>
      </c>
      <c r="O13" t="s">
        <v>41</v>
      </c>
      <c r="P13" t="s">
        <v>42</v>
      </c>
      <c r="Q13" t="s">
        <v>43</v>
      </c>
      <c r="R13" t="s">
        <v>31</v>
      </c>
    </row>
    <row r="14" spans="1:20" x14ac:dyDescent="0.3">
      <c r="A14" t="s">
        <v>380</v>
      </c>
      <c r="B14" t="s">
        <v>21</v>
      </c>
      <c r="C14" t="s">
        <v>222</v>
      </c>
      <c r="D14">
        <v>9510227</v>
      </c>
      <c r="E14" t="s">
        <v>32</v>
      </c>
      <c r="F14">
        <v>4580035433</v>
      </c>
      <c r="G14" t="s">
        <v>1060</v>
      </c>
      <c r="H14" t="s">
        <v>1061</v>
      </c>
      <c r="I14" t="s">
        <v>33</v>
      </c>
      <c r="J14">
        <v>10000021</v>
      </c>
      <c r="K14" t="s">
        <v>420</v>
      </c>
      <c r="L14">
        <v>220000</v>
      </c>
      <c r="M14" t="s">
        <v>28</v>
      </c>
      <c r="N14">
        <v>93043.64</v>
      </c>
      <c r="O14" t="s">
        <v>41</v>
      </c>
      <c r="P14">
        <v>0</v>
      </c>
      <c r="Q14" t="s">
        <v>423</v>
      </c>
      <c r="R14" t="s">
        <v>31</v>
      </c>
    </row>
    <row r="15" spans="1:20" x14ac:dyDescent="0.3">
      <c r="A15" t="s">
        <v>380</v>
      </c>
      <c r="B15" t="s">
        <v>21</v>
      </c>
      <c r="C15" t="s">
        <v>222</v>
      </c>
      <c r="D15">
        <v>9510227</v>
      </c>
      <c r="E15" t="s">
        <v>32</v>
      </c>
      <c r="F15">
        <v>4580036829</v>
      </c>
      <c r="G15" t="s">
        <v>1164</v>
      </c>
      <c r="H15" t="s">
        <v>276</v>
      </c>
      <c r="I15" t="s">
        <v>94</v>
      </c>
      <c r="J15">
        <v>41533977</v>
      </c>
      <c r="K15" t="s">
        <v>1165</v>
      </c>
      <c r="L15">
        <v>3510</v>
      </c>
      <c r="M15" t="s">
        <v>28</v>
      </c>
      <c r="N15">
        <v>1287</v>
      </c>
      <c r="O15" t="s">
        <v>41</v>
      </c>
      <c r="P15" t="s">
        <v>42</v>
      </c>
      <c r="Q15" t="s">
        <v>43</v>
      </c>
      <c r="R15" t="s">
        <v>31</v>
      </c>
    </row>
    <row r="16" spans="1:20" x14ac:dyDescent="0.3">
      <c r="A16" t="s">
        <v>380</v>
      </c>
      <c r="B16" t="s">
        <v>21</v>
      </c>
      <c r="C16" t="s">
        <v>222</v>
      </c>
      <c r="D16">
        <v>9510227</v>
      </c>
      <c r="E16" t="s">
        <v>32</v>
      </c>
      <c r="F16">
        <v>4580034268</v>
      </c>
      <c r="G16" t="s">
        <v>1172</v>
      </c>
      <c r="H16" t="s">
        <v>623</v>
      </c>
      <c r="I16" t="s">
        <v>94</v>
      </c>
      <c r="J16">
        <v>41058922</v>
      </c>
      <c r="K16" t="s">
        <v>486</v>
      </c>
      <c r="L16">
        <v>56160</v>
      </c>
      <c r="M16" t="s">
        <v>28</v>
      </c>
      <c r="N16">
        <v>55287.74</v>
      </c>
      <c r="O16" t="s">
        <v>78</v>
      </c>
      <c r="P16" t="s">
        <v>487</v>
      </c>
      <c r="Q16" t="s">
        <v>30</v>
      </c>
      <c r="R16" t="s">
        <v>31</v>
      </c>
    </row>
    <row r="17" spans="1:18" x14ac:dyDescent="0.3">
      <c r="A17" t="s">
        <v>380</v>
      </c>
      <c r="B17" t="s">
        <v>21</v>
      </c>
      <c r="C17" t="s">
        <v>222</v>
      </c>
      <c r="D17">
        <v>9510227</v>
      </c>
      <c r="E17" t="s">
        <v>32</v>
      </c>
      <c r="F17">
        <v>4580007609</v>
      </c>
      <c r="G17" t="s">
        <v>1291</v>
      </c>
      <c r="H17" t="s">
        <v>1292</v>
      </c>
      <c r="I17" t="s">
        <v>33</v>
      </c>
      <c r="J17">
        <v>40001070</v>
      </c>
      <c r="K17" t="s">
        <v>1006</v>
      </c>
      <c r="L17">
        <v>520.53</v>
      </c>
      <c r="M17" t="s">
        <v>28</v>
      </c>
      <c r="N17">
        <v>312.32</v>
      </c>
      <c r="O17" t="s">
        <v>29</v>
      </c>
      <c r="P17" t="s">
        <v>1293</v>
      </c>
      <c r="Q17" t="s">
        <v>30</v>
      </c>
      <c r="R17" t="s">
        <v>31</v>
      </c>
    </row>
    <row r="18" spans="1:18" x14ac:dyDescent="0.3">
      <c r="A18" t="s">
        <v>380</v>
      </c>
      <c r="B18" t="s">
        <v>21</v>
      </c>
      <c r="C18" t="s">
        <v>222</v>
      </c>
      <c r="D18">
        <v>9510227</v>
      </c>
      <c r="E18" t="s">
        <v>32</v>
      </c>
      <c r="F18">
        <v>4580011119</v>
      </c>
      <c r="G18" t="s">
        <v>381</v>
      </c>
      <c r="H18" t="s">
        <v>1294</v>
      </c>
      <c r="I18" t="s">
        <v>33</v>
      </c>
      <c r="J18">
        <v>40961161</v>
      </c>
      <c r="K18" t="s">
        <v>1295</v>
      </c>
      <c r="L18">
        <v>1211.93</v>
      </c>
      <c r="M18" t="s">
        <v>28</v>
      </c>
      <c r="N18">
        <v>1010.65</v>
      </c>
      <c r="O18" t="s">
        <v>78</v>
      </c>
      <c r="P18" t="s">
        <v>1296</v>
      </c>
      <c r="Q18" t="s">
        <v>30</v>
      </c>
      <c r="R18" t="s">
        <v>31</v>
      </c>
    </row>
    <row r="19" spans="1:18" x14ac:dyDescent="0.3">
      <c r="A19" t="s">
        <v>380</v>
      </c>
      <c r="B19" t="s">
        <v>21</v>
      </c>
      <c r="C19" t="s">
        <v>222</v>
      </c>
      <c r="D19">
        <v>9510227</v>
      </c>
      <c r="E19" t="s">
        <v>32</v>
      </c>
      <c r="F19">
        <v>4580033869</v>
      </c>
      <c r="G19" t="s">
        <v>1371</v>
      </c>
      <c r="H19" t="s">
        <v>1372</v>
      </c>
      <c r="I19" t="s">
        <v>94</v>
      </c>
      <c r="J19">
        <v>40004584</v>
      </c>
      <c r="K19" t="s">
        <v>1373</v>
      </c>
      <c r="L19">
        <v>239999.76</v>
      </c>
      <c r="M19" t="s">
        <v>28</v>
      </c>
      <c r="N19">
        <v>239391.83</v>
      </c>
      <c r="O19" t="s">
        <v>78</v>
      </c>
      <c r="P19" t="s">
        <v>1374</v>
      </c>
      <c r="Q19" t="s">
        <v>30</v>
      </c>
      <c r="R19" t="s">
        <v>31</v>
      </c>
    </row>
    <row r="20" spans="1:18" x14ac:dyDescent="0.3">
      <c r="A20" t="s">
        <v>380</v>
      </c>
      <c r="B20" t="s">
        <v>21</v>
      </c>
      <c r="C20" t="s">
        <v>222</v>
      </c>
      <c r="D20">
        <v>9510227</v>
      </c>
      <c r="E20" t="s">
        <v>32</v>
      </c>
      <c r="F20">
        <v>4580033870</v>
      </c>
      <c r="G20" t="s">
        <v>1375</v>
      </c>
      <c r="H20" t="s">
        <v>1372</v>
      </c>
      <c r="I20" t="s">
        <v>94</v>
      </c>
      <c r="J20">
        <v>41120627</v>
      </c>
      <c r="K20" t="s">
        <v>1376</v>
      </c>
      <c r="L20">
        <v>69923.88</v>
      </c>
      <c r="M20" t="s">
        <v>28</v>
      </c>
      <c r="N20">
        <v>23216.53</v>
      </c>
      <c r="O20" t="s">
        <v>78</v>
      </c>
      <c r="P20" t="s">
        <v>1374</v>
      </c>
      <c r="Q20" t="s">
        <v>30</v>
      </c>
      <c r="R20" t="s">
        <v>31</v>
      </c>
    </row>
    <row r="21" spans="1:18" x14ac:dyDescent="0.3">
      <c r="A21" t="s">
        <v>380</v>
      </c>
      <c r="B21" t="s">
        <v>21</v>
      </c>
      <c r="C21" t="s">
        <v>222</v>
      </c>
      <c r="D21">
        <v>9510227</v>
      </c>
      <c r="E21" t="s">
        <v>32</v>
      </c>
      <c r="F21">
        <v>4580034129</v>
      </c>
      <c r="G21" t="s">
        <v>1390</v>
      </c>
      <c r="H21" t="s">
        <v>1391</v>
      </c>
      <c r="I21" t="s">
        <v>94</v>
      </c>
      <c r="J21">
        <v>41567247</v>
      </c>
      <c r="K21" t="s">
        <v>1392</v>
      </c>
      <c r="L21">
        <v>99999.9</v>
      </c>
      <c r="M21" t="s">
        <v>28</v>
      </c>
      <c r="N21">
        <v>74374.820000000007</v>
      </c>
      <c r="O21" t="s">
        <v>78</v>
      </c>
      <c r="P21" s="1">
        <v>43831</v>
      </c>
      <c r="Q21" t="s">
        <v>30</v>
      </c>
      <c r="R21" t="s">
        <v>31</v>
      </c>
    </row>
    <row r="22" spans="1:18" x14ac:dyDescent="0.3">
      <c r="A22" t="s">
        <v>380</v>
      </c>
      <c r="B22" t="s">
        <v>21</v>
      </c>
      <c r="C22" t="s">
        <v>222</v>
      </c>
      <c r="D22">
        <v>9510227</v>
      </c>
      <c r="E22" t="s">
        <v>32</v>
      </c>
      <c r="F22">
        <v>4580034132</v>
      </c>
      <c r="G22" t="s">
        <v>1393</v>
      </c>
      <c r="H22" t="s">
        <v>1391</v>
      </c>
      <c r="I22" t="s">
        <v>94</v>
      </c>
      <c r="J22">
        <v>40232711</v>
      </c>
      <c r="K22" t="s">
        <v>1394</v>
      </c>
      <c r="L22">
        <v>257400</v>
      </c>
      <c r="M22" t="s">
        <v>28</v>
      </c>
      <c r="N22">
        <v>245160.95999999999</v>
      </c>
      <c r="O22" t="s">
        <v>78</v>
      </c>
      <c r="P22" t="s">
        <v>1395</v>
      </c>
      <c r="Q22" t="s">
        <v>30</v>
      </c>
      <c r="R22" t="s">
        <v>31</v>
      </c>
    </row>
    <row r="23" spans="1:18" x14ac:dyDescent="0.3">
      <c r="A23" t="s">
        <v>380</v>
      </c>
      <c r="B23" t="s">
        <v>21</v>
      </c>
      <c r="C23" t="s">
        <v>222</v>
      </c>
      <c r="D23">
        <v>9510227</v>
      </c>
      <c r="E23" t="s">
        <v>32</v>
      </c>
      <c r="F23">
        <v>4580027630</v>
      </c>
      <c r="G23" t="s">
        <v>1517</v>
      </c>
      <c r="H23" t="s">
        <v>1518</v>
      </c>
      <c r="I23" t="s">
        <v>94</v>
      </c>
      <c r="J23">
        <v>40001213</v>
      </c>
      <c r="K23" t="s">
        <v>1519</v>
      </c>
      <c r="L23">
        <v>175500</v>
      </c>
      <c r="M23" t="s">
        <v>28</v>
      </c>
      <c r="N23">
        <v>171285.43</v>
      </c>
      <c r="O23" t="s">
        <v>78</v>
      </c>
      <c r="P23" t="s">
        <v>1520</v>
      </c>
      <c r="Q23" t="s">
        <v>30</v>
      </c>
      <c r="R23" t="s">
        <v>31</v>
      </c>
    </row>
    <row r="24" spans="1:18" x14ac:dyDescent="0.3">
      <c r="A24" t="s">
        <v>380</v>
      </c>
      <c r="B24" t="s">
        <v>21</v>
      </c>
      <c r="C24" t="s">
        <v>222</v>
      </c>
      <c r="D24">
        <v>9510227</v>
      </c>
      <c r="E24" t="s">
        <v>32</v>
      </c>
      <c r="F24">
        <v>4580033645</v>
      </c>
      <c r="G24" t="s">
        <v>1531</v>
      </c>
      <c r="H24" t="s">
        <v>1532</v>
      </c>
      <c r="I24" t="s">
        <v>379</v>
      </c>
      <c r="J24">
        <v>40010480</v>
      </c>
      <c r="K24" t="s">
        <v>453</v>
      </c>
      <c r="L24">
        <v>33988.5</v>
      </c>
      <c r="M24" t="s">
        <v>28</v>
      </c>
      <c r="N24">
        <v>28909.95</v>
      </c>
      <c r="O24" t="s">
        <v>29</v>
      </c>
      <c r="P24">
        <v>4000526458</v>
      </c>
      <c r="Q24" t="s">
        <v>30</v>
      </c>
      <c r="R24" t="s">
        <v>31</v>
      </c>
    </row>
    <row r="25" spans="1:18" x14ac:dyDescent="0.3">
      <c r="A25" t="s">
        <v>380</v>
      </c>
      <c r="B25" t="s">
        <v>21</v>
      </c>
      <c r="C25" t="s">
        <v>222</v>
      </c>
      <c r="D25">
        <v>9510227</v>
      </c>
      <c r="E25" t="s">
        <v>32</v>
      </c>
      <c r="F25">
        <v>4580035310</v>
      </c>
      <c r="G25" t="s">
        <v>1829</v>
      </c>
      <c r="H25" t="s">
        <v>1544</v>
      </c>
      <c r="I25" t="s">
        <v>33</v>
      </c>
      <c r="J25">
        <v>40328129</v>
      </c>
      <c r="K25" t="s">
        <v>177</v>
      </c>
      <c r="L25">
        <v>26347.040000000001</v>
      </c>
      <c r="M25" t="s">
        <v>28</v>
      </c>
      <c r="N25">
        <v>8291.7000000000007</v>
      </c>
      <c r="O25" t="s">
        <v>29</v>
      </c>
      <c r="P25">
        <v>4000535572</v>
      </c>
      <c r="Q25" t="s">
        <v>30</v>
      </c>
      <c r="R25" t="s">
        <v>31</v>
      </c>
    </row>
    <row r="26" spans="1:18" x14ac:dyDescent="0.3">
      <c r="A26" t="s">
        <v>380</v>
      </c>
      <c r="B26" t="s">
        <v>21</v>
      </c>
      <c r="C26" t="s">
        <v>222</v>
      </c>
      <c r="D26">
        <v>9510227</v>
      </c>
      <c r="E26" t="s">
        <v>32</v>
      </c>
      <c r="F26">
        <v>4580035222</v>
      </c>
      <c r="G26" t="s">
        <v>1894</v>
      </c>
      <c r="H26" t="s">
        <v>540</v>
      </c>
      <c r="I26" t="s">
        <v>33</v>
      </c>
      <c r="J26">
        <v>40328129</v>
      </c>
      <c r="K26" t="s">
        <v>177</v>
      </c>
      <c r="L26">
        <v>40167.019999999997</v>
      </c>
      <c r="M26" t="s">
        <v>28</v>
      </c>
      <c r="N26">
        <v>41583.97</v>
      </c>
      <c r="O26" t="s">
        <v>29</v>
      </c>
      <c r="P26">
        <v>4000535572</v>
      </c>
      <c r="Q26" t="s">
        <v>30</v>
      </c>
      <c r="R26" t="s">
        <v>31</v>
      </c>
    </row>
    <row r="27" spans="1:18" x14ac:dyDescent="0.3">
      <c r="A27" t="s">
        <v>380</v>
      </c>
      <c r="B27" t="s">
        <v>21</v>
      </c>
      <c r="C27" t="s">
        <v>222</v>
      </c>
      <c r="D27">
        <v>9510227</v>
      </c>
      <c r="E27" t="s">
        <v>32</v>
      </c>
      <c r="F27">
        <v>4580037195</v>
      </c>
      <c r="G27" t="s">
        <v>2336</v>
      </c>
      <c r="H27" t="s">
        <v>1801</v>
      </c>
      <c r="I27" t="s">
        <v>26</v>
      </c>
      <c r="J27">
        <v>41573221</v>
      </c>
      <c r="K27" t="s">
        <v>2337</v>
      </c>
      <c r="L27">
        <v>167169.60000000001</v>
      </c>
      <c r="M27" t="s">
        <v>28</v>
      </c>
      <c r="N27">
        <v>98138.09</v>
      </c>
      <c r="O27" t="s">
        <v>78</v>
      </c>
      <c r="P27" t="s">
        <v>2338</v>
      </c>
      <c r="Q27" t="s">
        <v>30</v>
      </c>
      <c r="R27" t="s">
        <v>31</v>
      </c>
    </row>
    <row r="28" spans="1:18" x14ac:dyDescent="0.3">
      <c r="A28" t="s">
        <v>380</v>
      </c>
      <c r="B28" t="s">
        <v>21</v>
      </c>
      <c r="C28" t="s">
        <v>222</v>
      </c>
      <c r="D28">
        <v>9510227</v>
      </c>
      <c r="E28" t="s">
        <v>32</v>
      </c>
      <c r="F28">
        <v>4580037203</v>
      </c>
      <c r="G28" t="s">
        <v>2344</v>
      </c>
      <c r="H28" t="s">
        <v>2341</v>
      </c>
      <c r="I28" t="s">
        <v>26</v>
      </c>
      <c r="J28">
        <v>10000046</v>
      </c>
      <c r="K28" t="s">
        <v>495</v>
      </c>
      <c r="L28">
        <v>7054178</v>
      </c>
      <c r="M28" t="s">
        <v>28</v>
      </c>
      <c r="N28">
        <v>0</v>
      </c>
      <c r="O28" t="s">
        <v>387</v>
      </c>
      <c r="P28">
        <v>0</v>
      </c>
      <c r="Q28" t="s">
        <v>30</v>
      </c>
      <c r="R28" t="s">
        <v>31</v>
      </c>
    </row>
    <row r="29" spans="1:18" x14ac:dyDescent="0.3">
      <c r="A29" t="s">
        <v>380</v>
      </c>
      <c r="B29" t="s">
        <v>21</v>
      </c>
      <c r="C29" t="s">
        <v>222</v>
      </c>
      <c r="D29">
        <v>9510227</v>
      </c>
      <c r="E29" t="s">
        <v>32</v>
      </c>
      <c r="F29">
        <v>4580037204</v>
      </c>
      <c r="G29" t="s">
        <v>2345</v>
      </c>
      <c r="H29" t="s">
        <v>2341</v>
      </c>
      <c r="I29" t="s">
        <v>26</v>
      </c>
      <c r="J29">
        <v>41058922</v>
      </c>
      <c r="K29" t="s">
        <v>486</v>
      </c>
      <c r="L29">
        <v>79560</v>
      </c>
      <c r="M29" t="s">
        <v>28</v>
      </c>
      <c r="N29">
        <v>6234.87</v>
      </c>
      <c r="O29" t="s">
        <v>78</v>
      </c>
      <c r="P29" t="s">
        <v>2346</v>
      </c>
      <c r="Q29" t="s">
        <v>30</v>
      </c>
      <c r="R29" t="s">
        <v>31</v>
      </c>
    </row>
    <row r="30" spans="1:18" x14ac:dyDescent="0.3">
      <c r="A30" t="s">
        <v>380</v>
      </c>
      <c r="B30" t="s">
        <v>21</v>
      </c>
      <c r="C30" t="s">
        <v>222</v>
      </c>
      <c r="D30">
        <v>9510227</v>
      </c>
      <c r="E30" t="s">
        <v>32</v>
      </c>
      <c r="F30">
        <v>4580037207</v>
      </c>
      <c r="G30" t="s">
        <v>2348</v>
      </c>
      <c r="H30" t="s">
        <v>2341</v>
      </c>
      <c r="I30" t="s">
        <v>26</v>
      </c>
      <c r="J30">
        <v>40010480</v>
      </c>
      <c r="K30" t="s">
        <v>453</v>
      </c>
      <c r="L30">
        <v>33988.5</v>
      </c>
      <c r="M30" t="s">
        <v>28</v>
      </c>
      <c r="N30">
        <v>1224</v>
      </c>
      <c r="O30" t="s">
        <v>29</v>
      </c>
      <c r="P30">
        <v>4000526458</v>
      </c>
      <c r="Q30" t="s">
        <v>30</v>
      </c>
      <c r="R30" t="s">
        <v>31</v>
      </c>
    </row>
    <row r="31" spans="1:18" x14ac:dyDescent="0.3">
      <c r="A31" t="s">
        <v>380</v>
      </c>
      <c r="B31" t="s">
        <v>21</v>
      </c>
      <c r="C31" t="s">
        <v>222</v>
      </c>
      <c r="D31">
        <v>9510227</v>
      </c>
      <c r="E31" t="s">
        <v>32</v>
      </c>
      <c r="F31">
        <v>4580037214</v>
      </c>
      <c r="G31" t="s">
        <v>2354</v>
      </c>
      <c r="H31" t="s">
        <v>2341</v>
      </c>
      <c r="I31" t="s">
        <v>26</v>
      </c>
      <c r="J31">
        <v>41400130</v>
      </c>
      <c r="K31" t="s">
        <v>2315</v>
      </c>
      <c r="L31">
        <v>14040</v>
      </c>
      <c r="M31" t="s">
        <v>28</v>
      </c>
      <c r="N31">
        <v>0</v>
      </c>
      <c r="O31" t="s">
        <v>78</v>
      </c>
      <c r="P31" t="s">
        <v>2316</v>
      </c>
      <c r="Q31" t="s">
        <v>30</v>
      </c>
      <c r="R31" t="s">
        <v>31</v>
      </c>
    </row>
    <row r="32" spans="1:18" x14ac:dyDescent="0.3">
      <c r="A32" t="s">
        <v>380</v>
      </c>
      <c r="B32" t="s">
        <v>21</v>
      </c>
      <c r="C32" t="s">
        <v>222</v>
      </c>
      <c r="D32">
        <v>9510227</v>
      </c>
      <c r="E32" t="s">
        <v>32</v>
      </c>
      <c r="F32">
        <v>4580037212</v>
      </c>
      <c r="G32" t="s">
        <v>2354</v>
      </c>
      <c r="H32" t="s">
        <v>2341</v>
      </c>
      <c r="I32" t="s">
        <v>26</v>
      </c>
      <c r="J32">
        <v>41765313</v>
      </c>
      <c r="K32" t="s">
        <v>2318</v>
      </c>
      <c r="L32">
        <v>63180</v>
      </c>
      <c r="M32" t="s">
        <v>28</v>
      </c>
      <c r="N32">
        <v>0</v>
      </c>
      <c r="O32" t="s">
        <v>78</v>
      </c>
      <c r="P32" t="s">
        <v>2316</v>
      </c>
      <c r="Q32" t="s">
        <v>30</v>
      </c>
      <c r="R32" t="s">
        <v>31</v>
      </c>
    </row>
    <row r="33" spans="1:18" x14ac:dyDescent="0.3">
      <c r="A33" t="s">
        <v>380</v>
      </c>
      <c r="B33" t="s">
        <v>21</v>
      </c>
      <c r="C33" t="s">
        <v>222</v>
      </c>
      <c r="D33">
        <v>9510227</v>
      </c>
      <c r="E33" t="s">
        <v>32</v>
      </c>
      <c r="F33">
        <v>4580037213</v>
      </c>
      <c r="G33" t="s">
        <v>2354</v>
      </c>
      <c r="H33" t="s">
        <v>2341</v>
      </c>
      <c r="I33" t="s">
        <v>26</v>
      </c>
      <c r="J33">
        <v>42661285</v>
      </c>
      <c r="K33" t="s">
        <v>2111</v>
      </c>
      <c r="L33">
        <v>63180</v>
      </c>
      <c r="M33" t="s">
        <v>28</v>
      </c>
      <c r="N33">
        <v>0</v>
      </c>
      <c r="O33" t="s">
        <v>78</v>
      </c>
      <c r="P33" t="s">
        <v>2112</v>
      </c>
      <c r="Q33" t="s">
        <v>30</v>
      </c>
      <c r="R33" t="s">
        <v>31</v>
      </c>
    </row>
    <row r="34" spans="1:18" x14ac:dyDescent="0.3">
      <c r="A34" t="s">
        <v>380</v>
      </c>
      <c r="B34" t="s">
        <v>21</v>
      </c>
      <c r="C34" t="s">
        <v>222</v>
      </c>
      <c r="D34">
        <v>9510227</v>
      </c>
      <c r="E34" t="s">
        <v>32</v>
      </c>
      <c r="F34">
        <v>4580037218</v>
      </c>
      <c r="G34" t="s">
        <v>2356</v>
      </c>
      <c r="H34" t="s">
        <v>2341</v>
      </c>
      <c r="I34" t="s">
        <v>26</v>
      </c>
      <c r="J34">
        <v>41348401</v>
      </c>
      <c r="K34" t="s">
        <v>2357</v>
      </c>
      <c r="L34">
        <v>29250</v>
      </c>
      <c r="M34" t="s">
        <v>28</v>
      </c>
      <c r="N34">
        <v>29250</v>
      </c>
      <c r="O34" t="s">
        <v>41</v>
      </c>
      <c r="P34" t="s">
        <v>42</v>
      </c>
      <c r="Q34" t="s">
        <v>43</v>
      </c>
      <c r="R34" t="s">
        <v>31</v>
      </c>
    </row>
    <row r="35" spans="1:18" x14ac:dyDescent="0.3">
      <c r="A35" t="s">
        <v>380</v>
      </c>
      <c r="B35" t="s">
        <v>21</v>
      </c>
      <c r="C35" t="s">
        <v>222</v>
      </c>
      <c r="D35">
        <v>9510227</v>
      </c>
      <c r="E35" t="s">
        <v>32</v>
      </c>
      <c r="F35">
        <v>4580037227</v>
      </c>
      <c r="G35" t="s">
        <v>2369</v>
      </c>
      <c r="H35" t="s">
        <v>2368</v>
      </c>
      <c r="I35" t="s">
        <v>26</v>
      </c>
      <c r="J35">
        <v>40268710</v>
      </c>
      <c r="K35" t="s">
        <v>2293</v>
      </c>
      <c r="L35">
        <v>2106</v>
      </c>
      <c r="M35" t="s">
        <v>28</v>
      </c>
      <c r="N35">
        <v>0</v>
      </c>
      <c r="O35" t="s">
        <v>41</v>
      </c>
      <c r="P35" t="s">
        <v>42</v>
      </c>
      <c r="Q35" t="s">
        <v>43</v>
      </c>
      <c r="R35" t="s">
        <v>31</v>
      </c>
    </row>
    <row r="36" spans="1:18" x14ac:dyDescent="0.3">
      <c r="A36" t="s">
        <v>380</v>
      </c>
      <c r="B36" t="s">
        <v>21</v>
      </c>
      <c r="C36" t="s">
        <v>222</v>
      </c>
      <c r="D36">
        <v>9510227</v>
      </c>
      <c r="E36" t="s">
        <v>32</v>
      </c>
      <c r="F36">
        <v>4580037235</v>
      </c>
      <c r="G36" t="s">
        <v>2382</v>
      </c>
      <c r="H36" t="s">
        <v>2368</v>
      </c>
      <c r="I36" t="s">
        <v>26</v>
      </c>
      <c r="J36">
        <v>40182094</v>
      </c>
      <c r="K36" t="s">
        <v>996</v>
      </c>
      <c r="L36">
        <v>56435.199999999997</v>
      </c>
      <c r="M36" t="s">
        <v>28</v>
      </c>
      <c r="N36">
        <v>7904.81</v>
      </c>
      <c r="O36" t="s">
        <v>29</v>
      </c>
      <c r="P36">
        <v>40005333659</v>
      </c>
      <c r="Q36" t="s">
        <v>30</v>
      </c>
      <c r="R36" t="s">
        <v>31</v>
      </c>
    </row>
    <row r="37" spans="1:18" x14ac:dyDescent="0.3">
      <c r="A37" t="s">
        <v>380</v>
      </c>
      <c r="B37" t="s">
        <v>21</v>
      </c>
      <c r="C37" t="s">
        <v>222</v>
      </c>
      <c r="D37">
        <v>9510227</v>
      </c>
      <c r="E37" t="s">
        <v>32</v>
      </c>
      <c r="F37">
        <v>4580037379</v>
      </c>
      <c r="G37" t="s">
        <v>2527</v>
      </c>
      <c r="H37" t="s">
        <v>2516</v>
      </c>
      <c r="I37" t="s">
        <v>26</v>
      </c>
      <c r="J37">
        <v>40004584</v>
      </c>
      <c r="K37" t="s">
        <v>1373</v>
      </c>
      <c r="L37">
        <v>148852.07999999999</v>
      </c>
      <c r="M37" t="s">
        <v>28</v>
      </c>
      <c r="N37">
        <v>0</v>
      </c>
      <c r="O37" t="s">
        <v>78</v>
      </c>
      <c r="P37" t="s">
        <v>1374</v>
      </c>
      <c r="Q37" t="s">
        <v>30</v>
      </c>
      <c r="R37" t="s">
        <v>31</v>
      </c>
    </row>
    <row r="38" spans="1:18" x14ac:dyDescent="0.3">
      <c r="A38" t="s">
        <v>380</v>
      </c>
      <c r="B38" t="s">
        <v>21</v>
      </c>
      <c r="C38" t="s">
        <v>222</v>
      </c>
      <c r="D38">
        <v>9510227</v>
      </c>
      <c r="E38" t="s">
        <v>32</v>
      </c>
      <c r="F38">
        <v>4580037380</v>
      </c>
      <c r="G38" t="s">
        <v>2528</v>
      </c>
      <c r="H38" t="s">
        <v>2516</v>
      </c>
      <c r="I38" t="s">
        <v>26</v>
      </c>
      <c r="J38">
        <v>40011832</v>
      </c>
      <c r="K38" t="s">
        <v>1535</v>
      </c>
      <c r="L38">
        <v>148852.07999999999</v>
      </c>
      <c r="M38" t="s">
        <v>28</v>
      </c>
      <c r="N38">
        <v>0</v>
      </c>
      <c r="O38" t="s">
        <v>78</v>
      </c>
      <c r="P38" t="s">
        <v>1374</v>
      </c>
      <c r="Q38" t="s">
        <v>30</v>
      </c>
      <c r="R38" t="s">
        <v>31</v>
      </c>
    </row>
    <row r="39" spans="1:18" x14ac:dyDescent="0.3">
      <c r="A39" t="s">
        <v>380</v>
      </c>
      <c r="B39" t="s">
        <v>21</v>
      </c>
      <c r="C39" t="s">
        <v>222</v>
      </c>
      <c r="D39">
        <v>9510227</v>
      </c>
      <c r="E39" t="s">
        <v>32</v>
      </c>
      <c r="F39">
        <v>4580037381</v>
      </c>
      <c r="G39" t="s">
        <v>2529</v>
      </c>
      <c r="H39" t="s">
        <v>2516</v>
      </c>
      <c r="I39" t="s">
        <v>26</v>
      </c>
      <c r="J39">
        <v>41120627</v>
      </c>
      <c r="K39" t="s">
        <v>1376</v>
      </c>
      <c r="L39">
        <v>62840.93</v>
      </c>
      <c r="M39" t="s">
        <v>28</v>
      </c>
      <c r="N39">
        <v>0</v>
      </c>
      <c r="O39" t="s">
        <v>78</v>
      </c>
      <c r="P39" t="s">
        <v>1374</v>
      </c>
      <c r="Q39" t="s">
        <v>30</v>
      </c>
      <c r="R39" t="s">
        <v>31</v>
      </c>
    </row>
    <row r="40" spans="1:18" x14ac:dyDescent="0.3">
      <c r="A40" t="s">
        <v>380</v>
      </c>
      <c r="B40" t="s">
        <v>21</v>
      </c>
      <c r="C40" t="s">
        <v>222</v>
      </c>
      <c r="D40">
        <v>9510227</v>
      </c>
      <c r="E40" t="s">
        <v>32</v>
      </c>
      <c r="F40">
        <v>4580037382</v>
      </c>
      <c r="G40" t="s">
        <v>2530</v>
      </c>
      <c r="H40" t="s">
        <v>335</v>
      </c>
      <c r="I40" t="s">
        <v>26</v>
      </c>
      <c r="J40">
        <v>40001213</v>
      </c>
      <c r="K40" t="s">
        <v>1519</v>
      </c>
      <c r="L40">
        <v>197788.5</v>
      </c>
      <c r="M40" t="s">
        <v>28</v>
      </c>
      <c r="N40">
        <v>6584.58</v>
      </c>
      <c r="O40" t="s">
        <v>78</v>
      </c>
      <c r="P40" t="s">
        <v>1520</v>
      </c>
      <c r="Q40" t="s">
        <v>30</v>
      </c>
      <c r="R40" t="s">
        <v>31</v>
      </c>
    </row>
    <row r="41" spans="1:18" x14ac:dyDescent="0.3">
      <c r="A41" t="s">
        <v>380</v>
      </c>
      <c r="B41" t="s">
        <v>21</v>
      </c>
      <c r="C41" t="s">
        <v>222</v>
      </c>
      <c r="D41">
        <v>9510227</v>
      </c>
      <c r="E41" t="s">
        <v>32</v>
      </c>
      <c r="F41">
        <v>4580037383</v>
      </c>
      <c r="G41" t="s">
        <v>2531</v>
      </c>
      <c r="H41" t="s">
        <v>335</v>
      </c>
      <c r="I41" t="s">
        <v>26</v>
      </c>
      <c r="J41">
        <v>41567247</v>
      </c>
      <c r="K41" t="s">
        <v>1392</v>
      </c>
      <c r="L41">
        <v>99450</v>
      </c>
      <c r="M41" t="s">
        <v>28</v>
      </c>
      <c r="N41">
        <v>4876.5600000000004</v>
      </c>
      <c r="O41" t="s">
        <v>78</v>
      </c>
      <c r="P41" s="1">
        <v>43831</v>
      </c>
      <c r="Q41" t="s">
        <v>30</v>
      </c>
      <c r="R41" t="s">
        <v>31</v>
      </c>
    </row>
    <row r="42" spans="1:18" x14ac:dyDescent="0.3">
      <c r="A42" t="s">
        <v>380</v>
      </c>
      <c r="B42" t="s">
        <v>21</v>
      </c>
      <c r="C42" t="s">
        <v>222</v>
      </c>
      <c r="D42">
        <v>9510227</v>
      </c>
      <c r="E42" t="s">
        <v>32</v>
      </c>
      <c r="F42">
        <v>4580037593</v>
      </c>
      <c r="G42" t="s">
        <v>2575</v>
      </c>
      <c r="H42" t="s">
        <v>1846</v>
      </c>
      <c r="I42" t="s">
        <v>2394</v>
      </c>
      <c r="J42">
        <v>10000188</v>
      </c>
      <c r="K42" t="s">
        <v>2092</v>
      </c>
      <c r="L42">
        <v>388935</v>
      </c>
      <c r="M42" t="s">
        <v>28</v>
      </c>
      <c r="N42">
        <v>388935</v>
      </c>
      <c r="O42" t="s">
        <v>387</v>
      </c>
      <c r="P42">
        <v>0</v>
      </c>
      <c r="Q42" t="s">
        <v>30</v>
      </c>
      <c r="R42" t="s">
        <v>31</v>
      </c>
    </row>
    <row r="43" spans="1:18" x14ac:dyDescent="0.3">
      <c r="A43" t="s">
        <v>380</v>
      </c>
      <c r="B43" t="s">
        <v>21</v>
      </c>
      <c r="C43" t="s">
        <v>222</v>
      </c>
      <c r="D43">
        <v>9510227</v>
      </c>
      <c r="E43" t="s">
        <v>32</v>
      </c>
      <c r="F43">
        <v>4580037425</v>
      </c>
      <c r="G43" t="s">
        <v>2589</v>
      </c>
      <c r="H43" t="s">
        <v>377</v>
      </c>
      <c r="I43" t="s">
        <v>33</v>
      </c>
      <c r="J43">
        <v>40129821</v>
      </c>
      <c r="K43" t="s">
        <v>63</v>
      </c>
      <c r="L43">
        <v>5907.35</v>
      </c>
      <c r="M43" t="s">
        <v>28</v>
      </c>
      <c r="N43">
        <v>5835.84</v>
      </c>
      <c r="O43" t="s">
        <v>41</v>
      </c>
      <c r="P43" t="s">
        <v>42</v>
      </c>
      <c r="Q43" t="s">
        <v>43</v>
      </c>
      <c r="R43" t="s">
        <v>31</v>
      </c>
    </row>
    <row r="44" spans="1:18" x14ac:dyDescent="0.3">
      <c r="A44" t="s">
        <v>380</v>
      </c>
      <c r="B44" t="s">
        <v>21</v>
      </c>
      <c r="C44" t="s">
        <v>222</v>
      </c>
      <c r="D44">
        <v>9510227</v>
      </c>
      <c r="E44" t="s">
        <v>32</v>
      </c>
      <c r="F44">
        <v>4580037454</v>
      </c>
      <c r="G44" t="s">
        <v>2598</v>
      </c>
      <c r="H44" t="s">
        <v>344</v>
      </c>
      <c r="I44" t="s">
        <v>26</v>
      </c>
      <c r="J44">
        <v>40232711</v>
      </c>
      <c r="K44" t="s">
        <v>1394</v>
      </c>
      <c r="L44">
        <v>258453</v>
      </c>
      <c r="M44" t="s">
        <v>28</v>
      </c>
      <c r="N44">
        <v>30903.08</v>
      </c>
      <c r="O44" t="s">
        <v>78</v>
      </c>
      <c r="P44" t="s">
        <v>1395</v>
      </c>
      <c r="Q44" t="s">
        <v>30</v>
      </c>
      <c r="R44" t="s">
        <v>31</v>
      </c>
    </row>
    <row r="45" spans="1:18" x14ac:dyDescent="0.3">
      <c r="A45" t="s">
        <v>380</v>
      </c>
      <c r="B45" t="s">
        <v>21</v>
      </c>
      <c r="C45" t="s">
        <v>222</v>
      </c>
      <c r="D45">
        <v>9510227</v>
      </c>
      <c r="E45" t="s">
        <v>32</v>
      </c>
      <c r="F45">
        <v>4580037622</v>
      </c>
      <c r="G45" t="s">
        <v>2710</v>
      </c>
      <c r="H45" t="s">
        <v>353</v>
      </c>
      <c r="I45" t="s">
        <v>26</v>
      </c>
      <c r="J45">
        <v>10000188</v>
      </c>
      <c r="K45" t="s">
        <v>2092</v>
      </c>
      <c r="L45">
        <v>67</v>
      </c>
      <c r="M45" t="s">
        <v>28</v>
      </c>
      <c r="N45">
        <v>67</v>
      </c>
      <c r="O45" t="s">
        <v>41</v>
      </c>
      <c r="P45">
        <v>0</v>
      </c>
      <c r="Q45" t="s">
        <v>43</v>
      </c>
      <c r="R45" t="s">
        <v>31</v>
      </c>
    </row>
    <row r="46" spans="1:18" x14ac:dyDescent="0.3">
      <c r="A46" t="s">
        <v>380</v>
      </c>
      <c r="B46" t="s">
        <v>21</v>
      </c>
      <c r="C46" t="s">
        <v>222</v>
      </c>
      <c r="D46">
        <v>9510227</v>
      </c>
      <c r="E46" t="s">
        <v>32</v>
      </c>
      <c r="F46">
        <v>4580037653</v>
      </c>
      <c r="G46" t="s">
        <v>2740</v>
      </c>
      <c r="H46" t="s">
        <v>282</v>
      </c>
      <c r="I46" t="s">
        <v>26</v>
      </c>
      <c r="J46">
        <v>10000021</v>
      </c>
      <c r="K46" t="s">
        <v>420</v>
      </c>
      <c r="L46">
        <v>75000</v>
      </c>
      <c r="M46" t="s">
        <v>28</v>
      </c>
      <c r="N46">
        <v>0</v>
      </c>
      <c r="O46" t="s">
        <v>41</v>
      </c>
      <c r="P46">
        <v>0</v>
      </c>
      <c r="Q46" t="s">
        <v>423</v>
      </c>
      <c r="R46" t="s">
        <v>31</v>
      </c>
    </row>
    <row r="47" spans="1:18" x14ac:dyDescent="0.3">
      <c r="A47" t="s">
        <v>380</v>
      </c>
      <c r="B47" t="s">
        <v>21</v>
      </c>
      <c r="C47" t="s">
        <v>222</v>
      </c>
      <c r="D47">
        <v>9510227</v>
      </c>
      <c r="E47" t="s">
        <v>32</v>
      </c>
      <c r="F47">
        <v>4580037819</v>
      </c>
      <c r="G47" t="s">
        <v>2904</v>
      </c>
      <c r="H47" t="s">
        <v>2903</v>
      </c>
      <c r="I47" t="s">
        <v>33</v>
      </c>
      <c r="J47">
        <v>41056375</v>
      </c>
      <c r="K47" t="s">
        <v>2026</v>
      </c>
      <c r="L47">
        <v>3861</v>
      </c>
      <c r="M47" t="s">
        <v>28</v>
      </c>
      <c r="N47">
        <v>0</v>
      </c>
      <c r="O47" t="s">
        <v>41</v>
      </c>
      <c r="P47" t="s">
        <v>42</v>
      </c>
      <c r="Q47" t="s">
        <v>43</v>
      </c>
      <c r="R47" t="s">
        <v>31</v>
      </c>
    </row>
    <row r="48" spans="1:18" x14ac:dyDescent="0.3">
      <c r="A48" t="s">
        <v>380</v>
      </c>
      <c r="B48" t="s">
        <v>21</v>
      </c>
      <c r="C48" t="s">
        <v>222</v>
      </c>
      <c r="D48">
        <v>9510213</v>
      </c>
      <c r="E48" t="s">
        <v>133</v>
      </c>
      <c r="F48">
        <v>4580012227</v>
      </c>
      <c r="G48" t="s">
        <v>381</v>
      </c>
      <c r="H48" t="s">
        <v>382</v>
      </c>
      <c r="I48" t="s">
        <v>33</v>
      </c>
      <c r="J48">
        <v>40193529</v>
      </c>
      <c r="K48" t="s">
        <v>383</v>
      </c>
      <c r="L48">
        <v>8450</v>
      </c>
      <c r="M48" t="s">
        <v>28</v>
      </c>
      <c r="N48">
        <v>8450</v>
      </c>
      <c r="O48" t="s">
        <v>41</v>
      </c>
      <c r="P48" t="s">
        <v>42</v>
      </c>
      <c r="Q48" t="s">
        <v>43</v>
      </c>
      <c r="R48" t="s">
        <v>31</v>
      </c>
    </row>
    <row r="49" spans="1:18" x14ac:dyDescent="0.3">
      <c r="A49" t="s">
        <v>380</v>
      </c>
      <c r="B49" t="s">
        <v>21</v>
      </c>
      <c r="C49" t="s">
        <v>222</v>
      </c>
      <c r="D49">
        <v>9510213</v>
      </c>
      <c r="E49" t="s">
        <v>133</v>
      </c>
      <c r="F49">
        <v>4580018604</v>
      </c>
      <c r="G49" t="s">
        <v>493</v>
      </c>
      <c r="H49" t="s">
        <v>494</v>
      </c>
      <c r="I49" t="s">
        <v>33</v>
      </c>
      <c r="J49">
        <v>10000046</v>
      </c>
      <c r="K49" t="s">
        <v>495</v>
      </c>
      <c r="L49">
        <v>2154325.3199999998</v>
      </c>
      <c r="M49" t="s">
        <v>28</v>
      </c>
      <c r="N49">
        <v>1959378.64</v>
      </c>
      <c r="O49" t="s">
        <v>78</v>
      </c>
      <c r="P49">
        <v>0</v>
      </c>
      <c r="Q49" t="s">
        <v>30</v>
      </c>
      <c r="R49" t="s">
        <v>31</v>
      </c>
    </row>
    <row r="50" spans="1:18" x14ac:dyDescent="0.3">
      <c r="A50" t="s">
        <v>380</v>
      </c>
      <c r="B50" t="s">
        <v>21</v>
      </c>
      <c r="C50" t="s">
        <v>222</v>
      </c>
      <c r="D50">
        <v>9510213</v>
      </c>
      <c r="E50" t="s">
        <v>133</v>
      </c>
      <c r="F50">
        <v>4580011313</v>
      </c>
      <c r="G50" t="s">
        <v>1000</v>
      </c>
      <c r="H50" t="s">
        <v>1001</v>
      </c>
      <c r="I50" t="s">
        <v>33</v>
      </c>
      <c r="J50">
        <v>40170080</v>
      </c>
      <c r="K50" t="s">
        <v>1002</v>
      </c>
      <c r="L50">
        <v>351.21</v>
      </c>
      <c r="M50" t="s">
        <v>28</v>
      </c>
      <c r="N50">
        <v>351.21</v>
      </c>
      <c r="O50" t="s">
        <v>78</v>
      </c>
      <c r="P50" t="s">
        <v>1003</v>
      </c>
      <c r="Q50" t="s">
        <v>30</v>
      </c>
      <c r="R50" t="s">
        <v>31</v>
      </c>
    </row>
    <row r="51" spans="1:18" x14ac:dyDescent="0.3">
      <c r="A51" t="s">
        <v>380</v>
      </c>
      <c r="B51" t="s">
        <v>21</v>
      </c>
      <c r="C51" t="s">
        <v>222</v>
      </c>
      <c r="D51">
        <v>9510213</v>
      </c>
      <c r="E51" t="s">
        <v>133</v>
      </c>
      <c r="F51">
        <v>4580015976</v>
      </c>
      <c r="G51" t="s">
        <v>1004</v>
      </c>
      <c r="H51" t="s">
        <v>1005</v>
      </c>
      <c r="I51" t="s">
        <v>33</v>
      </c>
      <c r="J51">
        <v>40001070</v>
      </c>
      <c r="K51" t="s">
        <v>1006</v>
      </c>
      <c r="L51">
        <v>624.64</v>
      </c>
      <c r="M51" t="s">
        <v>28</v>
      </c>
      <c r="N51">
        <v>624.63</v>
      </c>
      <c r="O51" t="s">
        <v>29</v>
      </c>
      <c r="P51">
        <v>0</v>
      </c>
      <c r="Q51" t="s">
        <v>30</v>
      </c>
      <c r="R51" t="s">
        <v>31</v>
      </c>
    </row>
    <row r="52" spans="1:18" x14ac:dyDescent="0.3">
      <c r="A52" t="s">
        <v>380</v>
      </c>
      <c r="B52" t="s">
        <v>21</v>
      </c>
      <c r="C52" t="s">
        <v>222</v>
      </c>
      <c r="D52">
        <v>9510213</v>
      </c>
      <c r="E52" t="s">
        <v>133</v>
      </c>
      <c r="F52">
        <v>4580006573</v>
      </c>
      <c r="G52" t="s">
        <v>1510</v>
      </c>
      <c r="H52" t="s">
        <v>1511</v>
      </c>
      <c r="I52" t="s">
        <v>247</v>
      </c>
      <c r="J52">
        <v>40011382</v>
      </c>
      <c r="K52" t="s">
        <v>1466</v>
      </c>
      <c r="L52">
        <v>409046.74</v>
      </c>
      <c r="M52" t="s">
        <v>28</v>
      </c>
      <c r="N52">
        <v>409305.58</v>
      </c>
      <c r="O52" t="s">
        <v>1512</v>
      </c>
      <c r="P52" s="1">
        <v>39814</v>
      </c>
      <c r="Q52" t="s">
        <v>30</v>
      </c>
      <c r="R52" t="s">
        <v>31</v>
      </c>
    </row>
    <row r="53" spans="1:18" x14ac:dyDescent="0.3">
      <c r="A53" t="s">
        <v>20</v>
      </c>
      <c r="B53" t="s">
        <v>21</v>
      </c>
      <c r="C53" t="s">
        <v>132</v>
      </c>
      <c r="D53">
        <v>9510213</v>
      </c>
      <c r="E53" t="s">
        <v>133</v>
      </c>
      <c r="F53">
        <v>4580007290</v>
      </c>
      <c r="G53" t="s">
        <v>134</v>
      </c>
      <c r="H53" t="s">
        <v>135</v>
      </c>
      <c r="I53" t="s">
        <v>33</v>
      </c>
      <c r="J53">
        <v>40011862</v>
      </c>
      <c r="K53" t="s">
        <v>136</v>
      </c>
      <c r="L53">
        <v>7.0000000000000007E-2</v>
      </c>
      <c r="M53" t="s">
        <v>28</v>
      </c>
      <c r="N53">
        <v>7.0000000000000007E-2</v>
      </c>
      <c r="O53" t="s">
        <v>137</v>
      </c>
      <c r="P53" t="s">
        <v>138</v>
      </c>
      <c r="Q53" t="s">
        <v>30</v>
      </c>
      <c r="R53" t="s">
        <v>31</v>
      </c>
    </row>
    <row r="54" spans="1:18" x14ac:dyDescent="0.3">
      <c r="A54" t="s">
        <v>20</v>
      </c>
      <c r="B54" t="s">
        <v>21</v>
      </c>
      <c r="C54" t="s">
        <v>132</v>
      </c>
      <c r="D54" t="str">
        <f>"09510213"</f>
        <v>09510213</v>
      </c>
      <c r="E54" t="s">
        <v>133</v>
      </c>
      <c r="F54">
        <v>4580007290</v>
      </c>
      <c r="G54" t="s">
        <v>134</v>
      </c>
      <c r="H54" t="s">
        <v>135</v>
      </c>
      <c r="I54" t="s">
        <v>33</v>
      </c>
      <c r="J54">
        <v>40011862</v>
      </c>
      <c r="K54" t="s">
        <v>136</v>
      </c>
      <c r="L54">
        <v>7.0000000000000007E-2</v>
      </c>
      <c r="M54" t="s">
        <v>28</v>
      </c>
      <c r="N54">
        <v>7.0000000000000007E-2</v>
      </c>
      <c r="O54" t="s">
        <v>137</v>
      </c>
      <c r="P54" t="s">
        <v>138</v>
      </c>
      <c r="Q54" t="s">
        <v>30</v>
      </c>
      <c r="R54" t="s">
        <v>31</v>
      </c>
    </row>
    <row r="55" spans="1:18" x14ac:dyDescent="0.3">
      <c r="A55" t="s">
        <v>380</v>
      </c>
      <c r="B55" t="s">
        <v>21</v>
      </c>
      <c r="C55" t="s">
        <v>222</v>
      </c>
      <c r="D55">
        <v>9510204</v>
      </c>
      <c r="E55" t="s">
        <v>644</v>
      </c>
      <c r="F55">
        <v>4580033730</v>
      </c>
      <c r="G55" t="s">
        <v>1048</v>
      </c>
      <c r="H55" t="s">
        <v>532</v>
      </c>
      <c r="I55" t="s">
        <v>94</v>
      </c>
      <c r="J55">
        <v>10000115</v>
      </c>
      <c r="K55" t="s">
        <v>1049</v>
      </c>
      <c r="L55">
        <v>750000</v>
      </c>
      <c r="M55" t="s">
        <v>28</v>
      </c>
      <c r="N55">
        <v>753664.54</v>
      </c>
      <c r="O55" t="s">
        <v>387</v>
      </c>
      <c r="P55" t="s">
        <v>1050</v>
      </c>
      <c r="Q55" t="s">
        <v>30</v>
      </c>
      <c r="R55" t="s">
        <v>31</v>
      </c>
    </row>
    <row r="56" spans="1:18" x14ac:dyDescent="0.3">
      <c r="A56" t="s">
        <v>380</v>
      </c>
      <c r="B56" t="s">
        <v>21</v>
      </c>
      <c r="C56" t="s">
        <v>222</v>
      </c>
      <c r="D56">
        <v>9510204</v>
      </c>
      <c r="E56" t="s">
        <v>644</v>
      </c>
      <c r="F56">
        <v>4580033788</v>
      </c>
      <c r="G56" t="s">
        <v>1378</v>
      </c>
      <c r="H56" t="s">
        <v>442</v>
      </c>
      <c r="I56" t="s">
        <v>94</v>
      </c>
      <c r="J56">
        <v>41908253</v>
      </c>
      <c r="K56" t="s">
        <v>1379</v>
      </c>
      <c r="L56">
        <v>100000.01</v>
      </c>
      <c r="M56" t="s">
        <v>28</v>
      </c>
      <c r="N56">
        <v>62050.98</v>
      </c>
      <c r="O56" t="s">
        <v>78</v>
      </c>
      <c r="P56" t="s">
        <v>1380</v>
      </c>
      <c r="Q56" t="s">
        <v>30</v>
      </c>
      <c r="R56" t="s">
        <v>31</v>
      </c>
    </row>
    <row r="57" spans="1:18" x14ac:dyDescent="0.3">
      <c r="A57" t="s">
        <v>380</v>
      </c>
      <c r="B57" t="s">
        <v>21</v>
      </c>
      <c r="C57" t="s">
        <v>222</v>
      </c>
      <c r="D57">
        <v>9510204</v>
      </c>
      <c r="E57" t="s">
        <v>644</v>
      </c>
      <c r="F57">
        <v>4580028164</v>
      </c>
      <c r="G57" t="s">
        <v>1521</v>
      </c>
      <c r="H57" t="s">
        <v>1083</v>
      </c>
      <c r="I57" t="s">
        <v>82</v>
      </c>
      <c r="J57">
        <v>40005524</v>
      </c>
      <c r="K57" t="s">
        <v>1522</v>
      </c>
      <c r="L57">
        <v>500000</v>
      </c>
      <c r="M57" t="s">
        <v>28</v>
      </c>
      <c r="N57">
        <v>335619.18</v>
      </c>
      <c r="O57" t="s">
        <v>78</v>
      </c>
      <c r="P57" t="s">
        <v>584</v>
      </c>
      <c r="Q57" t="s">
        <v>30</v>
      </c>
      <c r="R57" t="s">
        <v>31</v>
      </c>
    </row>
    <row r="58" spans="1:18" x14ac:dyDescent="0.3">
      <c r="A58" t="s">
        <v>380</v>
      </c>
      <c r="B58" t="s">
        <v>21</v>
      </c>
      <c r="C58" t="s">
        <v>222</v>
      </c>
      <c r="D58">
        <v>9510204</v>
      </c>
      <c r="E58" t="s">
        <v>644</v>
      </c>
      <c r="F58">
        <v>4580033594</v>
      </c>
      <c r="G58" t="s">
        <v>1530</v>
      </c>
      <c r="H58" t="s">
        <v>995</v>
      </c>
      <c r="I58" t="s">
        <v>94</v>
      </c>
      <c r="J58">
        <v>40005524</v>
      </c>
      <c r="K58" t="s">
        <v>1522</v>
      </c>
      <c r="L58">
        <v>300000</v>
      </c>
      <c r="M58" t="s">
        <v>28</v>
      </c>
      <c r="N58">
        <v>248660.6</v>
      </c>
      <c r="O58" t="s">
        <v>78</v>
      </c>
      <c r="P58" t="s">
        <v>584</v>
      </c>
      <c r="Q58" t="s">
        <v>30</v>
      </c>
      <c r="R58" t="s">
        <v>31</v>
      </c>
    </row>
    <row r="59" spans="1:18" x14ac:dyDescent="0.3">
      <c r="A59" t="s">
        <v>380</v>
      </c>
      <c r="B59" t="s">
        <v>21</v>
      </c>
      <c r="C59" t="s">
        <v>222</v>
      </c>
      <c r="D59">
        <v>9510204</v>
      </c>
      <c r="E59" t="s">
        <v>644</v>
      </c>
      <c r="F59">
        <v>4580035341</v>
      </c>
      <c r="G59" t="s">
        <v>1931</v>
      </c>
      <c r="H59" t="s">
        <v>268</v>
      </c>
      <c r="I59" t="s">
        <v>1769</v>
      </c>
      <c r="J59">
        <v>40195505</v>
      </c>
      <c r="K59" t="s">
        <v>1176</v>
      </c>
      <c r="L59">
        <v>3700000.98</v>
      </c>
      <c r="M59" t="s">
        <v>28</v>
      </c>
      <c r="N59">
        <v>2632345.9900000002</v>
      </c>
      <c r="O59" t="s">
        <v>78</v>
      </c>
      <c r="P59" s="1">
        <v>44197</v>
      </c>
      <c r="Q59" t="s">
        <v>30</v>
      </c>
      <c r="R59" t="s">
        <v>31</v>
      </c>
    </row>
    <row r="60" spans="1:18" x14ac:dyDescent="0.3">
      <c r="A60" t="s">
        <v>380</v>
      </c>
      <c r="B60" t="s">
        <v>21</v>
      </c>
      <c r="C60" t="s">
        <v>222</v>
      </c>
      <c r="D60">
        <v>9510204</v>
      </c>
      <c r="E60" t="s">
        <v>644</v>
      </c>
      <c r="F60">
        <v>4580037043</v>
      </c>
      <c r="G60" t="s">
        <v>2260</v>
      </c>
      <c r="H60" t="s">
        <v>1582</v>
      </c>
      <c r="I60" t="s">
        <v>26</v>
      </c>
      <c r="J60">
        <v>40004248</v>
      </c>
      <c r="K60" t="s">
        <v>2261</v>
      </c>
      <c r="L60">
        <v>149999.99</v>
      </c>
      <c r="M60" t="s">
        <v>28</v>
      </c>
      <c r="N60">
        <v>6103.56</v>
      </c>
      <c r="O60" t="s">
        <v>78</v>
      </c>
      <c r="P60" t="s">
        <v>584</v>
      </c>
      <c r="Q60" t="s">
        <v>30</v>
      </c>
      <c r="R60" t="s">
        <v>31</v>
      </c>
    </row>
    <row r="61" spans="1:18" x14ac:dyDescent="0.3">
      <c r="A61" t="s">
        <v>380</v>
      </c>
      <c r="B61" t="s">
        <v>21</v>
      </c>
      <c r="C61" t="s">
        <v>222</v>
      </c>
      <c r="D61">
        <v>9510204</v>
      </c>
      <c r="E61" t="s">
        <v>644</v>
      </c>
      <c r="F61">
        <v>4580037223</v>
      </c>
      <c r="G61" t="s">
        <v>2361</v>
      </c>
      <c r="H61" t="s">
        <v>2341</v>
      </c>
      <c r="I61" t="s">
        <v>1769</v>
      </c>
      <c r="J61">
        <v>41908253</v>
      </c>
      <c r="K61" t="s">
        <v>1379</v>
      </c>
      <c r="L61">
        <v>99999.99</v>
      </c>
      <c r="M61" t="s">
        <v>28</v>
      </c>
      <c r="N61">
        <v>11756.4</v>
      </c>
      <c r="O61" t="s">
        <v>78</v>
      </c>
      <c r="P61" t="s">
        <v>1380</v>
      </c>
      <c r="Q61" t="s">
        <v>30</v>
      </c>
      <c r="R61" t="s">
        <v>31</v>
      </c>
    </row>
    <row r="62" spans="1:18" x14ac:dyDescent="0.3">
      <c r="A62" t="s">
        <v>380</v>
      </c>
      <c r="B62" t="s">
        <v>21</v>
      </c>
      <c r="C62" t="s">
        <v>222</v>
      </c>
      <c r="D62">
        <v>9510204</v>
      </c>
      <c r="E62" t="s">
        <v>644</v>
      </c>
      <c r="F62">
        <v>4580037224</v>
      </c>
      <c r="G62" t="s">
        <v>2364</v>
      </c>
      <c r="H62" t="s">
        <v>2341</v>
      </c>
      <c r="I62" t="s">
        <v>26</v>
      </c>
      <c r="J62">
        <v>40005281</v>
      </c>
      <c r="K62" t="s">
        <v>2365</v>
      </c>
      <c r="L62">
        <v>50000</v>
      </c>
      <c r="M62" t="s">
        <v>28</v>
      </c>
      <c r="N62">
        <v>6349.73</v>
      </c>
      <c r="O62" t="s">
        <v>78</v>
      </c>
      <c r="P62" t="s">
        <v>584</v>
      </c>
      <c r="Q62" t="s">
        <v>30</v>
      </c>
      <c r="R62" t="s">
        <v>31</v>
      </c>
    </row>
    <row r="63" spans="1:18" x14ac:dyDescent="0.3">
      <c r="A63" t="s">
        <v>380</v>
      </c>
      <c r="B63" t="s">
        <v>21</v>
      </c>
      <c r="C63" t="s">
        <v>222</v>
      </c>
      <c r="D63">
        <v>9510204</v>
      </c>
      <c r="E63" t="s">
        <v>644</v>
      </c>
      <c r="F63">
        <v>4580037093</v>
      </c>
      <c r="G63" t="s">
        <v>2447</v>
      </c>
      <c r="H63" t="s">
        <v>2224</v>
      </c>
      <c r="I63" t="s">
        <v>26</v>
      </c>
      <c r="J63">
        <v>10000115</v>
      </c>
      <c r="K63" t="s">
        <v>1049</v>
      </c>
      <c r="L63">
        <v>800000</v>
      </c>
      <c r="M63" t="s">
        <v>28</v>
      </c>
      <c r="N63">
        <v>65531.3</v>
      </c>
      <c r="O63" t="s">
        <v>387</v>
      </c>
      <c r="P63" t="s">
        <v>1050</v>
      </c>
      <c r="Q63" t="s">
        <v>30</v>
      </c>
      <c r="R63" t="s">
        <v>31</v>
      </c>
    </row>
    <row r="64" spans="1:18" x14ac:dyDescent="0.3">
      <c r="A64" t="s">
        <v>380</v>
      </c>
      <c r="B64" t="s">
        <v>21</v>
      </c>
      <c r="C64" t="s">
        <v>222</v>
      </c>
      <c r="D64">
        <v>9510112</v>
      </c>
      <c r="E64" t="s">
        <v>2442</v>
      </c>
      <c r="F64">
        <v>4580037306</v>
      </c>
      <c r="G64" t="s">
        <v>2443</v>
      </c>
      <c r="H64" t="s">
        <v>2414</v>
      </c>
      <c r="I64" t="s">
        <v>26</v>
      </c>
      <c r="J64">
        <v>10000192</v>
      </c>
      <c r="K64" t="s">
        <v>533</v>
      </c>
      <c r="L64">
        <v>20400000</v>
      </c>
      <c r="M64" t="s">
        <v>28</v>
      </c>
      <c r="N64">
        <v>5022478.78</v>
      </c>
      <c r="O64" t="s">
        <v>387</v>
      </c>
      <c r="P64" t="s">
        <v>42</v>
      </c>
      <c r="Q64" t="s">
        <v>30</v>
      </c>
      <c r="R64" t="s">
        <v>31</v>
      </c>
    </row>
    <row r="65" spans="1:18" x14ac:dyDescent="0.3">
      <c r="A65" t="s">
        <v>380</v>
      </c>
      <c r="B65" t="s">
        <v>21</v>
      </c>
      <c r="C65" t="s">
        <v>222</v>
      </c>
      <c r="D65">
        <v>9510112</v>
      </c>
      <c r="E65" t="s">
        <v>2442</v>
      </c>
      <c r="F65">
        <v>4580037323</v>
      </c>
      <c r="G65" t="s">
        <v>2477</v>
      </c>
      <c r="H65" t="s">
        <v>2465</v>
      </c>
      <c r="I65" t="s">
        <v>26</v>
      </c>
      <c r="J65">
        <v>40003408</v>
      </c>
      <c r="K65" t="s">
        <v>1471</v>
      </c>
      <c r="L65">
        <v>599999.9</v>
      </c>
      <c r="M65" t="s">
        <v>28</v>
      </c>
      <c r="N65">
        <v>96084</v>
      </c>
      <c r="O65" t="s">
        <v>1137</v>
      </c>
      <c r="P65" t="s">
        <v>42</v>
      </c>
      <c r="Q65" t="s">
        <v>30</v>
      </c>
      <c r="R65" t="s">
        <v>31</v>
      </c>
    </row>
    <row r="66" spans="1:18" x14ac:dyDescent="0.3">
      <c r="A66" t="s">
        <v>380</v>
      </c>
      <c r="B66" t="s">
        <v>21</v>
      </c>
      <c r="C66" t="s">
        <v>222</v>
      </c>
      <c r="D66">
        <v>9510306</v>
      </c>
      <c r="E66" t="s">
        <v>901</v>
      </c>
      <c r="F66">
        <v>4580016277</v>
      </c>
      <c r="G66" t="s">
        <v>902</v>
      </c>
      <c r="H66" t="s">
        <v>903</v>
      </c>
      <c r="I66" t="s">
        <v>904</v>
      </c>
      <c r="J66">
        <v>40003474</v>
      </c>
      <c r="K66" t="s">
        <v>905</v>
      </c>
      <c r="L66">
        <v>8920</v>
      </c>
      <c r="M66" t="s">
        <v>28</v>
      </c>
      <c r="N66">
        <v>0</v>
      </c>
      <c r="O66" t="s">
        <v>41</v>
      </c>
      <c r="P66" t="s">
        <v>42</v>
      </c>
      <c r="Q66" t="s">
        <v>43</v>
      </c>
      <c r="R66" t="s">
        <v>31</v>
      </c>
    </row>
    <row r="67" spans="1:18" x14ac:dyDescent="0.3">
      <c r="A67" t="s">
        <v>380</v>
      </c>
      <c r="B67" t="s">
        <v>21</v>
      </c>
      <c r="C67" t="s">
        <v>222</v>
      </c>
      <c r="D67">
        <v>9510228</v>
      </c>
      <c r="E67" t="s">
        <v>901</v>
      </c>
      <c r="F67">
        <v>4580022396</v>
      </c>
      <c r="G67" t="s">
        <v>941</v>
      </c>
      <c r="H67" t="s">
        <v>942</v>
      </c>
      <c r="I67" t="s">
        <v>694</v>
      </c>
      <c r="J67">
        <v>41593062</v>
      </c>
      <c r="K67" t="s">
        <v>943</v>
      </c>
      <c r="L67">
        <v>12169.03</v>
      </c>
      <c r="M67" t="s">
        <v>28</v>
      </c>
      <c r="N67">
        <v>11661.92</v>
      </c>
      <c r="O67" t="s">
        <v>29</v>
      </c>
      <c r="P67">
        <v>623447</v>
      </c>
      <c r="Q67" t="s">
        <v>30</v>
      </c>
      <c r="R67" t="s">
        <v>31</v>
      </c>
    </row>
    <row r="68" spans="1:18" x14ac:dyDescent="0.3">
      <c r="A68" t="s">
        <v>380</v>
      </c>
      <c r="B68" t="s">
        <v>21</v>
      </c>
      <c r="C68" t="s">
        <v>222</v>
      </c>
      <c r="D68">
        <v>9510228</v>
      </c>
      <c r="E68" t="s">
        <v>901</v>
      </c>
      <c r="F68">
        <v>4580034192</v>
      </c>
      <c r="G68" t="s">
        <v>971</v>
      </c>
      <c r="H68" t="s">
        <v>621</v>
      </c>
      <c r="I68" t="s">
        <v>33</v>
      </c>
      <c r="J68">
        <v>40009850</v>
      </c>
      <c r="K68" t="s">
        <v>972</v>
      </c>
      <c r="L68">
        <v>730368</v>
      </c>
      <c r="M68" t="s">
        <v>28</v>
      </c>
      <c r="N68">
        <v>323581.40000000002</v>
      </c>
      <c r="O68" t="s">
        <v>41</v>
      </c>
      <c r="P68" t="s">
        <v>131</v>
      </c>
      <c r="Q68" t="s">
        <v>414</v>
      </c>
      <c r="R68" t="s">
        <v>31</v>
      </c>
    </row>
    <row r="69" spans="1:18" x14ac:dyDescent="0.3">
      <c r="A69" t="s">
        <v>380</v>
      </c>
      <c r="B69" t="s">
        <v>21</v>
      </c>
      <c r="C69" t="s">
        <v>222</v>
      </c>
      <c r="D69">
        <v>9510228</v>
      </c>
      <c r="E69" t="s">
        <v>901</v>
      </c>
      <c r="F69">
        <v>4580034193</v>
      </c>
      <c r="G69" t="s">
        <v>973</v>
      </c>
      <c r="H69" t="s">
        <v>621</v>
      </c>
      <c r="I69" t="s">
        <v>33</v>
      </c>
      <c r="J69">
        <v>40009850</v>
      </c>
      <c r="K69" t="s">
        <v>972</v>
      </c>
      <c r="L69">
        <v>623376</v>
      </c>
      <c r="M69" t="s">
        <v>28</v>
      </c>
      <c r="N69">
        <v>345089.86</v>
      </c>
      <c r="O69" t="s">
        <v>41</v>
      </c>
      <c r="P69" t="s">
        <v>131</v>
      </c>
      <c r="Q69" t="s">
        <v>414</v>
      </c>
      <c r="R69" t="s">
        <v>31</v>
      </c>
    </row>
    <row r="70" spans="1:18" x14ac:dyDescent="0.3">
      <c r="A70" t="s">
        <v>380</v>
      </c>
      <c r="B70" t="s">
        <v>21</v>
      </c>
      <c r="C70" t="s">
        <v>222</v>
      </c>
      <c r="D70">
        <v>9510228</v>
      </c>
      <c r="E70" t="s">
        <v>901</v>
      </c>
      <c r="F70">
        <v>4580022728</v>
      </c>
      <c r="G70" t="s">
        <v>1168</v>
      </c>
      <c r="H70" t="s">
        <v>1169</v>
      </c>
      <c r="I70" t="s">
        <v>33</v>
      </c>
      <c r="J70">
        <v>40001108</v>
      </c>
      <c r="K70" t="s">
        <v>27</v>
      </c>
      <c r="L70">
        <v>6667.12</v>
      </c>
      <c r="M70" t="s">
        <v>28</v>
      </c>
      <c r="N70">
        <v>3427.5</v>
      </c>
      <c r="O70" t="s">
        <v>29</v>
      </c>
      <c r="P70">
        <v>555628</v>
      </c>
      <c r="Q70" t="s">
        <v>30</v>
      </c>
      <c r="R70" t="s">
        <v>31</v>
      </c>
    </row>
    <row r="71" spans="1:18" x14ac:dyDescent="0.3">
      <c r="A71" t="s">
        <v>380</v>
      </c>
      <c r="B71" t="s">
        <v>21</v>
      </c>
      <c r="C71" t="s">
        <v>222</v>
      </c>
      <c r="D71">
        <v>9510228</v>
      </c>
      <c r="E71" t="s">
        <v>901</v>
      </c>
      <c r="F71">
        <v>4580034412</v>
      </c>
      <c r="G71" t="s">
        <v>1173</v>
      </c>
      <c r="H71" t="s">
        <v>872</v>
      </c>
      <c r="I71" t="s">
        <v>33</v>
      </c>
      <c r="J71">
        <v>40009850</v>
      </c>
      <c r="K71" t="s">
        <v>972</v>
      </c>
      <c r="L71">
        <v>36041</v>
      </c>
      <c r="M71" t="s">
        <v>28</v>
      </c>
      <c r="N71">
        <v>21382</v>
      </c>
      <c r="O71" t="s">
        <v>41</v>
      </c>
      <c r="P71" t="s">
        <v>131</v>
      </c>
      <c r="Q71" t="s">
        <v>414</v>
      </c>
      <c r="R71" t="s">
        <v>31</v>
      </c>
    </row>
    <row r="72" spans="1:18" x14ac:dyDescent="0.3">
      <c r="A72" t="s">
        <v>380</v>
      </c>
      <c r="B72" t="s">
        <v>21</v>
      </c>
      <c r="C72" t="s">
        <v>222</v>
      </c>
      <c r="D72">
        <v>9510228</v>
      </c>
      <c r="E72" t="s">
        <v>901</v>
      </c>
      <c r="F72">
        <v>4580036867</v>
      </c>
      <c r="G72" t="s">
        <v>2084</v>
      </c>
      <c r="H72" t="s">
        <v>94</v>
      </c>
      <c r="I72" t="s">
        <v>33</v>
      </c>
      <c r="J72">
        <v>20000096</v>
      </c>
      <c r="K72" t="s">
        <v>2085</v>
      </c>
      <c r="L72">
        <v>1500000</v>
      </c>
      <c r="M72" t="s">
        <v>28</v>
      </c>
      <c r="N72">
        <v>0</v>
      </c>
      <c r="O72" t="s">
        <v>2086</v>
      </c>
      <c r="P72" t="s">
        <v>2087</v>
      </c>
      <c r="Q72" t="s">
        <v>30</v>
      </c>
      <c r="R72" t="s">
        <v>31</v>
      </c>
    </row>
    <row r="73" spans="1:18" x14ac:dyDescent="0.3">
      <c r="A73" t="s">
        <v>380</v>
      </c>
      <c r="B73" t="s">
        <v>21</v>
      </c>
      <c r="C73" t="s">
        <v>222</v>
      </c>
      <c r="D73">
        <v>9510228</v>
      </c>
      <c r="E73" t="s">
        <v>901</v>
      </c>
      <c r="F73">
        <v>4580036865</v>
      </c>
      <c r="G73" t="s">
        <v>2088</v>
      </c>
      <c r="H73" t="s">
        <v>1669</v>
      </c>
      <c r="I73" t="s">
        <v>33</v>
      </c>
      <c r="J73">
        <v>40009850</v>
      </c>
      <c r="K73" t="s">
        <v>972</v>
      </c>
      <c r="L73">
        <v>8850000</v>
      </c>
      <c r="M73" t="s">
        <v>28</v>
      </c>
      <c r="N73">
        <v>0</v>
      </c>
      <c r="O73" t="s">
        <v>41</v>
      </c>
      <c r="P73" t="s">
        <v>2089</v>
      </c>
      <c r="Q73" t="s">
        <v>414</v>
      </c>
      <c r="R73" t="s">
        <v>31</v>
      </c>
    </row>
    <row r="74" spans="1:18" x14ac:dyDescent="0.3">
      <c r="A74" t="s">
        <v>380</v>
      </c>
      <c r="B74" t="s">
        <v>21</v>
      </c>
      <c r="C74" t="s">
        <v>222</v>
      </c>
      <c r="D74">
        <v>9510228</v>
      </c>
      <c r="E74" t="s">
        <v>901</v>
      </c>
      <c r="F74">
        <v>4580037862</v>
      </c>
      <c r="G74" t="s">
        <v>2561</v>
      </c>
      <c r="H74" t="s">
        <v>2006</v>
      </c>
      <c r="I74" t="s">
        <v>33</v>
      </c>
      <c r="J74">
        <v>40009850</v>
      </c>
      <c r="K74" t="s">
        <v>972</v>
      </c>
      <c r="L74">
        <v>185665</v>
      </c>
      <c r="M74" t="s">
        <v>28</v>
      </c>
      <c r="N74">
        <v>0</v>
      </c>
      <c r="O74" t="s">
        <v>41</v>
      </c>
      <c r="P74" t="s">
        <v>131</v>
      </c>
      <c r="Q74" t="s">
        <v>414</v>
      </c>
      <c r="R74" t="s">
        <v>31</v>
      </c>
    </row>
    <row r="75" spans="1:18" x14ac:dyDescent="0.3">
      <c r="A75" t="s">
        <v>380</v>
      </c>
      <c r="B75" t="s">
        <v>21</v>
      </c>
      <c r="C75" t="s">
        <v>222</v>
      </c>
      <c r="D75">
        <v>9510228</v>
      </c>
      <c r="E75" t="s">
        <v>901</v>
      </c>
      <c r="F75">
        <v>4580037432</v>
      </c>
      <c r="G75" t="s">
        <v>2569</v>
      </c>
      <c r="H75" t="s">
        <v>337</v>
      </c>
      <c r="I75" t="s">
        <v>33</v>
      </c>
      <c r="J75">
        <v>40009850</v>
      </c>
      <c r="K75" t="s">
        <v>972</v>
      </c>
      <c r="L75">
        <v>730077</v>
      </c>
      <c r="M75" t="s">
        <v>28</v>
      </c>
      <c r="N75">
        <v>0</v>
      </c>
      <c r="O75" t="s">
        <v>41</v>
      </c>
      <c r="P75" t="s">
        <v>131</v>
      </c>
      <c r="Q75" t="s">
        <v>414</v>
      </c>
      <c r="R75" t="s">
        <v>31</v>
      </c>
    </row>
    <row r="76" spans="1:18" x14ac:dyDescent="0.3">
      <c r="A76" t="s">
        <v>380</v>
      </c>
      <c r="B76" t="s">
        <v>21</v>
      </c>
      <c r="C76" t="s">
        <v>222</v>
      </c>
      <c r="D76">
        <v>9510228</v>
      </c>
      <c r="E76" t="s">
        <v>901</v>
      </c>
      <c r="F76">
        <v>4580037344</v>
      </c>
      <c r="G76" t="s">
        <v>2571</v>
      </c>
      <c r="H76" t="s">
        <v>2472</v>
      </c>
      <c r="I76" t="s">
        <v>33</v>
      </c>
      <c r="J76">
        <v>40009850</v>
      </c>
      <c r="K76" t="s">
        <v>972</v>
      </c>
      <c r="L76">
        <v>28981</v>
      </c>
      <c r="M76" t="s">
        <v>28</v>
      </c>
      <c r="N76">
        <v>0</v>
      </c>
      <c r="O76" t="s">
        <v>41</v>
      </c>
      <c r="P76" t="s">
        <v>131</v>
      </c>
      <c r="Q76" t="s">
        <v>414</v>
      </c>
      <c r="R76" t="s">
        <v>31</v>
      </c>
    </row>
    <row r="77" spans="1:18" x14ac:dyDescent="0.3">
      <c r="A77" t="s">
        <v>380</v>
      </c>
      <c r="B77" t="s">
        <v>21</v>
      </c>
      <c r="C77" t="s">
        <v>222</v>
      </c>
      <c r="D77">
        <v>9510228</v>
      </c>
      <c r="E77" t="s">
        <v>901</v>
      </c>
      <c r="F77">
        <v>4580037490</v>
      </c>
      <c r="G77" t="s">
        <v>2618</v>
      </c>
      <c r="H77" t="s">
        <v>346</v>
      </c>
      <c r="I77" t="s">
        <v>33</v>
      </c>
      <c r="J77">
        <v>40009850</v>
      </c>
      <c r="K77" t="s">
        <v>972</v>
      </c>
      <c r="L77">
        <v>3420</v>
      </c>
      <c r="M77" t="s">
        <v>28</v>
      </c>
      <c r="N77">
        <v>1915.65</v>
      </c>
      <c r="O77" t="s">
        <v>41</v>
      </c>
      <c r="P77" t="s">
        <v>131</v>
      </c>
      <c r="Q77" t="s">
        <v>414</v>
      </c>
      <c r="R77" t="s">
        <v>31</v>
      </c>
    </row>
    <row r="78" spans="1:18" x14ac:dyDescent="0.3">
      <c r="A78" t="s">
        <v>380</v>
      </c>
      <c r="B78" t="s">
        <v>21</v>
      </c>
      <c r="C78" t="s">
        <v>222</v>
      </c>
      <c r="D78">
        <v>9510228</v>
      </c>
      <c r="E78" t="s">
        <v>901</v>
      </c>
      <c r="F78">
        <v>4580037629</v>
      </c>
      <c r="G78" t="s">
        <v>2716</v>
      </c>
      <c r="H78" t="s">
        <v>353</v>
      </c>
      <c r="I78" t="s">
        <v>33</v>
      </c>
      <c r="J78">
        <v>41058922</v>
      </c>
      <c r="K78" t="s">
        <v>486</v>
      </c>
      <c r="L78">
        <v>2260.44</v>
      </c>
      <c r="M78" t="s">
        <v>28</v>
      </c>
      <c r="N78">
        <v>0</v>
      </c>
      <c r="O78" t="s">
        <v>78</v>
      </c>
      <c r="P78" t="s">
        <v>131</v>
      </c>
      <c r="Q78" t="s">
        <v>30</v>
      </c>
      <c r="R78" t="s">
        <v>31</v>
      </c>
    </row>
    <row r="79" spans="1:18" x14ac:dyDescent="0.3">
      <c r="A79" t="s">
        <v>380</v>
      </c>
      <c r="B79" t="s">
        <v>21</v>
      </c>
      <c r="C79" t="s">
        <v>222</v>
      </c>
      <c r="D79">
        <v>9510228</v>
      </c>
      <c r="E79" t="s">
        <v>901</v>
      </c>
      <c r="F79">
        <v>4580037754</v>
      </c>
      <c r="G79" t="s">
        <v>2840</v>
      </c>
      <c r="H79" t="s">
        <v>361</v>
      </c>
      <c r="I79" t="s">
        <v>33</v>
      </c>
      <c r="J79">
        <v>40009850</v>
      </c>
      <c r="K79" t="s">
        <v>972</v>
      </c>
      <c r="L79">
        <v>51306</v>
      </c>
      <c r="M79" t="s">
        <v>28</v>
      </c>
      <c r="N79">
        <v>0</v>
      </c>
      <c r="O79" t="s">
        <v>41</v>
      </c>
      <c r="P79" t="s">
        <v>131</v>
      </c>
      <c r="Q79" t="s">
        <v>414</v>
      </c>
      <c r="R79" t="s">
        <v>31</v>
      </c>
    </row>
    <row r="80" spans="1:18" x14ac:dyDescent="0.3">
      <c r="A80" t="s">
        <v>380</v>
      </c>
      <c r="B80" t="s">
        <v>21</v>
      </c>
      <c r="C80" t="s">
        <v>222</v>
      </c>
      <c r="D80">
        <v>9510228</v>
      </c>
      <c r="E80" t="s">
        <v>901</v>
      </c>
      <c r="F80">
        <v>4580037366</v>
      </c>
      <c r="G80" t="s">
        <v>2966</v>
      </c>
      <c r="H80" t="s">
        <v>2516</v>
      </c>
      <c r="I80" t="s">
        <v>33</v>
      </c>
      <c r="J80">
        <v>41058922</v>
      </c>
      <c r="K80" t="s">
        <v>486</v>
      </c>
      <c r="L80">
        <v>585.46</v>
      </c>
      <c r="M80" t="s">
        <v>28</v>
      </c>
      <c r="N80">
        <v>585.47</v>
      </c>
      <c r="O80" t="s">
        <v>78</v>
      </c>
      <c r="P80" t="s">
        <v>487</v>
      </c>
      <c r="Q80" t="s">
        <v>30</v>
      </c>
      <c r="R80" t="s">
        <v>31</v>
      </c>
    </row>
    <row r="81" spans="1:18" x14ac:dyDescent="0.3">
      <c r="A81" t="s">
        <v>380</v>
      </c>
      <c r="B81" t="s">
        <v>21</v>
      </c>
      <c r="C81" t="s">
        <v>222</v>
      </c>
      <c r="D81">
        <v>9510110</v>
      </c>
      <c r="E81" t="s">
        <v>404</v>
      </c>
      <c r="F81">
        <v>4580012615</v>
      </c>
      <c r="G81" t="s">
        <v>405</v>
      </c>
      <c r="H81" t="s">
        <v>406</v>
      </c>
      <c r="I81" t="s">
        <v>33</v>
      </c>
      <c r="J81">
        <v>40283146</v>
      </c>
      <c r="K81" t="s">
        <v>407</v>
      </c>
      <c r="L81">
        <v>2106</v>
      </c>
      <c r="M81" t="s">
        <v>28</v>
      </c>
      <c r="N81">
        <v>2106</v>
      </c>
      <c r="O81" t="s">
        <v>41</v>
      </c>
      <c r="P81" t="s">
        <v>42</v>
      </c>
      <c r="Q81" t="s">
        <v>43</v>
      </c>
      <c r="R81" t="s">
        <v>31</v>
      </c>
    </row>
    <row r="82" spans="1:18" x14ac:dyDescent="0.3">
      <c r="A82" t="s">
        <v>380</v>
      </c>
      <c r="B82" t="s">
        <v>21</v>
      </c>
      <c r="C82" t="s">
        <v>222</v>
      </c>
      <c r="D82">
        <v>9510110</v>
      </c>
      <c r="E82" t="s">
        <v>404</v>
      </c>
      <c r="F82">
        <v>4580029425</v>
      </c>
      <c r="G82" t="s">
        <v>408</v>
      </c>
      <c r="H82" t="s">
        <v>409</v>
      </c>
      <c r="I82" t="s">
        <v>33</v>
      </c>
      <c r="J82">
        <v>10000149</v>
      </c>
      <c r="K82" t="s">
        <v>410</v>
      </c>
      <c r="L82">
        <v>5200</v>
      </c>
      <c r="M82" t="s">
        <v>28</v>
      </c>
      <c r="N82">
        <v>0</v>
      </c>
      <c r="O82" t="s">
        <v>387</v>
      </c>
      <c r="P82" t="s">
        <v>42</v>
      </c>
      <c r="Q82" t="s">
        <v>30</v>
      </c>
      <c r="R82" t="s">
        <v>31</v>
      </c>
    </row>
    <row r="83" spans="1:18" x14ac:dyDescent="0.3">
      <c r="A83" t="s">
        <v>380</v>
      </c>
      <c r="B83" t="s">
        <v>21</v>
      </c>
      <c r="C83" t="s">
        <v>222</v>
      </c>
      <c r="D83">
        <v>9510110</v>
      </c>
      <c r="E83" t="s">
        <v>404</v>
      </c>
      <c r="F83">
        <v>4580032854</v>
      </c>
      <c r="G83" t="s">
        <v>411</v>
      </c>
      <c r="H83" t="s">
        <v>412</v>
      </c>
      <c r="I83" t="s">
        <v>33</v>
      </c>
      <c r="J83">
        <v>40246723</v>
      </c>
      <c r="K83" t="s">
        <v>413</v>
      </c>
      <c r="L83">
        <v>6214</v>
      </c>
      <c r="M83" t="s">
        <v>28</v>
      </c>
      <c r="N83">
        <v>0</v>
      </c>
      <c r="O83" t="s">
        <v>41</v>
      </c>
      <c r="P83" t="s">
        <v>131</v>
      </c>
      <c r="Q83" t="s">
        <v>414</v>
      </c>
      <c r="R83" t="s">
        <v>31</v>
      </c>
    </row>
    <row r="84" spans="1:18" x14ac:dyDescent="0.3">
      <c r="A84" t="s">
        <v>380</v>
      </c>
      <c r="B84" t="s">
        <v>21</v>
      </c>
      <c r="C84" t="s">
        <v>222</v>
      </c>
      <c r="D84">
        <v>9510110</v>
      </c>
      <c r="E84" t="s">
        <v>404</v>
      </c>
      <c r="F84">
        <v>4580030520</v>
      </c>
      <c r="G84" t="s">
        <v>415</v>
      </c>
      <c r="H84" t="s">
        <v>416</v>
      </c>
      <c r="I84" t="s">
        <v>33</v>
      </c>
      <c r="J84">
        <v>41494468</v>
      </c>
      <c r="K84" t="s">
        <v>417</v>
      </c>
      <c r="L84">
        <v>3060</v>
      </c>
      <c r="M84" t="s">
        <v>28</v>
      </c>
      <c r="N84">
        <v>0</v>
      </c>
      <c r="O84" t="s">
        <v>41</v>
      </c>
      <c r="P84" t="s">
        <v>42</v>
      </c>
      <c r="Q84" t="s">
        <v>43</v>
      </c>
      <c r="R84" t="s">
        <v>31</v>
      </c>
    </row>
    <row r="85" spans="1:18" x14ac:dyDescent="0.3">
      <c r="A85" t="s">
        <v>380</v>
      </c>
      <c r="B85" t="s">
        <v>21</v>
      </c>
      <c r="C85" t="s">
        <v>222</v>
      </c>
      <c r="D85">
        <v>9510110</v>
      </c>
      <c r="E85" t="s">
        <v>404</v>
      </c>
      <c r="F85">
        <v>4580033233</v>
      </c>
      <c r="G85" t="s">
        <v>418</v>
      </c>
      <c r="H85" t="s">
        <v>419</v>
      </c>
      <c r="I85" t="s">
        <v>33</v>
      </c>
      <c r="J85">
        <v>10000021</v>
      </c>
      <c r="K85" t="s">
        <v>420</v>
      </c>
      <c r="L85">
        <v>36666</v>
      </c>
      <c r="M85" t="s">
        <v>28</v>
      </c>
      <c r="N85">
        <v>36594.720000000001</v>
      </c>
      <c r="O85" t="s">
        <v>387</v>
      </c>
      <c r="P85" t="s">
        <v>42</v>
      </c>
      <c r="Q85" t="s">
        <v>30</v>
      </c>
      <c r="R85" t="s">
        <v>31</v>
      </c>
    </row>
    <row r="86" spans="1:18" x14ac:dyDescent="0.3">
      <c r="A86" t="s">
        <v>380</v>
      </c>
      <c r="B86" t="s">
        <v>21</v>
      </c>
      <c r="C86" t="s">
        <v>222</v>
      </c>
      <c r="D86">
        <v>9510110</v>
      </c>
      <c r="E86" t="s">
        <v>404</v>
      </c>
      <c r="F86">
        <v>4580033558</v>
      </c>
      <c r="G86" t="s">
        <v>421</v>
      </c>
      <c r="H86" t="s">
        <v>422</v>
      </c>
      <c r="I86" t="s">
        <v>33</v>
      </c>
      <c r="J86">
        <v>10000021</v>
      </c>
      <c r="K86" t="s">
        <v>420</v>
      </c>
      <c r="L86">
        <v>30000</v>
      </c>
      <c r="M86" t="s">
        <v>28</v>
      </c>
      <c r="N86">
        <v>27043.200000000001</v>
      </c>
      <c r="O86" t="s">
        <v>41</v>
      </c>
      <c r="P86" t="s">
        <v>131</v>
      </c>
      <c r="Q86" t="s">
        <v>423</v>
      </c>
      <c r="R86" t="s">
        <v>31</v>
      </c>
    </row>
    <row r="87" spans="1:18" x14ac:dyDescent="0.3">
      <c r="A87" t="s">
        <v>380</v>
      </c>
      <c r="B87" t="s">
        <v>21</v>
      </c>
      <c r="C87" t="s">
        <v>222</v>
      </c>
      <c r="D87">
        <v>9510110</v>
      </c>
      <c r="E87" t="s">
        <v>404</v>
      </c>
      <c r="F87">
        <v>4580034141</v>
      </c>
      <c r="G87" t="s">
        <v>424</v>
      </c>
      <c r="H87" t="s">
        <v>425</v>
      </c>
      <c r="I87" t="s">
        <v>94</v>
      </c>
      <c r="J87">
        <v>40001219</v>
      </c>
      <c r="K87" t="s">
        <v>426</v>
      </c>
      <c r="L87">
        <v>125120.5</v>
      </c>
      <c r="M87" t="s">
        <v>28</v>
      </c>
      <c r="N87">
        <v>60954.31</v>
      </c>
      <c r="O87" t="s">
        <v>41</v>
      </c>
      <c r="P87" t="s">
        <v>427</v>
      </c>
      <c r="Q87" t="s">
        <v>428</v>
      </c>
      <c r="R87" t="s">
        <v>31</v>
      </c>
    </row>
    <row r="88" spans="1:18" x14ac:dyDescent="0.3">
      <c r="A88" t="s">
        <v>380</v>
      </c>
      <c r="B88" t="s">
        <v>21</v>
      </c>
      <c r="C88" t="s">
        <v>222</v>
      </c>
      <c r="D88">
        <v>9510110</v>
      </c>
      <c r="E88" t="s">
        <v>404</v>
      </c>
      <c r="F88">
        <v>4580026558</v>
      </c>
      <c r="G88" t="s">
        <v>432</v>
      </c>
      <c r="H88" t="s">
        <v>433</v>
      </c>
      <c r="I88" t="s">
        <v>33</v>
      </c>
      <c r="J88">
        <v>41562681</v>
      </c>
      <c r="K88" t="s">
        <v>434</v>
      </c>
      <c r="L88">
        <v>1719.9</v>
      </c>
      <c r="M88" t="s">
        <v>28</v>
      </c>
      <c r="N88">
        <v>1469.52</v>
      </c>
      <c r="O88" t="s">
        <v>41</v>
      </c>
      <c r="P88" t="s">
        <v>131</v>
      </c>
      <c r="Q88" t="s">
        <v>43</v>
      </c>
      <c r="R88" t="s">
        <v>31</v>
      </c>
    </row>
    <row r="89" spans="1:18" x14ac:dyDescent="0.3">
      <c r="A89" t="s">
        <v>380</v>
      </c>
      <c r="B89" t="s">
        <v>21</v>
      </c>
      <c r="C89" t="s">
        <v>222</v>
      </c>
      <c r="D89">
        <v>9510110</v>
      </c>
      <c r="E89" t="s">
        <v>404</v>
      </c>
      <c r="F89">
        <v>4580034863</v>
      </c>
      <c r="G89" t="s">
        <v>445</v>
      </c>
      <c r="H89" t="s">
        <v>446</v>
      </c>
      <c r="I89" t="s">
        <v>33</v>
      </c>
      <c r="J89">
        <v>40246723</v>
      </c>
      <c r="K89" t="s">
        <v>413</v>
      </c>
      <c r="L89">
        <v>3600</v>
      </c>
      <c r="M89" t="s">
        <v>28</v>
      </c>
      <c r="N89">
        <v>0</v>
      </c>
      <c r="O89" t="s">
        <v>41</v>
      </c>
      <c r="P89" t="s">
        <v>131</v>
      </c>
      <c r="Q89" t="s">
        <v>414</v>
      </c>
      <c r="R89" t="s">
        <v>31</v>
      </c>
    </row>
    <row r="90" spans="1:18" x14ac:dyDescent="0.3">
      <c r="A90" t="s">
        <v>380</v>
      </c>
      <c r="B90" t="s">
        <v>21</v>
      </c>
      <c r="C90" t="s">
        <v>222</v>
      </c>
      <c r="D90">
        <v>9510110</v>
      </c>
      <c r="E90" t="s">
        <v>404</v>
      </c>
      <c r="F90">
        <v>4580034915</v>
      </c>
      <c r="G90" t="s">
        <v>447</v>
      </c>
      <c r="H90" t="s">
        <v>448</v>
      </c>
      <c r="I90" t="s">
        <v>33</v>
      </c>
      <c r="J90">
        <v>10000021</v>
      </c>
      <c r="K90" t="s">
        <v>420</v>
      </c>
      <c r="L90">
        <v>1000000</v>
      </c>
      <c r="M90" t="s">
        <v>28</v>
      </c>
      <c r="N90">
        <v>947589.32</v>
      </c>
      <c r="O90" t="s">
        <v>41</v>
      </c>
      <c r="P90" t="s">
        <v>449</v>
      </c>
      <c r="Q90" t="s">
        <v>423</v>
      </c>
      <c r="R90" t="s">
        <v>31</v>
      </c>
    </row>
    <row r="91" spans="1:18" x14ac:dyDescent="0.3">
      <c r="A91" t="s">
        <v>380</v>
      </c>
      <c r="B91" t="s">
        <v>21</v>
      </c>
      <c r="C91" t="s">
        <v>222</v>
      </c>
      <c r="D91">
        <v>9510110</v>
      </c>
      <c r="E91" t="s">
        <v>404</v>
      </c>
      <c r="F91">
        <v>4580035586</v>
      </c>
      <c r="G91" t="s">
        <v>541</v>
      </c>
      <c r="H91" t="s">
        <v>542</v>
      </c>
      <c r="I91" t="s">
        <v>33</v>
      </c>
      <c r="J91">
        <v>40246723</v>
      </c>
      <c r="K91" t="s">
        <v>413</v>
      </c>
      <c r="L91">
        <v>4400</v>
      </c>
      <c r="M91" t="s">
        <v>28</v>
      </c>
      <c r="N91">
        <v>500</v>
      </c>
      <c r="O91" t="s">
        <v>41</v>
      </c>
      <c r="P91" t="s">
        <v>131</v>
      </c>
      <c r="Q91" t="s">
        <v>414</v>
      </c>
      <c r="R91" t="s">
        <v>31</v>
      </c>
    </row>
    <row r="92" spans="1:18" x14ac:dyDescent="0.3">
      <c r="A92" t="s">
        <v>380</v>
      </c>
      <c r="B92" t="s">
        <v>21</v>
      </c>
      <c r="C92" t="s">
        <v>222</v>
      </c>
      <c r="D92">
        <v>9510110</v>
      </c>
      <c r="E92" t="s">
        <v>404</v>
      </c>
      <c r="F92">
        <v>4580036446</v>
      </c>
      <c r="G92" t="s">
        <v>772</v>
      </c>
      <c r="H92" t="s">
        <v>293</v>
      </c>
      <c r="I92" t="s">
        <v>33</v>
      </c>
      <c r="J92">
        <v>40532334</v>
      </c>
      <c r="K92" t="s">
        <v>773</v>
      </c>
      <c r="L92">
        <v>4970.6899999999996</v>
      </c>
      <c r="M92" t="s">
        <v>28</v>
      </c>
      <c r="N92">
        <v>4970.6899999999996</v>
      </c>
      <c r="O92" t="s">
        <v>41</v>
      </c>
      <c r="P92" t="s">
        <v>42</v>
      </c>
      <c r="Q92" t="s">
        <v>43</v>
      </c>
      <c r="R92" t="s">
        <v>31</v>
      </c>
    </row>
    <row r="93" spans="1:18" x14ac:dyDescent="0.3">
      <c r="A93" t="s">
        <v>380</v>
      </c>
      <c r="B93" t="s">
        <v>21</v>
      </c>
      <c r="C93" t="s">
        <v>222</v>
      </c>
      <c r="D93">
        <v>9510110</v>
      </c>
      <c r="E93" t="s">
        <v>404</v>
      </c>
      <c r="F93">
        <v>4580032538</v>
      </c>
      <c r="G93" t="s">
        <v>824</v>
      </c>
      <c r="H93" t="s">
        <v>753</v>
      </c>
      <c r="I93" t="s">
        <v>33</v>
      </c>
      <c r="J93">
        <v>42446022</v>
      </c>
      <c r="K93" t="s">
        <v>825</v>
      </c>
      <c r="L93">
        <v>1965.6</v>
      </c>
      <c r="M93" t="s">
        <v>28</v>
      </c>
      <c r="N93">
        <v>0</v>
      </c>
      <c r="O93" t="s">
        <v>41</v>
      </c>
      <c r="P93" t="s">
        <v>42</v>
      </c>
      <c r="Q93" t="s">
        <v>43</v>
      </c>
      <c r="R93" t="s">
        <v>31</v>
      </c>
    </row>
    <row r="94" spans="1:18" x14ac:dyDescent="0.3">
      <c r="A94" t="s">
        <v>380</v>
      </c>
      <c r="B94" t="s">
        <v>21</v>
      </c>
      <c r="C94" t="s">
        <v>222</v>
      </c>
      <c r="D94">
        <v>9510110</v>
      </c>
      <c r="E94" t="s">
        <v>404</v>
      </c>
      <c r="F94">
        <v>4580032793</v>
      </c>
      <c r="G94" t="s">
        <v>826</v>
      </c>
      <c r="H94" t="s">
        <v>827</v>
      </c>
      <c r="I94" t="s">
        <v>94</v>
      </c>
      <c r="J94">
        <v>40004208</v>
      </c>
      <c r="K94" t="s">
        <v>828</v>
      </c>
      <c r="L94">
        <v>87616.04</v>
      </c>
      <c r="M94" t="s">
        <v>28</v>
      </c>
      <c r="N94">
        <v>73499.360000000001</v>
      </c>
      <c r="O94" t="s">
        <v>607</v>
      </c>
      <c r="P94" t="s">
        <v>829</v>
      </c>
      <c r="Q94" t="s">
        <v>30</v>
      </c>
      <c r="R94" t="s">
        <v>31</v>
      </c>
    </row>
    <row r="95" spans="1:18" x14ac:dyDescent="0.3">
      <c r="A95" t="s">
        <v>380</v>
      </c>
      <c r="B95" t="s">
        <v>21</v>
      </c>
      <c r="C95" t="s">
        <v>222</v>
      </c>
      <c r="D95">
        <v>9510110</v>
      </c>
      <c r="E95" t="s">
        <v>404</v>
      </c>
      <c r="F95">
        <v>4580032167</v>
      </c>
      <c r="G95" t="s">
        <v>1059</v>
      </c>
      <c r="H95" t="s">
        <v>191</v>
      </c>
      <c r="I95" t="s">
        <v>33</v>
      </c>
      <c r="J95">
        <v>40001103</v>
      </c>
      <c r="K95" t="s">
        <v>321</v>
      </c>
      <c r="L95">
        <v>11.23</v>
      </c>
      <c r="M95" t="s">
        <v>28</v>
      </c>
      <c r="N95">
        <v>8.66</v>
      </c>
      <c r="O95" t="s">
        <v>29</v>
      </c>
      <c r="P95">
        <v>597151</v>
      </c>
      <c r="Q95" t="s">
        <v>30</v>
      </c>
      <c r="R95" t="s">
        <v>31</v>
      </c>
    </row>
    <row r="96" spans="1:18" x14ac:dyDescent="0.3">
      <c r="A96" t="s">
        <v>380</v>
      </c>
      <c r="B96" t="s">
        <v>21</v>
      </c>
      <c r="C96" t="s">
        <v>222</v>
      </c>
      <c r="D96">
        <v>9510110</v>
      </c>
      <c r="E96" t="s">
        <v>404</v>
      </c>
      <c r="F96">
        <v>4580033032</v>
      </c>
      <c r="G96" t="s">
        <v>1159</v>
      </c>
      <c r="H96" t="s">
        <v>1160</v>
      </c>
      <c r="I96" t="s">
        <v>33</v>
      </c>
      <c r="J96">
        <v>10000021</v>
      </c>
      <c r="K96" t="s">
        <v>420</v>
      </c>
      <c r="L96">
        <v>550000</v>
      </c>
      <c r="M96" t="s">
        <v>28</v>
      </c>
      <c r="N96">
        <v>543945.21</v>
      </c>
      <c r="O96" t="s">
        <v>41</v>
      </c>
      <c r="P96" t="s">
        <v>449</v>
      </c>
      <c r="Q96" t="s">
        <v>423</v>
      </c>
      <c r="R96" t="s">
        <v>31</v>
      </c>
    </row>
    <row r="97" spans="1:18" x14ac:dyDescent="0.3">
      <c r="A97" t="s">
        <v>380</v>
      </c>
      <c r="B97" t="s">
        <v>21</v>
      </c>
      <c r="C97" t="s">
        <v>222</v>
      </c>
      <c r="D97">
        <v>9510110</v>
      </c>
      <c r="E97" t="s">
        <v>404</v>
      </c>
      <c r="F97">
        <v>4580035436</v>
      </c>
      <c r="G97" t="s">
        <v>1166</v>
      </c>
      <c r="H97" t="s">
        <v>1167</v>
      </c>
      <c r="I97" t="s">
        <v>33</v>
      </c>
      <c r="J97">
        <v>10000021</v>
      </c>
      <c r="K97" t="s">
        <v>420</v>
      </c>
      <c r="L97">
        <v>110000</v>
      </c>
      <c r="M97" t="s">
        <v>28</v>
      </c>
      <c r="N97">
        <v>109999.12</v>
      </c>
      <c r="O97" t="s">
        <v>41</v>
      </c>
      <c r="P97" t="s">
        <v>449</v>
      </c>
      <c r="Q97" t="s">
        <v>423</v>
      </c>
      <c r="R97" t="s">
        <v>31</v>
      </c>
    </row>
    <row r="98" spans="1:18" x14ac:dyDescent="0.3">
      <c r="A98" t="s">
        <v>380</v>
      </c>
      <c r="B98" t="s">
        <v>21</v>
      </c>
      <c r="C98" t="s">
        <v>222</v>
      </c>
      <c r="D98">
        <v>9510110</v>
      </c>
      <c r="E98" t="s">
        <v>404</v>
      </c>
      <c r="F98">
        <v>4580036837</v>
      </c>
      <c r="G98" t="s">
        <v>1217</v>
      </c>
      <c r="H98" t="s">
        <v>276</v>
      </c>
      <c r="I98" t="s">
        <v>33</v>
      </c>
      <c r="J98">
        <v>40246723</v>
      </c>
      <c r="K98" t="s">
        <v>413</v>
      </c>
      <c r="L98">
        <v>5000</v>
      </c>
      <c r="M98" t="s">
        <v>28</v>
      </c>
      <c r="N98">
        <v>5000</v>
      </c>
      <c r="O98" t="s">
        <v>41</v>
      </c>
      <c r="P98" t="s">
        <v>131</v>
      </c>
      <c r="Q98" t="s">
        <v>414</v>
      </c>
      <c r="R98" t="s">
        <v>31</v>
      </c>
    </row>
    <row r="99" spans="1:18" x14ac:dyDescent="0.3">
      <c r="A99" t="s">
        <v>380</v>
      </c>
      <c r="B99" t="s">
        <v>21</v>
      </c>
      <c r="C99" t="s">
        <v>222</v>
      </c>
      <c r="D99">
        <v>9510110</v>
      </c>
      <c r="E99" t="s">
        <v>404</v>
      </c>
      <c r="F99">
        <v>4580036833</v>
      </c>
      <c r="G99" t="s">
        <v>1261</v>
      </c>
      <c r="H99" t="s">
        <v>276</v>
      </c>
      <c r="I99" t="s">
        <v>33</v>
      </c>
      <c r="J99">
        <v>41058922</v>
      </c>
      <c r="K99" t="s">
        <v>486</v>
      </c>
      <c r="L99">
        <v>325.38</v>
      </c>
      <c r="M99" t="s">
        <v>28</v>
      </c>
      <c r="N99">
        <v>0</v>
      </c>
      <c r="O99" t="s">
        <v>78</v>
      </c>
      <c r="P99" t="s">
        <v>487</v>
      </c>
      <c r="Q99" t="s">
        <v>30</v>
      </c>
      <c r="R99" t="s">
        <v>31</v>
      </c>
    </row>
    <row r="100" spans="1:18" x14ac:dyDescent="0.3">
      <c r="A100" t="s">
        <v>380</v>
      </c>
      <c r="B100" t="s">
        <v>21</v>
      </c>
      <c r="C100" t="s">
        <v>222</v>
      </c>
      <c r="D100">
        <v>9510110</v>
      </c>
      <c r="E100" t="s">
        <v>404</v>
      </c>
      <c r="F100">
        <v>4580032263</v>
      </c>
      <c r="G100" t="s">
        <v>1299</v>
      </c>
      <c r="H100" t="s">
        <v>1008</v>
      </c>
      <c r="I100" t="s">
        <v>94</v>
      </c>
      <c r="J100">
        <v>40242343</v>
      </c>
      <c r="K100" t="s">
        <v>1300</v>
      </c>
      <c r="L100">
        <v>32058</v>
      </c>
      <c r="M100" t="s">
        <v>28</v>
      </c>
      <c r="N100">
        <v>12354.84</v>
      </c>
      <c r="O100" t="s">
        <v>78</v>
      </c>
      <c r="P100" t="s">
        <v>1301</v>
      </c>
      <c r="Q100" t="s">
        <v>30</v>
      </c>
      <c r="R100" t="s">
        <v>31</v>
      </c>
    </row>
    <row r="101" spans="1:18" x14ac:dyDescent="0.3">
      <c r="A101" t="s">
        <v>380</v>
      </c>
      <c r="B101" t="s">
        <v>21</v>
      </c>
      <c r="C101" t="s">
        <v>222</v>
      </c>
      <c r="D101">
        <v>9510110</v>
      </c>
      <c r="E101" t="s">
        <v>404</v>
      </c>
      <c r="F101">
        <v>4580032264</v>
      </c>
      <c r="G101" t="s">
        <v>1299</v>
      </c>
      <c r="H101" t="s">
        <v>1008</v>
      </c>
      <c r="I101" t="s">
        <v>94</v>
      </c>
      <c r="J101">
        <v>40451985</v>
      </c>
      <c r="K101" t="s">
        <v>1302</v>
      </c>
      <c r="L101">
        <v>39999.96</v>
      </c>
      <c r="M101" t="s">
        <v>28</v>
      </c>
      <c r="N101">
        <v>20646.75</v>
      </c>
      <c r="O101" t="s">
        <v>78</v>
      </c>
      <c r="P101" t="s">
        <v>1301</v>
      </c>
      <c r="Q101" t="s">
        <v>30</v>
      </c>
      <c r="R101" t="s">
        <v>31</v>
      </c>
    </row>
    <row r="102" spans="1:18" x14ac:dyDescent="0.3">
      <c r="A102" t="s">
        <v>380</v>
      </c>
      <c r="B102" t="s">
        <v>21</v>
      </c>
      <c r="C102" t="s">
        <v>222</v>
      </c>
      <c r="D102">
        <v>9510110</v>
      </c>
      <c r="E102" t="s">
        <v>404</v>
      </c>
      <c r="F102">
        <v>4580036764</v>
      </c>
      <c r="G102" t="s">
        <v>1363</v>
      </c>
      <c r="H102" t="s">
        <v>1364</v>
      </c>
      <c r="I102" t="s">
        <v>33</v>
      </c>
      <c r="J102">
        <v>40010480</v>
      </c>
      <c r="K102" t="s">
        <v>453</v>
      </c>
      <c r="L102">
        <v>3758.4</v>
      </c>
      <c r="M102" t="s">
        <v>28</v>
      </c>
      <c r="N102">
        <v>4234.99</v>
      </c>
      <c r="O102" t="s">
        <v>29</v>
      </c>
      <c r="P102">
        <v>4000526458</v>
      </c>
      <c r="Q102" t="s">
        <v>30</v>
      </c>
      <c r="R102" t="s">
        <v>31</v>
      </c>
    </row>
    <row r="103" spans="1:18" x14ac:dyDescent="0.3">
      <c r="A103" t="s">
        <v>380</v>
      </c>
      <c r="B103" t="s">
        <v>21</v>
      </c>
      <c r="C103" t="s">
        <v>222</v>
      </c>
      <c r="D103">
        <v>9510110</v>
      </c>
      <c r="E103" t="s">
        <v>404</v>
      </c>
      <c r="F103">
        <v>4580036652</v>
      </c>
      <c r="G103" t="s">
        <v>1368</v>
      </c>
      <c r="H103" t="s">
        <v>1369</v>
      </c>
      <c r="I103" t="s">
        <v>33</v>
      </c>
      <c r="J103">
        <v>41150650</v>
      </c>
      <c r="K103" t="s">
        <v>1370</v>
      </c>
      <c r="L103">
        <v>554.58000000000004</v>
      </c>
      <c r="M103" t="s">
        <v>28</v>
      </c>
      <c r="N103">
        <v>554.58000000000004</v>
      </c>
      <c r="O103" t="s">
        <v>41</v>
      </c>
      <c r="P103" t="s">
        <v>42</v>
      </c>
      <c r="Q103" t="s">
        <v>43</v>
      </c>
      <c r="R103" t="s">
        <v>31</v>
      </c>
    </row>
    <row r="104" spans="1:18" x14ac:dyDescent="0.3">
      <c r="A104" t="s">
        <v>380</v>
      </c>
      <c r="B104" t="s">
        <v>21</v>
      </c>
      <c r="C104" t="s">
        <v>222</v>
      </c>
      <c r="D104">
        <v>9510110</v>
      </c>
      <c r="E104" t="s">
        <v>404</v>
      </c>
      <c r="F104">
        <v>4580031751</v>
      </c>
      <c r="G104" t="s">
        <v>1523</v>
      </c>
      <c r="H104" t="s">
        <v>590</v>
      </c>
      <c r="I104" t="s">
        <v>94</v>
      </c>
      <c r="J104">
        <v>40552039</v>
      </c>
      <c r="K104" t="s">
        <v>1524</v>
      </c>
      <c r="L104">
        <v>644847.84</v>
      </c>
      <c r="M104" t="s">
        <v>28</v>
      </c>
      <c r="N104">
        <v>652438.23</v>
      </c>
      <c r="O104" t="s">
        <v>78</v>
      </c>
      <c r="P104" t="s">
        <v>1525</v>
      </c>
      <c r="Q104" t="s">
        <v>30</v>
      </c>
      <c r="R104" t="s">
        <v>31</v>
      </c>
    </row>
    <row r="105" spans="1:18" x14ac:dyDescent="0.3">
      <c r="A105" t="s">
        <v>380</v>
      </c>
      <c r="B105" t="s">
        <v>21</v>
      </c>
      <c r="C105" t="s">
        <v>222</v>
      </c>
      <c r="D105">
        <v>9510110</v>
      </c>
      <c r="E105" t="s">
        <v>404</v>
      </c>
      <c r="F105">
        <v>4580032709</v>
      </c>
      <c r="G105" t="s">
        <v>1526</v>
      </c>
      <c r="H105" t="s">
        <v>1212</v>
      </c>
      <c r="I105" t="s">
        <v>1527</v>
      </c>
      <c r="J105">
        <v>40003657</v>
      </c>
      <c r="K105" t="s">
        <v>1498</v>
      </c>
      <c r="L105">
        <v>241544.16</v>
      </c>
      <c r="M105" t="s">
        <v>28</v>
      </c>
      <c r="N105">
        <v>216660.78</v>
      </c>
      <c r="O105" t="s">
        <v>29</v>
      </c>
      <c r="P105">
        <v>537977</v>
      </c>
      <c r="Q105" t="s">
        <v>30</v>
      </c>
      <c r="R105" t="s">
        <v>31</v>
      </c>
    </row>
    <row r="106" spans="1:18" x14ac:dyDescent="0.3">
      <c r="A106" t="s">
        <v>380</v>
      </c>
      <c r="B106" t="s">
        <v>21</v>
      </c>
      <c r="C106" t="s">
        <v>222</v>
      </c>
      <c r="D106">
        <v>9510110</v>
      </c>
      <c r="E106" t="s">
        <v>404</v>
      </c>
      <c r="F106">
        <v>4580035335</v>
      </c>
      <c r="G106" t="s">
        <v>1549</v>
      </c>
      <c r="H106" t="s">
        <v>1546</v>
      </c>
      <c r="I106" t="s">
        <v>94</v>
      </c>
      <c r="J106">
        <v>40003679</v>
      </c>
      <c r="K106" t="s">
        <v>1550</v>
      </c>
      <c r="L106">
        <v>349174.8</v>
      </c>
      <c r="M106" t="s">
        <v>28</v>
      </c>
      <c r="N106">
        <v>347966.96</v>
      </c>
      <c r="O106" t="s">
        <v>29</v>
      </c>
      <c r="P106" s="1">
        <v>39814</v>
      </c>
      <c r="Q106" t="s">
        <v>30</v>
      </c>
      <c r="R106" t="s">
        <v>31</v>
      </c>
    </row>
    <row r="107" spans="1:18" x14ac:dyDescent="0.3">
      <c r="A107" t="s">
        <v>380</v>
      </c>
      <c r="B107" t="s">
        <v>21</v>
      </c>
      <c r="C107" t="s">
        <v>222</v>
      </c>
      <c r="D107">
        <v>9510110</v>
      </c>
      <c r="E107" t="s">
        <v>404</v>
      </c>
      <c r="F107">
        <v>4580035782</v>
      </c>
      <c r="G107" t="s">
        <v>1566</v>
      </c>
      <c r="H107" t="s">
        <v>1567</v>
      </c>
      <c r="I107" t="s">
        <v>1568</v>
      </c>
      <c r="J107">
        <v>40320496</v>
      </c>
      <c r="K107" t="s">
        <v>1569</v>
      </c>
      <c r="L107">
        <v>167191.94</v>
      </c>
      <c r="M107" t="s">
        <v>28</v>
      </c>
      <c r="N107">
        <v>86630.31</v>
      </c>
      <c r="O107" t="s">
        <v>78</v>
      </c>
      <c r="P107" t="s">
        <v>1570</v>
      </c>
      <c r="Q107" t="s">
        <v>30</v>
      </c>
      <c r="R107" t="s">
        <v>31</v>
      </c>
    </row>
    <row r="108" spans="1:18" x14ac:dyDescent="0.3">
      <c r="A108" t="s">
        <v>380</v>
      </c>
      <c r="B108" t="s">
        <v>21</v>
      </c>
      <c r="C108" t="s">
        <v>222</v>
      </c>
      <c r="D108">
        <v>9510110</v>
      </c>
      <c r="E108" t="s">
        <v>404</v>
      </c>
      <c r="F108">
        <v>4580036703</v>
      </c>
      <c r="G108" t="s">
        <v>1585</v>
      </c>
      <c r="H108" t="s">
        <v>1586</v>
      </c>
      <c r="I108" t="s">
        <v>33</v>
      </c>
      <c r="J108">
        <v>40246723</v>
      </c>
      <c r="K108" t="s">
        <v>413</v>
      </c>
      <c r="L108">
        <v>500</v>
      </c>
      <c r="M108" t="s">
        <v>28</v>
      </c>
      <c r="N108">
        <v>500</v>
      </c>
      <c r="O108" t="s">
        <v>41</v>
      </c>
      <c r="P108" t="s">
        <v>131</v>
      </c>
      <c r="Q108" t="s">
        <v>414</v>
      </c>
      <c r="R108" t="s">
        <v>31</v>
      </c>
    </row>
    <row r="109" spans="1:18" x14ac:dyDescent="0.3">
      <c r="A109" t="s">
        <v>380</v>
      </c>
      <c r="B109" t="s">
        <v>21</v>
      </c>
      <c r="C109" t="s">
        <v>222</v>
      </c>
      <c r="D109">
        <v>9510110</v>
      </c>
      <c r="E109" t="s">
        <v>404</v>
      </c>
      <c r="F109">
        <v>4580035432</v>
      </c>
      <c r="G109" t="s">
        <v>1587</v>
      </c>
      <c r="H109" t="s">
        <v>1061</v>
      </c>
      <c r="I109" t="s">
        <v>33</v>
      </c>
      <c r="J109">
        <v>42451590</v>
      </c>
      <c r="K109" t="s">
        <v>1588</v>
      </c>
      <c r="L109">
        <v>49982.400000000001</v>
      </c>
      <c r="M109" t="s">
        <v>28</v>
      </c>
      <c r="N109">
        <v>46264.6</v>
      </c>
      <c r="O109" t="s">
        <v>41</v>
      </c>
      <c r="P109" t="s">
        <v>42</v>
      </c>
      <c r="Q109" t="s">
        <v>43</v>
      </c>
      <c r="R109" t="s">
        <v>31</v>
      </c>
    </row>
    <row r="110" spans="1:18" x14ac:dyDescent="0.3">
      <c r="A110" t="s">
        <v>380</v>
      </c>
      <c r="B110" t="s">
        <v>21</v>
      </c>
      <c r="C110" t="s">
        <v>222</v>
      </c>
      <c r="D110">
        <v>9510110</v>
      </c>
      <c r="E110" t="s">
        <v>404</v>
      </c>
      <c r="F110">
        <v>4580035548</v>
      </c>
      <c r="G110" t="s">
        <v>1602</v>
      </c>
      <c r="H110" t="s">
        <v>1598</v>
      </c>
      <c r="I110" t="s">
        <v>33</v>
      </c>
      <c r="J110">
        <v>40000960</v>
      </c>
      <c r="K110" t="s">
        <v>1603</v>
      </c>
      <c r="L110">
        <v>49990.01</v>
      </c>
      <c r="M110" t="s">
        <v>28</v>
      </c>
      <c r="N110">
        <v>44999.26</v>
      </c>
      <c r="O110" t="s">
        <v>41</v>
      </c>
      <c r="P110" t="s">
        <v>42</v>
      </c>
      <c r="Q110" t="s">
        <v>43</v>
      </c>
      <c r="R110" t="s">
        <v>31</v>
      </c>
    </row>
    <row r="111" spans="1:18" x14ac:dyDescent="0.3">
      <c r="A111" t="s">
        <v>380</v>
      </c>
      <c r="B111" t="s">
        <v>21</v>
      </c>
      <c r="C111" t="s">
        <v>222</v>
      </c>
      <c r="D111">
        <v>9510110</v>
      </c>
      <c r="E111" t="s">
        <v>404</v>
      </c>
      <c r="F111">
        <v>4580035682</v>
      </c>
      <c r="G111" t="s">
        <v>1611</v>
      </c>
      <c r="H111" t="s">
        <v>1612</v>
      </c>
      <c r="I111" t="s">
        <v>33</v>
      </c>
      <c r="J111">
        <v>40385280</v>
      </c>
      <c r="K111" t="s">
        <v>686</v>
      </c>
      <c r="L111">
        <v>4914</v>
      </c>
      <c r="M111" t="s">
        <v>28</v>
      </c>
      <c r="N111">
        <v>0</v>
      </c>
      <c r="O111" t="s">
        <v>41</v>
      </c>
      <c r="P111" t="s">
        <v>42</v>
      </c>
      <c r="Q111" t="s">
        <v>43</v>
      </c>
      <c r="R111" t="s">
        <v>31</v>
      </c>
    </row>
    <row r="112" spans="1:18" x14ac:dyDescent="0.3">
      <c r="A112" t="s">
        <v>380</v>
      </c>
      <c r="B112" t="s">
        <v>21</v>
      </c>
      <c r="C112" t="s">
        <v>222</v>
      </c>
      <c r="D112">
        <v>9510110</v>
      </c>
      <c r="E112" t="s">
        <v>404</v>
      </c>
      <c r="F112">
        <v>4580035704</v>
      </c>
      <c r="G112" t="s">
        <v>1635</v>
      </c>
      <c r="H112" t="s">
        <v>1636</v>
      </c>
      <c r="I112" t="s">
        <v>33</v>
      </c>
      <c r="J112">
        <v>40246723</v>
      </c>
      <c r="K112" t="s">
        <v>413</v>
      </c>
      <c r="L112">
        <v>4400</v>
      </c>
      <c r="M112" t="s">
        <v>28</v>
      </c>
      <c r="N112">
        <v>0</v>
      </c>
      <c r="O112" t="s">
        <v>41</v>
      </c>
      <c r="P112" t="s">
        <v>131</v>
      </c>
      <c r="Q112" t="s">
        <v>414</v>
      </c>
      <c r="R112" t="s">
        <v>31</v>
      </c>
    </row>
    <row r="113" spans="1:18" x14ac:dyDescent="0.3">
      <c r="A113" t="s">
        <v>380</v>
      </c>
      <c r="B113" t="s">
        <v>21</v>
      </c>
      <c r="C113" t="s">
        <v>222</v>
      </c>
      <c r="D113">
        <v>9510110</v>
      </c>
      <c r="E113" t="s">
        <v>404</v>
      </c>
      <c r="F113">
        <v>4580035706</v>
      </c>
      <c r="G113" t="s">
        <v>1637</v>
      </c>
      <c r="H113" t="s">
        <v>1636</v>
      </c>
      <c r="I113" t="s">
        <v>33</v>
      </c>
      <c r="J113">
        <v>41101592</v>
      </c>
      <c r="K113" t="s">
        <v>1638</v>
      </c>
      <c r="L113">
        <v>9248.85</v>
      </c>
      <c r="M113" t="s">
        <v>28</v>
      </c>
      <c r="N113">
        <v>0</v>
      </c>
      <c r="O113" t="s">
        <v>41</v>
      </c>
      <c r="P113" t="s">
        <v>42</v>
      </c>
      <c r="Q113" t="s">
        <v>43</v>
      </c>
      <c r="R113" t="s">
        <v>31</v>
      </c>
    </row>
    <row r="114" spans="1:18" x14ac:dyDescent="0.3">
      <c r="A114" t="s">
        <v>380</v>
      </c>
      <c r="B114" t="s">
        <v>21</v>
      </c>
      <c r="C114" t="s">
        <v>222</v>
      </c>
      <c r="D114">
        <v>9510110</v>
      </c>
      <c r="E114" t="s">
        <v>404</v>
      </c>
      <c r="F114">
        <v>4580036419</v>
      </c>
      <c r="G114" t="s">
        <v>1647</v>
      </c>
      <c r="H114" t="s">
        <v>1534</v>
      </c>
      <c r="I114" t="s">
        <v>33</v>
      </c>
      <c r="J114">
        <v>40665178</v>
      </c>
      <c r="K114" t="s">
        <v>1648</v>
      </c>
      <c r="L114">
        <v>3693.69</v>
      </c>
      <c r="M114" t="s">
        <v>28</v>
      </c>
      <c r="N114">
        <v>3693.69</v>
      </c>
      <c r="O114" t="s">
        <v>41</v>
      </c>
      <c r="P114" t="s">
        <v>42</v>
      </c>
      <c r="Q114" t="s">
        <v>43</v>
      </c>
      <c r="R114" t="s">
        <v>31</v>
      </c>
    </row>
    <row r="115" spans="1:18" x14ac:dyDescent="0.3">
      <c r="A115" t="s">
        <v>380</v>
      </c>
      <c r="B115" t="s">
        <v>21</v>
      </c>
      <c r="C115" t="s">
        <v>222</v>
      </c>
      <c r="D115">
        <v>9510110</v>
      </c>
      <c r="E115" t="s">
        <v>404</v>
      </c>
      <c r="F115">
        <v>4580035868</v>
      </c>
      <c r="G115" t="s">
        <v>1676</v>
      </c>
      <c r="H115" t="s">
        <v>1673</v>
      </c>
      <c r="I115" t="s">
        <v>33</v>
      </c>
      <c r="J115">
        <v>10000021</v>
      </c>
      <c r="K115" t="s">
        <v>420</v>
      </c>
      <c r="L115">
        <v>42459</v>
      </c>
      <c r="M115" t="s">
        <v>28</v>
      </c>
      <c r="N115">
        <v>42171.6</v>
      </c>
      <c r="O115" t="s">
        <v>387</v>
      </c>
      <c r="P115" t="s">
        <v>42</v>
      </c>
      <c r="Q115" t="s">
        <v>30</v>
      </c>
      <c r="R115" t="s">
        <v>31</v>
      </c>
    </row>
    <row r="116" spans="1:18" x14ac:dyDescent="0.3">
      <c r="A116" t="s">
        <v>380</v>
      </c>
      <c r="B116" t="s">
        <v>21</v>
      </c>
      <c r="C116" t="s">
        <v>222</v>
      </c>
      <c r="D116">
        <v>9510110</v>
      </c>
      <c r="E116" t="s">
        <v>404</v>
      </c>
      <c r="F116">
        <v>4580035887</v>
      </c>
      <c r="G116" t="s">
        <v>1679</v>
      </c>
      <c r="H116" t="s">
        <v>1680</v>
      </c>
      <c r="I116" t="s">
        <v>33</v>
      </c>
      <c r="J116">
        <v>40246723</v>
      </c>
      <c r="K116" t="s">
        <v>413</v>
      </c>
      <c r="L116">
        <v>6435</v>
      </c>
      <c r="M116" t="s">
        <v>28</v>
      </c>
      <c r="N116">
        <v>5500</v>
      </c>
      <c r="O116" t="s">
        <v>41</v>
      </c>
      <c r="P116" t="s">
        <v>131</v>
      </c>
      <c r="Q116" t="s">
        <v>414</v>
      </c>
      <c r="R116" t="s">
        <v>31</v>
      </c>
    </row>
    <row r="117" spans="1:18" x14ac:dyDescent="0.3">
      <c r="A117" t="s">
        <v>380</v>
      </c>
      <c r="B117" t="s">
        <v>21</v>
      </c>
      <c r="C117" t="s">
        <v>222</v>
      </c>
      <c r="D117">
        <v>9510110</v>
      </c>
      <c r="E117" t="s">
        <v>404</v>
      </c>
      <c r="F117">
        <v>4580037676</v>
      </c>
      <c r="G117" t="s">
        <v>1696</v>
      </c>
      <c r="H117" t="s">
        <v>1349</v>
      </c>
      <c r="I117" t="s">
        <v>33</v>
      </c>
      <c r="J117">
        <v>40004135</v>
      </c>
      <c r="K117" t="s">
        <v>1697</v>
      </c>
      <c r="L117">
        <v>10777</v>
      </c>
      <c r="M117" t="s">
        <v>28</v>
      </c>
      <c r="N117">
        <v>0</v>
      </c>
      <c r="O117" t="s">
        <v>41</v>
      </c>
      <c r="P117" t="s">
        <v>42</v>
      </c>
      <c r="Q117" t="s">
        <v>43</v>
      </c>
      <c r="R117" t="s">
        <v>31</v>
      </c>
    </row>
    <row r="118" spans="1:18" x14ac:dyDescent="0.3">
      <c r="A118" t="s">
        <v>380</v>
      </c>
      <c r="B118" t="s">
        <v>21</v>
      </c>
      <c r="C118" t="s">
        <v>222</v>
      </c>
      <c r="D118">
        <v>9510110</v>
      </c>
      <c r="E118" t="s">
        <v>404</v>
      </c>
      <c r="F118">
        <v>4580035951</v>
      </c>
      <c r="G118" t="s">
        <v>1713</v>
      </c>
      <c r="H118" t="s">
        <v>281</v>
      </c>
      <c r="I118" t="s">
        <v>33</v>
      </c>
      <c r="J118">
        <v>40004589</v>
      </c>
      <c r="K118" t="s">
        <v>1714</v>
      </c>
      <c r="L118">
        <v>9360</v>
      </c>
      <c r="M118" t="s">
        <v>28</v>
      </c>
      <c r="N118">
        <v>5616</v>
      </c>
      <c r="O118" t="s">
        <v>41</v>
      </c>
      <c r="P118" t="s">
        <v>42</v>
      </c>
      <c r="Q118" t="s">
        <v>43</v>
      </c>
      <c r="R118" t="s">
        <v>31</v>
      </c>
    </row>
    <row r="119" spans="1:18" x14ac:dyDescent="0.3">
      <c r="A119" t="s">
        <v>380</v>
      </c>
      <c r="B119" t="s">
        <v>21</v>
      </c>
      <c r="C119" t="s">
        <v>222</v>
      </c>
      <c r="D119">
        <v>9510110</v>
      </c>
      <c r="E119" t="s">
        <v>404</v>
      </c>
      <c r="F119">
        <v>4580035952</v>
      </c>
      <c r="G119" t="s">
        <v>1715</v>
      </c>
      <c r="H119" t="s">
        <v>281</v>
      </c>
      <c r="I119" t="s">
        <v>33</v>
      </c>
      <c r="J119">
        <v>40004589</v>
      </c>
      <c r="K119" t="s">
        <v>1714</v>
      </c>
      <c r="L119">
        <v>11700</v>
      </c>
      <c r="M119" t="s">
        <v>28</v>
      </c>
      <c r="N119">
        <v>468</v>
      </c>
      <c r="O119" t="s">
        <v>41</v>
      </c>
      <c r="P119" t="s">
        <v>42</v>
      </c>
      <c r="Q119" t="s">
        <v>43</v>
      </c>
      <c r="R119" t="s">
        <v>31</v>
      </c>
    </row>
    <row r="120" spans="1:18" x14ac:dyDescent="0.3">
      <c r="A120" t="s">
        <v>380</v>
      </c>
      <c r="B120" t="s">
        <v>21</v>
      </c>
      <c r="C120" t="s">
        <v>222</v>
      </c>
      <c r="D120">
        <v>9510110</v>
      </c>
      <c r="E120" t="s">
        <v>404</v>
      </c>
      <c r="F120">
        <v>4580032939</v>
      </c>
      <c r="G120" t="s">
        <v>1716</v>
      </c>
      <c r="H120" t="s">
        <v>830</v>
      </c>
      <c r="I120" t="s">
        <v>94</v>
      </c>
      <c r="J120">
        <v>41904707</v>
      </c>
      <c r="K120" t="s">
        <v>1717</v>
      </c>
      <c r="L120">
        <v>17356.5</v>
      </c>
      <c r="M120" t="s">
        <v>28</v>
      </c>
      <c r="N120">
        <v>17246.45</v>
      </c>
      <c r="O120" t="s">
        <v>607</v>
      </c>
      <c r="P120" t="s">
        <v>1718</v>
      </c>
      <c r="Q120" t="s">
        <v>30</v>
      </c>
      <c r="R120" t="s">
        <v>31</v>
      </c>
    </row>
    <row r="121" spans="1:18" x14ac:dyDescent="0.3">
      <c r="A121" t="s">
        <v>380</v>
      </c>
      <c r="B121" t="s">
        <v>21</v>
      </c>
      <c r="C121" t="s">
        <v>222</v>
      </c>
      <c r="D121">
        <v>9510110</v>
      </c>
      <c r="E121" t="s">
        <v>404</v>
      </c>
      <c r="F121">
        <v>4580036044</v>
      </c>
      <c r="G121" t="s">
        <v>1724</v>
      </c>
      <c r="H121" t="s">
        <v>1725</v>
      </c>
      <c r="I121" t="s">
        <v>33</v>
      </c>
      <c r="J121">
        <v>40004589</v>
      </c>
      <c r="K121" t="s">
        <v>1714</v>
      </c>
      <c r="L121">
        <v>9360</v>
      </c>
      <c r="M121" t="s">
        <v>28</v>
      </c>
      <c r="N121">
        <v>8424</v>
      </c>
      <c r="O121" t="s">
        <v>41</v>
      </c>
      <c r="P121" t="s">
        <v>42</v>
      </c>
      <c r="Q121" t="s">
        <v>43</v>
      </c>
      <c r="R121" t="s">
        <v>31</v>
      </c>
    </row>
    <row r="122" spans="1:18" x14ac:dyDescent="0.3">
      <c r="A122" t="s">
        <v>380</v>
      </c>
      <c r="B122" t="s">
        <v>21</v>
      </c>
      <c r="C122" t="s">
        <v>222</v>
      </c>
      <c r="D122">
        <v>9510110</v>
      </c>
      <c r="E122" t="s">
        <v>404</v>
      </c>
      <c r="F122">
        <v>4580035986</v>
      </c>
      <c r="G122" t="s">
        <v>1730</v>
      </c>
      <c r="H122" t="s">
        <v>1694</v>
      </c>
      <c r="I122" t="s">
        <v>33</v>
      </c>
      <c r="J122">
        <v>40246723</v>
      </c>
      <c r="K122" t="s">
        <v>413</v>
      </c>
      <c r="L122">
        <v>14600</v>
      </c>
      <c r="M122" t="s">
        <v>28</v>
      </c>
      <c r="N122">
        <v>6600</v>
      </c>
      <c r="O122" t="s">
        <v>41</v>
      </c>
      <c r="P122" t="s">
        <v>131</v>
      </c>
      <c r="Q122" t="s">
        <v>414</v>
      </c>
      <c r="R122" t="s">
        <v>31</v>
      </c>
    </row>
    <row r="123" spans="1:18" x14ac:dyDescent="0.3">
      <c r="A123" t="s">
        <v>380</v>
      </c>
      <c r="B123" t="s">
        <v>21</v>
      </c>
      <c r="C123" t="s">
        <v>222</v>
      </c>
      <c r="D123">
        <v>9510110</v>
      </c>
      <c r="E123" t="s">
        <v>404</v>
      </c>
      <c r="F123">
        <v>4580035547</v>
      </c>
      <c r="G123" t="s">
        <v>1743</v>
      </c>
      <c r="H123" t="s">
        <v>1598</v>
      </c>
      <c r="I123" t="s">
        <v>94</v>
      </c>
      <c r="J123">
        <v>40384491</v>
      </c>
      <c r="K123" t="s">
        <v>1744</v>
      </c>
      <c r="L123">
        <v>257400</v>
      </c>
      <c r="M123" t="s">
        <v>28</v>
      </c>
      <c r="N123">
        <v>200103.42</v>
      </c>
      <c r="O123" t="s">
        <v>78</v>
      </c>
      <c r="P123" t="s">
        <v>1745</v>
      </c>
      <c r="Q123" t="s">
        <v>30</v>
      </c>
      <c r="R123" t="s">
        <v>31</v>
      </c>
    </row>
    <row r="124" spans="1:18" x14ac:dyDescent="0.3">
      <c r="A124" t="s">
        <v>380</v>
      </c>
      <c r="B124" t="s">
        <v>21</v>
      </c>
      <c r="C124" t="s">
        <v>222</v>
      </c>
      <c r="D124">
        <v>9510110</v>
      </c>
      <c r="E124" t="s">
        <v>404</v>
      </c>
      <c r="F124">
        <v>4580036706</v>
      </c>
      <c r="G124" t="s">
        <v>1759</v>
      </c>
      <c r="H124" t="s">
        <v>1760</v>
      </c>
      <c r="I124" t="s">
        <v>33</v>
      </c>
      <c r="J124">
        <v>40460396</v>
      </c>
      <c r="K124" t="s">
        <v>1761</v>
      </c>
      <c r="L124">
        <v>22475.7</v>
      </c>
      <c r="M124" t="s">
        <v>28</v>
      </c>
      <c r="N124">
        <v>21239.81</v>
      </c>
      <c r="O124" t="s">
        <v>29</v>
      </c>
      <c r="P124">
        <v>633198</v>
      </c>
      <c r="Q124" t="s">
        <v>30</v>
      </c>
      <c r="R124" t="s">
        <v>31</v>
      </c>
    </row>
    <row r="125" spans="1:18" x14ac:dyDescent="0.3">
      <c r="A125" t="s">
        <v>380</v>
      </c>
      <c r="B125" t="s">
        <v>21</v>
      </c>
      <c r="C125" t="s">
        <v>222</v>
      </c>
      <c r="D125">
        <v>9510110</v>
      </c>
      <c r="E125" t="s">
        <v>404</v>
      </c>
      <c r="F125">
        <v>4580036767</v>
      </c>
      <c r="G125" t="s">
        <v>1763</v>
      </c>
      <c r="H125" t="s">
        <v>1364</v>
      </c>
      <c r="I125" t="s">
        <v>33</v>
      </c>
      <c r="J125">
        <v>42617107</v>
      </c>
      <c r="K125" t="s">
        <v>1764</v>
      </c>
      <c r="L125">
        <v>13074.75</v>
      </c>
      <c r="M125" t="s">
        <v>28</v>
      </c>
      <c r="N125">
        <v>13074.75</v>
      </c>
      <c r="O125" t="s">
        <v>41</v>
      </c>
      <c r="P125" t="s">
        <v>42</v>
      </c>
      <c r="Q125" t="s">
        <v>43</v>
      </c>
      <c r="R125" t="s">
        <v>31</v>
      </c>
    </row>
    <row r="126" spans="1:18" x14ac:dyDescent="0.3">
      <c r="A126" t="s">
        <v>380</v>
      </c>
      <c r="B126" t="s">
        <v>21</v>
      </c>
      <c r="C126" t="s">
        <v>222</v>
      </c>
      <c r="D126">
        <v>9510110</v>
      </c>
      <c r="E126" t="s">
        <v>404</v>
      </c>
      <c r="F126">
        <v>4580036768</v>
      </c>
      <c r="G126" t="s">
        <v>1778</v>
      </c>
      <c r="H126" t="s">
        <v>1364</v>
      </c>
      <c r="I126" t="s">
        <v>33</v>
      </c>
      <c r="J126">
        <v>42351565</v>
      </c>
      <c r="K126" t="s">
        <v>1779</v>
      </c>
      <c r="L126">
        <v>12000.34</v>
      </c>
      <c r="M126" t="s">
        <v>28</v>
      </c>
      <c r="N126">
        <v>12000.33</v>
      </c>
      <c r="O126" t="s">
        <v>41</v>
      </c>
      <c r="P126" t="s">
        <v>42</v>
      </c>
      <c r="Q126" t="s">
        <v>43</v>
      </c>
      <c r="R126" t="s">
        <v>31</v>
      </c>
    </row>
    <row r="127" spans="1:18" x14ac:dyDescent="0.3">
      <c r="A127" t="s">
        <v>380</v>
      </c>
      <c r="B127" t="s">
        <v>21</v>
      </c>
      <c r="C127" t="s">
        <v>222</v>
      </c>
      <c r="D127">
        <v>9510110</v>
      </c>
      <c r="E127" t="s">
        <v>404</v>
      </c>
      <c r="F127">
        <v>4580034749</v>
      </c>
      <c r="G127" t="s">
        <v>1852</v>
      </c>
      <c r="H127" t="s">
        <v>1480</v>
      </c>
      <c r="I127" t="s">
        <v>33</v>
      </c>
      <c r="J127">
        <v>40295610</v>
      </c>
      <c r="K127" t="s">
        <v>1853</v>
      </c>
      <c r="L127">
        <v>4446</v>
      </c>
      <c r="M127" t="s">
        <v>28</v>
      </c>
      <c r="N127">
        <v>1333.8</v>
      </c>
      <c r="O127" t="s">
        <v>41</v>
      </c>
      <c r="P127" t="s">
        <v>42</v>
      </c>
      <c r="Q127" t="s">
        <v>43</v>
      </c>
      <c r="R127" t="s">
        <v>31</v>
      </c>
    </row>
    <row r="128" spans="1:18" x14ac:dyDescent="0.3">
      <c r="A128" t="s">
        <v>380</v>
      </c>
      <c r="B128" t="s">
        <v>21</v>
      </c>
      <c r="C128" t="s">
        <v>222</v>
      </c>
      <c r="D128">
        <v>9510110</v>
      </c>
      <c r="E128" t="s">
        <v>404</v>
      </c>
      <c r="F128">
        <v>4580036537</v>
      </c>
      <c r="G128" t="s">
        <v>1865</v>
      </c>
      <c r="H128" t="s">
        <v>1866</v>
      </c>
      <c r="I128" t="s">
        <v>33</v>
      </c>
      <c r="J128">
        <v>40246723</v>
      </c>
      <c r="K128" t="s">
        <v>413</v>
      </c>
      <c r="L128">
        <v>6800</v>
      </c>
      <c r="M128" t="s">
        <v>28</v>
      </c>
      <c r="N128">
        <v>6800</v>
      </c>
      <c r="O128" t="s">
        <v>41</v>
      </c>
      <c r="P128" t="s">
        <v>131</v>
      </c>
      <c r="Q128" t="s">
        <v>414</v>
      </c>
      <c r="R128" t="s">
        <v>31</v>
      </c>
    </row>
    <row r="129" spans="1:18" x14ac:dyDescent="0.3">
      <c r="A129" t="s">
        <v>380</v>
      </c>
      <c r="B129" t="s">
        <v>21</v>
      </c>
      <c r="C129" t="s">
        <v>222</v>
      </c>
      <c r="D129">
        <v>9510110</v>
      </c>
      <c r="E129" t="s">
        <v>404</v>
      </c>
      <c r="F129">
        <v>4580036089</v>
      </c>
      <c r="G129" t="s">
        <v>1899</v>
      </c>
      <c r="H129" t="s">
        <v>1710</v>
      </c>
      <c r="I129" t="s">
        <v>332</v>
      </c>
      <c r="J129">
        <v>40007364</v>
      </c>
      <c r="K129" t="s">
        <v>1900</v>
      </c>
      <c r="L129">
        <v>308735</v>
      </c>
      <c r="M129" t="s">
        <v>28</v>
      </c>
      <c r="N129">
        <v>280445.15000000002</v>
      </c>
      <c r="O129" t="s">
        <v>29</v>
      </c>
      <c r="P129">
        <v>614362</v>
      </c>
      <c r="Q129" t="s">
        <v>30</v>
      </c>
      <c r="R129" t="s">
        <v>31</v>
      </c>
    </row>
    <row r="130" spans="1:18" x14ac:dyDescent="0.3">
      <c r="A130" t="s">
        <v>380</v>
      </c>
      <c r="B130" t="s">
        <v>21</v>
      </c>
      <c r="C130" t="s">
        <v>222</v>
      </c>
      <c r="D130">
        <v>9510110</v>
      </c>
      <c r="E130" t="s">
        <v>404</v>
      </c>
      <c r="F130">
        <v>4580036090</v>
      </c>
      <c r="G130" t="s">
        <v>1899</v>
      </c>
      <c r="H130" t="s">
        <v>1710</v>
      </c>
      <c r="I130" t="s">
        <v>332</v>
      </c>
      <c r="J130">
        <v>40012301</v>
      </c>
      <c r="K130" t="s">
        <v>1903</v>
      </c>
      <c r="L130">
        <v>279650</v>
      </c>
      <c r="M130" t="s">
        <v>28</v>
      </c>
      <c r="N130">
        <v>251512</v>
      </c>
      <c r="O130" t="s">
        <v>29</v>
      </c>
      <c r="P130">
        <v>614362</v>
      </c>
      <c r="Q130" t="s">
        <v>30</v>
      </c>
      <c r="R130" t="s">
        <v>31</v>
      </c>
    </row>
    <row r="131" spans="1:18" x14ac:dyDescent="0.3">
      <c r="A131" t="s">
        <v>380</v>
      </c>
      <c r="B131" t="s">
        <v>21</v>
      </c>
      <c r="C131" t="s">
        <v>222</v>
      </c>
      <c r="D131">
        <v>9510110</v>
      </c>
      <c r="E131" t="s">
        <v>404</v>
      </c>
      <c r="F131">
        <v>4580036092</v>
      </c>
      <c r="G131" t="s">
        <v>1899</v>
      </c>
      <c r="H131" t="s">
        <v>1710</v>
      </c>
      <c r="I131" t="s">
        <v>332</v>
      </c>
      <c r="J131">
        <v>41914365</v>
      </c>
      <c r="K131" t="s">
        <v>1904</v>
      </c>
      <c r="L131">
        <v>336385</v>
      </c>
      <c r="M131" t="s">
        <v>28</v>
      </c>
      <c r="N131">
        <v>296924.84999999998</v>
      </c>
      <c r="O131" t="s">
        <v>29</v>
      </c>
      <c r="P131">
        <v>614362</v>
      </c>
      <c r="Q131" t="s">
        <v>30</v>
      </c>
      <c r="R131" t="s">
        <v>31</v>
      </c>
    </row>
    <row r="132" spans="1:18" x14ac:dyDescent="0.3">
      <c r="A132" t="s">
        <v>380</v>
      </c>
      <c r="B132" t="s">
        <v>21</v>
      </c>
      <c r="C132" t="s">
        <v>222</v>
      </c>
      <c r="D132">
        <v>9510110</v>
      </c>
      <c r="E132" t="s">
        <v>404</v>
      </c>
      <c r="F132">
        <v>4580036633</v>
      </c>
      <c r="G132" t="s">
        <v>1912</v>
      </c>
      <c r="H132" t="s">
        <v>1913</v>
      </c>
      <c r="I132" t="s">
        <v>33</v>
      </c>
      <c r="J132">
        <v>40001103</v>
      </c>
      <c r="K132" t="s">
        <v>321</v>
      </c>
      <c r="L132">
        <v>3439.8</v>
      </c>
      <c r="M132" t="s">
        <v>28</v>
      </c>
      <c r="N132">
        <v>3439.8</v>
      </c>
      <c r="O132" t="s">
        <v>41</v>
      </c>
      <c r="P132" t="s">
        <v>42</v>
      </c>
      <c r="Q132" t="s">
        <v>43</v>
      </c>
      <c r="R132" t="s">
        <v>31</v>
      </c>
    </row>
    <row r="133" spans="1:18" x14ac:dyDescent="0.3">
      <c r="A133" t="s">
        <v>380</v>
      </c>
      <c r="B133" t="s">
        <v>21</v>
      </c>
      <c r="C133" t="s">
        <v>222</v>
      </c>
      <c r="D133">
        <v>9510110</v>
      </c>
      <c r="E133" t="s">
        <v>404</v>
      </c>
      <c r="F133">
        <v>4580036709</v>
      </c>
      <c r="G133" t="s">
        <v>1921</v>
      </c>
      <c r="H133" t="s">
        <v>1760</v>
      </c>
      <c r="I133" t="s">
        <v>33</v>
      </c>
      <c r="J133">
        <v>40309523</v>
      </c>
      <c r="K133" t="s">
        <v>1922</v>
      </c>
      <c r="L133">
        <v>3276</v>
      </c>
      <c r="M133" t="s">
        <v>28</v>
      </c>
      <c r="N133">
        <v>3276</v>
      </c>
      <c r="O133" t="s">
        <v>41</v>
      </c>
      <c r="P133" t="s">
        <v>42</v>
      </c>
      <c r="Q133" t="s">
        <v>43</v>
      </c>
      <c r="R133" t="s">
        <v>31</v>
      </c>
    </row>
    <row r="134" spans="1:18" x14ac:dyDescent="0.3">
      <c r="A134" t="s">
        <v>380</v>
      </c>
      <c r="B134" t="s">
        <v>21</v>
      </c>
      <c r="C134" t="s">
        <v>222</v>
      </c>
      <c r="D134">
        <v>9510110</v>
      </c>
      <c r="E134" t="s">
        <v>404</v>
      </c>
      <c r="F134">
        <v>4580036862</v>
      </c>
      <c r="G134" t="s">
        <v>1935</v>
      </c>
      <c r="H134" t="s">
        <v>1936</v>
      </c>
      <c r="I134" t="s">
        <v>26</v>
      </c>
      <c r="J134">
        <v>40552039</v>
      </c>
      <c r="K134" t="s">
        <v>1524</v>
      </c>
      <c r="L134">
        <v>499500.13</v>
      </c>
      <c r="M134" t="s">
        <v>28</v>
      </c>
      <c r="N134">
        <v>37000.01</v>
      </c>
      <c r="O134" t="s">
        <v>29</v>
      </c>
      <c r="P134" t="s">
        <v>1937</v>
      </c>
      <c r="Q134" t="s">
        <v>30</v>
      </c>
      <c r="R134" t="s">
        <v>31</v>
      </c>
    </row>
    <row r="135" spans="1:18" x14ac:dyDescent="0.3">
      <c r="A135" t="s">
        <v>380</v>
      </c>
      <c r="B135" t="s">
        <v>21</v>
      </c>
      <c r="C135" t="s">
        <v>222</v>
      </c>
      <c r="D135">
        <v>9510110</v>
      </c>
      <c r="E135" t="s">
        <v>404</v>
      </c>
      <c r="F135">
        <v>4580036683</v>
      </c>
      <c r="G135" t="s">
        <v>1939</v>
      </c>
      <c r="H135" t="s">
        <v>1934</v>
      </c>
      <c r="I135" t="s">
        <v>33</v>
      </c>
      <c r="J135">
        <v>41585530</v>
      </c>
      <c r="K135" t="s">
        <v>1940</v>
      </c>
      <c r="L135">
        <v>2500</v>
      </c>
      <c r="M135" t="s">
        <v>28</v>
      </c>
      <c r="N135">
        <v>2500</v>
      </c>
      <c r="O135" t="s">
        <v>41</v>
      </c>
      <c r="P135" t="s">
        <v>42</v>
      </c>
      <c r="Q135" t="s">
        <v>43</v>
      </c>
      <c r="R135" t="s">
        <v>31</v>
      </c>
    </row>
    <row r="136" spans="1:18" x14ac:dyDescent="0.3">
      <c r="A136" t="s">
        <v>380</v>
      </c>
      <c r="B136" t="s">
        <v>21</v>
      </c>
      <c r="C136" t="s">
        <v>222</v>
      </c>
      <c r="D136">
        <v>9510110</v>
      </c>
      <c r="E136" t="s">
        <v>404</v>
      </c>
      <c r="F136">
        <v>4580036689</v>
      </c>
      <c r="G136" t="s">
        <v>1947</v>
      </c>
      <c r="H136" t="s">
        <v>1942</v>
      </c>
      <c r="I136" t="s">
        <v>33</v>
      </c>
      <c r="J136">
        <v>41400342</v>
      </c>
      <c r="K136" t="s">
        <v>1948</v>
      </c>
      <c r="L136">
        <v>1755</v>
      </c>
      <c r="M136" t="s">
        <v>28</v>
      </c>
      <c r="N136">
        <v>1755</v>
      </c>
      <c r="O136" t="s">
        <v>41</v>
      </c>
      <c r="P136" t="s">
        <v>42</v>
      </c>
      <c r="Q136" t="s">
        <v>43</v>
      </c>
      <c r="R136" t="s">
        <v>31</v>
      </c>
    </row>
    <row r="137" spans="1:18" x14ac:dyDescent="0.3">
      <c r="A137" t="s">
        <v>380</v>
      </c>
      <c r="B137" t="s">
        <v>21</v>
      </c>
      <c r="C137" t="s">
        <v>222</v>
      </c>
      <c r="D137">
        <v>9510110</v>
      </c>
      <c r="E137" t="s">
        <v>404</v>
      </c>
      <c r="F137">
        <v>4580036694</v>
      </c>
      <c r="G137" t="s">
        <v>1952</v>
      </c>
      <c r="H137" t="s">
        <v>1942</v>
      </c>
      <c r="I137" t="s">
        <v>33</v>
      </c>
      <c r="J137">
        <v>40011794</v>
      </c>
      <c r="K137" t="s">
        <v>1953</v>
      </c>
      <c r="L137">
        <v>15300</v>
      </c>
      <c r="M137" t="s">
        <v>28</v>
      </c>
      <c r="N137">
        <v>15300</v>
      </c>
      <c r="O137" t="s">
        <v>41</v>
      </c>
      <c r="P137" t="s">
        <v>42</v>
      </c>
      <c r="Q137" t="s">
        <v>43</v>
      </c>
      <c r="R137" t="s">
        <v>31</v>
      </c>
    </row>
    <row r="138" spans="1:18" x14ac:dyDescent="0.3">
      <c r="A138" t="s">
        <v>380</v>
      </c>
      <c r="B138" t="s">
        <v>21</v>
      </c>
      <c r="C138" t="s">
        <v>222</v>
      </c>
      <c r="D138">
        <v>9510110</v>
      </c>
      <c r="E138" t="s">
        <v>404</v>
      </c>
      <c r="F138">
        <v>4580036696</v>
      </c>
      <c r="G138" t="s">
        <v>1954</v>
      </c>
      <c r="H138" t="s">
        <v>1942</v>
      </c>
      <c r="I138" t="s">
        <v>33</v>
      </c>
      <c r="J138">
        <v>40010480</v>
      </c>
      <c r="K138" t="s">
        <v>453</v>
      </c>
      <c r="L138">
        <v>2081.6999999999998</v>
      </c>
      <c r="M138" t="s">
        <v>28</v>
      </c>
      <c r="N138">
        <v>2089</v>
      </c>
      <c r="O138" t="s">
        <v>29</v>
      </c>
      <c r="P138">
        <v>4000526458</v>
      </c>
      <c r="Q138" t="s">
        <v>30</v>
      </c>
      <c r="R138" t="s">
        <v>31</v>
      </c>
    </row>
    <row r="139" spans="1:18" x14ac:dyDescent="0.3">
      <c r="A139" t="s">
        <v>380</v>
      </c>
      <c r="B139" t="s">
        <v>21</v>
      </c>
      <c r="C139" t="s">
        <v>222</v>
      </c>
      <c r="D139">
        <v>9510110</v>
      </c>
      <c r="E139" t="s">
        <v>404</v>
      </c>
      <c r="F139">
        <v>4580036717</v>
      </c>
      <c r="G139" t="s">
        <v>1972</v>
      </c>
      <c r="H139" t="s">
        <v>1760</v>
      </c>
      <c r="I139" t="s">
        <v>33</v>
      </c>
      <c r="J139">
        <v>42504932</v>
      </c>
      <c r="K139" t="s">
        <v>1973</v>
      </c>
      <c r="L139">
        <v>6996.6</v>
      </c>
      <c r="M139" t="s">
        <v>28</v>
      </c>
      <c r="N139">
        <v>2594.59</v>
      </c>
      <c r="O139" t="s">
        <v>78</v>
      </c>
      <c r="P139" t="s">
        <v>1880</v>
      </c>
      <c r="Q139" t="s">
        <v>30</v>
      </c>
      <c r="R139" t="s">
        <v>31</v>
      </c>
    </row>
    <row r="140" spans="1:18" x14ac:dyDescent="0.3">
      <c r="A140" t="s">
        <v>380</v>
      </c>
      <c r="B140" t="s">
        <v>21</v>
      </c>
      <c r="C140" t="s">
        <v>222</v>
      </c>
      <c r="D140">
        <v>9510110</v>
      </c>
      <c r="E140" t="s">
        <v>404</v>
      </c>
      <c r="F140">
        <v>4580036695</v>
      </c>
      <c r="G140" t="s">
        <v>1981</v>
      </c>
      <c r="H140" t="s">
        <v>1942</v>
      </c>
      <c r="I140" t="s">
        <v>33</v>
      </c>
      <c r="J140">
        <v>41864201</v>
      </c>
      <c r="K140" t="s">
        <v>1982</v>
      </c>
      <c r="L140">
        <v>5151.51</v>
      </c>
      <c r="M140" t="s">
        <v>28</v>
      </c>
      <c r="N140">
        <v>5151.51</v>
      </c>
      <c r="O140" t="s">
        <v>41</v>
      </c>
      <c r="P140" t="s">
        <v>42</v>
      </c>
      <c r="Q140" t="s">
        <v>43</v>
      </c>
      <c r="R140" t="s">
        <v>31</v>
      </c>
    </row>
    <row r="141" spans="1:18" x14ac:dyDescent="0.3">
      <c r="A141" t="s">
        <v>380</v>
      </c>
      <c r="B141" t="s">
        <v>21</v>
      </c>
      <c r="C141" t="s">
        <v>222</v>
      </c>
      <c r="D141">
        <v>9510110</v>
      </c>
      <c r="E141" t="s">
        <v>404</v>
      </c>
      <c r="F141">
        <v>4580036737</v>
      </c>
      <c r="G141" t="s">
        <v>1985</v>
      </c>
      <c r="H141" t="s">
        <v>376</v>
      </c>
      <c r="I141" t="s">
        <v>33</v>
      </c>
      <c r="J141">
        <v>40000043</v>
      </c>
      <c r="K141" t="s">
        <v>1986</v>
      </c>
      <c r="L141">
        <v>3670</v>
      </c>
      <c r="M141" t="s">
        <v>28</v>
      </c>
      <c r="N141">
        <v>3500</v>
      </c>
      <c r="O141" t="s">
        <v>41</v>
      </c>
      <c r="P141" t="s">
        <v>42</v>
      </c>
      <c r="Q141" t="s">
        <v>43</v>
      </c>
      <c r="R141" t="s">
        <v>31</v>
      </c>
    </row>
    <row r="142" spans="1:18" x14ac:dyDescent="0.3">
      <c r="A142" t="s">
        <v>380</v>
      </c>
      <c r="B142" t="s">
        <v>21</v>
      </c>
      <c r="C142" t="s">
        <v>222</v>
      </c>
      <c r="D142">
        <v>9510110</v>
      </c>
      <c r="E142" t="s">
        <v>404</v>
      </c>
      <c r="F142">
        <v>4580036773</v>
      </c>
      <c r="G142" t="s">
        <v>1987</v>
      </c>
      <c r="H142" t="s">
        <v>1364</v>
      </c>
      <c r="I142" t="s">
        <v>33</v>
      </c>
      <c r="J142">
        <v>40346417</v>
      </c>
      <c r="K142" t="s">
        <v>1988</v>
      </c>
      <c r="L142">
        <v>2880</v>
      </c>
      <c r="M142" t="s">
        <v>28</v>
      </c>
      <c r="N142">
        <v>2880</v>
      </c>
      <c r="O142" t="s">
        <v>41</v>
      </c>
      <c r="P142" t="s">
        <v>42</v>
      </c>
      <c r="Q142" t="s">
        <v>43</v>
      </c>
      <c r="R142" t="s">
        <v>31</v>
      </c>
    </row>
    <row r="143" spans="1:18" x14ac:dyDescent="0.3">
      <c r="A143" t="s">
        <v>380</v>
      </c>
      <c r="B143" t="s">
        <v>21</v>
      </c>
      <c r="C143" t="s">
        <v>222</v>
      </c>
      <c r="D143">
        <v>9510110</v>
      </c>
      <c r="E143" t="s">
        <v>404</v>
      </c>
      <c r="F143">
        <v>4580036740</v>
      </c>
      <c r="G143" t="s">
        <v>1989</v>
      </c>
      <c r="H143" t="s">
        <v>376</v>
      </c>
      <c r="I143" t="s">
        <v>33</v>
      </c>
      <c r="J143">
        <v>40233646</v>
      </c>
      <c r="K143" t="s">
        <v>1990</v>
      </c>
      <c r="L143">
        <v>4095</v>
      </c>
      <c r="M143" t="s">
        <v>28</v>
      </c>
      <c r="N143">
        <v>4095</v>
      </c>
      <c r="O143" t="s">
        <v>41</v>
      </c>
      <c r="P143" t="s">
        <v>42</v>
      </c>
      <c r="Q143" t="s">
        <v>43</v>
      </c>
      <c r="R143" t="s">
        <v>31</v>
      </c>
    </row>
    <row r="144" spans="1:18" x14ac:dyDescent="0.3">
      <c r="A144" t="s">
        <v>380</v>
      </c>
      <c r="B144" t="s">
        <v>21</v>
      </c>
      <c r="C144" t="s">
        <v>222</v>
      </c>
      <c r="D144">
        <v>9510110</v>
      </c>
      <c r="E144" t="s">
        <v>404</v>
      </c>
      <c r="F144">
        <v>4580036748</v>
      </c>
      <c r="G144" t="s">
        <v>1999</v>
      </c>
      <c r="H144" t="s">
        <v>289</v>
      </c>
      <c r="I144" t="s">
        <v>33</v>
      </c>
      <c r="J144">
        <v>40401668</v>
      </c>
      <c r="K144" t="s">
        <v>2000</v>
      </c>
      <c r="L144">
        <v>1755</v>
      </c>
      <c r="M144" t="s">
        <v>28</v>
      </c>
      <c r="N144">
        <v>1755</v>
      </c>
      <c r="O144" t="s">
        <v>41</v>
      </c>
      <c r="P144" t="s">
        <v>42</v>
      </c>
      <c r="Q144" t="s">
        <v>43</v>
      </c>
      <c r="R144" t="s">
        <v>31</v>
      </c>
    </row>
    <row r="145" spans="1:18" x14ac:dyDescent="0.3">
      <c r="A145" t="s">
        <v>380</v>
      </c>
      <c r="B145" t="s">
        <v>21</v>
      </c>
      <c r="C145" t="s">
        <v>222</v>
      </c>
      <c r="D145">
        <v>9510110</v>
      </c>
      <c r="E145" t="s">
        <v>404</v>
      </c>
      <c r="F145">
        <v>4580036782</v>
      </c>
      <c r="G145" t="s">
        <v>2010</v>
      </c>
      <c r="H145" t="s">
        <v>302</v>
      </c>
      <c r="I145" t="s">
        <v>33</v>
      </c>
      <c r="J145">
        <v>41058922</v>
      </c>
      <c r="K145" t="s">
        <v>486</v>
      </c>
      <c r="L145">
        <v>3493.15</v>
      </c>
      <c r="M145" t="s">
        <v>28</v>
      </c>
      <c r="N145">
        <v>3493.15</v>
      </c>
      <c r="O145" t="s">
        <v>78</v>
      </c>
      <c r="P145" t="s">
        <v>487</v>
      </c>
      <c r="Q145" t="s">
        <v>30</v>
      </c>
      <c r="R145" t="s">
        <v>31</v>
      </c>
    </row>
    <row r="146" spans="1:18" x14ac:dyDescent="0.3">
      <c r="A146" t="s">
        <v>380</v>
      </c>
      <c r="B146" t="s">
        <v>21</v>
      </c>
      <c r="C146" t="s">
        <v>222</v>
      </c>
      <c r="D146">
        <v>9510110</v>
      </c>
      <c r="E146" t="s">
        <v>404</v>
      </c>
      <c r="F146">
        <v>4580036712</v>
      </c>
      <c r="G146" t="s">
        <v>2017</v>
      </c>
      <c r="H146" t="s">
        <v>1760</v>
      </c>
      <c r="I146" t="s">
        <v>33</v>
      </c>
      <c r="J146">
        <v>41058922</v>
      </c>
      <c r="K146" t="s">
        <v>486</v>
      </c>
      <c r="L146">
        <v>7021.08</v>
      </c>
      <c r="M146" t="s">
        <v>28</v>
      </c>
      <c r="N146">
        <v>0</v>
      </c>
      <c r="O146" t="s">
        <v>41</v>
      </c>
      <c r="P146" t="s">
        <v>42</v>
      </c>
      <c r="Q146" t="s">
        <v>43</v>
      </c>
      <c r="R146" t="s">
        <v>31</v>
      </c>
    </row>
    <row r="147" spans="1:18" x14ac:dyDescent="0.3">
      <c r="A147" t="s">
        <v>380</v>
      </c>
      <c r="B147" t="s">
        <v>21</v>
      </c>
      <c r="C147" t="s">
        <v>222</v>
      </c>
      <c r="D147">
        <v>9510110</v>
      </c>
      <c r="E147" t="s">
        <v>404</v>
      </c>
      <c r="F147">
        <v>4580036798</v>
      </c>
      <c r="G147" t="s">
        <v>2023</v>
      </c>
      <c r="H147" t="s">
        <v>1179</v>
      </c>
      <c r="I147" t="s">
        <v>33</v>
      </c>
      <c r="J147">
        <v>40148972</v>
      </c>
      <c r="K147" t="s">
        <v>2024</v>
      </c>
      <c r="L147">
        <v>2625</v>
      </c>
      <c r="M147" t="s">
        <v>28</v>
      </c>
      <c r="N147">
        <v>0</v>
      </c>
      <c r="O147" t="s">
        <v>41</v>
      </c>
      <c r="P147" t="s">
        <v>42</v>
      </c>
      <c r="Q147" t="s">
        <v>43</v>
      </c>
      <c r="R147" t="s">
        <v>31</v>
      </c>
    </row>
    <row r="148" spans="1:18" x14ac:dyDescent="0.3">
      <c r="A148" t="s">
        <v>380</v>
      </c>
      <c r="B148" t="s">
        <v>21</v>
      </c>
      <c r="C148" t="s">
        <v>222</v>
      </c>
      <c r="D148">
        <v>9510110</v>
      </c>
      <c r="E148" t="s">
        <v>404</v>
      </c>
      <c r="F148">
        <v>4580036808</v>
      </c>
      <c r="G148" t="s">
        <v>2031</v>
      </c>
      <c r="H148" t="s">
        <v>2032</v>
      </c>
      <c r="I148" t="s">
        <v>33</v>
      </c>
      <c r="J148">
        <v>40011362</v>
      </c>
      <c r="K148" t="s">
        <v>2033</v>
      </c>
      <c r="L148">
        <v>1500</v>
      </c>
      <c r="M148" t="s">
        <v>28</v>
      </c>
      <c r="N148">
        <v>1500</v>
      </c>
      <c r="O148" t="s">
        <v>41</v>
      </c>
      <c r="P148" t="s">
        <v>42</v>
      </c>
      <c r="Q148" t="s">
        <v>43</v>
      </c>
      <c r="R148" t="s">
        <v>31</v>
      </c>
    </row>
    <row r="149" spans="1:18" x14ac:dyDescent="0.3">
      <c r="A149" t="s">
        <v>380</v>
      </c>
      <c r="B149" t="s">
        <v>21</v>
      </c>
      <c r="C149" t="s">
        <v>222</v>
      </c>
      <c r="D149">
        <v>9510110</v>
      </c>
      <c r="E149" t="s">
        <v>404</v>
      </c>
      <c r="F149">
        <v>4580036816</v>
      </c>
      <c r="G149" t="s">
        <v>2044</v>
      </c>
      <c r="H149" t="s">
        <v>2032</v>
      </c>
      <c r="I149" t="s">
        <v>33</v>
      </c>
      <c r="J149">
        <v>40203755</v>
      </c>
      <c r="K149" t="s">
        <v>2045</v>
      </c>
      <c r="L149">
        <v>1755</v>
      </c>
      <c r="M149" t="s">
        <v>28</v>
      </c>
      <c r="N149">
        <v>0</v>
      </c>
      <c r="O149" t="s">
        <v>41</v>
      </c>
      <c r="P149" t="s">
        <v>42</v>
      </c>
      <c r="Q149" t="s">
        <v>43</v>
      </c>
      <c r="R149" t="s">
        <v>31</v>
      </c>
    </row>
    <row r="150" spans="1:18" x14ac:dyDescent="0.3">
      <c r="A150" t="s">
        <v>380</v>
      </c>
      <c r="B150" t="s">
        <v>21</v>
      </c>
      <c r="C150" t="s">
        <v>222</v>
      </c>
      <c r="D150">
        <v>9510110</v>
      </c>
      <c r="E150" t="s">
        <v>404</v>
      </c>
      <c r="F150">
        <v>4580036091</v>
      </c>
      <c r="G150" t="s">
        <v>1899</v>
      </c>
      <c r="H150" t="s">
        <v>1710</v>
      </c>
      <c r="I150" t="s">
        <v>332</v>
      </c>
      <c r="J150">
        <v>40144036</v>
      </c>
      <c r="K150" t="s">
        <v>2093</v>
      </c>
      <c r="L150">
        <v>400805</v>
      </c>
      <c r="M150" t="s">
        <v>28</v>
      </c>
      <c r="N150">
        <v>166170</v>
      </c>
      <c r="O150" t="s">
        <v>29</v>
      </c>
      <c r="P150">
        <v>614362</v>
      </c>
      <c r="Q150" t="s">
        <v>30</v>
      </c>
      <c r="R150" t="s">
        <v>31</v>
      </c>
    </row>
    <row r="151" spans="1:18" x14ac:dyDescent="0.3">
      <c r="A151" t="s">
        <v>380</v>
      </c>
      <c r="B151" t="s">
        <v>21</v>
      </c>
      <c r="C151" t="s">
        <v>222</v>
      </c>
      <c r="D151">
        <v>9510110</v>
      </c>
      <c r="E151" t="s">
        <v>404</v>
      </c>
      <c r="F151">
        <v>4580036883</v>
      </c>
      <c r="G151" t="s">
        <v>2097</v>
      </c>
      <c r="H151" t="s">
        <v>1257</v>
      </c>
      <c r="I151" t="s">
        <v>33</v>
      </c>
      <c r="J151">
        <v>40158541</v>
      </c>
      <c r="K151" t="s">
        <v>2098</v>
      </c>
      <c r="L151">
        <v>3510</v>
      </c>
      <c r="M151" t="s">
        <v>28</v>
      </c>
      <c r="N151">
        <v>3510</v>
      </c>
      <c r="O151" t="s">
        <v>41</v>
      </c>
      <c r="P151" t="s">
        <v>42</v>
      </c>
      <c r="Q151" t="s">
        <v>43</v>
      </c>
      <c r="R151" t="s">
        <v>31</v>
      </c>
    </row>
    <row r="152" spans="1:18" x14ac:dyDescent="0.3">
      <c r="A152" t="s">
        <v>380</v>
      </c>
      <c r="B152" t="s">
        <v>21</v>
      </c>
      <c r="C152" t="s">
        <v>222</v>
      </c>
      <c r="D152">
        <v>9510110</v>
      </c>
      <c r="E152" t="s">
        <v>404</v>
      </c>
      <c r="F152">
        <v>4580036884</v>
      </c>
      <c r="G152" t="s">
        <v>2099</v>
      </c>
      <c r="H152" t="s">
        <v>1257</v>
      </c>
      <c r="I152" t="s">
        <v>33</v>
      </c>
      <c r="J152">
        <v>42724914</v>
      </c>
      <c r="K152" t="s">
        <v>2100</v>
      </c>
      <c r="L152">
        <v>1000</v>
      </c>
      <c r="M152" t="s">
        <v>28</v>
      </c>
      <c r="N152">
        <v>1000</v>
      </c>
      <c r="O152" t="s">
        <v>41</v>
      </c>
      <c r="P152" t="s">
        <v>42</v>
      </c>
      <c r="Q152" t="s">
        <v>43</v>
      </c>
      <c r="R152" t="s">
        <v>31</v>
      </c>
    </row>
    <row r="153" spans="1:18" x14ac:dyDescent="0.3">
      <c r="A153" t="s">
        <v>380</v>
      </c>
      <c r="B153" t="s">
        <v>21</v>
      </c>
      <c r="C153" t="s">
        <v>222</v>
      </c>
      <c r="D153">
        <v>9510110</v>
      </c>
      <c r="E153" t="s">
        <v>404</v>
      </c>
      <c r="F153">
        <v>4580036885</v>
      </c>
      <c r="G153" t="s">
        <v>2101</v>
      </c>
      <c r="H153" t="s">
        <v>1257</v>
      </c>
      <c r="I153" t="s">
        <v>33</v>
      </c>
      <c r="J153">
        <v>40159106</v>
      </c>
      <c r="K153" t="s">
        <v>2102</v>
      </c>
      <c r="L153">
        <v>2164.5</v>
      </c>
      <c r="M153" t="s">
        <v>28</v>
      </c>
      <c r="N153">
        <v>2164.5</v>
      </c>
      <c r="O153" t="s">
        <v>41</v>
      </c>
      <c r="P153" t="s">
        <v>42</v>
      </c>
      <c r="Q153" t="s">
        <v>43</v>
      </c>
      <c r="R153" t="s">
        <v>31</v>
      </c>
    </row>
    <row r="154" spans="1:18" x14ac:dyDescent="0.3">
      <c r="A154" t="s">
        <v>380</v>
      </c>
      <c r="B154" t="s">
        <v>21</v>
      </c>
      <c r="C154" t="s">
        <v>222</v>
      </c>
      <c r="D154">
        <v>9510110</v>
      </c>
      <c r="E154" t="s">
        <v>404</v>
      </c>
      <c r="F154">
        <v>4580036887</v>
      </c>
      <c r="G154" t="s">
        <v>2104</v>
      </c>
      <c r="H154" t="s">
        <v>1257</v>
      </c>
      <c r="I154" t="s">
        <v>33</v>
      </c>
      <c r="J154">
        <v>40010480</v>
      </c>
      <c r="K154" t="s">
        <v>453</v>
      </c>
      <c r="L154">
        <v>968.76</v>
      </c>
      <c r="M154" t="s">
        <v>28</v>
      </c>
      <c r="N154">
        <v>879</v>
      </c>
      <c r="O154" t="s">
        <v>29</v>
      </c>
      <c r="P154">
        <v>4000526458</v>
      </c>
      <c r="Q154" t="s">
        <v>30</v>
      </c>
      <c r="R154" t="s">
        <v>31</v>
      </c>
    </row>
    <row r="155" spans="1:18" x14ac:dyDescent="0.3">
      <c r="A155" t="s">
        <v>380</v>
      </c>
      <c r="B155" t="s">
        <v>21</v>
      </c>
      <c r="C155" t="s">
        <v>222</v>
      </c>
      <c r="D155">
        <v>9510110</v>
      </c>
      <c r="E155" t="s">
        <v>404</v>
      </c>
      <c r="F155">
        <v>4580036888</v>
      </c>
      <c r="G155" t="s">
        <v>2105</v>
      </c>
      <c r="H155" t="s">
        <v>1257</v>
      </c>
      <c r="I155" t="s">
        <v>33</v>
      </c>
      <c r="J155">
        <v>40010480</v>
      </c>
      <c r="K155" t="s">
        <v>453</v>
      </c>
      <c r="L155">
        <v>741.78</v>
      </c>
      <c r="M155" t="s">
        <v>28</v>
      </c>
      <c r="N155">
        <v>531.99</v>
      </c>
      <c r="O155" t="s">
        <v>29</v>
      </c>
      <c r="P155">
        <v>4000526458</v>
      </c>
      <c r="Q155" t="s">
        <v>30</v>
      </c>
      <c r="R155" t="s">
        <v>31</v>
      </c>
    </row>
    <row r="156" spans="1:18" x14ac:dyDescent="0.3">
      <c r="A156" t="s">
        <v>380</v>
      </c>
      <c r="B156" t="s">
        <v>21</v>
      </c>
      <c r="C156" t="s">
        <v>222</v>
      </c>
      <c r="D156">
        <v>9510110</v>
      </c>
      <c r="E156" t="s">
        <v>404</v>
      </c>
      <c r="F156">
        <v>4580036893</v>
      </c>
      <c r="G156" t="s">
        <v>2110</v>
      </c>
      <c r="H156" t="s">
        <v>1257</v>
      </c>
      <c r="I156" t="s">
        <v>26</v>
      </c>
      <c r="J156">
        <v>42661285</v>
      </c>
      <c r="K156" t="s">
        <v>2111</v>
      </c>
      <c r="L156">
        <v>292500</v>
      </c>
      <c r="M156" t="s">
        <v>28</v>
      </c>
      <c r="N156">
        <v>50910.8</v>
      </c>
      <c r="O156" t="s">
        <v>78</v>
      </c>
      <c r="P156" t="s">
        <v>2112</v>
      </c>
      <c r="Q156" t="s">
        <v>30</v>
      </c>
      <c r="R156" t="s">
        <v>31</v>
      </c>
    </row>
    <row r="157" spans="1:18" x14ac:dyDescent="0.3">
      <c r="A157" t="s">
        <v>380</v>
      </c>
      <c r="B157" t="s">
        <v>21</v>
      </c>
      <c r="C157" t="s">
        <v>222</v>
      </c>
      <c r="D157">
        <v>9510110</v>
      </c>
      <c r="E157" t="s">
        <v>404</v>
      </c>
      <c r="F157">
        <v>4580036896</v>
      </c>
      <c r="G157" t="s">
        <v>2115</v>
      </c>
      <c r="H157" t="s">
        <v>1491</v>
      </c>
      <c r="I157" t="s">
        <v>26</v>
      </c>
      <c r="J157">
        <v>41071995</v>
      </c>
      <c r="K157" t="s">
        <v>831</v>
      </c>
      <c r="L157">
        <v>582367.5</v>
      </c>
      <c r="M157" t="s">
        <v>28</v>
      </c>
      <c r="N157">
        <v>297690.02</v>
      </c>
      <c r="O157" t="s">
        <v>607</v>
      </c>
      <c r="P157" t="s">
        <v>2116</v>
      </c>
      <c r="Q157" t="s">
        <v>30</v>
      </c>
      <c r="R157" t="s">
        <v>31</v>
      </c>
    </row>
    <row r="158" spans="1:18" x14ac:dyDescent="0.3">
      <c r="A158" t="s">
        <v>380</v>
      </c>
      <c r="B158" t="s">
        <v>21</v>
      </c>
      <c r="C158" t="s">
        <v>222</v>
      </c>
      <c r="D158">
        <v>9510110</v>
      </c>
      <c r="E158" t="s">
        <v>404</v>
      </c>
      <c r="F158">
        <v>4580037148</v>
      </c>
      <c r="G158" t="s">
        <v>2122</v>
      </c>
      <c r="H158" t="s">
        <v>312</v>
      </c>
      <c r="I158" t="s">
        <v>26</v>
      </c>
      <c r="J158">
        <v>40552039</v>
      </c>
      <c r="K158" t="s">
        <v>1524</v>
      </c>
      <c r="L158">
        <v>375478.75</v>
      </c>
      <c r="M158" t="s">
        <v>28</v>
      </c>
      <c r="N158">
        <v>54601.56</v>
      </c>
      <c r="O158" t="s">
        <v>78</v>
      </c>
      <c r="P158" t="s">
        <v>1525</v>
      </c>
      <c r="Q158" t="s">
        <v>30</v>
      </c>
      <c r="R158" t="s">
        <v>31</v>
      </c>
    </row>
    <row r="159" spans="1:18" x14ac:dyDescent="0.3">
      <c r="A159" t="s">
        <v>380</v>
      </c>
      <c r="B159" t="s">
        <v>21</v>
      </c>
      <c r="C159" t="s">
        <v>222</v>
      </c>
      <c r="D159">
        <v>9510110</v>
      </c>
      <c r="E159" t="s">
        <v>404</v>
      </c>
      <c r="F159">
        <v>4580036920</v>
      </c>
      <c r="G159" t="s">
        <v>2133</v>
      </c>
      <c r="H159" t="s">
        <v>1491</v>
      </c>
      <c r="I159" t="s">
        <v>33</v>
      </c>
      <c r="J159">
        <v>41399853</v>
      </c>
      <c r="K159" t="s">
        <v>2134</v>
      </c>
      <c r="L159">
        <v>689.64</v>
      </c>
      <c r="M159" t="s">
        <v>28</v>
      </c>
      <c r="N159">
        <v>0</v>
      </c>
      <c r="O159" t="s">
        <v>41</v>
      </c>
      <c r="P159" t="s">
        <v>42</v>
      </c>
      <c r="Q159" t="s">
        <v>43</v>
      </c>
      <c r="R159" t="s">
        <v>31</v>
      </c>
    </row>
    <row r="160" spans="1:18" x14ac:dyDescent="0.3">
      <c r="A160" t="s">
        <v>380</v>
      </c>
      <c r="B160" t="s">
        <v>21</v>
      </c>
      <c r="C160" t="s">
        <v>222</v>
      </c>
      <c r="D160">
        <v>9510110</v>
      </c>
      <c r="E160" t="s">
        <v>404</v>
      </c>
      <c r="F160">
        <v>4580036921</v>
      </c>
      <c r="G160" t="s">
        <v>2139</v>
      </c>
      <c r="H160" t="s">
        <v>1491</v>
      </c>
      <c r="I160" t="s">
        <v>33</v>
      </c>
      <c r="J160">
        <v>42209714</v>
      </c>
      <c r="K160" t="s">
        <v>779</v>
      </c>
      <c r="L160">
        <v>554.58000000000004</v>
      </c>
      <c r="M160" t="s">
        <v>28</v>
      </c>
      <c r="N160">
        <v>554.58000000000004</v>
      </c>
      <c r="O160" t="s">
        <v>41</v>
      </c>
      <c r="P160" t="s">
        <v>42</v>
      </c>
      <c r="Q160" t="s">
        <v>43</v>
      </c>
      <c r="R160" t="s">
        <v>31</v>
      </c>
    </row>
    <row r="161" spans="1:18" x14ac:dyDescent="0.3">
      <c r="A161" t="s">
        <v>380</v>
      </c>
      <c r="B161" t="s">
        <v>21</v>
      </c>
      <c r="C161" t="s">
        <v>222</v>
      </c>
      <c r="D161">
        <v>9510110</v>
      </c>
      <c r="E161" t="s">
        <v>404</v>
      </c>
      <c r="F161">
        <v>4580036949</v>
      </c>
      <c r="G161" t="s">
        <v>2171</v>
      </c>
      <c r="H161" t="s">
        <v>1967</v>
      </c>
      <c r="I161" t="s">
        <v>33</v>
      </c>
      <c r="J161">
        <v>40460396</v>
      </c>
      <c r="K161" t="s">
        <v>1761</v>
      </c>
      <c r="L161">
        <v>13102.79</v>
      </c>
      <c r="M161" t="s">
        <v>28</v>
      </c>
      <c r="N161">
        <v>13102.79</v>
      </c>
      <c r="O161" t="s">
        <v>29</v>
      </c>
      <c r="P161" s="1">
        <v>44927</v>
      </c>
      <c r="Q161" t="s">
        <v>30</v>
      </c>
      <c r="R161" t="s">
        <v>31</v>
      </c>
    </row>
    <row r="162" spans="1:18" x14ac:dyDescent="0.3">
      <c r="A162" t="s">
        <v>380</v>
      </c>
      <c r="B162" t="s">
        <v>21</v>
      </c>
      <c r="C162" t="s">
        <v>222</v>
      </c>
      <c r="D162">
        <v>9510110</v>
      </c>
      <c r="E162" t="s">
        <v>404</v>
      </c>
      <c r="F162">
        <v>4580036952</v>
      </c>
      <c r="G162" t="s">
        <v>2177</v>
      </c>
      <c r="H162" t="s">
        <v>310</v>
      </c>
      <c r="I162" t="s">
        <v>33</v>
      </c>
      <c r="J162">
        <v>41969308</v>
      </c>
      <c r="K162" t="s">
        <v>2178</v>
      </c>
      <c r="L162">
        <v>2925</v>
      </c>
      <c r="M162" t="s">
        <v>28</v>
      </c>
      <c r="N162">
        <v>2925</v>
      </c>
      <c r="O162" t="s">
        <v>41</v>
      </c>
      <c r="P162" t="s">
        <v>42</v>
      </c>
      <c r="Q162" t="s">
        <v>43</v>
      </c>
      <c r="R162" t="s">
        <v>31</v>
      </c>
    </row>
    <row r="163" spans="1:18" x14ac:dyDescent="0.3">
      <c r="A163" t="s">
        <v>380</v>
      </c>
      <c r="B163" t="s">
        <v>21</v>
      </c>
      <c r="C163" t="s">
        <v>222</v>
      </c>
      <c r="D163">
        <v>9510110</v>
      </c>
      <c r="E163" t="s">
        <v>404</v>
      </c>
      <c r="F163">
        <v>4580036958</v>
      </c>
      <c r="G163" t="s">
        <v>2183</v>
      </c>
      <c r="H163" t="s">
        <v>310</v>
      </c>
      <c r="I163" t="s">
        <v>33</v>
      </c>
      <c r="J163">
        <v>41107306</v>
      </c>
      <c r="K163" t="s">
        <v>2184</v>
      </c>
      <c r="L163">
        <v>2925</v>
      </c>
      <c r="M163" t="s">
        <v>28</v>
      </c>
      <c r="N163">
        <v>0</v>
      </c>
      <c r="O163" t="s">
        <v>41</v>
      </c>
      <c r="P163" t="s">
        <v>42</v>
      </c>
      <c r="Q163" t="s">
        <v>43</v>
      </c>
      <c r="R163" t="s">
        <v>31</v>
      </c>
    </row>
    <row r="164" spans="1:18" x14ac:dyDescent="0.3">
      <c r="A164" t="s">
        <v>380</v>
      </c>
      <c r="B164" t="s">
        <v>21</v>
      </c>
      <c r="C164" t="s">
        <v>222</v>
      </c>
      <c r="D164">
        <v>9510110</v>
      </c>
      <c r="E164" t="s">
        <v>404</v>
      </c>
      <c r="F164">
        <v>4580036989</v>
      </c>
      <c r="G164" t="s">
        <v>2187</v>
      </c>
      <c r="H164" t="s">
        <v>2154</v>
      </c>
      <c r="I164" t="s">
        <v>33</v>
      </c>
      <c r="J164">
        <v>40460396</v>
      </c>
      <c r="K164" t="s">
        <v>1761</v>
      </c>
      <c r="L164">
        <v>23800.14</v>
      </c>
      <c r="M164" t="s">
        <v>28</v>
      </c>
      <c r="N164">
        <v>23086.7</v>
      </c>
      <c r="O164" t="s">
        <v>29</v>
      </c>
      <c r="P164">
        <v>633198</v>
      </c>
      <c r="Q164" t="s">
        <v>30</v>
      </c>
      <c r="R164" t="s">
        <v>31</v>
      </c>
    </row>
    <row r="165" spans="1:18" x14ac:dyDescent="0.3">
      <c r="A165" t="s">
        <v>380</v>
      </c>
      <c r="B165" t="s">
        <v>21</v>
      </c>
      <c r="C165" t="s">
        <v>222</v>
      </c>
      <c r="D165">
        <v>9510110</v>
      </c>
      <c r="E165" t="s">
        <v>404</v>
      </c>
      <c r="F165">
        <v>4580036960</v>
      </c>
      <c r="G165" t="s">
        <v>2205</v>
      </c>
      <c r="H165" t="s">
        <v>310</v>
      </c>
      <c r="I165" t="s">
        <v>26</v>
      </c>
      <c r="J165">
        <v>40003679</v>
      </c>
      <c r="K165" t="s">
        <v>1550</v>
      </c>
      <c r="L165">
        <v>564408.30000000005</v>
      </c>
      <c r="M165" t="s">
        <v>28</v>
      </c>
      <c r="N165">
        <v>49787.06</v>
      </c>
      <c r="O165" t="s">
        <v>29</v>
      </c>
      <c r="P165" s="1">
        <v>39814</v>
      </c>
      <c r="Q165" t="s">
        <v>30</v>
      </c>
      <c r="R165" t="s">
        <v>31</v>
      </c>
    </row>
    <row r="166" spans="1:18" x14ac:dyDescent="0.3">
      <c r="A166" t="s">
        <v>380</v>
      </c>
      <c r="B166" t="s">
        <v>21</v>
      </c>
      <c r="C166" t="s">
        <v>222</v>
      </c>
      <c r="D166">
        <v>9510110</v>
      </c>
      <c r="E166" t="s">
        <v>404</v>
      </c>
      <c r="F166">
        <v>4580037040</v>
      </c>
      <c r="G166" t="s">
        <v>2219</v>
      </c>
      <c r="H166" t="s">
        <v>1582</v>
      </c>
      <c r="I166" t="s">
        <v>33</v>
      </c>
      <c r="J166">
        <v>40558190</v>
      </c>
      <c r="K166" t="s">
        <v>2220</v>
      </c>
      <c r="L166">
        <v>587.34</v>
      </c>
      <c r="M166" t="s">
        <v>28</v>
      </c>
      <c r="N166">
        <v>587.34</v>
      </c>
      <c r="O166" t="s">
        <v>41</v>
      </c>
      <c r="P166" t="s">
        <v>42</v>
      </c>
      <c r="Q166" t="s">
        <v>43</v>
      </c>
      <c r="R166" t="s">
        <v>31</v>
      </c>
    </row>
    <row r="167" spans="1:18" x14ac:dyDescent="0.3">
      <c r="A167" t="s">
        <v>380</v>
      </c>
      <c r="B167" t="s">
        <v>21</v>
      </c>
      <c r="C167" t="s">
        <v>222</v>
      </c>
      <c r="D167">
        <v>9510110</v>
      </c>
      <c r="E167" t="s">
        <v>404</v>
      </c>
      <c r="F167">
        <v>4580037257</v>
      </c>
      <c r="G167" t="s">
        <v>2227</v>
      </c>
      <c r="H167" t="s">
        <v>1476</v>
      </c>
      <c r="I167" t="s">
        <v>33</v>
      </c>
      <c r="J167">
        <v>40008950</v>
      </c>
      <c r="K167" t="s">
        <v>2228</v>
      </c>
      <c r="L167">
        <v>3510</v>
      </c>
      <c r="M167" t="s">
        <v>28</v>
      </c>
      <c r="N167">
        <v>3510</v>
      </c>
      <c r="O167" t="s">
        <v>41</v>
      </c>
      <c r="P167" t="s">
        <v>42</v>
      </c>
      <c r="Q167" t="s">
        <v>43</v>
      </c>
      <c r="R167" t="s">
        <v>31</v>
      </c>
    </row>
    <row r="168" spans="1:18" x14ac:dyDescent="0.3">
      <c r="A168" t="s">
        <v>380</v>
      </c>
      <c r="B168" t="s">
        <v>21</v>
      </c>
      <c r="C168" t="s">
        <v>222</v>
      </c>
      <c r="D168">
        <v>9510110</v>
      </c>
      <c r="E168" t="s">
        <v>404</v>
      </c>
      <c r="F168">
        <v>4580037083</v>
      </c>
      <c r="G168" t="s">
        <v>2251</v>
      </c>
      <c r="H168" t="s">
        <v>2224</v>
      </c>
      <c r="I168" t="s">
        <v>33</v>
      </c>
      <c r="J168">
        <v>40001033</v>
      </c>
      <c r="K168" t="s">
        <v>1386</v>
      </c>
      <c r="L168">
        <v>1356</v>
      </c>
      <c r="M168" t="s">
        <v>28</v>
      </c>
      <c r="N168">
        <v>1356</v>
      </c>
      <c r="O168" t="s">
        <v>41</v>
      </c>
      <c r="P168" t="s">
        <v>2252</v>
      </c>
      <c r="Q168" t="s">
        <v>1388</v>
      </c>
      <c r="R168" t="s">
        <v>31</v>
      </c>
    </row>
    <row r="169" spans="1:18" x14ac:dyDescent="0.3">
      <c r="A169" t="s">
        <v>380</v>
      </c>
      <c r="B169" t="s">
        <v>21</v>
      </c>
      <c r="C169" t="s">
        <v>222</v>
      </c>
      <c r="D169">
        <v>9510110</v>
      </c>
      <c r="E169" t="s">
        <v>404</v>
      </c>
      <c r="F169">
        <v>4580037084</v>
      </c>
      <c r="G169" t="s">
        <v>2253</v>
      </c>
      <c r="H169" t="s">
        <v>2224</v>
      </c>
      <c r="I169" t="s">
        <v>33</v>
      </c>
      <c r="J169">
        <v>40010480</v>
      </c>
      <c r="K169" t="s">
        <v>453</v>
      </c>
      <c r="L169">
        <v>962.1</v>
      </c>
      <c r="M169" t="s">
        <v>28</v>
      </c>
      <c r="N169">
        <v>893.01</v>
      </c>
      <c r="O169" t="s">
        <v>29</v>
      </c>
      <c r="P169">
        <v>4000526458</v>
      </c>
      <c r="Q169" t="s">
        <v>30</v>
      </c>
      <c r="R169" t="s">
        <v>31</v>
      </c>
    </row>
    <row r="170" spans="1:18" x14ac:dyDescent="0.3">
      <c r="A170" t="s">
        <v>380</v>
      </c>
      <c r="B170" t="s">
        <v>21</v>
      </c>
      <c r="C170" t="s">
        <v>222</v>
      </c>
      <c r="D170">
        <v>9510110</v>
      </c>
      <c r="E170" t="s">
        <v>404</v>
      </c>
      <c r="F170">
        <v>4580037086</v>
      </c>
      <c r="G170" t="s">
        <v>2258</v>
      </c>
      <c r="H170" t="s">
        <v>2224</v>
      </c>
      <c r="I170" t="s">
        <v>33</v>
      </c>
      <c r="J170">
        <v>40478728</v>
      </c>
      <c r="K170" t="s">
        <v>2259</v>
      </c>
      <c r="L170">
        <v>14772.42</v>
      </c>
      <c r="M170" t="s">
        <v>28</v>
      </c>
      <c r="N170">
        <v>14772.42</v>
      </c>
      <c r="O170" t="s">
        <v>41</v>
      </c>
      <c r="P170" t="s">
        <v>42</v>
      </c>
      <c r="Q170" t="s">
        <v>43</v>
      </c>
      <c r="R170" t="s">
        <v>31</v>
      </c>
    </row>
    <row r="171" spans="1:18" x14ac:dyDescent="0.3">
      <c r="A171" t="s">
        <v>380</v>
      </c>
      <c r="B171" t="s">
        <v>21</v>
      </c>
      <c r="C171" t="s">
        <v>222</v>
      </c>
      <c r="D171">
        <v>9510110</v>
      </c>
      <c r="E171" t="s">
        <v>404</v>
      </c>
      <c r="F171">
        <v>4580037166</v>
      </c>
      <c r="G171" t="s">
        <v>2285</v>
      </c>
      <c r="H171" t="s">
        <v>2053</v>
      </c>
      <c r="I171" t="s">
        <v>26</v>
      </c>
      <c r="J171">
        <v>40242343</v>
      </c>
      <c r="K171" t="s">
        <v>1300</v>
      </c>
      <c r="L171">
        <v>30000.01</v>
      </c>
      <c r="M171" t="s">
        <v>28</v>
      </c>
      <c r="N171">
        <v>3603.38</v>
      </c>
      <c r="O171" t="s">
        <v>78</v>
      </c>
      <c r="P171" t="s">
        <v>1301</v>
      </c>
      <c r="Q171" t="s">
        <v>30</v>
      </c>
      <c r="R171" t="s">
        <v>31</v>
      </c>
    </row>
    <row r="172" spans="1:18" x14ac:dyDescent="0.3">
      <c r="A172" t="s">
        <v>380</v>
      </c>
      <c r="B172" t="s">
        <v>21</v>
      </c>
      <c r="C172" t="s">
        <v>222</v>
      </c>
      <c r="D172">
        <v>9510110</v>
      </c>
      <c r="E172" t="s">
        <v>404</v>
      </c>
      <c r="F172">
        <v>4580037170</v>
      </c>
      <c r="G172" t="s">
        <v>2285</v>
      </c>
      <c r="H172" t="s">
        <v>2053</v>
      </c>
      <c r="I172" t="s">
        <v>26</v>
      </c>
      <c r="J172">
        <v>40931425</v>
      </c>
      <c r="K172" t="s">
        <v>2298</v>
      </c>
      <c r="L172">
        <v>30000.01</v>
      </c>
      <c r="M172" t="s">
        <v>28</v>
      </c>
      <c r="N172">
        <v>0</v>
      </c>
      <c r="O172" t="s">
        <v>78</v>
      </c>
      <c r="P172" t="s">
        <v>1301</v>
      </c>
      <c r="Q172" t="s">
        <v>30</v>
      </c>
      <c r="R172" t="s">
        <v>31</v>
      </c>
    </row>
    <row r="173" spans="1:18" x14ac:dyDescent="0.3">
      <c r="A173" t="s">
        <v>380</v>
      </c>
      <c r="B173" t="s">
        <v>21</v>
      </c>
      <c r="C173" t="s">
        <v>222</v>
      </c>
      <c r="D173">
        <v>9510110</v>
      </c>
      <c r="E173" t="s">
        <v>404</v>
      </c>
      <c r="F173">
        <v>4580037168</v>
      </c>
      <c r="G173" t="s">
        <v>2285</v>
      </c>
      <c r="H173" t="s">
        <v>2053</v>
      </c>
      <c r="I173" t="s">
        <v>26</v>
      </c>
      <c r="J173">
        <v>40451985</v>
      </c>
      <c r="K173" t="s">
        <v>1302</v>
      </c>
      <c r="L173">
        <v>30000.01</v>
      </c>
      <c r="M173" t="s">
        <v>28</v>
      </c>
      <c r="N173">
        <v>0</v>
      </c>
      <c r="O173" t="s">
        <v>78</v>
      </c>
      <c r="P173" t="s">
        <v>1301</v>
      </c>
      <c r="Q173" t="s">
        <v>30</v>
      </c>
      <c r="R173" t="s">
        <v>31</v>
      </c>
    </row>
    <row r="174" spans="1:18" x14ac:dyDescent="0.3">
      <c r="A174" t="s">
        <v>380</v>
      </c>
      <c r="B174" t="s">
        <v>21</v>
      </c>
      <c r="C174" t="s">
        <v>222</v>
      </c>
      <c r="D174">
        <v>9510110</v>
      </c>
      <c r="E174" t="s">
        <v>404</v>
      </c>
      <c r="F174">
        <v>4580037169</v>
      </c>
      <c r="G174" t="s">
        <v>2285</v>
      </c>
      <c r="H174" t="s">
        <v>2053</v>
      </c>
      <c r="I174" t="s">
        <v>26</v>
      </c>
      <c r="J174">
        <v>40179758</v>
      </c>
      <c r="K174" t="s">
        <v>2300</v>
      </c>
      <c r="L174">
        <v>30000.01</v>
      </c>
      <c r="M174" t="s">
        <v>28</v>
      </c>
      <c r="N174">
        <v>0</v>
      </c>
      <c r="O174" t="s">
        <v>78</v>
      </c>
      <c r="P174" t="s">
        <v>1301</v>
      </c>
      <c r="Q174" t="s">
        <v>30</v>
      </c>
      <c r="R174" t="s">
        <v>31</v>
      </c>
    </row>
    <row r="175" spans="1:18" x14ac:dyDescent="0.3">
      <c r="A175" t="s">
        <v>380</v>
      </c>
      <c r="B175" t="s">
        <v>21</v>
      </c>
      <c r="C175" t="s">
        <v>222</v>
      </c>
      <c r="D175">
        <v>9510110</v>
      </c>
      <c r="E175" t="s">
        <v>404</v>
      </c>
      <c r="F175">
        <v>4580037017</v>
      </c>
      <c r="G175" t="s">
        <v>2314</v>
      </c>
      <c r="H175" t="s">
        <v>1582</v>
      </c>
      <c r="I175" t="s">
        <v>26</v>
      </c>
      <c r="J175">
        <v>41400130</v>
      </c>
      <c r="K175" t="s">
        <v>2315</v>
      </c>
      <c r="L175">
        <v>117000</v>
      </c>
      <c r="M175" t="s">
        <v>28</v>
      </c>
      <c r="N175">
        <v>5899.21</v>
      </c>
      <c r="O175" t="s">
        <v>78</v>
      </c>
      <c r="P175" t="s">
        <v>2316</v>
      </c>
      <c r="Q175" t="s">
        <v>30</v>
      </c>
      <c r="R175" t="s">
        <v>31</v>
      </c>
    </row>
    <row r="176" spans="1:18" x14ac:dyDescent="0.3">
      <c r="A176" t="s">
        <v>380</v>
      </c>
      <c r="B176" t="s">
        <v>21</v>
      </c>
      <c r="C176" t="s">
        <v>222</v>
      </c>
      <c r="D176">
        <v>9510110</v>
      </c>
      <c r="E176" t="s">
        <v>404</v>
      </c>
      <c r="F176">
        <v>4580037014</v>
      </c>
      <c r="G176" t="s">
        <v>2317</v>
      </c>
      <c r="H176" t="s">
        <v>1582</v>
      </c>
      <c r="I176" t="s">
        <v>26</v>
      </c>
      <c r="J176">
        <v>41765313</v>
      </c>
      <c r="K176" t="s">
        <v>2318</v>
      </c>
      <c r="L176">
        <v>117000</v>
      </c>
      <c r="M176" t="s">
        <v>28</v>
      </c>
      <c r="N176">
        <v>13687.83</v>
      </c>
      <c r="O176" t="s">
        <v>78</v>
      </c>
      <c r="P176" t="s">
        <v>2319</v>
      </c>
      <c r="Q176" t="s">
        <v>30</v>
      </c>
      <c r="R176" t="s">
        <v>31</v>
      </c>
    </row>
    <row r="177" spans="1:18" x14ac:dyDescent="0.3">
      <c r="A177" t="s">
        <v>380</v>
      </c>
      <c r="B177" t="s">
        <v>21</v>
      </c>
      <c r="C177" t="s">
        <v>222</v>
      </c>
      <c r="D177">
        <v>9510110</v>
      </c>
      <c r="E177" t="s">
        <v>404</v>
      </c>
      <c r="F177">
        <v>4580037180</v>
      </c>
      <c r="G177" t="s">
        <v>2325</v>
      </c>
      <c r="H177" t="s">
        <v>2053</v>
      </c>
      <c r="I177" t="s">
        <v>33</v>
      </c>
      <c r="J177">
        <v>40246723</v>
      </c>
      <c r="K177" t="s">
        <v>413</v>
      </c>
      <c r="L177">
        <v>500</v>
      </c>
      <c r="M177" t="s">
        <v>28</v>
      </c>
      <c r="N177">
        <v>0</v>
      </c>
      <c r="O177" t="s">
        <v>41</v>
      </c>
      <c r="P177" t="s">
        <v>131</v>
      </c>
      <c r="Q177" t="s">
        <v>414</v>
      </c>
      <c r="R177" t="s">
        <v>31</v>
      </c>
    </row>
    <row r="178" spans="1:18" x14ac:dyDescent="0.3">
      <c r="A178" t="s">
        <v>380</v>
      </c>
      <c r="B178" t="s">
        <v>21</v>
      </c>
      <c r="C178" t="s">
        <v>222</v>
      </c>
      <c r="D178">
        <v>9510110</v>
      </c>
      <c r="E178" t="s">
        <v>404</v>
      </c>
      <c r="F178">
        <v>4580037183</v>
      </c>
      <c r="G178" t="s">
        <v>2331</v>
      </c>
      <c r="H178" t="s">
        <v>1801</v>
      </c>
      <c r="I178" t="s">
        <v>33</v>
      </c>
      <c r="J178">
        <v>40246723</v>
      </c>
      <c r="K178" t="s">
        <v>413</v>
      </c>
      <c r="L178">
        <v>10305</v>
      </c>
      <c r="M178" t="s">
        <v>28</v>
      </c>
      <c r="N178">
        <v>5905</v>
      </c>
      <c r="O178" t="s">
        <v>41</v>
      </c>
      <c r="P178" t="s">
        <v>131</v>
      </c>
      <c r="Q178" t="s">
        <v>414</v>
      </c>
      <c r="R178" t="s">
        <v>31</v>
      </c>
    </row>
    <row r="179" spans="1:18" x14ac:dyDescent="0.3">
      <c r="A179" t="s">
        <v>380</v>
      </c>
      <c r="B179" t="s">
        <v>21</v>
      </c>
      <c r="C179" t="s">
        <v>222</v>
      </c>
      <c r="D179">
        <v>9510110</v>
      </c>
      <c r="E179" t="s">
        <v>404</v>
      </c>
      <c r="F179">
        <v>4580037209</v>
      </c>
      <c r="G179" t="s">
        <v>2352</v>
      </c>
      <c r="H179" t="s">
        <v>2341</v>
      </c>
      <c r="I179" t="s">
        <v>33</v>
      </c>
      <c r="J179">
        <v>42490561</v>
      </c>
      <c r="K179" t="s">
        <v>2353</v>
      </c>
      <c r="L179">
        <v>1269.22</v>
      </c>
      <c r="M179" t="s">
        <v>28</v>
      </c>
      <c r="N179">
        <v>1269.22</v>
      </c>
      <c r="O179" t="s">
        <v>41</v>
      </c>
      <c r="P179" t="s">
        <v>42</v>
      </c>
      <c r="Q179" t="s">
        <v>43</v>
      </c>
      <c r="R179" t="s">
        <v>31</v>
      </c>
    </row>
    <row r="180" spans="1:18" x14ac:dyDescent="0.3">
      <c r="A180" t="s">
        <v>380</v>
      </c>
      <c r="B180" t="s">
        <v>21</v>
      </c>
      <c r="C180" t="s">
        <v>222</v>
      </c>
      <c r="D180">
        <v>9510110</v>
      </c>
      <c r="E180" t="s">
        <v>404</v>
      </c>
      <c r="F180">
        <v>4580036903</v>
      </c>
      <c r="G180" t="s">
        <v>2366</v>
      </c>
      <c r="H180" t="s">
        <v>1491</v>
      </c>
      <c r="I180" t="s">
        <v>26</v>
      </c>
      <c r="J180">
        <v>41904707</v>
      </c>
      <c r="K180" t="s">
        <v>1717</v>
      </c>
      <c r="L180">
        <v>86782.5</v>
      </c>
      <c r="M180" t="s">
        <v>28</v>
      </c>
      <c r="N180">
        <v>17886</v>
      </c>
      <c r="O180" t="s">
        <v>607</v>
      </c>
      <c r="P180" t="s">
        <v>42</v>
      </c>
      <c r="Q180" t="s">
        <v>30</v>
      </c>
      <c r="R180" t="s">
        <v>31</v>
      </c>
    </row>
    <row r="181" spans="1:18" x14ac:dyDescent="0.3">
      <c r="A181" t="s">
        <v>380</v>
      </c>
      <c r="B181" t="s">
        <v>21</v>
      </c>
      <c r="C181" t="s">
        <v>222</v>
      </c>
      <c r="D181">
        <v>9510110</v>
      </c>
      <c r="E181" t="s">
        <v>404</v>
      </c>
      <c r="F181">
        <v>4580037233</v>
      </c>
      <c r="G181" t="s">
        <v>2379</v>
      </c>
      <c r="H181" t="s">
        <v>2368</v>
      </c>
      <c r="I181" t="s">
        <v>33</v>
      </c>
      <c r="J181">
        <v>40460396</v>
      </c>
      <c r="K181" t="s">
        <v>1761</v>
      </c>
      <c r="L181">
        <v>12321.27</v>
      </c>
      <c r="M181" t="s">
        <v>28</v>
      </c>
      <c r="N181">
        <v>12321.27</v>
      </c>
      <c r="O181" t="s">
        <v>29</v>
      </c>
      <c r="P181">
        <v>633198</v>
      </c>
      <c r="Q181" t="s">
        <v>30</v>
      </c>
      <c r="R181" t="s">
        <v>31</v>
      </c>
    </row>
    <row r="182" spans="1:18" x14ac:dyDescent="0.3">
      <c r="A182" t="s">
        <v>380</v>
      </c>
      <c r="B182" t="s">
        <v>21</v>
      </c>
      <c r="C182" t="s">
        <v>222</v>
      </c>
      <c r="D182">
        <v>9510110</v>
      </c>
      <c r="E182" t="s">
        <v>404</v>
      </c>
      <c r="F182">
        <v>4580037335</v>
      </c>
      <c r="G182" t="s">
        <v>2387</v>
      </c>
      <c r="H182" t="s">
        <v>332</v>
      </c>
      <c r="I182" t="s">
        <v>33</v>
      </c>
      <c r="J182">
        <v>40460396</v>
      </c>
      <c r="K182" t="s">
        <v>1761</v>
      </c>
      <c r="L182">
        <v>23569.88</v>
      </c>
      <c r="M182" t="s">
        <v>28</v>
      </c>
      <c r="N182">
        <v>23569.88</v>
      </c>
      <c r="O182" t="s">
        <v>29</v>
      </c>
      <c r="P182">
        <v>633198</v>
      </c>
      <c r="Q182" t="s">
        <v>30</v>
      </c>
      <c r="R182" t="s">
        <v>31</v>
      </c>
    </row>
    <row r="183" spans="1:18" x14ac:dyDescent="0.3">
      <c r="A183" t="s">
        <v>380</v>
      </c>
      <c r="B183" t="s">
        <v>21</v>
      </c>
      <c r="C183" t="s">
        <v>222</v>
      </c>
      <c r="D183">
        <v>9510110</v>
      </c>
      <c r="E183" t="s">
        <v>404</v>
      </c>
      <c r="F183">
        <v>4580037271</v>
      </c>
      <c r="G183" t="s">
        <v>626</v>
      </c>
      <c r="H183" t="s">
        <v>2396</v>
      </c>
      <c r="I183" t="s">
        <v>33</v>
      </c>
      <c r="J183">
        <v>42369333</v>
      </c>
      <c r="K183" t="s">
        <v>1881</v>
      </c>
      <c r="L183">
        <v>3053.7</v>
      </c>
      <c r="M183" t="s">
        <v>28</v>
      </c>
      <c r="N183">
        <v>215</v>
      </c>
      <c r="O183" t="s">
        <v>78</v>
      </c>
      <c r="P183" t="s">
        <v>624</v>
      </c>
      <c r="Q183" t="s">
        <v>30</v>
      </c>
      <c r="R183" t="s">
        <v>31</v>
      </c>
    </row>
    <row r="184" spans="1:18" x14ac:dyDescent="0.3">
      <c r="A184" t="s">
        <v>380</v>
      </c>
      <c r="B184" t="s">
        <v>21</v>
      </c>
      <c r="C184" t="s">
        <v>222</v>
      </c>
      <c r="D184">
        <v>9510110</v>
      </c>
      <c r="E184" t="s">
        <v>404</v>
      </c>
      <c r="F184">
        <v>4580037341</v>
      </c>
      <c r="G184" t="s">
        <v>2416</v>
      </c>
      <c r="H184" t="s">
        <v>332</v>
      </c>
      <c r="I184" t="s">
        <v>33</v>
      </c>
      <c r="J184">
        <v>42209714</v>
      </c>
      <c r="K184" t="s">
        <v>779</v>
      </c>
      <c r="L184">
        <v>587.34</v>
      </c>
      <c r="M184" t="s">
        <v>28</v>
      </c>
      <c r="N184">
        <v>587.34</v>
      </c>
      <c r="O184" t="s">
        <v>41</v>
      </c>
      <c r="P184" t="s">
        <v>42</v>
      </c>
      <c r="Q184" t="s">
        <v>43</v>
      </c>
      <c r="R184" t="s">
        <v>31</v>
      </c>
    </row>
    <row r="185" spans="1:18" x14ac:dyDescent="0.3">
      <c r="A185" t="s">
        <v>380</v>
      </c>
      <c r="B185" t="s">
        <v>21</v>
      </c>
      <c r="C185" t="s">
        <v>222</v>
      </c>
      <c r="D185">
        <v>9510110</v>
      </c>
      <c r="E185" t="s">
        <v>404</v>
      </c>
      <c r="F185">
        <v>4580037337</v>
      </c>
      <c r="G185" t="s">
        <v>2422</v>
      </c>
      <c r="H185" t="s">
        <v>332</v>
      </c>
      <c r="I185" t="s">
        <v>33</v>
      </c>
      <c r="J185">
        <v>40246723</v>
      </c>
      <c r="K185" t="s">
        <v>413</v>
      </c>
      <c r="L185">
        <v>6000</v>
      </c>
      <c r="M185" t="s">
        <v>28</v>
      </c>
      <c r="N185">
        <v>0</v>
      </c>
      <c r="O185" t="s">
        <v>41</v>
      </c>
      <c r="P185" t="s">
        <v>131</v>
      </c>
      <c r="Q185" t="s">
        <v>414</v>
      </c>
      <c r="R185" t="s">
        <v>31</v>
      </c>
    </row>
    <row r="186" spans="1:18" x14ac:dyDescent="0.3">
      <c r="A186" t="s">
        <v>380</v>
      </c>
      <c r="B186" t="s">
        <v>21</v>
      </c>
      <c r="C186" t="s">
        <v>222</v>
      </c>
      <c r="D186">
        <v>9510110</v>
      </c>
      <c r="E186" t="s">
        <v>404</v>
      </c>
      <c r="F186">
        <v>4580037343</v>
      </c>
      <c r="G186" t="s">
        <v>2426</v>
      </c>
      <c r="H186" t="s">
        <v>332</v>
      </c>
      <c r="I186" t="s">
        <v>26</v>
      </c>
      <c r="J186">
        <v>40001219</v>
      </c>
      <c r="K186" t="s">
        <v>426</v>
      </c>
      <c r="L186">
        <v>121742.71</v>
      </c>
      <c r="M186" t="s">
        <v>28</v>
      </c>
      <c r="N186">
        <v>13851.06</v>
      </c>
      <c r="O186" t="s">
        <v>41</v>
      </c>
      <c r="P186" t="s">
        <v>2427</v>
      </c>
      <c r="Q186" t="s">
        <v>428</v>
      </c>
      <c r="R186" t="s">
        <v>31</v>
      </c>
    </row>
    <row r="187" spans="1:18" x14ac:dyDescent="0.3">
      <c r="A187" t="s">
        <v>380</v>
      </c>
      <c r="B187" t="s">
        <v>21</v>
      </c>
      <c r="C187" t="s">
        <v>222</v>
      </c>
      <c r="D187">
        <v>9510110</v>
      </c>
      <c r="E187" t="s">
        <v>404</v>
      </c>
      <c r="F187">
        <v>4580037318</v>
      </c>
      <c r="G187" t="s">
        <v>2467</v>
      </c>
      <c r="H187" t="s">
        <v>2465</v>
      </c>
      <c r="I187" t="s">
        <v>33</v>
      </c>
      <c r="J187">
        <v>40010480</v>
      </c>
      <c r="K187" t="s">
        <v>453</v>
      </c>
      <c r="L187">
        <v>2239.1999999999998</v>
      </c>
      <c r="M187" t="s">
        <v>28</v>
      </c>
      <c r="N187">
        <v>2273.0100000000002</v>
      </c>
      <c r="O187" t="s">
        <v>29</v>
      </c>
      <c r="P187">
        <v>4000526458</v>
      </c>
      <c r="Q187" t="s">
        <v>30</v>
      </c>
      <c r="R187" t="s">
        <v>31</v>
      </c>
    </row>
    <row r="188" spans="1:18" x14ac:dyDescent="0.3">
      <c r="A188" t="s">
        <v>380</v>
      </c>
      <c r="B188" t="s">
        <v>21</v>
      </c>
      <c r="C188" t="s">
        <v>222</v>
      </c>
      <c r="D188">
        <v>9510110</v>
      </c>
      <c r="E188" t="s">
        <v>404</v>
      </c>
      <c r="F188">
        <v>4580037347</v>
      </c>
      <c r="G188" t="s">
        <v>2488</v>
      </c>
      <c r="H188" t="s">
        <v>2472</v>
      </c>
      <c r="I188" t="s">
        <v>33</v>
      </c>
      <c r="J188">
        <v>40001033</v>
      </c>
      <c r="K188" t="s">
        <v>1386</v>
      </c>
      <c r="L188">
        <v>672</v>
      </c>
      <c r="M188" t="s">
        <v>28</v>
      </c>
      <c r="N188">
        <v>672</v>
      </c>
      <c r="O188" t="s">
        <v>41</v>
      </c>
      <c r="P188" t="s">
        <v>2252</v>
      </c>
      <c r="Q188" t="s">
        <v>1388</v>
      </c>
      <c r="R188" t="s">
        <v>31</v>
      </c>
    </row>
    <row r="189" spans="1:18" x14ac:dyDescent="0.3">
      <c r="A189" t="s">
        <v>380</v>
      </c>
      <c r="B189" t="s">
        <v>21</v>
      </c>
      <c r="C189" t="s">
        <v>222</v>
      </c>
      <c r="D189">
        <v>9510110</v>
      </c>
      <c r="E189" t="s">
        <v>404</v>
      </c>
      <c r="F189">
        <v>4580037316</v>
      </c>
      <c r="G189" t="s">
        <v>2497</v>
      </c>
      <c r="H189" t="s">
        <v>2451</v>
      </c>
      <c r="I189" t="s">
        <v>33</v>
      </c>
      <c r="J189">
        <v>10000005</v>
      </c>
      <c r="K189" t="s">
        <v>2498</v>
      </c>
      <c r="L189">
        <v>16000</v>
      </c>
      <c r="M189" t="s">
        <v>28</v>
      </c>
      <c r="N189">
        <v>16000</v>
      </c>
      <c r="O189" t="s">
        <v>387</v>
      </c>
      <c r="P189" t="s">
        <v>42</v>
      </c>
      <c r="Q189" t="s">
        <v>30</v>
      </c>
      <c r="R189" t="s">
        <v>31</v>
      </c>
    </row>
    <row r="190" spans="1:18" x14ac:dyDescent="0.3">
      <c r="A190" t="s">
        <v>380</v>
      </c>
      <c r="B190" t="s">
        <v>21</v>
      </c>
      <c r="C190" t="s">
        <v>222</v>
      </c>
      <c r="D190">
        <v>9510110</v>
      </c>
      <c r="E190" t="s">
        <v>404</v>
      </c>
      <c r="F190">
        <v>4580037385</v>
      </c>
      <c r="G190" t="s">
        <v>2534</v>
      </c>
      <c r="H190" t="s">
        <v>335</v>
      </c>
      <c r="I190" t="s">
        <v>33</v>
      </c>
      <c r="J190">
        <v>40158741</v>
      </c>
      <c r="K190" t="s">
        <v>2535</v>
      </c>
      <c r="L190">
        <v>6147.04</v>
      </c>
      <c r="M190" t="s">
        <v>28</v>
      </c>
      <c r="N190">
        <v>5494</v>
      </c>
      <c r="O190" t="s">
        <v>41</v>
      </c>
      <c r="P190" t="s">
        <v>42</v>
      </c>
      <c r="Q190" t="s">
        <v>43</v>
      </c>
      <c r="R190" t="s">
        <v>31</v>
      </c>
    </row>
    <row r="191" spans="1:18" x14ac:dyDescent="0.3">
      <c r="A191" t="s">
        <v>380</v>
      </c>
      <c r="B191" t="s">
        <v>21</v>
      </c>
      <c r="C191" t="s">
        <v>222</v>
      </c>
      <c r="D191">
        <v>9510110</v>
      </c>
      <c r="E191" t="s">
        <v>404</v>
      </c>
      <c r="F191">
        <v>4580037413</v>
      </c>
      <c r="G191" t="s">
        <v>2536</v>
      </c>
      <c r="H191" t="s">
        <v>339</v>
      </c>
      <c r="I191" t="s">
        <v>33</v>
      </c>
      <c r="J191">
        <v>40010480</v>
      </c>
      <c r="K191" t="s">
        <v>453</v>
      </c>
      <c r="L191">
        <v>932.49</v>
      </c>
      <c r="M191" t="s">
        <v>28</v>
      </c>
      <c r="N191">
        <v>674.01</v>
      </c>
      <c r="O191" t="s">
        <v>29</v>
      </c>
      <c r="P191">
        <v>4000526458</v>
      </c>
      <c r="Q191" t="s">
        <v>30</v>
      </c>
      <c r="R191" t="s">
        <v>31</v>
      </c>
    </row>
    <row r="192" spans="1:18" x14ac:dyDescent="0.3">
      <c r="A192" t="s">
        <v>380</v>
      </c>
      <c r="B192" t="s">
        <v>21</v>
      </c>
      <c r="C192" t="s">
        <v>222</v>
      </c>
      <c r="D192">
        <v>9510110</v>
      </c>
      <c r="E192" t="s">
        <v>404</v>
      </c>
      <c r="F192">
        <v>4580037414</v>
      </c>
      <c r="G192" t="s">
        <v>2545</v>
      </c>
      <c r="H192" t="s">
        <v>339</v>
      </c>
      <c r="I192" t="s">
        <v>33</v>
      </c>
      <c r="J192">
        <v>41194848</v>
      </c>
      <c r="K192" t="s">
        <v>2546</v>
      </c>
      <c r="L192">
        <v>3000.01</v>
      </c>
      <c r="M192" t="s">
        <v>28</v>
      </c>
      <c r="N192">
        <v>3000.01</v>
      </c>
      <c r="O192" t="s">
        <v>41</v>
      </c>
      <c r="P192" t="s">
        <v>42</v>
      </c>
      <c r="Q192" t="s">
        <v>43</v>
      </c>
      <c r="R192" t="s">
        <v>31</v>
      </c>
    </row>
    <row r="193" spans="1:18" x14ac:dyDescent="0.3">
      <c r="A193" t="s">
        <v>380</v>
      </c>
      <c r="B193" t="s">
        <v>21</v>
      </c>
      <c r="C193" t="s">
        <v>222</v>
      </c>
      <c r="D193">
        <v>9510110</v>
      </c>
      <c r="E193" t="s">
        <v>404</v>
      </c>
      <c r="F193">
        <v>4580037417</v>
      </c>
      <c r="G193" t="s">
        <v>2552</v>
      </c>
      <c r="H193" t="s">
        <v>2550</v>
      </c>
      <c r="I193" t="s">
        <v>33</v>
      </c>
      <c r="J193">
        <v>41058922</v>
      </c>
      <c r="K193" t="s">
        <v>486</v>
      </c>
      <c r="L193">
        <v>696.66</v>
      </c>
      <c r="M193" t="s">
        <v>28</v>
      </c>
      <c r="N193">
        <v>696.66</v>
      </c>
      <c r="O193" t="s">
        <v>78</v>
      </c>
      <c r="P193" t="s">
        <v>487</v>
      </c>
      <c r="Q193" t="s">
        <v>30</v>
      </c>
      <c r="R193" t="s">
        <v>31</v>
      </c>
    </row>
    <row r="194" spans="1:18" x14ac:dyDescent="0.3">
      <c r="A194" t="s">
        <v>380</v>
      </c>
      <c r="B194" t="s">
        <v>21</v>
      </c>
      <c r="C194" t="s">
        <v>222</v>
      </c>
      <c r="D194">
        <v>9510110</v>
      </c>
      <c r="E194" t="s">
        <v>404</v>
      </c>
      <c r="F194">
        <v>4580037420</v>
      </c>
      <c r="G194" t="s">
        <v>2554</v>
      </c>
      <c r="H194" t="s">
        <v>377</v>
      </c>
      <c r="I194" t="s">
        <v>33</v>
      </c>
      <c r="J194">
        <v>41134261</v>
      </c>
      <c r="K194" t="s">
        <v>2555</v>
      </c>
      <c r="L194">
        <v>4972.5</v>
      </c>
      <c r="M194" t="s">
        <v>28</v>
      </c>
      <c r="N194">
        <v>4973</v>
      </c>
      <c r="O194" t="s">
        <v>41</v>
      </c>
      <c r="P194" t="s">
        <v>42</v>
      </c>
      <c r="Q194" t="s">
        <v>43</v>
      </c>
      <c r="R194" t="s">
        <v>31</v>
      </c>
    </row>
    <row r="195" spans="1:18" x14ac:dyDescent="0.3">
      <c r="A195" t="s">
        <v>380</v>
      </c>
      <c r="B195" t="s">
        <v>21</v>
      </c>
      <c r="C195" t="s">
        <v>222</v>
      </c>
      <c r="D195">
        <v>9510110</v>
      </c>
      <c r="E195" t="s">
        <v>404</v>
      </c>
      <c r="F195">
        <v>4580037421</v>
      </c>
      <c r="G195" t="s">
        <v>2558</v>
      </c>
      <c r="H195" t="s">
        <v>377</v>
      </c>
      <c r="I195" t="s">
        <v>33</v>
      </c>
      <c r="J195">
        <v>41666829</v>
      </c>
      <c r="K195" t="s">
        <v>2559</v>
      </c>
      <c r="L195">
        <v>587.34</v>
      </c>
      <c r="M195" t="s">
        <v>28</v>
      </c>
      <c r="N195">
        <v>587.34</v>
      </c>
      <c r="O195" t="s">
        <v>41</v>
      </c>
      <c r="P195" t="s">
        <v>42</v>
      </c>
      <c r="Q195" t="s">
        <v>43</v>
      </c>
      <c r="R195" t="s">
        <v>31</v>
      </c>
    </row>
    <row r="196" spans="1:18" x14ac:dyDescent="0.3">
      <c r="A196" t="s">
        <v>380</v>
      </c>
      <c r="B196" t="s">
        <v>21</v>
      </c>
      <c r="C196" t="s">
        <v>222</v>
      </c>
      <c r="D196">
        <v>9510110</v>
      </c>
      <c r="E196" t="s">
        <v>404</v>
      </c>
      <c r="F196">
        <v>4580037591</v>
      </c>
      <c r="G196" t="s">
        <v>2574</v>
      </c>
      <c r="H196" t="s">
        <v>1846</v>
      </c>
      <c r="I196" t="s">
        <v>33</v>
      </c>
      <c r="J196">
        <v>40460396</v>
      </c>
      <c r="K196" t="s">
        <v>1761</v>
      </c>
      <c r="L196">
        <v>13829.4</v>
      </c>
      <c r="M196" t="s">
        <v>28</v>
      </c>
      <c r="N196">
        <v>13829.4</v>
      </c>
      <c r="O196" t="s">
        <v>29</v>
      </c>
      <c r="P196">
        <v>633198</v>
      </c>
      <c r="Q196" t="s">
        <v>30</v>
      </c>
      <c r="R196" t="s">
        <v>31</v>
      </c>
    </row>
    <row r="197" spans="1:18" x14ac:dyDescent="0.3">
      <c r="A197" t="s">
        <v>380</v>
      </c>
      <c r="B197" t="s">
        <v>21</v>
      </c>
      <c r="C197" t="s">
        <v>222</v>
      </c>
      <c r="D197">
        <v>9510110</v>
      </c>
      <c r="E197" t="s">
        <v>404</v>
      </c>
      <c r="F197">
        <v>4580037460</v>
      </c>
      <c r="G197" t="s">
        <v>2577</v>
      </c>
      <c r="H197" t="s">
        <v>340</v>
      </c>
      <c r="I197" t="s">
        <v>33</v>
      </c>
      <c r="J197">
        <v>40360641</v>
      </c>
      <c r="K197" t="s">
        <v>2578</v>
      </c>
      <c r="L197">
        <v>5616</v>
      </c>
      <c r="M197" t="s">
        <v>28</v>
      </c>
      <c r="N197">
        <v>5616</v>
      </c>
      <c r="O197" t="s">
        <v>41</v>
      </c>
      <c r="P197" t="s">
        <v>42</v>
      </c>
      <c r="Q197" t="s">
        <v>43</v>
      </c>
      <c r="R197" t="s">
        <v>31</v>
      </c>
    </row>
    <row r="198" spans="1:18" x14ac:dyDescent="0.3">
      <c r="A198" t="s">
        <v>380</v>
      </c>
      <c r="B198" t="s">
        <v>21</v>
      </c>
      <c r="C198" t="s">
        <v>222</v>
      </c>
      <c r="D198">
        <v>9510110</v>
      </c>
      <c r="E198" t="s">
        <v>404</v>
      </c>
      <c r="F198">
        <v>4580037458</v>
      </c>
      <c r="G198" t="s">
        <v>2580</v>
      </c>
      <c r="H198" t="s">
        <v>340</v>
      </c>
      <c r="I198" t="s">
        <v>33</v>
      </c>
      <c r="J198">
        <v>41056777</v>
      </c>
      <c r="K198" t="s">
        <v>2581</v>
      </c>
      <c r="L198">
        <v>3727.99</v>
      </c>
      <c r="M198" t="s">
        <v>28</v>
      </c>
      <c r="N198">
        <v>3727.99</v>
      </c>
      <c r="O198" t="s">
        <v>41</v>
      </c>
      <c r="P198" t="s">
        <v>42</v>
      </c>
      <c r="Q198" t="s">
        <v>43</v>
      </c>
      <c r="R198" t="s">
        <v>31</v>
      </c>
    </row>
    <row r="199" spans="1:18" x14ac:dyDescent="0.3">
      <c r="A199" t="s">
        <v>380</v>
      </c>
      <c r="B199" t="s">
        <v>21</v>
      </c>
      <c r="C199" t="s">
        <v>222</v>
      </c>
      <c r="D199">
        <v>9510110</v>
      </c>
      <c r="E199" t="s">
        <v>404</v>
      </c>
      <c r="F199">
        <v>4580037473</v>
      </c>
      <c r="G199" t="s">
        <v>2586</v>
      </c>
      <c r="H199" t="s">
        <v>340</v>
      </c>
      <c r="I199" t="s">
        <v>33</v>
      </c>
      <c r="J199">
        <v>40000148</v>
      </c>
      <c r="K199" t="s">
        <v>2587</v>
      </c>
      <c r="L199">
        <v>2000</v>
      </c>
      <c r="M199" t="s">
        <v>28</v>
      </c>
      <c r="N199">
        <v>0</v>
      </c>
      <c r="O199" t="s">
        <v>41</v>
      </c>
      <c r="P199" t="s">
        <v>42</v>
      </c>
      <c r="Q199" t="s">
        <v>43</v>
      </c>
      <c r="R199" t="s">
        <v>31</v>
      </c>
    </row>
    <row r="200" spans="1:18" x14ac:dyDescent="0.3">
      <c r="A200" t="s">
        <v>380</v>
      </c>
      <c r="B200" t="s">
        <v>21</v>
      </c>
      <c r="C200" t="s">
        <v>222</v>
      </c>
      <c r="D200">
        <v>9510110</v>
      </c>
      <c r="E200" t="s">
        <v>404</v>
      </c>
      <c r="F200">
        <v>4580037531</v>
      </c>
      <c r="G200" t="s">
        <v>2638</v>
      </c>
      <c r="H200" t="s">
        <v>378</v>
      </c>
      <c r="I200" t="s">
        <v>33</v>
      </c>
      <c r="J200">
        <v>41634100</v>
      </c>
      <c r="K200" t="s">
        <v>2639</v>
      </c>
      <c r="L200">
        <v>1755</v>
      </c>
      <c r="M200" t="s">
        <v>28</v>
      </c>
      <c r="N200">
        <v>0</v>
      </c>
      <c r="O200" t="s">
        <v>41</v>
      </c>
      <c r="P200" t="s">
        <v>42</v>
      </c>
      <c r="Q200" t="s">
        <v>43</v>
      </c>
      <c r="R200" t="s">
        <v>31</v>
      </c>
    </row>
    <row r="201" spans="1:18" x14ac:dyDescent="0.3">
      <c r="A201" t="s">
        <v>380</v>
      </c>
      <c r="B201" t="s">
        <v>21</v>
      </c>
      <c r="C201" t="s">
        <v>222</v>
      </c>
      <c r="D201">
        <v>9510110</v>
      </c>
      <c r="E201" t="s">
        <v>404</v>
      </c>
      <c r="F201">
        <v>4580037535</v>
      </c>
      <c r="G201" t="s">
        <v>2643</v>
      </c>
      <c r="H201" t="s">
        <v>2642</v>
      </c>
      <c r="I201" t="s">
        <v>33</v>
      </c>
      <c r="J201">
        <v>40295986</v>
      </c>
      <c r="K201" t="s">
        <v>2644</v>
      </c>
      <c r="L201">
        <v>1035.68</v>
      </c>
      <c r="M201" t="s">
        <v>28</v>
      </c>
      <c r="N201">
        <v>0</v>
      </c>
      <c r="O201" t="s">
        <v>41</v>
      </c>
      <c r="P201" t="s">
        <v>42</v>
      </c>
      <c r="Q201" t="s">
        <v>43</v>
      </c>
      <c r="R201" t="s">
        <v>31</v>
      </c>
    </row>
    <row r="202" spans="1:18" x14ac:dyDescent="0.3">
      <c r="A202" t="s">
        <v>380</v>
      </c>
      <c r="B202" t="s">
        <v>21</v>
      </c>
      <c r="C202" t="s">
        <v>222</v>
      </c>
      <c r="D202">
        <v>9510110</v>
      </c>
      <c r="E202" t="s">
        <v>404</v>
      </c>
      <c r="F202">
        <v>4580037684</v>
      </c>
      <c r="G202" t="s">
        <v>2648</v>
      </c>
      <c r="H202" t="s">
        <v>1349</v>
      </c>
      <c r="I202" t="s">
        <v>33</v>
      </c>
      <c r="J202">
        <v>42467503</v>
      </c>
      <c r="K202" t="s">
        <v>2649</v>
      </c>
      <c r="L202">
        <v>5000</v>
      </c>
      <c r="M202" t="s">
        <v>28</v>
      </c>
      <c r="N202">
        <v>5000</v>
      </c>
      <c r="O202" t="s">
        <v>41</v>
      </c>
      <c r="P202" t="s">
        <v>42</v>
      </c>
      <c r="Q202" t="s">
        <v>43</v>
      </c>
      <c r="R202" t="s">
        <v>31</v>
      </c>
    </row>
    <row r="203" spans="1:18" x14ac:dyDescent="0.3">
      <c r="A203" t="s">
        <v>380</v>
      </c>
      <c r="B203" t="s">
        <v>21</v>
      </c>
      <c r="C203" t="s">
        <v>222</v>
      </c>
      <c r="D203">
        <v>9510110</v>
      </c>
      <c r="E203" t="s">
        <v>404</v>
      </c>
      <c r="F203">
        <v>4580037685</v>
      </c>
      <c r="G203" t="s">
        <v>2648</v>
      </c>
      <c r="H203" t="s">
        <v>1349</v>
      </c>
      <c r="I203" t="s">
        <v>33</v>
      </c>
      <c r="J203">
        <v>40329981</v>
      </c>
      <c r="K203" t="s">
        <v>2650</v>
      </c>
      <c r="L203">
        <v>4680</v>
      </c>
      <c r="M203" t="s">
        <v>28</v>
      </c>
      <c r="N203">
        <v>4680</v>
      </c>
      <c r="O203" t="s">
        <v>41</v>
      </c>
      <c r="P203" t="s">
        <v>42</v>
      </c>
      <c r="Q203" t="s">
        <v>43</v>
      </c>
      <c r="R203" t="s">
        <v>31</v>
      </c>
    </row>
    <row r="204" spans="1:18" x14ac:dyDescent="0.3">
      <c r="A204" t="s">
        <v>380</v>
      </c>
      <c r="B204" t="s">
        <v>21</v>
      </c>
      <c r="C204" t="s">
        <v>222</v>
      </c>
      <c r="D204">
        <v>9510110</v>
      </c>
      <c r="E204" t="s">
        <v>404</v>
      </c>
      <c r="F204">
        <v>4580037542</v>
      </c>
      <c r="G204" t="s">
        <v>2657</v>
      </c>
      <c r="H204" t="s">
        <v>2642</v>
      </c>
      <c r="I204" t="s">
        <v>33</v>
      </c>
      <c r="J204">
        <v>40010480</v>
      </c>
      <c r="K204" t="s">
        <v>453</v>
      </c>
      <c r="L204">
        <v>3184.74</v>
      </c>
      <c r="M204" t="s">
        <v>28</v>
      </c>
      <c r="N204">
        <v>3192.01</v>
      </c>
      <c r="O204" t="s">
        <v>29</v>
      </c>
      <c r="P204">
        <v>4000526458</v>
      </c>
      <c r="Q204" t="s">
        <v>30</v>
      </c>
      <c r="R204" t="s">
        <v>31</v>
      </c>
    </row>
    <row r="205" spans="1:18" x14ac:dyDescent="0.3">
      <c r="A205" t="s">
        <v>380</v>
      </c>
      <c r="B205" t="s">
        <v>21</v>
      </c>
      <c r="C205" t="s">
        <v>222</v>
      </c>
      <c r="D205">
        <v>9510110</v>
      </c>
      <c r="E205" t="s">
        <v>404</v>
      </c>
      <c r="F205">
        <v>4580037558</v>
      </c>
      <c r="G205" t="s">
        <v>2670</v>
      </c>
      <c r="H205" t="s">
        <v>349</v>
      </c>
      <c r="I205" t="s">
        <v>33</v>
      </c>
      <c r="J205">
        <v>41493924</v>
      </c>
      <c r="K205" t="s">
        <v>2671</v>
      </c>
      <c r="L205">
        <v>2925</v>
      </c>
      <c r="M205" t="s">
        <v>28</v>
      </c>
      <c r="N205">
        <v>2925</v>
      </c>
      <c r="O205" t="s">
        <v>41</v>
      </c>
      <c r="P205" t="s">
        <v>42</v>
      </c>
      <c r="Q205" t="s">
        <v>43</v>
      </c>
      <c r="R205" t="s">
        <v>31</v>
      </c>
    </row>
    <row r="206" spans="1:18" x14ac:dyDescent="0.3">
      <c r="A206" t="s">
        <v>380</v>
      </c>
      <c r="B206" t="s">
        <v>21</v>
      </c>
      <c r="C206" t="s">
        <v>222</v>
      </c>
      <c r="D206">
        <v>9510110</v>
      </c>
      <c r="E206" t="s">
        <v>404</v>
      </c>
      <c r="F206">
        <v>4580037599</v>
      </c>
      <c r="G206" t="s">
        <v>2683</v>
      </c>
      <c r="H206" t="s">
        <v>1846</v>
      </c>
      <c r="I206" t="s">
        <v>33</v>
      </c>
      <c r="J206">
        <v>40010480</v>
      </c>
      <c r="K206" t="s">
        <v>453</v>
      </c>
      <c r="L206">
        <v>2239.1999999999998</v>
      </c>
      <c r="M206" t="s">
        <v>28</v>
      </c>
      <c r="N206">
        <v>0</v>
      </c>
      <c r="O206" t="s">
        <v>29</v>
      </c>
      <c r="P206">
        <v>4000526458</v>
      </c>
      <c r="Q206" t="s">
        <v>30</v>
      </c>
      <c r="R206" t="s">
        <v>31</v>
      </c>
    </row>
    <row r="207" spans="1:18" x14ac:dyDescent="0.3">
      <c r="A207" t="s">
        <v>380</v>
      </c>
      <c r="B207" t="s">
        <v>21</v>
      </c>
      <c r="C207" t="s">
        <v>222</v>
      </c>
      <c r="D207">
        <v>9510110</v>
      </c>
      <c r="E207" t="s">
        <v>404</v>
      </c>
      <c r="F207">
        <v>4580037604</v>
      </c>
      <c r="G207" t="s">
        <v>2696</v>
      </c>
      <c r="H207" t="s">
        <v>308</v>
      </c>
      <c r="I207" t="s">
        <v>33</v>
      </c>
      <c r="J207">
        <v>40460396</v>
      </c>
      <c r="K207" t="s">
        <v>1761</v>
      </c>
      <c r="L207">
        <v>15483.18</v>
      </c>
      <c r="M207" t="s">
        <v>28</v>
      </c>
      <c r="N207">
        <v>15483.18</v>
      </c>
      <c r="O207" t="s">
        <v>29</v>
      </c>
      <c r="P207">
        <v>633198</v>
      </c>
      <c r="Q207" t="s">
        <v>30</v>
      </c>
      <c r="R207" t="s">
        <v>31</v>
      </c>
    </row>
    <row r="208" spans="1:18" x14ac:dyDescent="0.3">
      <c r="A208" t="s">
        <v>380</v>
      </c>
      <c r="B208" t="s">
        <v>21</v>
      </c>
      <c r="C208" t="s">
        <v>222</v>
      </c>
      <c r="D208">
        <v>9510110</v>
      </c>
      <c r="E208" t="s">
        <v>404</v>
      </c>
      <c r="F208">
        <v>4580037607</v>
      </c>
      <c r="G208" t="s">
        <v>2698</v>
      </c>
      <c r="H208" t="s">
        <v>308</v>
      </c>
      <c r="I208" t="s">
        <v>33</v>
      </c>
      <c r="J208">
        <v>41058922</v>
      </c>
      <c r="K208" t="s">
        <v>486</v>
      </c>
      <c r="L208">
        <v>3849.58</v>
      </c>
      <c r="M208" t="s">
        <v>28</v>
      </c>
      <c r="N208">
        <v>0</v>
      </c>
      <c r="O208" t="s">
        <v>78</v>
      </c>
      <c r="P208" t="s">
        <v>487</v>
      </c>
      <c r="Q208" t="s">
        <v>30</v>
      </c>
      <c r="R208" t="s">
        <v>31</v>
      </c>
    </row>
    <row r="209" spans="1:18" x14ac:dyDescent="0.3">
      <c r="A209" t="s">
        <v>380</v>
      </c>
      <c r="B209" t="s">
        <v>21</v>
      </c>
      <c r="C209" t="s">
        <v>222</v>
      </c>
      <c r="D209">
        <v>9510110</v>
      </c>
      <c r="E209" t="s">
        <v>404</v>
      </c>
      <c r="F209">
        <v>4580037627</v>
      </c>
      <c r="G209" t="s">
        <v>2714</v>
      </c>
      <c r="H209" t="s">
        <v>353</v>
      </c>
      <c r="I209" t="s">
        <v>33</v>
      </c>
      <c r="J209">
        <v>42474508</v>
      </c>
      <c r="K209" t="s">
        <v>2715</v>
      </c>
      <c r="L209">
        <v>49600</v>
      </c>
      <c r="M209" t="s">
        <v>28</v>
      </c>
      <c r="N209">
        <v>49600</v>
      </c>
      <c r="O209" t="s">
        <v>41</v>
      </c>
      <c r="P209" t="s">
        <v>42</v>
      </c>
      <c r="Q209" t="s">
        <v>43</v>
      </c>
      <c r="R209" t="s">
        <v>31</v>
      </c>
    </row>
    <row r="210" spans="1:18" x14ac:dyDescent="0.3">
      <c r="A210" t="s">
        <v>380</v>
      </c>
      <c r="B210" t="s">
        <v>21</v>
      </c>
      <c r="C210" t="s">
        <v>222</v>
      </c>
      <c r="D210">
        <v>9510110</v>
      </c>
      <c r="E210" t="s">
        <v>404</v>
      </c>
      <c r="F210">
        <v>4580037630</v>
      </c>
      <c r="G210" t="s">
        <v>2717</v>
      </c>
      <c r="H210" t="s">
        <v>353</v>
      </c>
      <c r="I210" t="s">
        <v>33</v>
      </c>
      <c r="J210">
        <v>42794111</v>
      </c>
      <c r="K210" t="s">
        <v>2718</v>
      </c>
      <c r="L210">
        <v>15327</v>
      </c>
      <c r="M210" t="s">
        <v>28</v>
      </c>
      <c r="N210">
        <v>0</v>
      </c>
      <c r="O210" t="s">
        <v>41</v>
      </c>
      <c r="P210" t="s">
        <v>42</v>
      </c>
      <c r="Q210" t="s">
        <v>43</v>
      </c>
      <c r="R210" t="s">
        <v>31</v>
      </c>
    </row>
    <row r="211" spans="1:18" x14ac:dyDescent="0.3">
      <c r="A211" t="s">
        <v>380</v>
      </c>
      <c r="B211" t="s">
        <v>21</v>
      </c>
      <c r="C211" t="s">
        <v>222</v>
      </c>
      <c r="D211">
        <v>9510110</v>
      </c>
      <c r="E211" t="s">
        <v>404</v>
      </c>
      <c r="F211">
        <v>4580037485</v>
      </c>
      <c r="G211" t="s">
        <v>2737</v>
      </c>
      <c r="H211" t="s">
        <v>346</v>
      </c>
      <c r="I211" t="s">
        <v>33</v>
      </c>
      <c r="J211">
        <v>42594720</v>
      </c>
      <c r="K211" t="s">
        <v>2738</v>
      </c>
      <c r="L211">
        <v>600</v>
      </c>
      <c r="M211" t="s">
        <v>28</v>
      </c>
      <c r="N211">
        <v>0</v>
      </c>
      <c r="O211" t="s">
        <v>41</v>
      </c>
      <c r="P211" t="s">
        <v>42</v>
      </c>
      <c r="Q211" t="s">
        <v>43</v>
      </c>
      <c r="R211" t="s">
        <v>31</v>
      </c>
    </row>
    <row r="212" spans="1:18" x14ac:dyDescent="0.3">
      <c r="A212" t="s">
        <v>380</v>
      </c>
      <c r="B212" t="s">
        <v>21</v>
      </c>
      <c r="C212" t="s">
        <v>222</v>
      </c>
      <c r="D212">
        <v>9510110</v>
      </c>
      <c r="E212" t="s">
        <v>404</v>
      </c>
      <c r="F212">
        <v>4580037668</v>
      </c>
      <c r="G212" t="s">
        <v>2752</v>
      </c>
      <c r="H212" t="s">
        <v>282</v>
      </c>
      <c r="I212" t="s">
        <v>33</v>
      </c>
      <c r="J212">
        <v>42525232</v>
      </c>
      <c r="K212" t="s">
        <v>2753</v>
      </c>
      <c r="L212">
        <v>587.34</v>
      </c>
      <c r="M212" t="s">
        <v>28</v>
      </c>
      <c r="N212">
        <v>587.34</v>
      </c>
      <c r="O212" t="s">
        <v>41</v>
      </c>
      <c r="P212" t="s">
        <v>42</v>
      </c>
      <c r="Q212" t="s">
        <v>43</v>
      </c>
      <c r="R212" t="s">
        <v>31</v>
      </c>
    </row>
    <row r="213" spans="1:18" x14ac:dyDescent="0.3">
      <c r="A213" t="s">
        <v>380</v>
      </c>
      <c r="B213" t="s">
        <v>21</v>
      </c>
      <c r="C213" t="s">
        <v>222</v>
      </c>
      <c r="D213">
        <v>9510110</v>
      </c>
      <c r="E213" t="s">
        <v>404</v>
      </c>
      <c r="F213">
        <v>4580037669</v>
      </c>
      <c r="G213" t="s">
        <v>2754</v>
      </c>
      <c r="H213" t="s">
        <v>282</v>
      </c>
      <c r="I213" t="s">
        <v>33</v>
      </c>
      <c r="J213">
        <v>40010480</v>
      </c>
      <c r="K213" t="s">
        <v>453</v>
      </c>
      <c r="L213">
        <v>478.53</v>
      </c>
      <c r="M213" t="s">
        <v>28</v>
      </c>
      <c r="N213">
        <v>392</v>
      </c>
      <c r="O213" t="s">
        <v>29</v>
      </c>
      <c r="P213">
        <v>4000526458</v>
      </c>
      <c r="Q213" t="s">
        <v>30</v>
      </c>
      <c r="R213" t="s">
        <v>31</v>
      </c>
    </row>
    <row r="214" spans="1:18" x14ac:dyDescent="0.3">
      <c r="A214" t="s">
        <v>380</v>
      </c>
      <c r="B214" t="s">
        <v>21</v>
      </c>
      <c r="C214" t="s">
        <v>222</v>
      </c>
      <c r="D214">
        <v>9510110</v>
      </c>
      <c r="E214" t="s">
        <v>404</v>
      </c>
      <c r="F214">
        <v>4580037705</v>
      </c>
      <c r="G214" t="s">
        <v>2776</v>
      </c>
      <c r="H214" t="s">
        <v>356</v>
      </c>
      <c r="I214" t="s">
        <v>33</v>
      </c>
      <c r="J214">
        <v>42798594</v>
      </c>
      <c r="K214" t="s">
        <v>2777</v>
      </c>
      <c r="L214">
        <v>4095</v>
      </c>
      <c r="M214" t="s">
        <v>28</v>
      </c>
      <c r="N214">
        <v>4095</v>
      </c>
      <c r="O214" t="s">
        <v>41</v>
      </c>
      <c r="P214" t="s">
        <v>42</v>
      </c>
      <c r="Q214" t="s">
        <v>43</v>
      </c>
      <c r="R214" t="s">
        <v>31</v>
      </c>
    </row>
    <row r="215" spans="1:18" x14ac:dyDescent="0.3">
      <c r="A215" t="s">
        <v>380</v>
      </c>
      <c r="B215" t="s">
        <v>21</v>
      </c>
      <c r="C215" t="s">
        <v>222</v>
      </c>
      <c r="D215">
        <v>9510110</v>
      </c>
      <c r="E215" t="s">
        <v>404</v>
      </c>
      <c r="F215">
        <v>4580037726</v>
      </c>
      <c r="G215" t="s">
        <v>2817</v>
      </c>
      <c r="H215" t="s">
        <v>358</v>
      </c>
      <c r="I215" t="s">
        <v>33</v>
      </c>
      <c r="J215">
        <v>42519959</v>
      </c>
      <c r="K215" t="s">
        <v>2818</v>
      </c>
      <c r="L215">
        <v>587.34</v>
      </c>
      <c r="M215" t="s">
        <v>28</v>
      </c>
      <c r="N215">
        <v>587.34</v>
      </c>
      <c r="O215" t="s">
        <v>41</v>
      </c>
      <c r="P215" t="s">
        <v>42</v>
      </c>
      <c r="Q215" t="s">
        <v>43</v>
      </c>
      <c r="R215" t="s">
        <v>31</v>
      </c>
    </row>
    <row r="216" spans="1:18" x14ac:dyDescent="0.3">
      <c r="A216" t="s">
        <v>380</v>
      </c>
      <c r="B216" t="s">
        <v>21</v>
      </c>
      <c r="C216" t="s">
        <v>222</v>
      </c>
      <c r="D216">
        <v>9510110</v>
      </c>
      <c r="E216" t="s">
        <v>404</v>
      </c>
      <c r="F216">
        <v>4580037730</v>
      </c>
      <c r="G216" t="s">
        <v>2822</v>
      </c>
      <c r="H216" t="s">
        <v>2820</v>
      </c>
      <c r="I216" t="s">
        <v>33</v>
      </c>
      <c r="J216">
        <v>41056777</v>
      </c>
      <c r="K216" t="s">
        <v>2581</v>
      </c>
      <c r="L216">
        <v>3840.76</v>
      </c>
      <c r="M216" t="s">
        <v>28</v>
      </c>
      <c r="N216">
        <v>3840.79</v>
      </c>
      <c r="O216" t="s">
        <v>41</v>
      </c>
      <c r="P216" t="s">
        <v>42</v>
      </c>
      <c r="Q216" t="s">
        <v>43</v>
      </c>
      <c r="R216" t="s">
        <v>31</v>
      </c>
    </row>
    <row r="217" spans="1:18" x14ac:dyDescent="0.3">
      <c r="A217" t="s">
        <v>380</v>
      </c>
      <c r="B217" t="s">
        <v>21</v>
      </c>
      <c r="C217" t="s">
        <v>222</v>
      </c>
      <c r="D217">
        <v>9510110</v>
      </c>
      <c r="E217" t="s">
        <v>404</v>
      </c>
      <c r="F217">
        <v>4580037731</v>
      </c>
      <c r="G217" t="s">
        <v>2823</v>
      </c>
      <c r="H217" t="s">
        <v>2820</v>
      </c>
      <c r="I217" t="s">
        <v>33</v>
      </c>
      <c r="J217">
        <v>40010480</v>
      </c>
      <c r="K217" t="s">
        <v>453</v>
      </c>
      <c r="L217">
        <v>1813.5</v>
      </c>
      <c r="M217" t="s">
        <v>28</v>
      </c>
      <c r="N217">
        <v>0</v>
      </c>
      <c r="O217" t="s">
        <v>29</v>
      </c>
      <c r="P217">
        <v>4000526458</v>
      </c>
      <c r="Q217" t="s">
        <v>30</v>
      </c>
      <c r="R217" t="s">
        <v>31</v>
      </c>
    </row>
    <row r="218" spans="1:18" x14ac:dyDescent="0.3">
      <c r="A218" t="s">
        <v>380</v>
      </c>
      <c r="B218" t="s">
        <v>21</v>
      </c>
      <c r="C218" t="s">
        <v>222</v>
      </c>
      <c r="D218">
        <v>9510110</v>
      </c>
      <c r="E218" t="s">
        <v>404</v>
      </c>
      <c r="F218">
        <v>4580037738</v>
      </c>
      <c r="G218" t="s">
        <v>2829</v>
      </c>
      <c r="H218" t="s">
        <v>2820</v>
      </c>
      <c r="I218" t="s">
        <v>33</v>
      </c>
      <c r="J218">
        <v>40010480</v>
      </c>
      <c r="K218" t="s">
        <v>453</v>
      </c>
      <c r="L218">
        <v>3137.4</v>
      </c>
      <c r="M218" t="s">
        <v>28</v>
      </c>
      <c r="N218">
        <v>0</v>
      </c>
      <c r="O218" t="s">
        <v>29</v>
      </c>
      <c r="P218">
        <v>4000526458</v>
      </c>
      <c r="Q218" t="s">
        <v>30</v>
      </c>
      <c r="R218" t="s">
        <v>31</v>
      </c>
    </row>
    <row r="219" spans="1:18" x14ac:dyDescent="0.3">
      <c r="A219" t="s">
        <v>380</v>
      </c>
      <c r="B219" t="s">
        <v>21</v>
      </c>
      <c r="C219" t="s">
        <v>222</v>
      </c>
      <c r="D219">
        <v>9510110</v>
      </c>
      <c r="E219" t="s">
        <v>404</v>
      </c>
      <c r="F219">
        <v>4580037739</v>
      </c>
      <c r="G219" t="s">
        <v>2832</v>
      </c>
      <c r="H219" t="s">
        <v>2820</v>
      </c>
      <c r="I219" t="s">
        <v>33</v>
      </c>
      <c r="J219">
        <v>40000272</v>
      </c>
      <c r="K219" t="s">
        <v>2833</v>
      </c>
      <c r="L219">
        <v>600</v>
      </c>
      <c r="M219" t="s">
        <v>28</v>
      </c>
      <c r="N219">
        <v>600</v>
      </c>
      <c r="O219" t="s">
        <v>41</v>
      </c>
      <c r="P219" t="s">
        <v>42</v>
      </c>
      <c r="Q219" t="s">
        <v>43</v>
      </c>
      <c r="R219" t="s">
        <v>31</v>
      </c>
    </row>
    <row r="220" spans="1:18" x14ac:dyDescent="0.3">
      <c r="A220" t="s">
        <v>380</v>
      </c>
      <c r="B220" t="s">
        <v>21</v>
      </c>
      <c r="C220" t="s">
        <v>222</v>
      </c>
      <c r="D220">
        <v>9510110</v>
      </c>
      <c r="E220" t="s">
        <v>404</v>
      </c>
      <c r="F220">
        <v>4580037750</v>
      </c>
      <c r="G220" t="s">
        <v>2834</v>
      </c>
      <c r="H220" t="s">
        <v>361</v>
      </c>
      <c r="I220" t="s">
        <v>33</v>
      </c>
      <c r="J220">
        <v>42202085</v>
      </c>
      <c r="K220" t="s">
        <v>2835</v>
      </c>
      <c r="L220">
        <v>4680</v>
      </c>
      <c r="M220" t="s">
        <v>28</v>
      </c>
      <c r="N220">
        <v>0</v>
      </c>
      <c r="O220" t="s">
        <v>41</v>
      </c>
      <c r="P220" t="s">
        <v>42</v>
      </c>
      <c r="Q220" t="s">
        <v>43</v>
      </c>
      <c r="R220" t="s">
        <v>31</v>
      </c>
    </row>
    <row r="221" spans="1:18" x14ac:dyDescent="0.3">
      <c r="A221" t="s">
        <v>380</v>
      </c>
      <c r="B221" t="s">
        <v>21</v>
      </c>
      <c r="C221" t="s">
        <v>222</v>
      </c>
      <c r="D221">
        <v>9510110</v>
      </c>
      <c r="E221" t="s">
        <v>404</v>
      </c>
      <c r="F221">
        <v>4580037761</v>
      </c>
      <c r="G221" t="s">
        <v>2844</v>
      </c>
      <c r="H221" t="s">
        <v>361</v>
      </c>
      <c r="I221" t="s">
        <v>33</v>
      </c>
      <c r="J221">
        <v>40997664</v>
      </c>
      <c r="K221" t="s">
        <v>2845</v>
      </c>
      <c r="L221">
        <v>2000</v>
      </c>
      <c r="M221" t="s">
        <v>28</v>
      </c>
      <c r="N221">
        <v>0</v>
      </c>
      <c r="O221" t="s">
        <v>41</v>
      </c>
      <c r="P221" t="s">
        <v>42</v>
      </c>
      <c r="Q221" t="s">
        <v>43</v>
      </c>
      <c r="R221" t="s">
        <v>31</v>
      </c>
    </row>
    <row r="222" spans="1:18" x14ac:dyDescent="0.3">
      <c r="A222" t="s">
        <v>380</v>
      </c>
      <c r="B222" t="s">
        <v>21</v>
      </c>
      <c r="C222" t="s">
        <v>222</v>
      </c>
      <c r="D222">
        <v>9510110</v>
      </c>
      <c r="E222" t="s">
        <v>404</v>
      </c>
      <c r="F222">
        <v>4580037764</v>
      </c>
      <c r="G222" t="s">
        <v>2847</v>
      </c>
      <c r="H222" t="s">
        <v>361</v>
      </c>
      <c r="I222" t="s">
        <v>33</v>
      </c>
      <c r="J222">
        <v>42376902</v>
      </c>
      <c r="K222" t="s">
        <v>2848</v>
      </c>
      <c r="L222">
        <v>3000.01</v>
      </c>
      <c r="M222" t="s">
        <v>28</v>
      </c>
      <c r="N222">
        <v>0</v>
      </c>
      <c r="O222" t="s">
        <v>41</v>
      </c>
      <c r="P222" t="s">
        <v>42</v>
      </c>
      <c r="Q222" t="s">
        <v>43</v>
      </c>
      <c r="R222" t="s">
        <v>31</v>
      </c>
    </row>
    <row r="223" spans="1:18" x14ac:dyDescent="0.3">
      <c r="A223" t="s">
        <v>380</v>
      </c>
      <c r="B223" t="s">
        <v>21</v>
      </c>
      <c r="C223" t="s">
        <v>222</v>
      </c>
      <c r="D223">
        <v>9510110</v>
      </c>
      <c r="E223" t="s">
        <v>404</v>
      </c>
      <c r="F223">
        <v>4580037766</v>
      </c>
      <c r="G223" t="s">
        <v>2849</v>
      </c>
      <c r="H223" t="s">
        <v>361</v>
      </c>
      <c r="I223" t="s">
        <v>33</v>
      </c>
      <c r="J223">
        <v>42800258</v>
      </c>
      <c r="K223" t="s">
        <v>2850</v>
      </c>
      <c r="L223">
        <v>4095</v>
      </c>
      <c r="M223" t="s">
        <v>28</v>
      </c>
      <c r="N223">
        <v>0</v>
      </c>
      <c r="O223" t="s">
        <v>41</v>
      </c>
      <c r="P223" t="s">
        <v>42</v>
      </c>
      <c r="Q223" t="s">
        <v>43</v>
      </c>
      <c r="R223" t="s">
        <v>31</v>
      </c>
    </row>
    <row r="224" spans="1:18" x14ac:dyDescent="0.3">
      <c r="A224" t="s">
        <v>380</v>
      </c>
      <c r="B224" t="s">
        <v>21</v>
      </c>
      <c r="C224" t="s">
        <v>222</v>
      </c>
      <c r="D224">
        <v>9510110</v>
      </c>
      <c r="E224" t="s">
        <v>404</v>
      </c>
      <c r="F224">
        <v>4580037787</v>
      </c>
      <c r="G224" t="s">
        <v>2872</v>
      </c>
      <c r="H224" t="s">
        <v>379</v>
      </c>
      <c r="I224" t="s">
        <v>33</v>
      </c>
      <c r="J224">
        <v>41915107</v>
      </c>
      <c r="K224" t="s">
        <v>2873</v>
      </c>
      <c r="L224">
        <v>1170</v>
      </c>
      <c r="M224" t="s">
        <v>28</v>
      </c>
      <c r="N224">
        <v>0</v>
      </c>
      <c r="O224" t="s">
        <v>41</v>
      </c>
      <c r="P224" t="s">
        <v>42</v>
      </c>
      <c r="Q224" t="s">
        <v>43</v>
      </c>
      <c r="R224" t="s">
        <v>31</v>
      </c>
    </row>
    <row r="225" spans="1:18" x14ac:dyDescent="0.3">
      <c r="A225" t="s">
        <v>380</v>
      </c>
      <c r="B225" t="s">
        <v>21</v>
      </c>
      <c r="C225" t="s">
        <v>222</v>
      </c>
      <c r="D225">
        <v>9510110</v>
      </c>
      <c r="E225" t="s">
        <v>404</v>
      </c>
      <c r="F225">
        <v>4580037798</v>
      </c>
      <c r="G225" t="s">
        <v>2882</v>
      </c>
      <c r="H225" t="s">
        <v>379</v>
      </c>
      <c r="I225" t="s">
        <v>33</v>
      </c>
      <c r="J225">
        <v>42800245</v>
      </c>
      <c r="K225" t="s">
        <v>2883</v>
      </c>
      <c r="L225">
        <v>5880</v>
      </c>
      <c r="M225" t="s">
        <v>28</v>
      </c>
      <c r="N225">
        <v>5880</v>
      </c>
      <c r="O225" t="s">
        <v>41</v>
      </c>
      <c r="P225" t="s">
        <v>42</v>
      </c>
      <c r="Q225" t="s">
        <v>43</v>
      </c>
      <c r="R225" t="s">
        <v>31</v>
      </c>
    </row>
    <row r="226" spans="1:18" x14ac:dyDescent="0.3">
      <c r="A226" t="s">
        <v>380</v>
      </c>
      <c r="B226" t="s">
        <v>21</v>
      </c>
      <c r="C226" t="s">
        <v>222</v>
      </c>
      <c r="D226">
        <v>9510110</v>
      </c>
      <c r="E226" t="s">
        <v>404</v>
      </c>
      <c r="F226">
        <v>4580037801</v>
      </c>
      <c r="G226" t="s">
        <v>2890</v>
      </c>
      <c r="H226" t="s">
        <v>379</v>
      </c>
      <c r="I226" t="s">
        <v>33</v>
      </c>
      <c r="J226">
        <v>41056777</v>
      </c>
      <c r="K226" t="s">
        <v>2581</v>
      </c>
      <c r="L226">
        <v>4486</v>
      </c>
      <c r="M226" t="s">
        <v>28</v>
      </c>
      <c r="N226">
        <v>0</v>
      </c>
      <c r="O226" t="s">
        <v>41</v>
      </c>
      <c r="P226" t="s">
        <v>42</v>
      </c>
      <c r="Q226" t="s">
        <v>43</v>
      </c>
      <c r="R226" t="s">
        <v>31</v>
      </c>
    </row>
    <row r="227" spans="1:18" x14ac:dyDescent="0.3">
      <c r="A227" t="s">
        <v>380</v>
      </c>
      <c r="B227" t="s">
        <v>21</v>
      </c>
      <c r="C227" t="s">
        <v>222</v>
      </c>
      <c r="D227">
        <v>9510110</v>
      </c>
      <c r="E227" t="s">
        <v>404</v>
      </c>
      <c r="F227">
        <v>4580037802</v>
      </c>
      <c r="G227" t="s">
        <v>2891</v>
      </c>
      <c r="H227" t="s">
        <v>379</v>
      </c>
      <c r="I227" t="s">
        <v>33</v>
      </c>
      <c r="J227">
        <v>40476969</v>
      </c>
      <c r="K227" t="s">
        <v>2892</v>
      </c>
      <c r="L227">
        <v>10530</v>
      </c>
      <c r="M227" t="s">
        <v>28</v>
      </c>
      <c r="N227">
        <v>0</v>
      </c>
      <c r="O227" t="s">
        <v>41</v>
      </c>
      <c r="P227" t="s">
        <v>42</v>
      </c>
      <c r="Q227" t="s">
        <v>43</v>
      </c>
      <c r="R227" t="s">
        <v>31</v>
      </c>
    </row>
    <row r="228" spans="1:18" x14ac:dyDescent="0.3">
      <c r="A228" t="s">
        <v>380</v>
      </c>
      <c r="B228" t="s">
        <v>21</v>
      </c>
      <c r="C228" t="s">
        <v>222</v>
      </c>
      <c r="D228">
        <v>9510110</v>
      </c>
      <c r="E228" t="s">
        <v>404</v>
      </c>
      <c r="F228">
        <v>4580037806</v>
      </c>
      <c r="G228" t="s">
        <v>2896</v>
      </c>
      <c r="H228" t="s">
        <v>379</v>
      </c>
      <c r="I228" t="s">
        <v>33</v>
      </c>
      <c r="J228">
        <v>40010480</v>
      </c>
      <c r="K228" t="s">
        <v>453</v>
      </c>
      <c r="L228">
        <v>2913.3</v>
      </c>
      <c r="M228" t="s">
        <v>28</v>
      </c>
      <c r="N228">
        <v>0</v>
      </c>
      <c r="O228" t="s">
        <v>29</v>
      </c>
      <c r="P228">
        <v>4000526458</v>
      </c>
      <c r="Q228" t="s">
        <v>30</v>
      </c>
      <c r="R228" t="s">
        <v>31</v>
      </c>
    </row>
    <row r="229" spans="1:18" x14ac:dyDescent="0.3">
      <c r="A229" t="s">
        <v>380</v>
      </c>
      <c r="B229" t="s">
        <v>21</v>
      </c>
      <c r="C229" t="s">
        <v>222</v>
      </c>
      <c r="D229">
        <v>9510110</v>
      </c>
      <c r="E229" t="s">
        <v>404</v>
      </c>
      <c r="F229">
        <v>4580037817</v>
      </c>
      <c r="G229" t="s">
        <v>2900</v>
      </c>
      <c r="H229" t="s">
        <v>1358</v>
      </c>
      <c r="I229" t="s">
        <v>1358</v>
      </c>
      <c r="J229">
        <v>40300127</v>
      </c>
      <c r="K229" t="s">
        <v>2901</v>
      </c>
      <c r="L229">
        <v>2925</v>
      </c>
      <c r="M229" t="s">
        <v>28</v>
      </c>
      <c r="N229">
        <v>0</v>
      </c>
      <c r="O229" t="s">
        <v>41</v>
      </c>
      <c r="P229" t="s">
        <v>42</v>
      </c>
      <c r="Q229" t="s">
        <v>43</v>
      </c>
      <c r="R229" t="s">
        <v>31</v>
      </c>
    </row>
    <row r="230" spans="1:18" x14ac:dyDescent="0.3">
      <c r="A230" t="s">
        <v>380</v>
      </c>
      <c r="B230" t="s">
        <v>21</v>
      </c>
      <c r="C230" t="s">
        <v>222</v>
      </c>
      <c r="D230">
        <v>9510110</v>
      </c>
      <c r="E230" t="s">
        <v>404</v>
      </c>
      <c r="F230">
        <v>4580037824</v>
      </c>
      <c r="G230" t="s">
        <v>2908</v>
      </c>
      <c r="H230" t="s">
        <v>364</v>
      </c>
      <c r="I230" t="s">
        <v>33</v>
      </c>
      <c r="J230">
        <v>40246723</v>
      </c>
      <c r="K230" t="s">
        <v>413</v>
      </c>
      <c r="L230">
        <v>5700</v>
      </c>
      <c r="M230" t="s">
        <v>28</v>
      </c>
      <c r="N230">
        <v>0</v>
      </c>
      <c r="O230" t="s">
        <v>41</v>
      </c>
      <c r="P230" t="s">
        <v>131</v>
      </c>
      <c r="Q230" t="s">
        <v>414</v>
      </c>
      <c r="R230" t="s">
        <v>31</v>
      </c>
    </row>
    <row r="231" spans="1:18" x14ac:dyDescent="0.3">
      <c r="A231" t="s">
        <v>380</v>
      </c>
      <c r="B231" t="s">
        <v>21</v>
      </c>
      <c r="C231" t="s">
        <v>222</v>
      </c>
      <c r="D231">
        <v>9510110</v>
      </c>
      <c r="E231" t="s">
        <v>404</v>
      </c>
      <c r="F231">
        <v>4580037823</v>
      </c>
      <c r="G231" t="s">
        <v>2909</v>
      </c>
      <c r="H231" t="s">
        <v>364</v>
      </c>
      <c r="I231" t="s">
        <v>33</v>
      </c>
      <c r="J231">
        <v>42500808</v>
      </c>
      <c r="K231" t="s">
        <v>2910</v>
      </c>
      <c r="L231">
        <v>530</v>
      </c>
      <c r="M231" t="s">
        <v>28</v>
      </c>
      <c r="N231">
        <v>530</v>
      </c>
      <c r="O231" t="s">
        <v>41</v>
      </c>
      <c r="P231" t="s">
        <v>42</v>
      </c>
      <c r="Q231" t="s">
        <v>43</v>
      </c>
      <c r="R231" t="s">
        <v>31</v>
      </c>
    </row>
    <row r="232" spans="1:18" x14ac:dyDescent="0.3">
      <c r="A232" t="s">
        <v>380</v>
      </c>
      <c r="B232" t="s">
        <v>21</v>
      </c>
      <c r="C232" t="s">
        <v>222</v>
      </c>
      <c r="D232">
        <v>9510110</v>
      </c>
      <c r="E232" t="s">
        <v>404</v>
      </c>
      <c r="F232">
        <v>4580037827</v>
      </c>
      <c r="G232" t="s">
        <v>2916</v>
      </c>
      <c r="H232" t="s">
        <v>364</v>
      </c>
      <c r="I232" t="s">
        <v>33</v>
      </c>
      <c r="J232">
        <v>42802726</v>
      </c>
      <c r="K232" t="s">
        <v>2917</v>
      </c>
      <c r="L232">
        <v>1404</v>
      </c>
      <c r="M232" t="s">
        <v>28</v>
      </c>
      <c r="N232">
        <v>0</v>
      </c>
      <c r="O232" t="s">
        <v>41</v>
      </c>
      <c r="P232" t="s">
        <v>42</v>
      </c>
      <c r="Q232" t="s">
        <v>43</v>
      </c>
      <c r="R232" t="s">
        <v>31</v>
      </c>
    </row>
    <row r="233" spans="1:18" x14ac:dyDescent="0.3">
      <c r="A233" t="s">
        <v>380</v>
      </c>
      <c r="B233" t="s">
        <v>21</v>
      </c>
      <c r="C233" t="s">
        <v>222</v>
      </c>
      <c r="D233">
        <v>9510110</v>
      </c>
      <c r="E233" t="s">
        <v>404</v>
      </c>
      <c r="F233">
        <v>4580037839</v>
      </c>
      <c r="G233" t="s">
        <v>2918</v>
      </c>
      <c r="H233" t="s">
        <v>2919</v>
      </c>
      <c r="I233" t="s">
        <v>33</v>
      </c>
      <c r="J233">
        <v>41399774</v>
      </c>
      <c r="K233" t="s">
        <v>2920</v>
      </c>
      <c r="L233">
        <v>2925</v>
      </c>
      <c r="M233" t="s">
        <v>28</v>
      </c>
      <c r="N233">
        <v>0</v>
      </c>
      <c r="O233" t="s">
        <v>41</v>
      </c>
      <c r="P233" t="s">
        <v>42</v>
      </c>
      <c r="Q233" t="s">
        <v>43</v>
      </c>
      <c r="R233" t="s">
        <v>31</v>
      </c>
    </row>
    <row r="234" spans="1:18" x14ac:dyDescent="0.3">
      <c r="A234" t="s">
        <v>380</v>
      </c>
      <c r="B234" t="s">
        <v>21</v>
      </c>
      <c r="C234" t="s">
        <v>222</v>
      </c>
      <c r="D234">
        <v>9510110</v>
      </c>
      <c r="E234" t="s">
        <v>404</v>
      </c>
      <c r="F234">
        <v>4580037830</v>
      </c>
      <c r="G234" t="s">
        <v>2921</v>
      </c>
      <c r="H234" t="s">
        <v>2919</v>
      </c>
      <c r="I234" t="s">
        <v>33</v>
      </c>
      <c r="J234">
        <v>42806599</v>
      </c>
      <c r="K234" t="s">
        <v>2922</v>
      </c>
      <c r="L234">
        <v>2632.5</v>
      </c>
      <c r="M234" t="s">
        <v>28</v>
      </c>
      <c r="N234">
        <v>2632.5</v>
      </c>
      <c r="O234" t="s">
        <v>41</v>
      </c>
      <c r="P234" t="s">
        <v>42</v>
      </c>
      <c r="Q234" t="s">
        <v>43</v>
      </c>
      <c r="R234" t="s">
        <v>31</v>
      </c>
    </row>
    <row r="235" spans="1:18" x14ac:dyDescent="0.3">
      <c r="A235" t="s">
        <v>380</v>
      </c>
      <c r="B235" t="s">
        <v>21</v>
      </c>
      <c r="C235" t="s">
        <v>222</v>
      </c>
      <c r="D235">
        <v>9510110</v>
      </c>
      <c r="E235" t="s">
        <v>404</v>
      </c>
      <c r="F235">
        <v>4580037841</v>
      </c>
      <c r="G235" t="s">
        <v>2924</v>
      </c>
      <c r="H235" t="s">
        <v>2919</v>
      </c>
      <c r="I235" t="s">
        <v>33</v>
      </c>
      <c r="J235">
        <v>41666829</v>
      </c>
      <c r="K235" t="s">
        <v>2559</v>
      </c>
      <c r="L235">
        <v>587.34</v>
      </c>
      <c r="M235" t="s">
        <v>28</v>
      </c>
      <c r="N235">
        <v>587.34</v>
      </c>
      <c r="O235" t="s">
        <v>41</v>
      </c>
      <c r="P235" t="s">
        <v>42</v>
      </c>
      <c r="Q235" t="s">
        <v>43</v>
      </c>
      <c r="R235" t="s">
        <v>31</v>
      </c>
    </row>
    <row r="236" spans="1:18" x14ac:dyDescent="0.3">
      <c r="A236" t="s">
        <v>380</v>
      </c>
      <c r="B236" t="s">
        <v>21</v>
      </c>
      <c r="C236" t="s">
        <v>222</v>
      </c>
      <c r="D236">
        <v>9510110</v>
      </c>
      <c r="E236" t="s">
        <v>404</v>
      </c>
      <c r="F236">
        <v>4580037849</v>
      </c>
      <c r="G236" t="s">
        <v>2929</v>
      </c>
      <c r="H236" t="s">
        <v>1311</v>
      </c>
      <c r="I236" t="s">
        <v>33</v>
      </c>
      <c r="J236">
        <v>40010480</v>
      </c>
      <c r="K236" t="s">
        <v>453</v>
      </c>
      <c r="L236">
        <v>3294.91</v>
      </c>
      <c r="M236" t="s">
        <v>28</v>
      </c>
      <c r="N236">
        <v>0</v>
      </c>
      <c r="O236" t="s">
        <v>29</v>
      </c>
      <c r="P236">
        <v>4000526458</v>
      </c>
      <c r="Q236" t="s">
        <v>30</v>
      </c>
      <c r="R236" t="s">
        <v>31</v>
      </c>
    </row>
    <row r="237" spans="1:18" x14ac:dyDescent="0.3">
      <c r="A237" t="s">
        <v>380</v>
      </c>
      <c r="B237" t="s">
        <v>21</v>
      </c>
      <c r="C237" t="s">
        <v>222</v>
      </c>
      <c r="D237">
        <v>9510110</v>
      </c>
      <c r="E237" t="s">
        <v>404</v>
      </c>
      <c r="F237">
        <v>4580037874</v>
      </c>
      <c r="G237" t="s">
        <v>2933</v>
      </c>
      <c r="H237" t="s">
        <v>2006</v>
      </c>
      <c r="I237" t="s">
        <v>33</v>
      </c>
      <c r="J237">
        <v>40246723</v>
      </c>
      <c r="K237" t="s">
        <v>413</v>
      </c>
      <c r="L237">
        <v>3000</v>
      </c>
      <c r="M237" t="s">
        <v>28</v>
      </c>
      <c r="N237">
        <v>0</v>
      </c>
      <c r="O237" t="s">
        <v>41</v>
      </c>
      <c r="P237" t="s">
        <v>131</v>
      </c>
      <c r="Q237" t="s">
        <v>414</v>
      </c>
      <c r="R237" t="s">
        <v>31</v>
      </c>
    </row>
    <row r="238" spans="1:18" x14ac:dyDescent="0.3">
      <c r="A238" t="s">
        <v>380</v>
      </c>
      <c r="B238" t="s">
        <v>21</v>
      </c>
      <c r="C238" t="s">
        <v>222</v>
      </c>
      <c r="D238">
        <v>9510110</v>
      </c>
      <c r="E238" t="s">
        <v>404</v>
      </c>
      <c r="F238">
        <v>4580037875</v>
      </c>
      <c r="G238" t="s">
        <v>2934</v>
      </c>
      <c r="H238" t="s">
        <v>2006</v>
      </c>
      <c r="I238" t="s">
        <v>33</v>
      </c>
      <c r="J238">
        <v>40014033</v>
      </c>
      <c r="K238" t="s">
        <v>2935</v>
      </c>
      <c r="L238">
        <v>1755</v>
      </c>
      <c r="M238" t="s">
        <v>28</v>
      </c>
      <c r="N238">
        <v>0</v>
      </c>
      <c r="O238" t="s">
        <v>41</v>
      </c>
      <c r="P238" t="s">
        <v>42</v>
      </c>
      <c r="Q238" t="s">
        <v>43</v>
      </c>
      <c r="R238" t="s">
        <v>31</v>
      </c>
    </row>
    <row r="239" spans="1:18" x14ac:dyDescent="0.3">
      <c r="A239" t="s">
        <v>380</v>
      </c>
      <c r="B239" t="s">
        <v>21</v>
      </c>
      <c r="C239" t="s">
        <v>222</v>
      </c>
      <c r="D239">
        <v>9510110</v>
      </c>
      <c r="E239" t="s">
        <v>404</v>
      </c>
      <c r="F239">
        <v>4580037887</v>
      </c>
      <c r="G239" t="s">
        <v>2948</v>
      </c>
      <c r="H239" t="s">
        <v>367</v>
      </c>
      <c r="I239" t="s">
        <v>33</v>
      </c>
      <c r="J239">
        <v>42025647</v>
      </c>
      <c r="K239" t="s">
        <v>2949</v>
      </c>
      <c r="L239">
        <v>4700</v>
      </c>
      <c r="M239" t="s">
        <v>28</v>
      </c>
      <c r="N239">
        <v>0</v>
      </c>
      <c r="O239" t="s">
        <v>41</v>
      </c>
      <c r="P239" t="s">
        <v>42</v>
      </c>
      <c r="Q239" t="s">
        <v>43</v>
      </c>
      <c r="R239" t="s">
        <v>31</v>
      </c>
    </row>
    <row r="240" spans="1:18" x14ac:dyDescent="0.3">
      <c r="A240" t="s">
        <v>380</v>
      </c>
      <c r="B240" t="s">
        <v>21</v>
      </c>
      <c r="C240" t="s">
        <v>222</v>
      </c>
      <c r="D240">
        <v>9510110</v>
      </c>
      <c r="E240" t="s">
        <v>404</v>
      </c>
      <c r="F240">
        <v>4580037840</v>
      </c>
      <c r="G240" t="s">
        <v>2970</v>
      </c>
      <c r="H240" t="s">
        <v>2919</v>
      </c>
      <c r="I240" t="s">
        <v>33</v>
      </c>
      <c r="J240">
        <v>40329992</v>
      </c>
      <c r="K240" t="s">
        <v>2971</v>
      </c>
      <c r="L240">
        <v>2500</v>
      </c>
      <c r="M240" t="s">
        <v>28</v>
      </c>
      <c r="N240">
        <v>0</v>
      </c>
      <c r="O240" t="s">
        <v>41</v>
      </c>
      <c r="P240" t="s">
        <v>42</v>
      </c>
      <c r="Q240" t="s">
        <v>43</v>
      </c>
      <c r="R240" t="s">
        <v>31</v>
      </c>
    </row>
    <row r="241" spans="1:18" x14ac:dyDescent="0.3">
      <c r="A241" t="s">
        <v>380</v>
      </c>
      <c r="B241" t="s">
        <v>21</v>
      </c>
      <c r="C241" t="s">
        <v>222</v>
      </c>
      <c r="D241">
        <v>9510110</v>
      </c>
      <c r="E241" t="s">
        <v>404</v>
      </c>
      <c r="F241">
        <v>4580036940</v>
      </c>
      <c r="G241" t="s">
        <v>2976</v>
      </c>
      <c r="H241" t="s">
        <v>1967</v>
      </c>
      <c r="I241" t="s">
        <v>26</v>
      </c>
      <c r="J241">
        <v>40384491</v>
      </c>
      <c r="K241" t="s">
        <v>1744</v>
      </c>
      <c r="L241">
        <v>280800</v>
      </c>
      <c r="M241" t="s">
        <v>28</v>
      </c>
      <c r="N241">
        <v>0</v>
      </c>
      <c r="O241" t="s">
        <v>78</v>
      </c>
      <c r="P241" t="s">
        <v>1745</v>
      </c>
      <c r="Q241" t="s">
        <v>30</v>
      </c>
      <c r="R241" t="s">
        <v>31</v>
      </c>
    </row>
    <row r="242" spans="1:18" x14ac:dyDescent="0.3">
      <c r="A242" t="s">
        <v>380</v>
      </c>
      <c r="B242" t="s">
        <v>21</v>
      </c>
      <c r="C242" t="s">
        <v>222</v>
      </c>
      <c r="D242">
        <v>9510110</v>
      </c>
      <c r="E242" t="s">
        <v>404</v>
      </c>
      <c r="F242">
        <v>4580037022</v>
      </c>
      <c r="G242" t="s">
        <v>2977</v>
      </c>
      <c r="H242" t="s">
        <v>1582</v>
      </c>
      <c r="I242" t="s">
        <v>26</v>
      </c>
      <c r="J242">
        <v>40003657</v>
      </c>
      <c r="K242" t="s">
        <v>1498</v>
      </c>
      <c r="L242">
        <v>117000</v>
      </c>
      <c r="M242" t="s">
        <v>28</v>
      </c>
      <c r="N242">
        <v>0</v>
      </c>
      <c r="O242" t="s">
        <v>29</v>
      </c>
      <c r="P242">
        <v>537977</v>
      </c>
      <c r="Q242" t="s">
        <v>30</v>
      </c>
      <c r="R242" t="s">
        <v>31</v>
      </c>
    </row>
    <row r="243" spans="1:18" x14ac:dyDescent="0.3">
      <c r="A243" t="s">
        <v>380</v>
      </c>
      <c r="B243" t="s">
        <v>21</v>
      </c>
      <c r="C243" t="s">
        <v>222</v>
      </c>
      <c r="D243">
        <v>9510110</v>
      </c>
      <c r="E243" t="s">
        <v>404</v>
      </c>
      <c r="F243">
        <v>4580036905</v>
      </c>
      <c r="G243" t="s">
        <v>2978</v>
      </c>
      <c r="H243" t="s">
        <v>1491</v>
      </c>
      <c r="I243" t="s">
        <v>26</v>
      </c>
      <c r="J243">
        <v>41071995</v>
      </c>
      <c r="K243" t="s">
        <v>831</v>
      </c>
      <c r="L243">
        <v>59143.5</v>
      </c>
      <c r="M243" t="s">
        <v>28</v>
      </c>
      <c r="N243">
        <v>3864.51</v>
      </c>
      <c r="O243" t="s">
        <v>607</v>
      </c>
      <c r="P243" t="s">
        <v>832</v>
      </c>
      <c r="Q243" t="s">
        <v>30</v>
      </c>
      <c r="R243" t="s">
        <v>31</v>
      </c>
    </row>
    <row r="244" spans="1:18" x14ac:dyDescent="0.3">
      <c r="A244" t="s">
        <v>380</v>
      </c>
      <c r="B244" t="s">
        <v>21</v>
      </c>
      <c r="C244" t="s">
        <v>222</v>
      </c>
      <c r="D244">
        <v>9510113</v>
      </c>
      <c r="E244" t="s">
        <v>127</v>
      </c>
      <c r="F244">
        <v>4580035274</v>
      </c>
      <c r="G244" t="s">
        <v>429</v>
      </c>
      <c r="H244" t="s">
        <v>430</v>
      </c>
      <c r="I244" t="s">
        <v>33</v>
      </c>
      <c r="J244">
        <v>40473429</v>
      </c>
      <c r="K244" t="s">
        <v>431</v>
      </c>
      <c r="L244">
        <v>3276</v>
      </c>
      <c r="M244" t="s">
        <v>28</v>
      </c>
      <c r="N244">
        <v>0</v>
      </c>
      <c r="O244" t="s">
        <v>41</v>
      </c>
      <c r="P244">
        <v>2023</v>
      </c>
      <c r="Q244" t="s">
        <v>43</v>
      </c>
      <c r="R244" t="s">
        <v>31</v>
      </c>
    </row>
    <row r="245" spans="1:18" x14ac:dyDescent="0.3">
      <c r="A245" t="s">
        <v>380</v>
      </c>
      <c r="B245" t="s">
        <v>21</v>
      </c>
      <c r="C245" t="s">
        <v>222</v>
      </c>
      <c r="D245">
        <v>9510113</v>
      </c>
      <c r="E245" t="s">
        <v>127</v>
      </c>
      <c r="F245">
        <v>4580034906</v>
      </c>
      <c r="G245" t="s">
        <v>490</v>
      </c>
      <c r="H245" t="s">
        <v>491</v>
      </c>
      <c r="I245" t="s">
        <v>33</v>
      </c>
      <c r="J245">
        <v>40251011</v>
      </c>
      <c r="K245" t="s">
        <v>492</v>
      </c>
      <c r="L245">
        <v>3880</v>
      </c>
      <c r="M245" t="s">
        <v>28</v>
      </c>
      <c r="N245">
        <v>0</v>
      </c>
      <c r="O245" t="s">
        <v>41</v>
      </c>
      <c r="P245" t="s">
        <v>42</v>
      </c>
      <c r="Q245" t="s">
        <v>43</v>
      </c>
      <c r="R245" t="s">
        <v>31</v>
      </c>
    </row>
    <row r="246" spans="1:18" x14ac:dyDescent="0.3">
      <c r="A246" t="s">
        <v>380</v>
      </c>
      <c r="B246" t="s">
        <v>21</v>
      </c>
      <c r="C246" t="s">
        <v>222</v>
      </c>
      <c r="D246">
        <v>9510113</v>
      </c>
      <c r="E246" t="s">
        <v>127</v>
      </c>
      <c r="F246">
        <v>4580036564</v>
      </c>
      <c r="G246" t="s">
        <v>520</v>
      </c>
      <c r="H246" t="s">
        <v>521</v>
      </c>
      <c r="I246" t="s">
        <v>33</v>
      </c>
      <c r="J246">
        <v>40294850</v>
      </c>
      <c r="K246" t="s">
        <v>522</v>
      </c>
      <c r="L246">
        <v>7242.3</v>
      </c>
      <c r="M246" t="s">
        <v>28</v>
      </c>
      <c r="N246">
        <v>7242.3</v>
      </c>
      <c r="O246" t="s">
        <v>41</v>
      </c>
      <c r="P246" t="s">
        <v>42</v>
      </c>
      <c r="Q246" t="s">
        <v>43</v>
      </c>
      <c r="R246" t="s">
        <v>31</v>
      </c>
    </row>
    <row r="247" spans="1:18" x14ac:dyDescent="0.3">
      <c r="A247" t="s">
        <v>380</v>
      </c>
      <c r="B247" t="s">
        <v>21</v>
      </c>
      <c r="C247" t="s">
        <v>222</v>
      </c>
      <c r="D247">
        <v>9510113</v>
      </c>
      <c r="E247" t="s">
        <v>127</v>
      </c>
      <c r="F247">
        <v>4580036188</v>
      </c>
      <c r="G247" t="s">
        <v>524</v>
      </c>
      <c r="H247" t="s">
        <v>525</v>
      </c>
      <c r="I247" t="s">
        <v>33</v>
      </c>
      <c r="J247">
        <v>41607909</v>
      </c>
      <c r="K247" t="s">
        <v>526</v>
      </c>
      <c r="L247">
        <v>5000</v>
      </c>
      <c r="M247" t="s">
        <v>28</v>
      </c>
      <c r="N247">
        <v>5000</v>
      </c>
      <c r="O247" t="s">
        <v>41</v>
      </c>
      <c r="P247" t="s">
        <v>42</v>
      </c>
      <c r="Q247" t="s">
        <v>43</v>
      </c>
      <c r="R247" t="s">
        <v>31</v>
      </c>
    </row>
    <row r="248" spans="1:18" x14ac:dyDescent="0.3">
      <c r="A248" t="s">
        <v>380</v>
      </c>
      <c r="B248" t="s">
        <v>21</v>
      </c>
      <c r="C248" t="s">
        <v>222</v>
      </c>
      <c r="D248">
        <v>9510113</v>
      </c>
      <c r="E248" t="s">
        <v>127</v>
      </c>
      <c r="F248">
        <v>4580033373</v>
      </c>
      <c r="G248" t="s">
        <v>548</v>
      </c>
      <c r="H248" t="s">
        <v>549</v>
      </c>
      <c r="I248" t="s">
        <v>33</v>
      </c>
      <c r="J248">
        <v>40001103</v>
      </c>
      <c r="K248" t="s">
        <v>321</v>
      </c>
      <c r="L248">
        <v>79129.440000000002</v>
      </c>
      <c r="M248" t="s">
        <v>28</v>
      </c>
      <c r="N248">
        <v>86479.1</v>
      </c>
      <c r="O248" t="s">
        <v>29</v>
      </c>
      <c r="P248">
        <v>597151</v>
      </c>
      <c r="Q248" t="s">
        <v>30</v>
      </c>
      <c r="R248" t="s">
        <v>31</v>
      </c>
    </row>
    <row r="249" spans="1:18" x14ac:dyDescent="0.3">
      <c r="A249" t="s">
        <v>380</v>
      </c>
      <c r="B249" t="s">
        <v>21</v>
      </c>
      <c r="C249" t="s">
        <v>222</v>
      </c>
      <c r="D249">
        <v>9510113</v>
      </c>
      <c r="E249" t="s">
        <v>127</v>
      </c>
      <c r="F249">
        <v>4580033892</v>
      </c>
      <c r="G249" t="s">
        <v>550</v>
      </c>
      <c r="H249" t="s">
        <v>551</v>
      </c>
      <c r="I249" t="s">
        <v>33</v>
      </c>
      <c r="J249">
        <v>40001163</v>
      </c>
      <c r="K249" t="s">
        <v>552</v>
      </c>
      <c r="L249">
        <v>50000</v>
      </c>
      <c r="M249" t="s">
        <v>28</v>
      </c>
      <c r="N249">
        <v>24059.3</v>
      </c>
      <c r="O249" t="s">
        <v>41</v>
      </c>
      <c r="P249" t="s">
        <v>42</v>
      </c>
      <c r="Q249" t="s">
        <v>43</v>
      </c>
      <c r="R249" t="s">
        <v>31</v>
      </c>
    </row>
    <row r="250" spans="1:18" x14ac:dyDescent="0.3">
      <c r="A250" t="s">
        <v>380</v>
      </c>
      <c r="B250" t="s">
        <v>21</v>
      </c>
      <c r="C250" t="s">
        <v>222</v>
      </c>
      <c r="D250">
        <v>9510113</v>
      </c>
      <c r="E250" t="s">
        <v>127</v>
      </c>
      <c r="F250">
        <v>4580033936</v>
      </c>
      <c r="G250" t="s">
        <v>553</v>
      </c>
      <c r="H250" t="s">
        <v>554</v>
      </c>
      <c r="I250" t="s">
        <v>33</v>
      </c>
      <c r="J250">
        <v>40376926</v>
      </c>
      <c r="K250" t="s">
        <v>555</v>
      </c>
      <c r="L250">
        <v>50000</v>
      </c>
      <c r="M250" t="s">
        <v>28</v>
      </c>
      <c r="N250">
        <v>37387.230000000003</v>
      </c>
      <c r="O250" t="s">
        <v>41</v>
      </c>
      <c r="P250" t="s">
        <v>42</v>
      </c>
      <c r="Q250" t="s">
        <v>43</v>
      </c>
      <c r="R250" t="s">
        <v>31</v>
      </c>
    </row>
    <row r="251" spans="1:18" x14ac:dyDescent="0.3">
      <c r="A251" t="s">
        <v>380</v>
      </c>
      <c r="B251" t="s">
        <v>21</v>
      </c>
      <c r="C251" t="s">
        <v>222</v>
      </c>
      <c r="D251">
        <v>9510113</v>
      </c>
      <c r="E251" t="s">
        <v>127</v>
      </c>
      <c r="F251">
        <v>4580035232</v>
      </c>
      <c r="G251" t="s">
        <v>556</v>
      </c>
      <c r="H251" t="s">
        <v>540</v>
      </c>
      <c r="I251" t="s">
        <v>33</v>
      </c>
      <c r="J251">
        <v>40001277</v>
      </c>
      <c r="K251" t="s">
        <v>557</v>
      </c>
      <c r="L251">
        <v>1263.5999999999999</v>
      </c>
      <c r="M251" t="s">
        <v>28</v>
      </c>
      <c r="N251">
        <v>631.79999999999995</v>
      </c>
      <c r="O251" t="s">
        <v>41</v>
      </c>
      <c r="P251" t="s">
        <v>42</v>
      </c>
      <c r="Q251" t="s">
        <v>43</v>
      </c>
      <c r="R251" t="s">
        <v>31</v>
      </c>
    </row>
    <row r="252" spans="1:18" x14ac:dyDescent="0.3">
      <c r="A252" t="s">
        <v>380</v>
      </c>
      <c r="B252" t="s">
        <v>21</v>
      </c>
      <c r="C252" t="s">
        <v>222</v>
      </c>
      <c r="D252">
        <v>9510113</v>
      </c>
      <c r="E252" t="s">
        <v>127</v>
      </c>
      <c r="F252">
        <v>4580027890</v>
      </c>
      <c r="G252" t="s">
        <v>558</v>
      </c>
      <c r="H252" t="s">
        <v>559</v>
      </c>
      <c r="I252" t="s">
        <v>82</v>
      </c>
      <c r="J252">
        <v>41611983</v>
      </c>
      <c r="K252" t="s">
        <v>560</v>
      </c>
      <c r="L252">
        <v>49720.32</v>
      </c>
      <c r="M252" t="s">
        <v>28</v>
      </c>
      <c r="N252">
        <v>22014.720000000001</v>
      </c>
      <c r="O252" t="s">
        <v>41</v>
      </c>
      <c r="P252" t="s">
        <v>42</v>
      </c>
      <c r="Q252" t="s">
        <v>43</v>
      </c>
      <c r="R252" t="s">
        <v>31</v>
      </c>
    </row>
    <row r="253" spans="1:18" x14ac:dyDescent="0.3">
      <c r="A253" t="s">
        <v>380</v>
      </c>
      <c r="B253" t="s">
        <v>21</v>
      </c>
      <c r="C253" t="s">
        <v>222</v>
      </c>
      <c r="D253">
        <v>9510113</v>
      </c>
      <c r="E253" t="s">
        <v>127</v>
      </c>
      <c r="F253">
        <v>4580027889</v>
      </c>
      <c r="G253" t="s">
        <v>558</v>
      </c>
      <c r="H253" t="s">
        <v>559</v>
      </c>
      <c r="I253" t="s">
        <v>82</v>
      </c>
      <c r="J253">
        <v>41608891</v>
      </c>
      <c r="K253" t="s">
        <v>561</v>
      </c>
      <c r="L253">
        <v>49775.31</v>
      </c>
      <c r="M253" t="s">
        <v>28</v>
      </c>
      <c r="N253">
        <v>22902.78</v>
      </c>
      <c r="O253" t="s">
        <v>41</v>
      </c>
      <c r="P253" t="s">
        <v>42</v>
      </c>
      <c r="Q253" t="s">
        <v>43</v>
      </c>
      <c r="R253" t="s">
        <v>31</v>
      </c>
    </row>
    <row r="254" spans="1:18" x14ac:dyDescent="0.3">
      <c r="A254" t="s">
        <v>380</v>
      </c>
      <c r="B254" t="s">
        <v>21</v>
      </c>
      <c r="C254" t="s">
        <v>222</v>
      </c>
      <c r="D254">
        <v>9510113</v>
      </c>
      <c r="E254" t="s">
        <v>127</v>
      </c>
      <c r="F254">
        <v>4580031418</v>
      </c>
      <c r="G254" t="s">
        <v>562</v>
      </c>
      <c r="H254" t="s">
        <v>563</v>
      </c>
      <c r="I254" t="s">
        <v>33</v>
      </c>
      <c r="J254">
        <v>40006303</v>
      </c>
      <c r="K254" t="s">
        <v>564</v>
      </c>
      <c r="L254">
        <v>3960.12</v>
      </c>
      <c r="M254" t="s">
        <v>28</v>
      </c>
      <c r="N254">
        <v>2970.1</v>
      </c>
      <c r="O254" t="s">
        <v>41</v>
      </c>
      <c r="P254" t="s">
        <v>42</v>
      </c>
      <c r="Q254" t="s">
        <v>43</v>
      </c>
      <c r="R254" t="s">
        <v>31</v>
      </c>
    </row>
    <row r="255" spans="1:18" x14ac:dyDescent="0.3">
      <c r="A255" t="s">
        <v>380</v>
      </c>
      <c r="B255" t="s">
        <v>21</v>
      </c>
      <c r="C255" t="s">
        <v>222</v>
      </c>
      <c r="D255">
        <v>9510113</v>
      </c>
      <c r="E255" t="s">
        <v>127</v>
      </c>
      <c r="F255">
        <v>4580032005</v>
      </c>
      <c r="G255" t="s">
        <v>565</v>
      </c>
      <c r="H255" t="s">
        <v>566</v>
      </c>
      <c r="I255" t="s">
        <v>33</v>
      </c>
      <c r="J255">
        <v>40238786</v>
      </c>
      <c r="K255" t="s">
        <v>567</v>
      </c>
      <c r="L255">
        <v>19831.5</v>
      </c>
      <c r="M255" t="s">
        <v>28</v>
      </c>
      <c r="N255">
        <v>5042.67</v>
      </c>
      <c r="O255" t="s">
        <v>41</v>
      </c>
      <c r="P255" t="s">
        <v>42</v>
      </c>
      <c r="Q255" t="s">
        <v>43</v>
      </c>
      <c r="R255" t="s">
        <v>31</v>
      </c>
    </row>
    <row r="256" spans="1:18" x14ac:dyDescent="0.3">
      <c r="A256" t="s">
        <v>380</v>
      </c>
      <c r="B256" t="s">
        <v>21</v>
      </c>
      <c r="C256" t="s">
        <v>222</v>
      </c>
      <c r="D256">
        <v>9510113</v>
      </c>
      <c r="E256" t="s">
        <v>127</v>
      </c>
      <c r="F256">
        <v>4580032502</v>
      </c>
      <c r="G256" t="s">
        <v>568</v>
      </c>
      <c r="H256" t="s">
        <v>569</v>
      </c>
      <c r="I256" t="s">
        <v>33</v>
      </c>
      <c r="J256">
        <v>40005282</v>
      </c>
      <c r="K256" t="s">
        <v>570</v>
      </c>
      <c r="L256">
        <v>21000</v>
      </c>
      <c r="M256" t="s">
        <v>28</v>
      </c>
      <c r="N256">
        <v>10500</v>
      </c>
      <c r="O256" t="s">
        <v>41</v>
      </c>
      <c r="P256" t="s">
        <v>42</v>
      </c>
      <c r="Q256" t="s">
        <v>43</v>
      </c>
      <c r="R256" t="s">
        <v>31</v>
      </c>
    </row>
    <row r="257" spans="1:18" x14ac:dyDescent="0.3">
      <c r="A257" t="s">
        <v>380</v>
      </c>
      <c r="B257" t="s">
        <v>21</v>
      </c>
      <c r="C257" t="s">
        <v>222</v>
      </c>
      <c r="D257">
        <v>9510113</v>
      </c>
      <c r="E257" t="s">
        <v>127</v>
      </c>
      <c r="F257">
        <v>4580033937</v>
      </c>
      <c r="G257" t="s">
        <v>571</v>
      </c>
      <c r="H257" t="s">
        <v>572</v>
      </c>
      <c r="I257" t="s">
        <v>33</v>
      </c>
      <c r="J257">
        <v>40001528</v>
      </c>
      <c r="K257" t="s">
        <v>573</v>
      </c>
      <c r="L257">
        <v>17819.09</v>
      </c>
      <c r="M257" t="s">
        <v>28</v>
      </c>
      <c r="N257">
        <v>8306.08</v>
      </c>
      <c r="O257" t="s">
        <v>41</v>
      </c>
      <c r="P257" t="s">
        <v>42</v>
      </c>
      <c r="Q257" t="s">
        <v>43</v>
      </c>
      <c r="R257" t="s">
        <v>31</v>
      </c>
    </row>
    <row r="258" spans="1:18" x14ac:dyDescent="0.3">
      <c r="A258" t="s">
        <v>380</v>
      </c>
      <c r="B258" t="s">
        <v>21</v>
      </c>
      <c r="C258" t="s">
        <v>222</v>
      </c>
      <c r="D258">
        <v>9510113</v>
      </c>
      <c r="E258" t="s">
        <v>127</v>
      </c>
      <c r="F258">
        <v>4580033979</v>
      </c>
      <c r="G258" t="s">
        <v>574</v>
      </c>
      <c r="H258" t="s">
        <v>546</v>
      </c>
      <c r="I258" t="s">
        <v>94</v>
      </c>
      <c r="J258">
        <v>40009828</v>
      </c>
      <c r="K258" t="s">
        <v>575</v>
      </c>
      <c r="L258">
        <v>400000</v>
      </c>
      <c r="M258" t="s">
        <v>28</v>
      </c>
      <c r="N258">
        <v>90392</v>
      </c>
      <c r="O258" t="s">
        <v>41</v>
      </c>
      <c r="P258" t="s">
        <v>576</v>
      </c>
      <c r="Q258" t="s">
        <v>428</v>
      </c>
      <c r="R258" t="s">
        <v>31</v>
      </c>
    </row>
    <row r="259" spans="1:18" x14ac:dyDescent="0.3">
      <c r="A259" t="s">
        <v>380</v>
      </c>
      <c r="B259" t="s">
        <v>21</v>
      </c>
      <c r="C259" t="s">
        <v>222</v>
      </c>
      <c r="D259">
        <v>9510113</v>
      </c>
      <c r="E259" t="s">
        <v>127</v>
      </c>
      <c r="F259">
        <v>4580034146</v>
      </c>
      <c r="G259" t="s">
        <v>577</v>
      </c>
      <c r="H259" t="s">
        <v>578</v>
      </c>
      <c r="I259" t="s">
        <v>33</v>
      </c>
      <c r="J259">
        <v>40348879</v>
      </c>
      <c r="K259" t="s">
        <v>579</v>
      </c>
      <c r="L259">
        <v>225000</v>
      </c>
      <c r="M259" t="s">
        <v>28</v>
      </c>
      <c r="N259">
        <v>220802</v>
      </c>
      <c r="O259" t="s">
        <v>78</v>
      </c>
      <c r="P259" t="s">
        <v>580</v>
      </c>
      <c r="Q259" t="s">
        <v>30</v>
      </c>
      <c r="R259" t="s">
        <v>31</v>
      </c>
    </row>
    <row r="260" spans="1:18" x14ac:dyDescent="0.3">
      <c r="A260" t="s">
        <v>380</v>
      </c>
      <c r="B260" t="s">
        <v>21</v>
      </c>
      <c r="C260" t="s">
        <v>222</v>
      </c>
      <c r="D260">
        <v>9510113</v>
      </c>
      <c r="E260" t="s">
        <v>127</v>
      </c>
      <c r="F260">
        <v>4580032952</v>
      </c>
      <c r="G260" t="s">
        <v>581</v>
      </c>
      <c r="H260" t="s">
        <v>528</v>
      </c>
      <c r="I260" t="s">
        <v>33</v>
      </c>
      <c r="J260">
        <v>40006303</v>
      </c>
      <c r="K260" t="s">
        <v>564</v>
      </c>
      <c r="L260">
        <v>11583</v>
      </c>
      <c r="M260" t="s">
        <v>28</v>
      </c>
      <c r="N260">
        <v>2702.7</v>
      </c>
      <c r="O260" t="s">
        <v>41</v>
      </c>
      <c r="P260" t="s">
        <v>42</v>
      </c>
      <c r="Q260" t="s">
        <v>43</v>
      </c>
      <c r="R260" t="s">
        <v>31</v>
      </c>
    </row>
    <row r="261" spans="1:18" x14ac:dyDescent="0.3">
      <c r="A261" t="s">
        <v>380</v>
      </c>
      <c r="B261" t="s">
        <v>21</v>
      </c>
      <c r="C261" t="s">
        <v>222</v>
      </c>
      <c r="D261">
        <v>9510113</v>
      </c>
      <c r="E261" t="s">
        <v>127</v>
      </c>
      <c r="F261">
        <v>4580034395</v>
      </c>
      <c r="G261" t="s">
        <v>429</v>
      </c>
      <c r="H261" t="s">
        <v>443</v>
      </c>
      <c r="I261" t="s">
        <v>33</v>
      </c>
      <c r="J261">
        <v>40006303</v>
      </c>
      <c r="K261" t="s">
        <v>564</v>
      </c>
      <c r="L261">
        <v>4826.25</v>
      </c>
      <c r="M261" t="s">
        <v>28</v>
      </c>
      <c r="N261">
        <v>4826.25</v>
      </c>
      <c r="O261" t="s">
        <v>41</v>
      </c>
      <c r="P261">
        <v>2023</v>
      </c>
      <c r="Q261" t="s">
        <v>43</v>
      </c>
      <c r="R261" t="s">
        <v>31</v>
      </c>
    </row>
    <row r="262" spans="1:18" x14ac:dyDescent="0.3">
      <c r="A262" t="s">
        <v>380</v>
      </c>
      <c r="B262" t="s">
        <v>21</v>
      </c>
      <c r="C262" t="s">
        <v>222</v>
      </c>
      <c r="D262">
        <v>9510212</v>
      </c>
      <c r="E262" t="s">
        <v>127</v>
      </c>
      <c r="F262">
        <v>4580034562</v>
      </c>
      <c r="G262" t="s">
        <v>582</v>
      </c>
      <c r="H262" t="s">
        <v>508</v>
      </c>
      <c r="I262" t="s">
        <v>33</v>
      </c>
      <c r="J262">
        <v>40001377</v>
      </c>
      <c r="K262" t="s">
        <v>583</v>
      </c>
      <c r="L262">
        <v>360</v>
      </c>
      <c r="M262" t="s">
        <v>28</v>
      </c>
      <c r="N262">
        <v>360</v>
      </c>
      <c r="O262" t="s">
        <v>78</v>
      </c>
      <c r="P262" t="s">
        <v>584</v>
      </c>
      <c r="Q262" t="s">
        <v>30</v>
      </c>
      <c r="R262" t="s">
        <v>31</v>
      </c>
    </row>
    <row r="263" spans="1:18" x14ac:dyDescent="0.3">
      <c r="A263" t="s">
        <v>380</v>
      </c>
      <c r="B263" t="s">
        <v>21</v>
      </c>
      <c r="C263" t="s">
        <v>222</v>
      </c>
      <c r="D263">
        <v>9510113</v>
      </c>
      <c r="E263" t="s">
        <v>127</v>
      </c>
      <c r="F263">
        <v>4580034872</v>
      </c>
      <c r="G263" t="s">
        <v>429</v>
      </c>
      <c r="H263" t="s">
        <v>446</v>
      </c>
      <c r="I263" t="s">
        <v>33</v>
      </c>
      <c r="J263">
        <v>42410248</v>
      </c>
      <c r="K263" t="s">
        <v>585</v>
      </c>
      <c r="L263">
        <v>43199.96</v>
      </c>
      <c r="M263" t="s">
        <v>28</v>
      </c>
      <c r="N263">
        <v>37799.96</v>
      </c>
      <c r="O263" t="s">
        <v>41</v>
      </c>
      <c r="P263">
        <v>2023</v>
      </c>
      <c r="Q263" t="s">
        <v>43</v>
      </c>
      <c r="R263" t="s">
        <v>31</v>
      </c>
    </row>
    <row r="264" spans="1:18" x14ac:dyDescent="0.3">
      <c r="A264" t="s">
        <v>380</v>
      </c>
      <c r="B264" t="s">
        <v>21</v>
      </c>
      <c r="C264" t="s">
        <v>222</v>
      </c>
      <c r="D264">
        <v>9510113</v>
      </c>
      <c r="E264" t="s">
        <v>127</v>
      </c>
      <c r="F264">
        <v>4580033978</v>
      </c>
      <c r="G264" t="s">
        <v>586</v>
      </c>
      <c r="H264" t="s">
        <v>546</v>
      </c>
      <c r="I264" t="s">
        <v>94</v>
      </c>
      <c r="J264">
        <v>40009828</v>
      </c>
      <c r="K264" t="s">
        <v>575</v>
      </c>
      <c r="L264">
        <v>1000000</v>
      </c>
      <c r="M264" t="s">
        <v>28</v>
      </c>
      <c r="N264">
        <v>782474</v>
      </c>
      <c r="O264" t="s">
        <v>41</v>
      </c>
      <c r="P264" t="s">
        <v>576</v>
      </c>
      <c r="Q264" t="s">
        <v>428</v>
      </c>
      <c r="R264" t="s">
        <v>31</v>
      </c>
    </row>
    <row r="265" spans="1:18" x14ac:dyDescent="0.3">
      <c r="A265" t="s">
        <v>380</v>
      </c>
      <c r="B265" t="s">
        <v>21</v>
      </c>
      <c r="C265" t="s">
        <v>222</v>
      </c>
      <c r="D265">
        <v>9510113</v>
      </c>
      <c r="E265" t="s">
        <v>127</v>
      </c>
      <c r="F265">
        <v>4580025922</v>
      </c>
      <c r="G265" t="s">
        <v>587</v>
      </c>
      <c r="H265" t="s">
        <v>588</v>
      </c>
      <c r="I265" t="s">
        <v>33</v>
      </c>
      <c r="J265">
        <v>40488182</v>
      </c>
      <c r="K265" t="s">
        <v>589</v>
      </c>
      <c r="L265">
        <v>5000</v>
      </c>
      <c r="M265" t="s">
        <v>28</v>
      </c>
      <c r="N265">
        <v>3887.91</v>
      </c>
      <c r="O265" t="s">
        <v>41</v>
      </c>
      <c r="P265" t="s">
        <v>42</v>
      </c>
      <c r="Q265" t="s">
        <v>43</v>
      </c>
      <c r="R265" t="s">
        <v>31</v>
      </c>
    </row>
    <row r="266" spans="1:18" x14ac:dyDescent="0.3">
      <c r="A266" t="s">
        <v>380</v>
      </c>
      <c r="B266" t="s">
        <v>21</v>
      </c>
      <c r="C266" t="s">
        <v>222</v>
      </c>
      <c r="D266">
        <v>9510113</v>
      </c>
      <c r="E266" t="s">
        <v>127</v>
      </c>
      <c r="F266">
        <v>4580028608</v>
      </c>
      <c r="G266" t="s">
        <v>591</v>
      </c>
      <c r="H266" t="s">
        <v>592</v>
      </c>
      <c r="I266" t="s">
        <v>33</v>
      </c>
      <c r="J266">
        <v>40150072</v>
      </c>
      <c r="K266" t="s">
        <v>593</v>
      </c>
      <c r="L266">
        <v>3510</v>
      </c>
      <c r="M266" t="s">
        <v>28</v>
      </c>
      <c r="N266">
        <v>3217.5</v>
      </c>
      <c r="O266" t="s">
        <v>41</v>
      </c>
      <c r="P266" t="s">
        <v>42</v>
      </c>
      <c r="Q266" t="s">
        <v>43</v>
      </c>
      <c r="R266" t="s">
        <v>31</v>
      </c>
    </row>
    <row r="267" spans="1:18" x14ac:dyDescent="0.3">
      <c r="A267" t="s">
        <v>380</v>
      </c>
      <c r="B267" t="s">
        <v>21</v>
      </c>
      <c r="C267" t="s">
        <v>222</v>
      </c>
      <c r="D267">
        <v>9510113</v>
      </c>
      <c r="E267" t="s">
        <v>127</v>
      </c>
      <c r="F267">
        <v>4580030114</v>
      </c>
      <c r="G267" t="s">
        <v>594</v>
      </c>
      <c r="H267" t="s">
        <v>595</v>
      </c>
      <c r="I267" t="s">
        <v>33</v>
      </c>
      <c r="J267">
        <v>42233433</v>
      </c>
      <c r="K267" t="s">
        <v>596</v>
      </c>
      <c r="L267">
        <v>40716</v>
      </c>
      <c r="M267" t="s">
        <v>28</v>
      </c>
      <c r="N267">
        <v>37323</v>
      </c>
      <c r="O267" t="s">
        <v>41</v>
      </c>
      <c r="P267" t="s">
        <v>42</v>
      </c>
      <c r="Q267" t="s">
        <v>43</v>
      </c>
      <c r="R267" t="s">
        <v>31</v>
      </c>
    </row>
    <row r="268" spans="1:18" x14ac:dyDescent="0.3">
      <c r="A268" t="s">
        <v>380</v>
      </c>
      <c r="B268" t="s">
        <v>21</v>
      </c>
      <c r="C268" t="s">
        <v>222</v>
      </c>
      <c r="D268">
        <v>9510113</v>
      </c>
      <c r="E268" t="s">
        <v>127</v>
      </c>
      <c r="F268">
        <v>4580032249</v>
      </c>
      <c r="G268" t="s">
        <v>597</v>
      </c>
      <c r="H268" t="s">
        <v>598</v>
      </c>
      <c r="I268" t="s">
        <v>33</v>
      </c>
      <c r="J268">
        <v>40001081</v>
      </c>
      <c r="K268" t="s">
        <v>599</v>
      </c>
      <c r="L268">
        <v>6903</v>
      </c>
      <c r="M268" t="s">
        <v>28</v>
      </c>
      <c r="N268">
        <v>6903</v>
      </c>
      <c r="O268" t="s">
        <v>29</v>
      </c>
      <c r="P268" t="s">
        <v>600</v>
      </c>
      <c r="Q268" t="s">
        <v>30</v>
      </c>
      <c r="R268" t="s">
        <v>31</v>
      </c>
    </row>
    <row r="269" spans="1:18" x14ac:dyDescent="0.3">
      <c r="A269" t="s">
        <v>380</v>
      </c>
      <c r="B269" t="s">
        <v>21</v>
      </c>
      <c r="C269" t="s">
        <v>222</v>
      </c>
      <c r="D269">
        <v>9510113</v>
      </c>
      <c r="E269" t="s">
        <v>127</v>
      </c>
      <c r="F269">
        <v>4580032432</v>
      </c>
      <c r="G269" t="s">
        <v>601</v>
      </c>
      <c r="H269" t="s">
        <v>602</v>
      </c>
      <c r="I269" t="s">
        <v>33</v>
      </c>
      <c r="J269">
        <v>40214002</v>
      </c>
      <c r="K269" t="s">
        <v>603</v>
      </c>
      <c r="L269">
        <v>5000</v>
      </c>
      <c r="M269" t="s">
        <v>28</v>
      </c>
      <c r="N269">
        <v>3428.69</v>
      </c>
      <c r="O269" t="s">
        <v>41</v>
      </c>
      <c r="P269" t="s">
        <v>42</v>
      </c>
      <c r="Q269" t="s">
        <v>43</v>
      </c>
      <c r="R269" t="s">
        <v>31</v>
      </c>
    </row>
    <row r="270" spans="1:18" x14ac:dyDescent="0.3">
      <c r="A270" t="s">
        <v>380</v>
      </c>
      <c r="B270" t="s">
        <v>21</v>
      </c>
      <c r="C270" t="s">
        <v>222</v>
      </c>
      <c r="D270">
        <v>9510113</v>
      </c>
      <c r="E270" t="s">
        <v>127</v>
      </c>
      <c r="F270">
        <v>4580033083</v>
      </c>
      <c r="G270" t="s">
        <v>604</v>
      </c>
      <c r="H270" t="s">
        <v>605</v>
      </c>
      <c r="I270" t="s">
        <v>26</v>
      </c>
      <c r="J270">
        <v>41537843</v>
      </c>
      <c r="K270" t="s">
        <v>606</v>
      </c>
      <c r="L270">
        <v>24710.400000000001</v>
      </c>
      <c r="M270" t="s">
        <v>28</v>
      </c>
      <c r="N270">
        <v>12355.2</v>
      </c>
      <c r="O270" t="s">
        <v>607</v>
      </c>
      <c r="P270" s="1">
        <v>41760</v>
      </c>
      <c r="Q270" t="s">
        <v>30</v>
      </c>
      <c r="R270" t="s">
        <v>31</v>
      </c>
    </row>
    <row r="271" spans="1:18" x14ac:dyDescent="0.3">
      <c r="A271" t="s">
        <v>380</v>
      </c>
      <c r="B271" t="s">
        <v>21</v>
      </c>
      <c r="C271" t="s">
        <v>222</v>
      </c>
      <c r="D271">
        <v>9510113</v>
      </c>
      <c r="E271" t="s">
        <v>127</v>
      </c>
      <c r="F271">
        <v>4580033198</v>
      </c>
      <c r="G271" t="s">
        <v>608</v>
      </c>
      <c r="H271" t="s">
        <v>124</v>
      </c>
      <c r="I271" t="s">
        <v>33</v>
      </c>
      <c r="J271">
        <v>40269248</v>
      </c>
      <c r="K271" t="s">
        <v>609</v>
      </c>
      <c r="L271">
        <v>9983.98</v>
      </c>
      <c r="M271" t="s">
        <v>28</v>
      </c>
      <c r="N271">
        <v>9148.7000000000007</v>
      </c>
      <c r="O271" t="s">
        <v>41</v>
      </c>
      <c r="P271" t="s">
        <v>42</v>
      </c>
      <c r="Q271" t="s">
        <v>43</v>
      </c>
      <c r="R271" t="s">
        <v>31</v>
      </c>
    </row>
    <row r="272" spans="1:18" x14ac:dyDescent="0.3">
      <c r="A272" t="s">
        <v>380</v>
      </c>
      <c r="B272" t="s">
        <v>21</v>
      </c>
      <c r="C272" t="s">
        <v>222</v>
      </c>
      <c r="D272">
        <v>9510113</v>
      </c>
      <c r="E272" t="s">
        <v>127</v>
      </c>
      <c r="F272">
        <v>4580033214</v>
      </c>
      <c r="G272" t="s">
        <v>610</v>
      </c>
      <c r="H272" t="s">
        <v>611</v>
      </c>
      <c r="I272" t="s">
        <v>33</v>
      </c>
      <c r="J272">
        <v>40519593</v>
      </c>
      <c r="K272" t="s">
        <v>612</v>
      </c>
      <c r="L272">
        <v>21060</v>
      </c>
      <c r="M272" t="s">
        <v>28</v>
      </c>
      <c r="N272">
        <v>21060</v>
      </c>
      <c r="O272" t="s">
        <v>41</v>
      </c>
      <c r="P272" t="s">
        <v>42</v>
      </c>
      <c r="Q272" t="s">
        <v>43</v>
      </c>
      <c r="R272" t="s">
        <v>31</v>
      </c>
    </row>
    <row r="273" spans="1:18" x14ac:dyDescent="0.3">
      <c r="A273" t="s">
        <v>380</v>
      </c>
      <c r="B273" t="s">
        <v>21</v>
      </c>
      <c r="C273" t="s">
        <v>222</v>
      </c>
      <c r="D273">
        <v>9510113</v>
      </c>
      <c r="E273" t="s">
        <v>127</v>
      </c>
      <c r="F273">
        <v>4580033242</v>
      </c>
      <c r="G273" t="s">
        <v>613</v>
      </c>
      <c r="H273" t="s">
        <v>419</v>
      </c>
      <c r="I273" t="s">
        <v>33</v>
      </c>
      <c r="J273">
        <v>42025590</v>
      </c>
      <c r="K273" t="s">
        <v>614</v>
      </c>
      <c r="L273">
        <v>2866.5</v>
      </c>
      <c r="M273" t="s">
        <v>28</v>
      </c>
      <c r="N273">
        <v>2457</v>
      </c>
      <c r="O273" t="s">
        <v>41</v>
      </c>
      <c r="P273" t="s">
        <v>42</v>
      </c>
      <c r="Q273" t="s">
        <v>43</v>
      </c>
      <c r="R273" t="s">
        <v>31</v>
      </c>
    </row>
    <row r="274" spans="1:18" x14ac:dyDescent="0.3">
      <c r="A274" t="s">
        <v>380</v>
      </c>
      <c r="B274" t="s">
        <v>21</v>
      </c>
      <c r="C274" t="s">
        <v>222</v>
      </c>
      <c r="D274">
        <v>9510113</v>
      </c>
      <c r="E274" t="s">
        <v>127</v>
      </c>
      <c r="F274">
        <v>4580033929</v>
      </c>
      <c r="G274" t="s">
        <v>615</v>
      </c>
      <c r="H274" t="s">
        <v>554</v>
      </c>
      <c r="I274" t="s">
        <v>33</v>
      </c>
      <c r="J274">
        <v>40474813</v>
      </c>
      <c r="K274" t="s">
        <v>616</v>
      </c>
      <c r="L274">
        <v>6823.44</v>
      </c>
      <c r="M274" t="s">
        <v>28</v>
      </c>
      <c r="N274">
        <v>6254.82</v>
      </c>
      <c r="O274" t="s">
        <v>41</v>
      </c>
      <c r="P274" t="s">
        <v>42</v>
      </c>
      <c r="Q274" t="s">
        <v>43</v>
      </c>
      <c r="R274" t="s">
        <v>31</v>
      </c>
    </row>
    <row r="275" spans="1:18" x14ac:dyDescent="0.3">
      <c r="A275" t="s">
        <v>380</v>
      </c>
      <c r="B275" t="s">
        <v>21</v>
      </c>
      <c r="C275" t="s">
        <v>222</v>
      </c>
      <c r="D275">
        <v>9510113</v>
      </c>
      <c r="E275" t="s">
        <v>127</v>
      </c>
      <c r="F275">
        <v>4580033969</v>
      </c>
      <c r="G275" t="s">
        <v>617</v>
      </c>
      <c r="H275" t="s">
        <v>618</v>
      </c>
      <c r="I275" t="s">
        <v>33</v>
      </c>
      <c r="J275">
        <v>40004164</v>
      </c>
      <c r="K275" t="s">
        <v>619</v>
      </c>
      <c r="L275">
        <v>21222.65</v>
      </c>
      <c r="M275" t="s">
        <v>28</v>
      </c>
      <c r="N275">
        <v>17685.54</v>
      </c>
      <c r="O275" t="s">
        <v>29</v>
      </c>
      <c r="P275">
        <v>631191</v>
      </c>
      <c r="Q275" t="s">
        <v>30</v>
      </c>
      <c r="R275" t="s">
        <v>31</v>
      </c>
    </row>
    <row r="276" spans="1:18" x14ac:dyDescent="0.3">
      <c r="A276" t="s">
        <v>380</v>
      </c>
      <c r="B276" t="s">
        <v>21</v>
      </c>
      <c r="C276" t="s">
        <v>222</v>
      </c>
      <c r="D276">
        <v>9510113</v>
      </c>
      <c r="E276" t="s">
        <v>127</v>
      </c>
      <c r="F276">
        <v>4580034198</v>
      </c>
      <c r="G276" t="s">
        <v>620</v>
      </c>
      <c r="H276" t="s">
        <v>621</v>
      </c>
      <c r="I276" t="s">
        <v>33</v>
      </c>
      <c r="J276">
        <v>40226435</v>
      </c>
      <c r="K276" t="s">
        <v>622</v>
      </c>
      <c r="L276">
        <v>3463.2</v>
      </c>
      <c r="M276" t="s">
        <v>28</v>
      </c>
      <c r="N276">
        <v>1038.96</v>
      </c>
      <c r="O276" t="s">
        <v>41</v>
      </c>
      <c r="P276" t="s">
        <v>42</v>
      </c>
      <c r="Q276" t="s">
        <v>43</v>
      </c>
      <c r="R276" t="s">
        <v>31</v>
      </c>
    </row>
    <row r="277" spans="1:18" x14ac:dyDescent="0.3">
      <c r="A277" t="s">
        <v>380</v>
      </c>
      <c r="B277" t="s">
        <v>21</v>
      </c>
      <c r="C277" t="s">
        <v>222</v>
      </c>
      <c r="D277">
        <v>9510113</v>
      </c>
      <c r="E277" t="s">
        <v>127</v>
      </c>
      <c r="F277">
        <v>4580034474</v>
      </c>
      <c r="G277" t="s">
        <v>625</v>
      </c>
      <c r="H277" t="s">
        <v>476</v>
      </c>
      <c r="I277" t="s">
        <v>33</v>
      </c>
      <c r="J277">
        <v>40474813</v>
      </c>
      <c r="K277" t="s">
        <v>616</v>
      </c>
      <c r="L277">
        <v>7722</v>
      </c>
      <c r="M277" t="s">
        <v>28</v>
      </c>
      <c r="N277">
        <v>5791.5</v>
      </c>
      <c r="O277" t="s">
        <v>41</v>
      </c>
      <c r="P277" t="s">
        <v>42</v>
      </c>
      <c r="Q277" t="s">
        <v>43</v>
      </c>
      <c r="R277" t="s">
        <v>31</v>
      </c>
    </row>
    <row r="278" spans="1:18" x14ac:dyDescent="0.3">
      <c r="A278" t="s">
        <v>380</v>
      </c>
      <c r="B278" t="s">
        <v>21</v>
      </c>
      <c r="C278" t="s">
        <v>222</v>
      </c>
      <c r="D278">
        <v>9510113</v>
      </c>
      <c r="E278" t="s">
        <v>127</v>
      </c>
      <c r="F278">
        <v>4580036289</v>
      </c>
      <c r="G278" t="s">
        <v>742</v>
      </c>
      <c r="H278" t="s">
        <v>539</v>
      </c>
      <c r="I278" t="s">
        <v>33</v>
      </c>
      <c r="J278">
        <v>40288804</v>
      </c>
      <c r="K278" t="s">
        <v>743</v>
      </c>
      <c r="L278">
        <v>82000</v>
      </c>
      <c r="M278" t="s">
        <v>28</v>
      </c>
      <c r="N278">
        <v>75000</v>
      </c>
      <c r="O278" t="s">
        <v>41</v>
      </c>
      <c r="P278" t="s">
        <v>744</v>
      </c>
      <c r="Q278" t="s">
        <v>745</v>
      </c>
      <c r="R278" t="s">
        <v>31</v>
      </c>
    </row>
    <row r="279" spans="1:18" x14ac:dyDescent="0.3">
      <c r="A279" t="s">
        <v>380</v>
      </c>
      <c r="B279" t="s">
        <v>21</v>
      </c>
      <c r="C279" t="s">
        <v>222</v>
      </c>
      <c r="D279">
        <v>9510113</v>
      </c>
      <c r="E279" t="s">
        <v>127</v>
      </c>
      <c r="F279">
        <v>4580036877</v>
      </c>
      <c r="G279" t="s">
        <v>777</v>
      </c>
      <c r="H279" t="s">
        <v>778</v>
      </c>
      <c r="I279" t="s">
        <v>33</v>
      </c>
      <c r="J279">
        <v>42209714</v>
      </c>
      <c r="K279" t="s">
        <v>779</v>
      </c>
      <c r="L279">
        <v>554.58000000000004</v>
      </c>
      <c r="M279" t="s">
        <v>28</v>
      </c>
      <c r="N279">
        <v>554.58000000000004</v>
      </c>
      <c r="O279" t="s">
        <v>41</v>
      </c>
      <c r="P279" t="s">
        <v>42</v>
      </c>
      <c r="Q279" t="s">
        <v>43</v>
      </c>
      <c r="R279" t="s">
        <v>31</v>
      </c>
    </row>
    <row r="280" spans="1:18" x14ac:dyDescent="0.3">
      <c r="A280" t="s">
        <v>380</v>
      </c>
      <c r="B280" t="s">
        <v>21</v>
      </c>
      <c r="C280" t="s">
        <v>222</v>
      </c>
      <c r="D280">
        <v>9510113</v>
      </c>
      <c r="E280" t="s">
        <v>127</v>
      </c>
      <c r="F280">
        <v>4580030964</v>
      </c>
      <c r="G280" t="s">
        <v>833</v>
      </c>
      <c r="H280" t="s">
        <v>440</v>
      </c>
      <c r="I280" t="s">
        <v>26</v>
      </c>
      <c r="J280">
        <v>40001357</v>
      </c>
      <c r="K280" t="s">
        <v>834</v>
      </c>
      <c r="L280">
        <v>62010</v>
      </c>
      <c r="M280" t="s">
        <v>28</v>
      </c>
      <c r="N280">
        <v>54099.38</v>
      </c>
      <c r="O280" t="s">
        <v>29</v>
      </c>
      <c r="P280" t="s">
        <v>835</v>
      </c>
      <c r="Q280" t="s">
        <v>30</v>
      </c>
      <c r="R280" t="s">
        <v>31</v>
      </c>
    </row>
    <row r="281" spans="1:18" x14ac:dyDescent="0.3">
      <c r="A281" t="s">
        <v>380</v>
      </c>
      <c r="B281" t="s">
        <v>21</v>
      </c>
      <c r="C281" t="s">
        <v>222</v>
      </c>
      <c r="D281">
        <v>9510113</v>
      </c>
      <c r="E281" t="s">
        <v>127</v>
      </c>
      <c r="F281">
        <v>4580025098</v>
      </c>
      <c r="G281" t="s">
        <v>847</v>
      </c>
      <c r="H281" t="s">
        <v>848</v>
      </c>
      <c r="I281" t="s">
        <v>849</v>
      </c>
      <c r="J281">
        <v>40004197</v>
      </c>
      <c r="K281" t="s">
        <v>850</v>
      </c>
      <c r="L281">
        <v>11416.86</v>
      </c>
      <c r="M281" t="s">
        <v>28</v>
      </c>
      <c r="N281">
        <v>10233.44</v>
      </c>
      <c r="O281" t="s">
        <v>41</v>
      </c>
      <c r="P281" t="s">
        <v>42</v>
      </c>
      <c r="Q281" t="s">
        <v>43</v>
      </c>
      <c r="R281" t="s">
        <v>31</v>
      </c>
    </row>
    <row r="282" spans="1:18" x14ac:dyDescent="0.3">
      <c r="A282" t="s">
        <v>380</v>
      </c>
      <c r="B282" t="s">
        <v>21</v>
      </c>
      <c r="C282" t="s">
        <v>222</v>
      </c>
      <c r="D282">
        <v>9510113</v>
      </c>
      <c r="E282" t="s">
        <v>127</v>
      </c>
      <c r="F282">
        <v>4580026897</v>
      </c>
      <c r="G282" t="s">
        <v>851</v>
      </c>
      <c r="H282" t="s">
        <v>852</v>
      </c>
      <c r="I282" t="s">
        <v>33</v>
      </c>
      <c r="J282">
        <v>10000192</v>
      </c>
      <c r="K282" t="s">
        <v>533</v>
      </c>
      <c r="L282">
        <v>74880</v>
      </c>
      <c r="M282" t="s">
        <v>28</v>
      </c>
      <c r="N282">
        <v>0</v>
      </c>
      <c r="O282" t="s">
        <v>387</v>
      </c>
      <c r="P282" t="s">
        <v>131</v>
      </c>
      <c r="Q282" t="s">
        <v>30</v>
      </c>
      <c r="R282" t="s">
        <v>31</v>
      </c>
    </row>
    <row r="283" spans="1:18" x14ac:dyDescent="0.3">
      <c r="A283" t="s">
        <v>380</v>
      </c>
      <c r="B283" t="s">
        <v>21</v>
      </c>
      <c r="C283" t="s">
        <v>222</v>
      </c>
      <c r="D283">
        <v>9510113</v>
      </c>
      <c r="E283" t="s">
        <v>127</v>
      </c>
      <c r="F283">
        <v>4580033084</v>
      </c>
      <c r="G283" t="s">
        <v>853</v>
      </c>
      <c r="H283" t="s">
        <v>605</v>
      </c>
      <c r="I283" t="s">
        <v>26</v>
      </c>
      <c r="J283">
        <v>40005200</v>
      </c>
      <c r="K283" t="s">
        <v>854</v>
      </c>
      <c r="L283">
        <v>11793.6</v>
      </c>
      <c r="M283" t="s">
        <v>28</v>
      </c>
      <c r="N283">
        <v>6388.2</v>
      </c>
      <c r="O283" t="s">
        <v>41</v>
      </c>
      <c r="P283" t="s">
        <v>42</v>
      </c>
      <c r="Q283" t="s">
        <v>43</v>
      </c>
      <c r="R283" t="s">
        <v>31</v>
      </c>
    </row>
    <row r="284" spans="1:18" x14ac:dyDescent="0.3">
      <c r="A284" t="s">
        <v>380</v>
      </c>
      <c r="B284" t="s">
        <v>21</v>
      </c>
      <c r="C284" t="s">
        <v>222</v>
      </c>
      <c r="D284">
        <v>9510113</v>
      </c>
      <c r="E284" t="s">
        <v>127</v>
      </c>
      <c r="F284">
        <v>4580033086</v>
      </c>
      <c r="G284" t="s">
        <v>855</v>
      </c>
      <c r="H284" t="s">
        <v>605</v>
      </c>
      <c r="I284" t="s">
        <v>26</v>
      </c>
      <c r="J284">
        <v>42025590</v>
      </c>
      <c r="K284" t="s">
        <v>614</v>
      </c>
      <c r="L284">
        <v>8190</v>
      </c>
      <c r="M284" t="s">
        <v>28</v>
      </c>
      <c r="N284">
        <v>6142.5</v>
      </c>
      <c r="O284" t="s">
        <v>41</v>
      </c>
      <c r="P284" t="s">
        <v>42</v>
      </c>
      <c r="Q284" t="s">
        <v>43</v>
      </c>
      <c r="R284" t="s">
        <v>31</v>
      </c>
    </row>
    <row r="285" spans="1:18" x14ac:dyDescent="0.3">
      <c r="A285" t="s">
        <v>380</v>
      </c>
      <c r="B285" t="s">
        <v>21</v>
      </c>
      <c r="C285" t="s">
        <v>222</v>
      </c>
      <c r="D285">
        <v>9510113</v>
      </c>
      <c r="E285" t="s">
        <v>127</v>
      </c>
      <c r="F285">
        <v>4580032219</v>
      </c>
      <c r="G285" t="s">
        <v>856</v>
      </c>
      <c r="H285" t="s">
        <v>857</v>
      </c>
      <c r="I285" t="s">
        <v>94</v>
      </c>
      <c r="J285">
        <v>40009055</v>
      </c>
      <c r="K285" t="s">
        <v>858</v>
      </c>
      <c r="L285">
        <v>1077895.32</v>
      </c>
      <c r="M285" t="s">
        <v>28</v>
      </c>
      <c r="N285">
        <v>1042439.64</v>
      </c>
      <c r="O285" t="s">
        <v>29</v>
      </c>
      <c r="P285">
        <v>629212</v>
      </c>
      <c r="Q285" t="s">
        <v>30</v>
      </c>
      <c r="R285" t="s">
        <v>31</v>
      </c>
    </row>
    <row r="286" spans="1:18" x14ac:dyDescent="0.3">
      <c r="A286" t="s">
        <v>380</v>
      </c>
      <c r="B286" t="s">
        <v>21</v>
      </c>
      <c r="C286" t="s">
        <v>222</v>
      </c>
      <c r="D286">
        <v>9510113</v>
      </c>
      <c r="E286" t="s">
        <v>127</v>
      </c>
      <c r="F286">
        <v>4580033409</v>
      </c>
      <c r="G286" t="s">
        <v>859</v>
      </c>
      <c r="H286" t="s">
        <v>837</v>
      </c>
      <c r="I286" t="s">
        <v>94</v>
      </c>
      <c r="J286">
        <v>40001490</v>
      </c>
      <c r="K286" t="s">
        <v>860</v>
      </c>
      <c r="L286">
        <v>57210.75</v>
      </c>
      <c r="M286" t="s">
        <v>28</v>
      </c>
      <c r="N286">
        <v>56965.54</v>
      </c>
      <c r="O286" t="s">
        <v>41</v>
      </c>
      <c r="P286" t="s">
        <v>861</v>
      </c>
      <c r="Q286" t="s">
        <v>428</v>
      </c>
      <c r="R286" t="s">
        <v>31</v>
      </c>
    </row>
    <row r="287" spans="1:18" x14ac:dyDescent="0.3">
      <c r="A287" t="s">
        <v>380</v>
      </c>
      <c r="B287" t="s">
        <v>21</v>
      </c>
      <c r="C287" t="s">
        <v>222</v>
      </c>
      <c r="D287">
        <v>9510113</v>
      </c>
      <c r="E287" t="s">
        <v>127</v>
      </c>
      <c r="F287">
        <v>4580033737</v>
      </c>
      <c r="G287" t="s">
        <v>862</v>
      </c>
      <c r="H287" t="s">
        <v>532</v>
      </c>
      <c r="I287" t="s">
        <v>94</v>
      </c>
      <c r="J287">
        <v>40003698</v>
      </c>
      <c r="K287" t="s">
        <v>863</v>
      </c>
      <c r="L287">
        <v>12636</v>
      </c>
      <c r="M287" t="s">
        <v>28</v>
      </c>
      <c r="N287">
        <v>12636</v>
      </c>
      <c r="O287" t="s">
        <v>29</v>
      </c>
      <c r="P287" t="s">
        <v>864</v>
      </c>
      <c r="Q287" t="s">
        <v>30</v>
      </c>
      <c r="R287" t="s">
        <v>31</v>
      </c>
    </row>
    <row r="288" spans="1:18" x14ac:dyDescent="0.3">
      <c r="A288" t="s">
        <v>380</v>
      </c>
      <c r="B288" t="s">
        <v>21</v>
      </c>
      <c r="C288" t="s">
        <v>222</v>
      </c>
      <c r="D288">
        <v>9510113</v>
      </c>
      <c r="E288" t="s">
        <v>127</v>
      </c>
      <c r="F288">
        <v>4580034153</v>
      </c>
      <c r="G288" t="s">
        <v>865</v>
      </c>
      <c r="H288" t="s">
        <v>578</v>
      </c>
      <c r="I288" t="s">
        <v>33</v>
      </c>
      <c r="J288">
        <v>40001216</v>
      </c>
      <c r="K288" t="s">
        <v>866</v>
      </c>
      <c r="L288">
        <v>4914</v>
      </c>
      <c r="M288" t="s">
        <v>28</v>
      </c>
      <c r="N288">
        <v>4421.3900000000003</v>
      </c>
      <c r="O288" t="s">
        <v>41</v>
      </c>
      <c r="P288" t="s">
        <v>42</v>
      </c>
      <c r="Q288" t="s">
        <v>43</v>
      </c>
      <c r="R288" t="s">
        <v>31</v>
      </c>
    </row>
    <row r="289" spans="1:18" x14ac:dyDescent="0.3">
      <c r="A289" t="s">
        <v>380</v>
      </c>
      <c r="B289" t="s">
        <v>21</v>
      </c>
      <c r="C289" t="s">
        <v>222</v>
      </c>
      <c r="D289">
        <v>9510113</v>
      </c>
      <c r="E289" t="s">
        <v>127</v>
      </c>
      <c r="F289">
        <v>4580034007</v>
      </c>
      <c r="G289" t="s">
        <v>867</v>
      </c>
      <c r="H289" t="s">
        <v>868</v>
      </c>
      <c r="I289" t="s">
        <v>94</v>
      </c>
      <c r="J289">
        <v>70006006</v>
      </c>
      <c r="K289" t="s">
        <v>869</v>
      </c>
      <c r="L289">
        <v>219240</v>
      </c>
      <c r="M289" t="s">
        <v>28</v>
      </c>
      <c r="N289">
        <v>239584.48</v>
      </c>
      <c r="O289" t="s">
        <v>870</v>
      </c>
      <c r="P289" t="s">
        <v>42</v>
      </c>
      <c r="Q289" t="s">
        <v>30</v>
      </c>
      <c r="R289" t="s">
        <v>31</v>
      </c>
    </row>
    <row r="290" spans="1:18" x14ac:dyDescent="0.3">
      <c r="A290" t="s">
        <v>380</v>
      </c>
      <c r="B290" t="s">
        <v>21</v>
      </c>
      <c r="C290" t="s">
        <v>222</v>
      </c>
      <c r="D290">
        <v>9510113</v>
      </c>
      <c r="E290" t="s">
        <v>127</v>
      </c>
      <c r="F290">
        <v>4580034432</v>
      </c>
      <c r="G290" t="s">
        <v>871</v>
      </c>
      <c r="H290" t="s">
        <v>872</v>
      </c>
      <c r="I290" t="s">
        <v>33</v>
      </c>
      <c r="J290">
        <v>41379330</v>
      </c>
      <c r="K290" t="s">
        <v>669</v>
      </c>
      <c r="L290">
        <v>49783.5</v>
      </c>
      <c r="M290" t="s">
        <v>28</v>
      </c>
      <c r="N290">
        <v>49783.5</v>
      </c>
      <c r="O290" t="s">
        <v>41</v>
      </c>
      <c r="P290" t="s">
        <v>42</v>
      </c>
      <c r="Q290" t="s">
        <v>43</v>
      </c>
      <c r="R290" t="s">
        <v>31</v>
      </c>
    </row>
    <row r="291" spans="1:18" x14ac:dyDescent="0.3">
      <c r="A291" t="s">
        <v>380</v>
      </c>
      <c r="B291" t="s">
        <v>21</v>
      </c>
      <c r="C291" t="s">
        <v>222</v>
      </c>
      <c r="D291">
        <v>9510113</v>
      </c>
      <c r="E291" t="s">
        <v>127</v>
      </c>
      <c r="F291">
        <v>4580034473</v>
      </c>
      <c r="G291" t="s">
        <v>873</v>
      </c>
      <c r="H291" t="s">
        <v>476</v>
      </c>
      <c r="I291" t="s">
        <v>33</v>
      </c>
      <c r="J291">
        <v>40511386</v>
      </c>
      <c r="K291" t="s">
        <v>874</v>
      </c>
      <c r="L291">
        <v>18720</v>
      </c>
      <c r="M291" t="s">
        <v>28</v>
      </c>
      <c r="N291">
        <v>2340</v>
      </c>
      <c r="O291" t="s">
        <v>41</v>
      </c>
      <c r="P291" t="s">
        <v>42</v>
      </c>
      <c r="Q291" t="s">
        <v>43</v>
      </c>
      <c r="R291" t="s">
        <v>31</v>
      </c>
    </row>
    <row r="292" spans="1:18" x14ac:dyDescent="0.3">
      <c r="A292" t="s">
        <v>380</v>
      </c>
      <c r="B292" t="s">
        <v>21</v>
      </c>
      <c r="C292" t="s">
        <v>222</v>
      </c>
      <c r="D292">
        <v>9510113</v>
      </c>
      <c r="E292" t="s">
        <v>127</v>
      </c>
      <c r="F292">
        <v>4580034548</v>
      </c>
      <c r="G292" t="s">
        <v>875</v>
      </c>
      <c r="H292" t="s">
        <v>797</v>
      </c>
      <c r="I292" t="s">
        <v>33</v>
      </c>
      <c r="J292">
        <v>70006007</v>
      </c>
      <c r="K292" t="s">
        <v>876</v>
      </c>
      <c r="L292">
        <v>163800</v>
      </c>
      <c r="M292" t="s">
        <v>28</v>
      </c>
      <c r="N292">
        <v>121857.5</v>
      </c>
      <c r="O292" t="s">
        <v>41</v>
      </c>
      <c r="P292" t="s">
        <v>877</v>
      </c>
      <c r="Q292" t="s">
        <v>428</v>
      </c>
      <c r="R292" t="s">
        <v>31</v>
      </c>
    </row>
    <row r="293" spans="1:18" x14ac:dyDescent="0.3">
      <c r="A293" t="s">
        <v>380</v>
      </c>
      <c r="B293" t="s">
        <v>21</v>
      </c>
      <c r="C293" t="s">
        <v>222</v>
      </c>
      <c r="D293">
        <v>9510113</v>
      </c>
      <c r="E293" t="s">
        <v>127</v>
      </c>
      <c r="F293">
        <v>4580033955</v>
      </c>
      <c r="G293" t="s">
        <v>878</v>
      </c>
      <c r="H293" t="s">
        <v>879</v>
      </c>
      <c r="I293" t="s">
        <v>33</v>
      </c>
      <c r="J293">
        <v>40295695</v>
      </c>
      <c r="K293" t="s">
        <v>880</v>
      </c>
      <c r="L293">
        <v>4740.1899999999996</v>
      </c>
      <c r="M293" t="s">
        <v>28</v>
      </c>
      <c r="N293">
        <v>1752.11</v>
      </c>
      <c r="O293" t="s">
        <v>29</v>
      </c>
      <c r="P293">
        <v>4000526697</v>
      </c>
      <c r="Q293" t="s">
        <v>30</v>
      </c>
      <c r="R293" t="s">
        <v>31</v>
      </c>
    </row>
    <row r="294" spans="1:18" x14ac:dyDescent="0.3">
      <c r="A294" t="s">
        <v>380</v>
      </c>
      <c r="B294" t="s">
        <v>21</v>
      </c>
      <c r="C294" t="s">
        <v>222</v>
      </c>
      <c r="D294">
        <v>9510113</v>
      </c>
      <c r="E294" t="s">
        <v>127</v>
      </c>
      <c r="F294">
        <v>4580033954</v>
      </c>
      <c r="G294" t="s">
        <v>881</v>
      </c>
      <c r="H294" t="s">
        <v>879</v>
      </c>
      <c r="I294" t="s">
        <v>33</v>
      </c>
      <c r="J294">
        <v>41059088</v>
      </c>
      <c r="K294" t="s">
        <v>882</v>
      </c>
      <c r="L294">
        <v>17820.97</v>
      </c>
      <c r="M294" t="s">
        <v>28</v>
      </c>
      <c r="N294">
        <v>11958.82</v>
      </c>
      <c r="O294" t="s">
        <v>29</v>
      </c>
      <c r="P294">
        <v>4000526697</v>
      </c>
      <c r="Q294" t="s">
        <v>30</v>
      </c>
      <c r="R294" t="s">
        <v>31</v>
      </c>
    </row>
    <row r="295" spans="1:18" x14ac:dyDescent="0.3">
      <c r="A295" t="s">
        <v>380</v>
      </c>
      <c r="B295" t="s">
        <v>21</v>
      </c>
      <c r="C295" t="s">
        <v>222</v>
      </c>
      <c r="D295">
        <v>9510113</v>
      </c>
      <c r="E295" t="s">
        <v>127</v>
      </c>
      <c r="F295">
        <v>4580034563</v>
      </c>
      <c r="G295" t="s">
        <v>883</v>
      </c>
      <c r="H295" t="s">
        <v>508</v>
      </c>
      <c r="I295" t="s">
        <v>884</v>
      </c>
      <c r="J295">
        <v>40470571</v>
      </c>
      <c r="K295" t="s">
        <v>885</v>
      </c>
      <c r="L295">
        <v>224640</v>
      </c>
      <c r="M295" t="s">
        <v>28</v>
      </c>
      <c r="N295">
        <v>145080</v>
      </c>
      <c r="O295" t="s">
        <v>29</v>
      </c>
      <c r="P295" t="s">
        <v>131</v>
      </c>
      <c r="Q295" t="s">
        <v>30</v>
      </c>
      <c r="R295" t="s">
        <v>31</v>
      </c>
    </row>
    <row r="296" spans="1:18" x14ac:dyDescent="0.3">
      <c r="A296" t="s">
        <v>380</v>
      </c>
      <c r="B296" t="s">
        <v>21</v>
      </c>
      <c r="C296" t="s">
        <v>222</v>
      </c>
      <c r="D296">
        <v>9510113</v>
      </c>
      <c r="E296" t="s">
        <v>127</v>
      </c>
      <c r="F296">
        <v>4580033952</v>
      </c>
      <c r="G296" t="s">
        <v>886</v>
      </c>
      <c r="H296" t="s">
        <v>879</v>
      </c>
      <c r="I296" t="s">
        <v>33</v>
      </c>
      <c r="J296">
        <v>40011446</v>
      </c>
      <c r="K296" t="s">
        <v>887</v>
      </c>
      <c r="L296">
        <v>243487.29</v>
      </c>
      <c r="M296" t="s">
        <v>28</v>
      </c>
      <c r="N296">
        <v>173311.39</v>
      </c>
      <c r="O296" t="s">
        <v>29</v>
      </c>
      <c r="P296">
        <v>4000526697</v>
      </c>
      <c r="Q296" t="s">
        <v>30</v>
      </c>
      <c r="R296" t="s">
        <v>31</v>
      </c>
    </row>
    <row r="297" spans="1:18" x14ac:dyDescent="0.3">
      <c r="A297" t="s">
        <v>380</v>
      </c>
      <c r="B297" t="s">
        <v>21</v>
      </c>
      <c r="C297" t="s">
        <v>222</v>
      </c>
      <c r="D297">
        <v>9510113</v>
      </c>
      <c r="E297" t="s">
        <v>127</v>
      </c>
      <c r="F297">
        <v>4580033953</v>
      </c>
      <c r="G297" t="s">
        <v>888</v>
      </c>
      <c r="H297" t="s">
        <v>879</v>
      </c>
      <c r="I297" t="s">
        <v>33</v>
      </c>
      <c r="J297">
        <v>40001037</v>
      </c>
      <c r="K297" t="s">
        <v>889</v>
      </c>
      <c r="L297">
        <v>222024.19</v>
      </c>
      <c r="M297" t="s">
        <v>28</v>
      </c>
      <c r="N297">
        <v>109277.56</v>
      </c>
      <c r="O297" t="s">
        <v>29</v>
      </c>
      <c r="P297">
        <v>4000526697</v>
      </c>
      <c r="Q297" t="s">
        <v>30</v>
      </c>
      <c r="R297" t="s">
        <v>31</v>
      </c>
    </row>
    <row r="298" spans="1:18" x14ac:dyDescent="0.3">
      <c r="A298" t="s">
        <v>380</v>
      </c>
      <c r="B298" t="s">
        <v>21</v>
      </c>
      <c r="C298" t="s">
        <v>222</v>
      </c>
      <c r="D298">
        <v>9510113</v>
      </c>
      <c r="E298" t="s">
        <v>127</v>
      </c>
      <c r="F298">
        <v>4580033956</v>
      </c>
      <c r="G298" t="s">
        <v>890</v>
      </c>
      <c r="H298" t="s">
        <v>879</v>
      </c>
      <c r="I298" t="s">
        <v>33</v>
      </c>
      <c r="J298">
        <v>40001158</v>
      </c>
      <c r="K298" t="s">
        <v>891</v>
      </c>
      <c r="L298">
        <v>22533.15</v>
      </c>
      <c r="M298" t="s">
        <v>28</v>
      </c>
      <c r="N298">
        <v>16328.52</v>
      </c>
      <c r="O298" t="s">
        <v>29</v>
      </c>
      <c r="P298">
        <v>4000526697</v>
      </c>
      <c r="Q298" t="s">
        <v>30</v>
      </c>
      <c r="R298" t="s">
        <v>31</v>
      </c>
    </row>
    <row r="299" spans="1:18" x14ac:dyDescent="0.3">
      <c r="A299" t="s">
        <v>380</v>
      </c>
      <c r="B299" t="s">
        <v>21</v>
      </c>
      <c r="C299" t="s">
        <v>222</v>
      </c>
      <c r="D299">
        <v>9510113</v>
      </c>
      <c r="E299" t="s">
        <v>127</v>
      </c>
      <c r="F299">
        <v>4580034686</v>
      </c>
      <c r="G299" t="s">
        <v>892</v>
      </c>
      <c r="H299" t="s">
        <v>893</v>
      </c>
      <c r="I299" t="s">
        <v>33</v>
      </c>
      <c r="J299">
        <v>40011045</v>
      </c>
      <c r="K299" t="s">
        <v>894</v>
      </c>
      <c r="L299">
        <v>1600.56</v>
      </c>
      <c r="M299" t="s">
        <v>28</v>
      </c>
      <c r="N299">
        <v>827.36</v>
      </c>
      <c r="O299" t="s">
        <v>41</v>
      </c>
      <c r="P299" t="s">
        <v>42</v>
      </c>
      <c r="Q299" t="s">
        <v>43</v>
      </c>
      <c r="R299" t="s">
        <v>31</v>
      </c>
    </row>
    <row r="300" spans="1:18" x14ac:dyDescent="0.3">
      <c r="A300" t="s">
        <v>380</v>
      </c>
      <c r="B300" t="s">
        <v>21</v>
      </c>
      <c r="C300" t="s">
        <v>222</v>
      </c>
      <c r="D300">
        <v>9510113</v>
      </c>
      <c r="E300" t="s">
        <v>127</v>
      </c>
      <c r="F300">
        <v>4580034892</v>
      </c>
      <c r="G300" t="s">
        <v>895</v>
      </c>
      <c r="H300" t="s">
        <v>156</v>
      </c>
      <c r="I300" t="s">
        <v>33</v>
      </c>
      <c r="J300">
        <v>40493785</v>
      </c>
      <c r="K300" t="s">
        <v>896</v>
      </c>
      <c r="L300">
        <v>5000</v>
      </c>
      <c r="M300" t="s">
        <v>28</v>
      </c>
      <c r="N300">
        <v>4626</v>
      </c>
      <c r="O300" t="s">
        <v>41</v>
      </c>
      <c r="P300" t="s">
        <v>42</v>
      </c>
      <c r="Q300" t="s">
        <v>43</v>
      </c>
      <c r="R300" t="s">
        <v>31</v>
      </c>
    </row>
    <row r="301" spans="1:18" x14ac:dyDescent="0.3">
      <c r="A301" t="s">
        <v>380</v>
      </c>
      <c r="B301" t="s">
        <v>21</v>
      </c>
      <c r="C301" t="s">
        <v>222</v>
      </c>
      <c r="D301">
        <v>9510113</v>
      </c>
      <c r="E301" t="s">
        <v>127</v>
      </c>
      <c r="F301">
        <v>4580034594</v>
      </c>
      <c r="G301" t="s">
        <v>897</v>
      </c>
      <c r="H301" t="s">
        <v>790</v>
      </c>
      <c r="I301" t="s">
        <v>33</v>
      </c>
      <c r="J301">
        <v>40001417</v>
      </c>
      <c r="K301" t="s">
        <v>898</v>
      </c>
      <c r="L301">
        <v>28270.06</v>
      </c>
      <c r="M301" t="s">
        <v>28</v>
      </c>
      <c r="N301">
        <v>11758.79</v>
      </c>
      <c r="O301" t="s">
        <v>41</v>
      </c>
      <c r="P301" t="s">
        <v>42</v>
      </c>
      <c r="Q301" t="s">
        <v>43</v>
      </c>
      <c r="R301" t="s">
        <v>31</v>
      </c>
    </row>
    <row r="302" spans="1:18" x14ac:dyDescent="0.3">
      <c r="A302" t="s">
        <v>380</v>
      </c>
      <c r="B302" t="s">
        <v>21</v>
      </c>
      <c r="C302" t="s">
        <v>222</v>
      </c>
      <c r="D302">
        <v>9510113</v>
      </c>
      <c r="E302" t="s">
        <v>127</v>
      </c>
      <c r="F302">
        <v>4580035003</v>
      </c>
      <c r="G302" t="s">
        <v>899</v>
      </c>
      <c r="H302" t="s">
        <v>900</v>
      </c>
      <c r="I302" t="s">
        <v>33</v>
      </c>
      <c r="J302">
        <v>40001216</v>
      </c>
      <c r="K302" t="s">
        <v>866</v>
      </c>
      <c r="L302">
        <v>4826.25</v>
      </c>
      <c r="M302" t="s">
        <v>28</v>
      </c>
      <c r="N302">
        <v>1930.5</v>
      </c>
      <c r="O302" t="s">
        <v>41</v>
      </c>
      <c r="P302" t="s">
        <v>42</v>
      </c>
      <c r="Q302" t="s">
        <v>43</v>
      </c>
      <c r="R302" t="s">
        <v>31</v>
      </c>
    </row>
    <row r="303" spans="1:18" x14ac:dyDescent="0.3">
      <c r="A303" t="s">
        <v>380</v>
      </c>
      <c r="B303" t="s">
        <v>21</v>
      </c>
      <c r="C303" t="s">
        <v>222</v>
      </c>
      <c r="D303">
        <v>9510212</v>
      </c>
      <c r="E303" t="s">
        <v>127</v>
      </c>
      <c r="F303">
        <v>4580031382</v>
      </c>
      <c r="G303" t="s">
        <v>906</v>
      </c>
      <c r="H303" t="s">
        <v>907</v>
      </c>
      <c r="I303" t="s">
        <v>33</v>
      </c>
      <c r="J303">
        <v>41908455</v>
      </c>
      <c r="K303" t="s">
        <v>908</v>
      </c>
      <c r="L303">
        <v>27527.759999999998</v>
      </c>
      <c r="M303" t="s">
        <v>28</v>
      </c>
      <c r="N303">
        <v>10792.08</v>
      </c>
      <c r="O303" t="s">
        <v>78</v>
      </c>
      <c r="P303" t="s">
        <v>726</v>
      </c>
      <c r="Q303" t="s">
        <v>30</v>
      </c>
      <c r="R303" t="s">
        <v>31</v>
      </c>
    </row>
    <row r="304" spans="1:18" x14ac:dyDescent="0.3">
      <c r="A304" t="s">
        <v>380</v>
      </c>
      <c r="B304" t="s">
        <v>21</v>
      </c>
      <c r="C304" t="s">
        <v>222</v>
      </c>
      <c r="D304">
        <v>9510212</v>
      </c>
      <c r="E304" t="s">
        <v>127</v>
      </c>
      <c r="F304">
        <v>4580033653</v>
      </c>
      <c r="G304" t="s">
        <v>914</v>
      </c>
      <c r="H304" t="s">
        <v>912</v>
      </c>
      <c r="I304" t="s">
        <v>94</v>
      </c>
      <c r="J304">
        <v>41400020</v>
      </c>
      <c r="K304" t="s">
        <v>915</v>
      </c>
      <c r="L304">
        <v>616156.63</v>
      </c>
      <c r="M304" t="s">
        <v>28</v>
      </c>
      <c r="N304">
        <v>647176.46</v>
      </c>
      <c r="O304" t="s">
        <v>78</v>
      </c>
      <c r="P304" s="1">
        <v>43282</v>
      </c>
      <c r="Q304" t="s">
        <v>30</v>
      </c>
      <c r="R304" t="s">
        <v>31</v>
      </c>
    </row>
    <row r="305" spans="1:18" x14ac:dyDescent="0.3">
      <c r="A305" t="s">
        <v>380</v>
      </c>
      <c r="B305" t="s">
        <v>21</v>
      </c>
      <c r="C305" t="s">
        <v>222</v>
      </c>
      <c r="D305">
        <v>9510212</v>
      </c>
      <c r="E305" t="s">
        <v>127</v>
      </c>
      <c r="F305">
        <v>4580033656</v>
      </c>
      <c r="G305" t="s">
        <v>917</v>
      </c>
      <c r="H305" t="s">
        <v>912</v>
      </c>
      <c r="I305" t="s">
        <v>94</v>
      </c>
      <c r="J305">
        <v>40233918</v>
      </c>
      <c r="K305" t="s">
        <v>918</v>
      </c>
      <c r="L305">
        <v>364371.7</v>
      </c>
      <c r="M305" t="s">
        <v>28</v>
      </c>
      <c r="N305">
        <v>317925.34999999998</v>
      </c>
      <c r="O305" t="s">
        <v>78</v>
      </c>
      <c r="P305" t="s">
        <v>919</v>
      </c>
      <c r="Q305" t="s">
        <v>30</v>
      </c>
      <c r="R305" t="s">
        <v>31</v>
      </c>
    </row>
    <row r="306" spans="1:18" x14ac:dyDescent="0.3">
      <c r="A306" t="s">
        <v>380</v>
      </c>
      <c r="B306" t="s">
        <v>21</v>
      </c>
      <c r="C306" t="s">
        <v>222</v>
      </c>
      <c r="D306">
        <v>9510212</v>
      </c>
      <c r="E306" t="s">
        <v>127</v>
      </c>
      <c r="F306">
        <v>4580034900</v>
      </c>
      <c r="G306" t="s">
        <v>922</v>
      </c>
      <c r="H306" t="s">
        <v>491</v>
      </c>
      <c r="I306" t="s">
        <v>33</v>
      </c>
      <c r="J306">
        <v>40294683</v>
      </c>
      <c r="K306" t="s">
        <v>923</v>
      </c>
      <c r="L306">
        <v>10080</v>
      </c>
      <c r="M306" t="s">
        <v>28</v>
      </c>
      <c r="N306">
        <v>5796</v>
      </c>
      <c r="O306" t="s">
        <v>41</v>
      </c>
      <c r="P306" t="s">
        <v>42</v>
      </c>
      <c r="Q306" t="s">
        <v>43</v>
      </c>
      <c r="R306" t="s">
        <v>31</v>
      </c>
    </row>
    <row r="307" spans="1:18" x14ac:dyDescent="0.3">
      <c r="A307" t="s">
        <v>380</v>
      </c>
      <c r="B307" t="s">
        <v>21</v>
      </c>
      <c r="C307" t="s">
        <v>222</v>
      </c>
      <c r="D307">
        <v>9510212</v>
      </c>
      <c r="E307" t="s">
        <v>127</v>
      </c>
      <c r="F307">
        <v>4580034997</v>
      </c>
      <c r="G307" t="s">
        <v>924</v>
      </c>
      <c r="H307" t="s">
        <v>900</v>
      </c>
      <c r="I307" t="s">
        <v>33</v>
      </c>
      <c r="J307">
        <v>41056295</v>
      </c>
      <c r="K307" t="s">
        <v>925</v>
      </c>
      <c r="L307">
        <v>4380.4799999999996</v>
      </c>
      <c r="M307" t="s">
        <v>28</v>
      </c>
      <c r="N307">
        <v>0</v>
      </c>
      <c r="O307" t="s">
        <v>41</v>
      </c>
      <c r="P307" t="s">
        <v>42</v>
      </c>
      <c r="Q307" t="s">
        <v>43</v>
      </c>
      <c r="R307" t="s">
        <v>31</v>
      </c>
    </row>
    <row r="308" spans="1:18" x14ac:dyDescent="0.3">
      <c r="A308" t="s">
        <v>380</v>
      </c>
      <c r="B308" t="s">
        <v>21</v>
      </c>
      <c r="C308" t="s">
        <v>222</v>
      </c>
      <c r="D308">
        <v>9510212</v>
      </c>
      <c r="E308" t="s">
        <v>127</v>
      </c>
      <c r="F308">
        <v>4580034983</v>
      </c>
      <c r="G308" t="s">
        <v>926</v>
      </c>
      <c r="H308" t="s">
        <v>900</v>
      </c>
      <c r="I308" t="s">
        <v>33</v>
      </c>
      <c r="J308">
        <v>41400007</v>
      </c>
      <c r="K308" t="s">
        <v>927</v>
      </c>
      <c r="L308">
        <v>33089.89</v>
      </c>
      <c r="M308" t="s">
        <v>28</v>
      </c>
      <c r="N308">
        <v>33089.89</v>
      </c>
      <c r="O308" t="s">
        <v>78</v>
      </c>
      <c r="P308" t="s">
        <v>928</v>
      </c>
      <c r="Q308" t="s">
        <v>30</v>
      </c>
      <c r="R308" t="s">
        <v>31</v>
      </c>
    </row>
    <row r="309" spans="1:18" x14ac:dyDescent="0.3">
      <c r="A309" t="s">
        <v>380</v>
      </c>
      <c r="B309" t="s">
        <v>21</v>
      </c>
      <c r="C309" t="s">
        <v>222</v>
      </c>
      <c r="D309">
        <v>9510212</v>
      </c>
      <c r="E309" t="s">
        <v>127</v>
      </c>
      <c r="F309">
        <v>4580036830</v>
      </c>
      <c r="G309" t="s">
        <v>931</v>
      </c>
      <c r="H309" t="s">
        <v>276</v>
      </c>
      <c r="I309" t="s">
        <v>33</v>
      </c>
      <c r="J309">
        <v>40242807</v>
      </c>
      <c r="K309" t="s">
        <v>932</v>
      </c>
      <c r="L309">
        <v>3000</v>
      </c>
      <c r="M309" t="s">
        <v>28</v>
      </c>
      <c r="N309">
        <v>0</v>
      </c>
      <c r="O309" t="s">
        <v>41</v>
      </c>
      <c r="P309" t="s">
        <v>42</v>
      </c>
      <c r="Q309" t="s">
        <v>43</v>
      </c>
      <c r="R309" t="s">
        <v>31</v>
      </c>
    </row>
    <row r="310" spans="1:18" x14ac:dyDescent="0.3">
      <c r="A310" t="s">
        <v>380</v>
      </c>
      <c r="B310" t="s">
        <v>21</v>
      </c>
      <c r="C310" t="s">
        <v>222</v>
      </c>
      <c r="D310">
        <v>9510113</v>
      </c>
      <c r="E310" t="s">
        <v>127</v>
      </c>
      <c r="F310">
        <v>4580030014</v>
      </c>
      <c r="G310" t="s">
        <v>1028</v>
      </c>
      <c r="H310" t="s">
        <v>699</v>
      </c>
      <c r="I310" t="s">
        <v>33</v>
      </c>
      <c r="J310">
        <v>42349152</v>
      </c>
      <c r="K310" t="s">
        <v>1029</v>
      </c>
      <c r="L310">
        <v>7020</v>
      </c>
      <c r="M310" t="s">
        <v>28</v>
      </c>
      <c r="N310">
        <v>6435</v>
      </c>
      <c r="O310" t="s">
        <v>41</v>
      </c>
      <c r="P310" t="s">
        <v>42</v>
      </c>
      <c r="Q310" t="s">
        <v>43</v>
      </c>
      <c r="R310" t="s">
        <v>31</v>
      </c>
    </row>
    <row r="311" spans="1:18" x14ac:dyDescent="0.3">
      <c r="A311" t="s">
        <v>380</v>
      </c>
      <c r="B311" t="s">
        <v>21</v>
      </c>
      <c r="C311" t="s">
        <v>222</v>
      </c>
      <c r="D311">
        <v>9510113</v>
      </c>
      <c r="E311" t="s">
        <v>127</v>
      </c>
      <c r="F311">
        <v>4580030628</v>
      </c>
      <c r="G311" t="s">
        <v>1030</v>
      </c>
      <c r="H311" t="s">
        <v>1031</v>
      </c>
      <c r="I311" t="s">
        <v>33</v>
      </c>
      <c r="J311">
        <v>40537462</v>
      </c>
      <c r="K311" t="s">
        <v>1032</v>
      </c>
      <c r="L311">
        <v>38493</v>
      </c>
      <c r="M311" t="s">
        <v>28</v>
      </c>
      <c r="N311">
        <v>0</v>
      </c>
      <c r="O311" t="s">
        <v>41</v>
      </c>
      <c r="P311" t="s">
        <v>42</v>
      </c>
      <c r="Q311" t="s">
        <v>43</v>
      </c>
      <c r="R311" t="s">
        <v>31</v>
      </c>
    </row>
    <row r="312" spans="1:18" x14ac:dyDescent="0.3">
      <c r="A312" t="s">
        <v>380</v>
      </c>
      <c r="B312" t="s">
        <v>21</v>
      </c>
      <c r="C312" t="s">
        <v>222</v>
      </c>
      <c r="D312">
        <v>9510113</v>
      </c>
      <c r="E312" t="s">
        <v>127</v>
      </c>
      <c r="F312">
        <v>4580033958</v>
      </c>
      <c r="G312" t="s">
        <v>1033</v>
      </c>
      <c r="H312" t="s">
        <v>879</v>
      </c>
      <c r="I312" t="s">
        <v>33</v>
      </c>
      <c r="J312">
        <v>41537843</v>
      </c>
      <c r="K312" t="s">
        <v>606</v>
      </c>
      <c r="L312">
        <v>2773.49</v>
      </c>
      <c r="M312" t="s">
        <v>28</v>
      </c>
      <c r="N312">
        <v>2252.25</v>
      </c>
      <c r="O312" t="s">
        <v>41</v>
      </c>
      <c r="P312" t="s">
        <v>42</v>
      </c>
      <c r="Q312" t="s">
        <v>43</v>
      </c>
      <c r="R312" t="s">
        <v>31</v>
      </c>
    </row>
    <row r="313" spans="1:18" x14ac:dyDescent="0.3">
      <c r="A313" t="s">
        <v>380</v>
      </c>
      <c r="B313" t="s">
        <v>21</v>
      </c>
      <c r="C313" t="s">
        <v>222</v>
      </c>
      <c r="D313">
        <v>9510113</v>
      </c>
      <c r="E313" t="s">
        <v>127</v>
      </c>
      <c r="F313">
        <v>4580034608</v>
      </c>
      <c r="G313" t="s">
        <v>1034</v>
      </c>
      <c r="H313" t="s">
        <v>1035</v>
      </c>
      <c r="I313" t="s">
        <v>33</v>
      </c>
      <c r="J313">
        <v>40004319</v>
      </c>
      <c r="K313" t="s">
        <v>462</v>
      </c>
      <c r="L313">
        <v>2925</v>
      </c>
      <c r="M313" t="s">
        <v>28</v>
      </c>
      <c r="N313">
        <v>0</v>
      </c>
      <c r="O313" t="s">
        <v>41</v>
      </c>
      <c r="P313" t="s">
        <v>42</v>
      </c>
      <c r="Q313" t="s">
        <v>43</v>
      </c>
      <c r="R313" t="s">
        <v>31</v>
      </c>
    </row>
    <row r="314" spans="1:18" x14ac:dyDescent="0.3">
      <c r="A314" t="s">
        <v>380</v>
      </c>
      <c r="B314" t="s">
        <v>21</v>
      </c>
      <c r="C314" t="s">
        <v>222</v>
      </c>
      <c r="D314">
        <v>9510113</v>
      </c>
      <c r="E314" t="s">
        <v>127</v>
      </c>
      <c r="F314">
        <v>4580029068</v>
      </c>
      <c r="G314" t="s">
        <v>1054</v>
      </c>
      <c r="H314" t="s">
        <v>1055</v>
      </c>
      <c r="I314" t="s">
        <v>332</v>
      </c>
      <c r="J314">
        <v>40001249</v>
      </c>
      <c r="K314" t="s">
        <v>1056</v>
      </c>
      <c r="L314">
        <v>7132977.54</v>
      </c>
      <c r="M314" t="s">
        <v>28</v>
      </c>
      <c r="N314">
        <v>6706049.29</v>
      </c>
      <c r="O314" t="s">
        <v>78</v>
      </c>
      <c r="P314" t="s">
        <v>1057</v>
      </c>
      <c r="Q314" t="s">
        <v>30</v>
      </c>
      <c r="R314" t="s">
        <v>31</v>
      </c>
    </row>
    <row r="315" spans="1:18" x14ac:dyDescent="0.3">
      <c r="A315" t="s">
        <v>380</v>
      </c>
      <c r="B315" t="s">
        <v>21</v>
      </c>
      <c r="C315" t="s">
        <v>222</v>
      </c>
      <c r="D315">
        <v>9510113</v>
      </c>
      <c r="E315" t="s">
        <v>127</v>
      </c>
      <c r="F315">
        <v>4580034585</v>
      </c>
      <c r="G315" t="s">
        <v>1088</v>
      </c>
      <c r="H315" t="s">
        <v>790</v>
      </c>
      <c r="I315" t="s">
        <v>33</v>
      </c>
      <c r="J315">
        <v>40180045</v>
      </c>
      <c r="K315" t="s">
        <v>1089</v>
      </c>
      <c r="L315">
        <v>421.2</v>
      </c>
      <c r="M315" t="s">
        <v>28</v>
      </c>
      <c r="N315">
        <v>0</v>
      </c>
      <c r="O315" t="s">
        <v>41</v>
      </c>
      <c r="P315" t="s">
        <v>42</v>
      </c>
      <c r="Q315" t="s">
        <v>43</v>
      </c>
      <c r="R315" t="s">
        <v>31</v>
      </c>
    </row>
    <row r="316" spans="1:18" x14ac:dyDescent="0.3">
      <c r="A316" t="s">
        <v>380</v>
      </c>
      <c r="B316" t="s">
        <v>21</v>
      </c>
      <c r="C316" t="s">
        <v>222</v>
      </c>
      <c r="D316">
        <v>9510113</v>
      </c>
      <c r="E316" t="s">
        <v>127</v>
      </c>
      <c r="F316">
        <v>4580034588</v>
      </c>
      <c r="G316" t="s">
        <v>1090</v>
      </c>
      <c r="H316" t="s">
        <v>790</v>
      </c>
      <c r="I316" t="s">
        <v>33</v>
      </c>
      <c r="J316">
        <v>40414060</v>
      </c>
      <c r="K316" t="s">
        <v>1091</v>
      </c>
      <c r="L316">
        <v>1359.75</v>
      </c>
      <c r="M316" t="s">
        <v>28</v>
      </c>
      <c r="N316">
        <v>0</v>
      </c>
      <c r="O316" t="s">
        <v>41</v>
      </c>
      <c r="P316" t="s">
        <v>42</v>
      </c>
      <c r="Q316" t="s">
        <v>43</v>
      </c>
      <c r="R316" t="s">
        <v>31</v>
      </c>
    </row>
    <row r="317" spans="1:18" x14ac:dyDescent="0.3">
      <c r="A317" t="s">
        <v>380</v>
      </c>
      <c r="B317" t="s">
        <v>21</v>
      </c>
      <c r="C317" t="s">
        <v>222</v>
      </c>
      <c r="D317">
        <v>9510113</v>
      </c>
      <c r="E317" t="s">
        <v>127</v>
      </c>
      <c r="F317">
        <v>4580034597</v>
      </c>
      <c r="G317" t="s">
        <v>1092</v>
      </c>
      <c r="H317" t="s">
        <v>790</v>
      </c>
      <c r="I317" t="s">
        <v>33</v>
      </c>
      <c r="J317">
        <v>40005178</v>
      </c>
      <c r="K317" t="s">
        <v>1093</v>
      </c>
      <c r="L317">
        <v>23927.38</v>
      </c>
      <c r="M317" t="s">
        <v>28</v>
      </c>
      <c r="N317">
        <v>7223.1</v>
      </c>
      <c r="O317" t="s">
        <v>41</v>
      </c>
      <c r="P317" t="s">
        <v>42</v>
      </c>
      <c r="Q317" t="s">
        <v>43</v>
      </c>
      <c r="R317" t="s">
        <v>31</v>
      </c>
    </row>
    <row r="318" spans="1:18" x14ac:dyDescent="0.3">
      <c r="A318" t="s">
        <v>380</v>
      </c>
      <c r="B318" t="s">
        <v>21</v>
      </c>
      <c r="C318" t="s">
        <v>222</v>
      </c>
      <c r="D318">
        <v>9510113</v>
      </c>
      <c r="E318" t="s">
        <v>127</v>
      </c>
      <c r="F318">
        <v>4580035196</v>
      </c>
      <c r="G318" t="s">
        <v>429</v>
      </c>
      <c r="H318" t="s">
        <v>1021</v>
      </c>
      <c r="I318" t="s">
        <v>33</v>
      </c>
      <c r="J318">
        <v>41120078</v>
      </c>
      <c r="K318" t="s">
        <v>1132</v>
      </c>
      <c r="L318">
        <v>5000</v>
      </c>
      <c r="M318" t="s">
        <v>28</v>
      </c>
      <c r="N318">
        <v>0</v>
      </c>
      <c r="O318" t="s">
        <v>41</v>
      </c>
      <c r="P318">
        <v>2023</v>
      </c>
      <c r="Q318" t="s">
        <v>43</v>
      </c>
      <c r="R318" t="s">
        <v>31</v>
      </c>
    </row>
    <row r="319" spans="1:18" x14ac:dyDescent="0.3">
      <c r="A319" t="s">
        <v>380</v>
      </c>
      <c r="B319" t="s">
        <v>21</v>
      </c>
      <c r="C319" t="s">
        <v>222</v>
      </c>
      <c r="D319">
        <v>9510113</v>
      </c>
      <c r="E319" t="s">
        <v>127</v>
      </c>
      <c r="F319">
        <v>4580036360</v>
      </c>
      <c r="G319" t="s">
        <v>1135</v>
      </c>
      <c r="H319" t="s">
        <v>1136</v>
      </c>
      <c r="I319" t="s">
        <v>94</v>
      </c>
      <c r="J319">
        <v>20000159</v>
      </c>
      <c r="K319" t="s">
        <v>1053</v>
      </c>
      <c r="L319">
        <v>465928.65</v>
      </c>
      <c r="M319" t="s">
        <v>28</v>
      </c>
      <c r="N319">
        <v>386576.76</v>
      </c>
      <c r="O319" t="s">
        <v>1137</v>
      </c>
      <c r="P319" t="s">
        <v>42</v>
      </c>
      <c r="Q319" t="s">
        <v>30</v>
      </c>
      <c r="R319" t="s">
        <v>31</v>
      </c>
    </row>
    <row r="320" spans="1:18" x14ac:dyDescent="0.3">
      <c r="A320" t="s">
        <v>380</v>
      </c>
      <c r="B320" t="s">
        <v>21</v>
      </c>
      <c r="C320" t="s">
        <v>222</v>
      </c>
      <c r="D320">
        <v>9510113</v>
      </c>
      <c r="E320" t="s">
        <v>127</v>
      </c>
      <c r="F320">
        <v>4580034363</v>
      </c>
      <c r="G320" t="s">
        <v>1138</v>
      </c>
      <c r="H320" t="s">
        <v>1139</v>
      </c>
      <c r="I320" t="s">
        <v>33</v>
      </c>
      <c r="J320">
        <v>40297188</v>
      </c>
      <c r="K320" t="s">
        <v>1140</v>
      </c>
      <c r="L320">
        <v>1053</v>
      </c>
      <c r="M320" t="s">
        <v>28</v>
      </c>
      <c r="N320">
        <v>526.5</v>
      </c>
      <c r="O320" t="s">
        <v>41</v>
      </c>
      <c r="P320" t="s">
        <v>42</v>
      </c>
      <c r="Q320" t="s">
        <v>43</v>
      </c>
      <c r="R320" t="s">
        <v>31</v>
      </c>
    </row>
    <row r="321" spans="1:18" x14ac:dyDescent="0.3">
      <c r="A321" t="s">
        <v>380</v>
      </c>
      <c r="B321" t="s">
        <v>21</v>
      </c>
      <c r="C321" t="s">
        <v>222</v>
      </c>
      <c r="D321">
        <v>9510113</v>
      </c>
      <c r="E321" t="s">
        <v>127</v>
      </c>
      <c r="F321">
        <v>4580033763</v>
      </c>
      <c r="G321" t="s">
        <v>1144</v>
      </c>
      <c r="H321" t="s">
        <v>1145</v>
      </c>
      <c r="I321" t="s">
        <v>33</v>
      </c>
      <c r="J321">
        <v>42207007</v>
      </c>
      <c r="K321" t="s">
        <v>1146</v>
      </c>
      <c r="L321">
        <v>30303</v>
      </c>
      <c r="M321" t="s">
        <v>28</v>
      </c>
      <c r="N321">
        <v>27293.82</v>
      </c>
      <c r="O321" t="s">
        <v>41</v>
      </c>
      <c r="P321" t="s">
        <v>42</v>
      </c>
      <c r="Q321" t="s">
        <v>43</v>
      </c>
      <c r="R321" t="s">
        <v>31</v>
      </c>
    </row>
    <row r="322" spans="1:18" x14ac:dyDescent="0.3">
      <c r="A322" t="s">
        <v>380</v>
      </c>
      <c r="B322" t="s">
        <v>21</v>
      </c>
      <c r="C322" t="s">
        <v>222</v>
      </c>
      <c r="D322">
        <v>9510113</v>
      </c>
      <c r="E322" t="s">
        <v>127</v>
      </c>
      <c r="F322">
        <v>4580033292</v>
      </c>
      <c r="G322" t="s">
        <v>1151</v>
      </c>
      <c r="H322" t="s">
        <v>469</v>
      </c>
      <c r="I322" t="s">
        <v>94</v>
      </c>
      <c r="J322">
        <v>41399703</v>
      </c>
      <c r="K322" t="s">
        <v>916</v>
      </c>
      <c r="L322">
        <v>148901.22</v>
      </c>
      <c r="M322" t="s">
        <v>28</v>
      </c>
      <c r="N322">
        <v>45423.67</v>
      </c>
      <c r="O322" t="s">
        <v>607</v>
      </c>
      <c r="P322" t="s">
        <v>1152</v>
      </c>
      <c r="Q322" t="s">
        <v>30</v>
      </c>
      <c r="R322" t="s">
        <v>31</v>
      </c>
    </row>
    <row r="323" spans="1:18" x14ac:dyDescent="0.3">
      <c r="A323" t="s">
        <v>380</v>
      </c>
      <c r="B323" t="s">
        <v>21</v>
      </c>
      <c r="C323" t="s">
        <v>222</v>
      </c>
      <c r="D323">
        <v>9510113</v>
      </c>
      <c r="E323" t="s">
        <v>127</v>
      </c>
      <c r="F323">
        <v>4580033699</v>
      </c>
      <c r="G323" t="s">
        <v>1153</v>
      </c>
      <c r="H323" t="s">
        <v>1013</v>
      </c>
      <c r="I323" t="s">
        <v>94</v>
      </c>
      <c r="J323">
        <v>40005126</v>
      </c>
      <c r="K323" t="s">
        <v>1154</v>
      </c>
      <c r="L323">
        <v>49999.95</v>
      </c>
      <c r="M323" t="s">
        <v>28</v>
      </c>
      <c r="N323">
        <v>23313.42</v>
      </c>
      <c r="O323" t="s">
        <v>41</v>
      </c>
      <c r="P323" t="s">
        <v>1155</v>
      </c>
      <c r="Q323" t="s">
        <v>428</v>
      </c>
      <c r="R323" t="s">
        <v>31</v>
      </c>
    </row>
    <row r="324" spans="1:18" x14ac:dyDescent="0.3">
      <c r="A324" t="s">
        <v>380</v>
      </c>
      <c r="B324" t="s">
        <v>21</v>
      </c>
      <c r="C324" t="s">
        <v>222</v>
      </c>
      <c r="D324">
        <v>9510212</v>
      </c>
      <c r="E324" t="s">
        <v>127</v>
      </c>
      <c r="F324">
        <v>4580033599</v>
      </c>
      <c r="G324" t="s">
        <v>1161</v>
      </c>
      <c r="H324" t="s">
        <v>1162</v>
      </c>
      <c r="I324" t="s">
        <v>33</v>
      </c>
      <c r="J324">
        <v>41049139</v>
      </c>
      <c r="K324" t="s">
        <v>1163</v>
      </c>
      <c r="L324">
        <v>3497.13</v>
      </c>
      <c r="M324" t="s">
        <v>28</v>
      </c>
      <c r="N324">
        <v>0</v>
      </c>
      <c r="O324" t="s">
        <v>41</v>
      </c>
      <c r="P324" t="s">
        <v>42</v>
      </c>
      <c r="Q324" t="s">
        <v>43</v>
      </c>
      <c r="R324" t="s">
        <v>31</v>
      </c>
    </row>
    <row r="325" spans="1:18" x14ac:dyDescent="0.3">
      <c r="A325" t="s">
        <v>380</v>
      </c>
      <c r="B325" t="s">
        <v>21</v>
      </c>
      <c r="C325" t="s">
        <v>222</v>
      </c>
      <c r="D325">
        <v>9510113</v>
      </c>
      <c r="E325" t="s">
        <v>127</v>
      </c>
      <c r="F325">
        <v>4580032240</v>
      </c>
      <c r="G325" t="s">
        <v>1289</v>
      </c>
      <c r="H325" t="s">
        <v>598</v>
      </c>
      <c r="I325" t="s">
        <v>33</v>
      </c>
      <c r="J325">
        <v>40005156</v>
      </c>
      <c r="K325" t="s">
        <v>480</v>
      </c>
      <c r="L325">
        <v>3159</v>
      </c>
      <c r="M325" t="s">
        <v>28</v>
      </c>
      <c r="N325">
        <v>0</v>
      </c>
      <c r="O325" t="s">
        <v>41</v>
      </c>
      <c r="P325" t="s">
        <v>42</v>
      </c>
      <c r="Q325" t="s">
        <v>43</v>
      </c>
      <c r="R325" t="s">
        <v>31</v>
      </c>
    </row>
    <row r="326" spans="1:18" x14ac:dyDescent="0.3">
      <c r="A326" t="s">
        <v>380</v>
      </c>
      <c r="B326" t="s">
        <v>21</v>
      </c>
      <c r="C326" t="s">
        <v>222</v>
      </c>
      <c r="D326">
        <v>9510113</v>
      </c>
      <c r="E326" t="s">
        <v>127</v>
      </c>
      <c r="F326">
        <v>4580034445</v>
      </c>
      <c r="G326" t="s">
        <v>1290</v>
      </c>
      <c r="H326" t="s">
        <v>444</v>
      </c>
      <c r="I326" t="s">
        <v>33</v>
      </c>
      <c r="J326">
        <v>40005156</v>
      </c>
      <c r="K326" t="s">
        <v>480</v>
      </c>
      <c r="L326">
        <v>1462.5</v>
      </c>
      <c r="M326" t="s">
        <v>28</v>
      </c>
      <c r="N326">
        <v>1462.5</v>
      </c>
      <c r="O326" t="s">
        <v>41</v>
      </c>
      <c r="P326" t="s">
        <v>42</v>
      </c>
      <c r="Q326" t="s">
        <v>43</v>
      </c>
      <c r="R326" t="s">
        <v>31</v>
      </c>
    </row>
    <row r="327" spans="1:18" x14ac:dyDescent="0.3">
      <c r="A327" t="s">
        <v>380</v>
      </c>
      <c r="B327" t="s">
        <v>21</v>
      </c>
      <c r="C327" t="s">
        <v>222</v>
      </c>
      <c r="D327">
        <v>9510113</v>
      </c>
      <c r="E327" t="s">
        <v>127</v>
      </c>
      <c r="F327">
        <v>4580033039</v>
      </c>
      <c r="G327" t="s">
        <v>1312</v>
      </c>
      <c r="H327" t="s">
        <v>115</v>
      </c>
      <c r="I327" t="s">
        <v>33</v>
      </c>
      <c r="J327">
        <v>41482654</v>
      </c>
      <c r="K327" t="s">
        <v>1313</v>
      </c>
      <c r="L327">
        <v>37264.5</v>
      </c>
      <c r="M327" t="s">
        <v>28</v>
      </c>
      <c r="N327">
        <v>0</v>
      </c>
      <c r="O327" t="s">
        <v>41</v>
      </c>
      <c r="P327" t="s">
        <v>42</v>
      </c>
      <c r="Q327" t="s">
        <v>43</v>
      </c>
      <c r="R327" t="s">
        <v>31</v>
      </c>
    </row>
    <row r="328" spans="1:18" x14ac:dyDescent="0.3">
      <c r="A328" t="s">
        <v>380</v>
      </c>
      <c r="B328" t="s">
        <v>21</v>
      </c>
      <c r="C328" t="s">
        <v>222</v>
      </c>
      <c r="D328">
        <v>9510113</v>
      </c>
      <c r="E328" t="s">
        <v>127</v>
      </c>
      <c r="F328">
        <v>4580032636</v>
      </c>
      <c r="G328" t="s">
        <v>1326</v>
      </c>
      <c r="H328" t="s">
        <v>958</v>
      </c>
      <c r="I328" t="s">
        <v>33</v>
      </c>
      <c r="J328">
        <v>40004697</v>
      </c>
      <c r="K328" t="s">
        <v>1327</v>
      </c>
      <c r="L328">
        <v>287949.64</v>
      </c>
      <c r="M328" t="s">
        <v>28</v>
      </c>
      <c r="N328">
        <v>192253.23</v>
      </c>
      <c r="O328" t="s">
        <v>41</v>
      </c>
      <c r="P328" t="s">
        <v>1328</v>
      </c>
      <c r="Q328" t="s">
        <v>1329</v>
      </c>
      <c r="R328" t="s">
        <v>31</v>
      </c>
    </row>
    <row r="329" spans="1:18" x14ac:dyDescent="0.3">
      <c r="A329" t="s">
        <v>380</v>
      </c>
      <c r="B329" t="s">
        <v>21</v>
      </c>
      <c r="C329" t="s">
        <v>222</v>
      </c>
      <c r="D329">
        <v>9510212</v>
      </c>
      <c r="E329" t="s">
        <v>127</v>
      </c>
      <c r="F329">
        <v>4580035913</v>
      </c>
      <c r="G329" t="s">
        <v>1330</v>
      </c>
      <c r="H329" t="s">
        <v>1331</v>
      </c>
      <c r="I329" t="s">
        <v>33</v>
      </c>
      <c r="J329">
        <v>40001276</v>
      </c>
      <c r="K329" t="s">
        <v>1332</v>
      </c>
      <c r="L329">
        <v>2237.63</v>
      </c>
      <c r="M329" t="s">
        <v>28</v>
      </c>
      <c r="N329">
        <v>0</v>
      </c>
      <c r="O329" t="s">
        <v>41</v>
      </c>
      <c r="P329" t="s">
        <v>42</v>
      </c>
      <c r="Q329" t="s">
        <v>43</v>
      </c>
      <c r="R329" t="s">
        <v>31</v>
      </c>
    </row>
    <row r="330" spans="1:18" x14ac:dyDescent="0.3">
      <c r="A330" t="s">
        <v>380</v>
      </c>
      <c r="B330" t="s">
        <v>21</v>
      </c>
      <c r="C330" t="s">
        <v>222</v>
      </c>
      <c r="D330">
        <v>9510113</v>
      </c>
      <c r="E330" t="s">
        <v>127</v>
      </c>
      <c r="F330">
        <v>4580030056</v>
      </c>
      <c r="G330" t="s">
        <v>1336</v>
      </c>
      <c r="H330" t="s">
        <v>1337</v>
      </c>
      <c r="I330" t="s">
        <v>94</v>
      </c>
      <c r="J330">
        <v>40009055</v>
      </c>
      <c r="K330" t="s">
        <v>858</v>
      </c>
      <c r="L330">
        <v>816137.97</v>
      </c>
      <c r="M330" t="s">
        <v>28</v>
      </c>
      <c r="N330">
        <v>769210.24</v>
      </c>
      <c r="O330" t="s">
        <v>78</v>
      </c>
      <c r="P330" t="s">
        <v>1338</v>
      </c>
      <c r="Q330" t="s">
        <v>30</v>
      </c>
      <c r="R330" t="s">
        <v>31</v>
      </c>
    </row>
    <row r="331" spans="1:18" x14ac:dyDescent="0.3">
      <c r="A331" t="s">
        <v>380</v>
      </c>
      <c r="B331" t="s">
        <v>21</v>
      </c>
      <c r="C331" t="s">
        <v>222</v>
      </c>
      <c r="D331">
        <v>9510113</v>
      </c>
      <c r="E331" t="s">
        <v>127</v>
      </c>
      <c r="F331">
        <v>4580033392</v>
      </c>
      <c r="G331" t="s">
        <v>1343</v>
      </c>
      <c r="H331" t="s">
        <v>837</v>
      </c>
      <c r="I331" t="s">
        <v>33</v>
      </c>
      <c r="J331">
        <v>40125660</v>
      </c>
      <c r="K331" t="s">
        <v>1344</v>
      </c>
      <c r="L331">
        <v>50000</v>
      </c>
      <c r="M331" t="s">
        <v>28</v>
      </c>
      <c r="N331">
        <v>25916.41</v>
      </c>
      <c r="O331" t="s">
        <v>41</v>
      </c>
      <c r="P331" t="s">
        <v>42</v>
      </c>
      <c r="Q331" t="s">
        <v>43</v>
      </c>
      <c r="R331" t="s">
        <v>31</v>
      </c>
    </row>
    <row r="332" spans="1:18" x14ac:dyDescent="0.3">
      <c r="A332" t="s">
        <v>380</v>
      </c>
      <c r="B332" t="s">
        <v>21</v>
      </c>
      <c r="C332" t="s">
        <v>222</v>
      </c>
      <c r="D332">
        <v>9510113</v>
      </c>
      <c r="E332" t="s">
        <v>127</v>
      </c>
      <c r="F332">
        <v>4580037675</v>
      </c>
      <c r="G332" t="s">
        <v>1348</v>
      </c>
      <c r="H332" t="s">
        <v>1349</v>
      </c>
      <c r="I332" t="s">
        <v>33</v>
      </c>
      <c r="J332">
        <v>42060933</v>
      </c>
      <c r="K332" t="s">
        <v>1350</v>
      </c>
      <c r="L332">
        <v>4000</v>
      </c>
      <c r="M332" t="s">
        <v>28</v>
      </c>
      <c r="N332">
        <v>0</v>
      </c>
      <c r="O332" t="s">
        <v>41</v>
      </c>
      <c r="P332" t="s">
        <v>42</v>
      </c>
      <c r="Q332" t="s">
        <v>43</v>
      </c>
      <c r="R332" t="s">
        <v>31</v>
      </c>
    </row>
    <row r="333" spans="1:18" x14ac:dyDescent="0.3">
      <c r="A333" t="s">
        <v>380</v>
      </c>
      <c r="B333" t="s">
        <v>21</v>
      </c>
      <c r="C333" t="s">
        <v>222</v>
      </c>
      <c r="D333">
        <v>9510113</v>
      </c>
      <c r="E333" t="s">
        <v>127</v>
      </c>
      <c r="F333">
        <v>4580037807</v>
      </c>
      <c r="G333" t="s">
        <v>1357</v>
      </c>
      <c r="H333" t="s">
        <v>1358</v>
      </c>
      <c r="I333" t="s">
        <v>33</v>
      </c>
      <c r="J333">
        <v>41058922</v>
      </c>
      <c r="K333" t="s">
        <v>486</v>
      </c>
      <c r="L333">
        <v>1463.5</v>
      </c>
      <c r="M333" t="s">
        <v>28</v>
      </c>
      <c r="N333">
        <v>0</v>
      </c>
      <c r="O333" t="s">
        <v>78</v>
      </c>
      <c r="P333" t="s">
        <v>487</v>
      </c>
      <c r="Q333" t="s">
        <v>30</v>
      </c>
      <c r="R333" t="s">
        <v>31</v>
      </c>
    </row>
    <row r="334" spans="1:18" x14ac:dyDescent="0.3">
      <c r="A334" t="s">
        <v>380</v>
      </c>
      <c r="B334" t="s">
        <v>21</v>
      </c>
      <c r="C334" t="s">
        <v>222</v>
      </c>
      <c r="D334">
        <v>9510212</v>
      </c>
      <c r="E334" t="s">
        <v>127</v>
      </c>
      <c r="F334">
        <v>4580033662</v>
      </c>
      <c r="G334" t="s">
        <v>1360</v>
      </c>
      <c r="H334" t="s">
        <v>912</v>
      </c>
      <c r="I334" t="s">
        <v>94</v>
      </c>
      <c r="J334">
        <v>40148768</v>
      </c>
      <c r="K334" t="s">
        <v>1361</v>
      </c>
      <c r="L334">
        <v>3000000</v>
      </c>
      <c r="M334" t="s">
        <v>28</v>
      </c>
      <c r="N334">
        <v>2826571.91</v>
      </c>
      <c r="O334" t="s">
        <v>78</v>
      </c>
      <c r="P334" t="s">
        <v>1362</v>
      </c>
      <c r="Q334" t="s">
        <v>30</v>
      </c>
      <c r="R334" t="s">
        <v>31</v>
      </c>
    </row>
    <row r="335" spans="1:18" x14ac:dyDescent="0.3">
      <c r="A335" t="s">
        <v>380</v>
      </c>
      <c r="B335" t="s">
        <v>21</v>
      </c>
      <c r="C335" t="s">
        <v>222</v>
      </c>
      <c r="D335">
        <v>9510113</v>
      </c>
      <c r="E335" t="s">
        <v>127</v>
      </c>
      <c r="F335">
        <v>4580033896</v>
      </c>
      <c r="G335" t="s">
        <v>1377</v>
      </c>
      <c r="H335" t="s">
        <v>551</v>
      </c>
      <c r="I335" t="s">
        <v>94</v>
      </c>
      <c r="J335">
        <v>10000021</v>
      </c>
      <c r="K335" t="s">
        <v>420</v>
      </c>
      <c r="L335">
        <v>140000</v>
      </c>
      <c r="M335" t="s">
        <v>28</v>
      </c>
      <c r="N335">
        <v>65914.25</v>
      </c>
      <c r="O335" t="s">
        <v>41</v>
      </c>
      <c r="P335" t="s">
        <v>131</v>
      </c>
      <c r="Q335" t="s">
        <v>423</v>
      </c>
      <c r="R335" t="s">
        <v>31</v>
      </c>
    </row>
    <row r="336" spans="1:18" x14ac:dyDescent="0.3">
      <c r="A336" t="s">
        <v>380</v>
      </c>
      <c r="B336" t="s">
        <v>21</v>
      </c>
      <c r="C336" t="s">
        <v>222</v>
      </c>
      <c r="D336">
        <v>9510212</v>
      </c>
      <c r="E336" t="s">
        <v>127</v>
      </c>
      <c r="F336">
        <v>4580034506</v>
      </c>
      <c r="G336" t="s">
        <v>1398</v>
      </c>
      <c r="H336" t="s">
        <v>1175</v>
      </c>
      <c r="I336" t="s">
        <v>33</v>
      </c>
      <c r="J336">
        <v>40486612</v>
      </c>
      <c r="K336" t="s">
        <v>1399</v>
      </c>
      <c r="L336">
        <v>20547</v>
      </c>
      <c r="M336" t="s">
        <v>28</v>
      </c>
      <c r="N336">
        <v>20018</v>
      </c>
      <c r="O336" t="s">
        <v>29</v>
      </c>
      <c r="P336" t="s">
        <v>1400</v>
      </c>
      <c r="Q336" t="s">
        <v>30</v>
      </c>
      <c r="R336" t="s">
        <v>31</v>
      </c>
    </row>
    <row r="337" spans="1:18" x14ac:dyDescent="0.3">
      <c r="A337" t="s">
        <v>380</v>
      </c>
      <c r="B337" t="s">
        <v>21</v>
      </c>
      <c r="C337" t="s">
        <v>222</v>
      </c>
      <c r="D337">
        <v>9510113</v>
      </c>
      <c r="E337" t="s">
        <v>127</v>
      </c>
      <c r="F337">
        <v>4580036140</v>
      </c>
      <c r="G337" t="s">
        <v>1401</v>
      </c>
      <c r="H337" t="s">
        <v>1402</v>
      </c>
      <c r="I337" t="s">
        <v>33</v>
      </c>
      <c r="J337">
        <v>40003692</v>
      </c>
      <c r="K337" t="s">
        <v>1403</v>
      </c>
      <c r="L337">
        <v>39856.050000000003</v>
      </c>
      <c r="M337" t="s">
        <v>28</v>
      </c>
      <c r="N337">
        <v>39856.050000000003</v>
      </c>
      <c r="O337" t="s">
        <v>29</v>
      </c>
      <c r="P337">
        <v>4000527610</v>
      </c>
      <c r="Q337" t="s">
        <v>30</v>
      </c>
      <c r="R337" t="s">
        <v>31</v>
      </c>
    </row>
    <row r="338" spans="1:18" x14ac:dyDescent="0.3">
      <c r="A338" t="s">
        <v>380</v>
      </c>
      <c r="B338" t="s">
        <v>21</v>
      </c>
      <c r="C338" t="s">
        <v>222</v>
      </c>
      <c r="D338">
        <v>9510212</v>
      </c>
      <c r="E338" t="s">
        <v>127</v>
      </c>
      <c r="F338">
        <v>4580034984</v>
      </c>
      <c r="G338" t="s">
        <v>1404</v>
      </c>
      <c r="H338" t="s">
        <v>900</v>
      </c>
      <c r="I338" t="s">
        <v>33</v>
      </c>
      <c r="J338">
        <v>40486612</v>
      </c>
      <c r="K338" t="s">
        <v>1399</v>
      </c>
      <c r="L338">
        <v>22181</v>
      </c>
      <c r="M338" t="s">
        <v>28</v>
      </c>
      <c r="N338">
        <v>6481</v>
      </c>
      <c r="O338" t="s">
        <v>29</v>
      </c>
      <c r="P338" t="s">
        <v>1400</v>
      </c>
      <c r="Q338" t="s">
        <v>30</v>
      </c>
      <c r="R338" t="s">
        <v>31</v>
      </c>
    </row>
    <row r="339" spans="1:18" x14ac:dyDescent="0.3">
      <c r="A339" t="s">
        <v>380</v>
      </c>
      <c r="B339" t="s">
        <v>21</v>
      </c>
      <c r="C339" t="s">
        <v>222</v>
      </c>
      <c r="D339">
        <v>9510113</v>
      </c>
      <c r="E339" t="s">
        <v>127</v>
      </c>
      <c r="F339">
        <v>4580035179</v>
      </c>
      <c r="G339" t="s">
        <v>1405</v>
      </c>
      <c r="H339" t="s">
        <v>1406</v>
      </c>
      <c r="I339" t="s">
        <v>1407</v>
      </c>
      <c r="J339">
        <v>10000160</v>
      </c>
      <c r="K339" t="s">
        <v>399</v>
      </c>
      <c r="L339">
        <v>100000</v>
      </c>
      <c r="M339" t="s">
        <v>28</v>
      </c>
      <c r="N339">
        <v>94850</v>
      </c>
      <c r="O339" t="s">
        <v>387</v>
      </c>
      <c r="P339" t="s">
        <v>42</v>
      </c>
      <c r="Q339" t="s">
        <v>30</v>
      </c>
      <c r="R339" t="s">
        <v>31</v>
      </c>
    </row>
    <row r="340" spans="1:18" x14ac:dyDescent="0.3">
      <c r="A340" t="s">
        <v>380</v>
      </c>
      <c r="B340" t="s">
        <v>21</v>
      </c>
      <c r="C340" t="s">
        <v>222</v>
      </c>
      <c r="D340">
        <v>9510113</v>
      </c>
      <c r="E340" t="s">
        <v>127</v>
      </c>
      <c r="F340">
        <v>4580025061</v>
      </c>
      <c r="G340" t="s">
        <v>1410</v>
      </c>
      <c r="H340" t="s">
        <v>1411</v>
      </c>
      <c r="I340" t="s">
        <v>94</v>
      </c>
      <c r="J340">
        <v>40004597</v>
      </c>
      <c r="K340" t="s">
        <v>1412</v>
      </c>
      <c r="L340">
        <v>50000</v>
      </c>
      <c r="M340" t="s">
        <v>28</v>
      </c>
      <c r="N340">
        <v>41143.33</v>
      </c>
      <c r="O340" t="s">
        <v>41</v>
      </c>
      <c r="P340" t="s">
        <v>1413</v>
      </c>
      <c r="Q340" t="s">
        <v>428</v>
      </c>
      <c r="R340" t="s">
        <v>31</v>
      </c>
    </row>
    <row r="341" spans="1:18" x14ac:dyDescent="0.3">
      <c r="A341" t="s">
        <v>380</v>
      </c>
      <c r="B341" t="s">
        <v>21</v>
      </c>
      <c r="C341" t="s">
        <v>222</v>
      </c>
      <c r="D341">
        <v>9510113</v>
      </c>
      <c r="E341" t="s">
        <v>127</v>
      </c>
      <c r="F341">
        <v>4580025248</v>
      </c>
      <c r="G341" t="s">
        <v>1414</v>
      </c>
      <c r="H341" t="s">
        <v>1415</v>
      </c>
      <c r="I341" t="s">
        <v>1383</v>
      </c>
      <c r="J341">
        <v>41610837</v>
      </c>
      <c r="K341" t="s">
        <v>1416</v>
      </c>
      <c r="L341">
        <v>1500</v>
      </c>
      <c r="M341" t="s">
        <v>28</v>
      </c>
      <c r="N341">
        <v>1068.94</v>
      </c>
      <c r="O341" t="s">
        <v>1137</v>
      </c>
      <c r="P341" t="s">
        <v>42</v>
      </c>
      <c r="Q341" t="s">
        <v>30</v>
      </c>
      <c r="R341" t="s">
        <v>31</v>
      </c>
    </row>
    <row r="342" spans="1:18" x14ac:dyDescent="0.3">
      <c r="A342" t="s">
        <v>380</v>
      </c>
      <c r="B342" t="s">
        <v>21</v>
      </c>
      <c r="C342" t="s">
        <v>222</v>
      </c>
      <c r="D342">
        <v>9510113</v>
      </c>
      <c r="E342" t="s">
        <v>127</v>
      </c>
      <c r="F342">
        <v>4580025245</v>
      </c>
      <c r="G342" t="s">
        <v>1417</v>
      </c>
      <c r="H342" t="s">
        <v>1415</v>
      </c>
      <c r="I342" t="s">
        <v>1383</v>
      </c>
      <c r="J342">
        <v>40333585</v>
      </c>
      <c r="K342" t="s">
        <v>1418</v>
      </c>
      <c r="L342">
        <v>468</v>
      </c>
      <c r="M342" t="s">
        <v>28</v>
      </c>
      <c r="N342">
        <v>390.8</v>
      </c>
      <c r="O342" t="s">
        <v>1137</v>
      </c>
      <c r="P342" t="s">
        <v>42</v>
      </c>
      <c r="Q342" t="s">
        <v>30</v>
      </c>
      <c r="R342" t="s">
        <v>31</v>
      </c>
    </row>
    <row r="343" spans="1:18" x14ac:dyDescent="0.3">
      <c r="A343" t="s">
        <v>380</v>
      </c>
      <c r="B343" t="s">
        <v>21</v>
      </c>
      <c r="C343" t="s">
        <v>222</v>
      </c>
      <c r="D343">
        <v>9510113</v>
      </c>
      <c r="E343" t="s">
        <v>127</v>
      </c>
      <c r="F343">
        <v>4580030965</v>
      </c>
      <c r="G343" t="s">
        <v>1432</v>
      </c>
      <c r="H343" t="s">
        <v>440</v>
      </c>
      <c r="I343" t="s">
        <v>94</v>
      </c>
      <c r="J343">
        <v>40005159</v>
      </c>
      <c r="K343" t="s">
        <v>1433</v>
      </c>
      <c r="L343">
        <v>4000</v>
      </c>
      <c r="M343" t="s">
        <v>28</v>
      </c>
      <c r="N343">
        <v>3552.89</v>
      </c>
      <c r="O343" t="s">
        <v>29</v>
      </c>
      <c r="P343" t="s">
        <v>1434</v>
      </c>
      <c r="Q343" t="s">
        <v>30</v>
      </c>
      <c r="R343" t="s">
        <v>31</v>
      </c>
    </row>
    <row r="344" spans="1:18" x14ac:dyDescent="0.3">
      <c r="A344" t="s">
        <v>380</v>
      </c>
      <c r="B344" t="s">
        <v>21</v>
      </c>
      <c r="C344" t="s">
        <v>222</v>
      </c>
      <c r="D344">
        <v>9510113</v>
      </c>
      <c r="E344" t="s">
        <v>127</v>
      </c>
      <c r="F344">
        <v>4580031491</v>
      </c>
      <c r="G344" t="s">
        <v>1439</v>
      </c>
      <c r="H344" t="s">
        <v>1207</v>
      </c>
      <c r="I344" t="s">
        <v>33</v>
      </c>
      <c r="J344">
        <v>41399806</v>
      </c>
      <c r="K344" t="s">
        <v>1440</v>
      </c>
      <c r="L344">
        <v>50000</v>
      </c>
      <c r="M344" t="s">
        <v>28</v>
      </c>
      <c r="N344">
        <v>27167.4</v>
      </c>
      <c r="O344" t="s">
        <v>41</v>
      </c>
      <c r="P344" t="s">
        <v>42</v>
      </c>
      <c r="Q344" t="s">
        <v>43</v>
      </c>
      <c r="R344" t="s">
        <v>31</v>
      </c>
    </row>
    <row r="345" spans="1:18" x14ac:dyDescent="0.3">
      <c r="A345" t="s">
        <v>380</v>
      </c>
      <c r="B345" t="s">
        <v>21</v>
      </c>
      <c r="C345" t="s">
        <v>222</v>
      </c>
      <c r="D345">
        <v>9510113</v>
      </c>
      <c r="E345" t="s">
        <v>127</v>
      </c>
      <c r="F345">
        <v>4580030471</v>
      </c>
      <c r="G345" t="s">
        <v>1449</v>
      </c>
      <c r="H345" t="s">
        <v>1450</v>
      </c>
      <c r="I345" t="s">
        <v>82</v>
      </c>
      <c r="J345">
        <v>40470571</v>
      </c>
      <c r="K345" t="s">
        <v>885</v>
      </c>
      <c r="L345">
        <v>863460</v>
      </c>
      <c r="M345" t="s">
        <v>28</v>
      </c>
      <c r="N345">
        <v>856310.65</v>
      </c>
      <c r="O345" t="s">
        <v>29</v>
      </c>
      <c r="P345" t="s">
        <v>131</v>
      </c>
      <c r="Q345" t="s">
        <v>30</v>
      </c>
      <c r="R345" t="s">
        <v>31</v>
      </c>
    </row>
    <row r="346" spans="1:18" x14ac:dyDescent="0.3">
      <c r="A346" t="s">
        <v>380</v>
      </c>
      <c r="B346" t="s">
        <v>21</v>
      </c>
      <c r="C346" t="s">
        <v>222</v>
      </c>
      <c r="D346">
        <v>9510113</v>
      </c>
      <c r="E346" t="s">
        <v>127</v>
      </c>
      <c r="F346">
        <v>4580033698</v>
      </c>
      <c r="G346" t="s">
        <v>1456</v>
      </c>
      <c r="H346" t="s">
        <v>1013</v>
      </c>
      <c r="I346" t="s">
        <v>94</v>
      </c>
      <c r="J346">
        <v>40458698</v>
      </c>
      <c r="K346" t="s">
        <v>1457</v>
      </c>
      <c r="L346">
        <v>93600</v>
      </c>
      <c r="M346" t="s">
        <v>28</v>
      </c>
      <c r="N346">
        <v>77571.02</v>
      </c>
      <c r="O346" t="s">
        <v>78</v>
      </c>
      <c r="P346" t="s">
        <v>1458</v>
      </c>
      <c r="Q346" t="s">
        <v>30</v>
      </c>
      <c r="R346" t="s">
        <v>31</v>
      </c>
    </row>
    <row r="347" spans="1:18" x14ac:dyDescent="0.3">
      <c r="A347" t="s">
        <v>380</v>
      </c>
      <c r="B347" t="s">
        <v>21</v>
      </c>
      <c r="C347" t="s">
        <v>222</v>
      </c>
      <c r="D347">
        <v>9510113</v>
      </c>
      <c r="E347" t="s">
        <v>127</v>
      </c>
      <c r="F347">
        <v>4580033700</v>
      </c>
      <c r="G347" t="s">
        <v>1459</v>
      </c>
      <c r="H347" t="s">
        <v>1013</v>
      </c>
      <c r="I347" t="s">
        <v>94</v>
      </c>
      <c r="J347">
        <v>41399837</v>
      </c>
      <c r="K347" t="s">
        <v>1460</v>
      </c>
      <c r="L347">
        <v>98280</v>
      </c>
      <c r="M347" t="s">
        <v>28</v>
      </c>
      <c r="N347">
        <v>39761.279999999999</v>
      </c>
      <c r="O347" t="s">
        <v>78</v>
      </c>
      <c r="P347" t="s">
        <v>1461</v>
      </c>
      <c r="Q347" t="s">
        <v>30</v>
      </c>
      <c r="R347" t="s">
        <v>31</v>
      </c>
    </row>
    <row r="348" spans="1:18" x14ac:dyDescent="0.3">
      <c r="A348" t="s">
        <v>380</v>
      </c>
      <c r="B348" t="s">
        <v>21</v>
      </c>
      <c r="C348" t="s">
        <v>222</v>
      </c>
      <c r="D348">
        <v>9510113</v>
      </c>
      <c r="E348" t="s">
        <v>127</v>
      </c>
      <c r="F348">
        <v>4580033721</v>
      </c>
      <c r="G348" t="s">
        <v>1462</v>
      </c>
      <c r="H348" t="s">
        <v>1215</v>
      </c>
      <c r="I348" t="s">
        <v>94</v>
      </c>
      <c r="J348">
        <v>40001612</v>
      </c>
      <c r="K348" t="s">
        <v>1427</v>
      </c>
      <c r="L348">
        <v>197121.6</v>
      </c>
      <c r="M348" t="s">
        <v>28</v>
      </c>
      <c r="N348">
        <v>155372.89000000001</v>
      </c>
      <c r="O348" t="s">
        <v>29</v>
      </c>
      <c r="P348" t="s">
        <v>1047</v>
      </c>
      <c r="Q348" t="s">
        <v>30</v>
      </c>
      <c r="R348" t="s">
        <v>31</v>
      </c>
    </row>
    <row r="349" spans="1:18" x14ac:dyDescent="0.3">
      <c r="A349" t="s">
        <v>380</v>
      </c>
      <c r="B349" t="s">
        <v>21</v>
      </c>
      <c r="C349" t="s">
        <v>222</v>
      </c>
      <c r="D349">
        <v>9510113</v>
      </c>
      <c r="E349" t="s">
        <v>127</v>
      </c>
      <c r="F349">
        <v>4580033722</v>
      </c>
      <c r="G349" t="s">
        <v>1463</v>
      </c>
      <c r="H349" t="s">
        <v>1215</v>
      </c>
      <c r="I349" t="s">
        <v>94</v>
      </c>
      <c r="J349">
        <v>40003666</v>
      </c>
      <c r="K349" t="s">
        <v>1464</v>
      </c>
      <c r="L349">
        <v>544752</v>
      </c>
      <c r="M349" t="s">
        <v>28</v>
      </c>
      <c r="N349">
        <v>533169.22</v>
      </c>
      <c r="O349" t="s">
        <v>29</v>
      </c>
      <c r="P349" t="s">
        <v>1047</v>
      </c>
      <c r="Q349" t="s">
        <v>30</v>
      </c>
      <c r="R349" t="s">
        <v>31</v>
      </c>
    </row>
    <row r="350" spans="1:18" x14ac:dyDescent="0.3">
      <c r="A350" t="s">
        <v>380</v>
      </c>
      <c r="B350" t="s">
        <v>21</v>
      </c>
      <c r="C350" t="s">
        <v>222</v>
      </c>
      <c r="D350">
        <v>9510113</v>
      </c>
      <c r="E350" t="s">
        <v>127</v>
      </c>
      <c r="F350">
        <v>4580033723</v>
      </c>
      <c r="G350" t="s">
        <v>1465</v>
      </c>
      <c r="H350" t="s">
        <v>1215</v>
      </c>
      <c r="I350" t="s">
        <v>94</v>
      </c>
      <c r="J350">
        <v>40011382</v>
      </c>
      <c r="K350" t="s">
        <v>1466</v>
      </c>
      <c r="L350">
        <v>781326</v>
      </c>
      <c r="M350" t="s">
        <v>28</v>
      </c>
      <c r="N350">
        <v>602809.47</v>
      </c>
      <c r="O350" t="s">
        <v>29</v>
      </c>
      <c r="P350" t="s">
        <v>1047</v>
      </c>
      <c r="Q350" t="s">
        <v>30</v>
      </c>
      <c r="R350" t="s">
        <v>31</v>
      </c>
    </row>
    <row r="351" spans="1:18" x14ac:dyDescent="0.3">
      <c r="A351" t="s">
        <v>380</v>
      </c>
      <c r="B351" t="s">
        <v>21</v>
      </c>
      <c r="C351" t="s">
        <v>222</v>
      </c>
      <c r="D351">
        <v>9510113</v>
      </c>
      <c r="E351" t="s">
        <v>127</v>
      </c>
      <c r="F351">
        <v>4580033728</v>
      </c>
      <c r="G351" t="s">
        <v>1467</v>
      </c>
      <c r="H351" t="s">
        <v>532</v>
      </c>
      <c r="I351" t="s">
        <v>94</v>
      </c>
      <c r="J351">
        <v>42346349</v>
      </c>
      <c r="K351" t="s">
        <v>1468</v>
      </c>
      <c r="L351">
        <v>372000</v>
      </c>
      <c r="M351" t="s">
        <v>28</v>
      </c>
      <c r="N351">
        <v>230621.53</v>
      </c>
      <c r="O351" t="s">
        <v>78</v>
      </c>
      <c r="P351" t="s">
        <v>1469</v>
      </c>
      <c r="Q351" t="s">
        <v>30</v>
      </c>
      <c r="R351" t="s">
        <v>31</v>
      </c>
    </row>
    <row r="352" spans="1:18" x14ac:dyDescent="0.3">
      <c r="A352" t="s">
        <v>380</v>
      </c>
      <c r="B352" t="s">
        <v>21</v>
      </c>
      <c r="C352" t="s">
        <v>222</v>
      </c>
      <c r="D352">
        <v>9510113</v>
      </c>
      <c r="E352" t="s">
        <v>127</v>
      </c>
      <c r="F352">
        <v>4580033734</v>
      </c>
      <c r="G352" t="s">
        <v>1470</v>
      </c>
      <c r="H352" t="s">
        <v>532</v>
      </c>
      <c r="I352" t="s">
        <v>94</v>
      </c>
      <c r="J352">
        <v>40003408</v>
      </c>
      <c r="K352" t="s">
        <v>1471</v>
      </c>
      <c r="L352">
        <v>3000000</v>
      </c>
      <c r="M352" t="s">
        <v>28</v>
      </c>
      <c r="N352">
        <v>2381666.0099999998</v>
      </c>
      <c r="O352" t="s">
        <v>1137</v>
      </c>
      <c r="P352" t="s">
        <v>42</v>
      </c>
      <c r="Q352" t="s">
        <v>30</v>
      </c>
      <c r="R352" t="s">
        <v>31</v>
      </c>
    </row>
    <row r="353" spans="1:18" x14ac:dyDescent="0.3">
      <c r="A353" t="s">
        <v>380</v>
      </c>
      <c r="B353" t="s">
        <v>21</v>
      </c>
      <c r="C353" t="s">
        <v>222</v>
      </c>
      <c r="D353">
        <v>9510113</v>
      </c>
      <c r="E353" t="s">
        <v>127</v>
      </c>
      <c r="F353">
        <v>4580033735</v>
      </c>
      <c r="G353" t="s">
        <v>1472</v>
      </c>
      <c r="H353" t="s">
        <v>532</v>
      </c>
      <c r="I353" t="s">
        <v>94</v>
      </c>
      <c r="J353">
        <v>20000796</v>
      </c>
      <c r="K353" t="s">
        <v>1473</v>
      </c>
      <c r="L353">
        <v>250000</v>
      </c>
      <c r="M353" t="s">
        <v>28</v>
      </c>
      <c r="N353">
        <v>254348.29</v>
      </c>
      <c r="O353" t="s">
        <v>1137</v>
      </c>
      <c r="P353" t="s">
        <v>42</v>
      </c>
      <c r="Q353" t="s">
        <v>30</v>
      </c>
      <c r="R353" t="s">
        <v>31</v>
      </c>
    </row>
    <row r="354" spans="1:18" x14ac:dyDescent="0.3">
      <c r="A354" t="s">
        <v>380</v>
      </c>
      <c r="B354" t="s">
        <v>21</v>
      </c>
      <c r="C354" t="s">
        <v>222</v>
      </c>
      <c r="D354">
        <v>9510113</v>
      </c>
      <c r="E354" t="s">
        <v>127</v>
      </c>
      <c r="F354">
        <v>4580033736</v>
      </c>
      <c r="G354" t="s">
        <v>1474</v>
      </c>
      <c r="H354" t="s">
        <v>532</v>
      </c>
      <c r="I354" t="s">
        <v>94</v>
      </c>
      <c r="J354">
        <v>40003698</v>
      </c>
      <c r="K354" t="s">
        <v>863</v>
      </c>
      <c r="L354">
        <v>65000.01</v>
      </c>
      <c r="M354" t="s">
        <v>28</v>
      </c>
      <c r="N354">
        <v>50599.74</v>
      </c>
      <c r="O354" t="s">
        <v>29</v>
      </c>
      <c r="P354" t="s">
        <v>864</v>
      </c>
      <c r="Q354" t="s">
        <v>30</v>
      </c>
      <c r="R354" t="s">
        <v>31</v>
      </c>
    </row>
    <row r="355" spans="1:18" x14ac:dyDescent="0.3">
      <c r="A355" t="s">
        <v>380</v>
      </c>
      <c r="B355" t="s">
        <v>21</v>
      </c>
      <c r="C355" t="s">
        <v>222</v>
      </c>
      <c r="D355">
        <v>9510113</v>
      </c>
      <c r="E355" t="s">
        <v>127</v>
      </c>
      <c r="F355">
        <v>4580037249</v>
      </c>
      <c r="G355" t="s">
        <v>1475</v>
      </c>
      <c r="H355" t="s">
        <v>1476</v>
      </c>
      <c r="I355" t="s">
        <v>33</v>
      </c>
      <c r="J355">
        <v>40297188</v>
      </c>
      <c r="K355" t="s">
        <v>1140</v>
      </c>
      <c r="L355">
        <v>263.25</v>
      </c>
      <c r="M355" t="s">
        <v>28</v>
      </c>
      <c r="N355">
        <v>175.5</v>
      </c>
      <c r="O355" t="s">
        <v>41</v>
      </c>
      <c r="P355" t="s">
        <v>42</v>
      </c>
      <c r="Q355" t="s">
        <v>43</v>
      </c>
      <c r="R355" t="s">
        <v>31</v>
      </c>
    </row>
    <row r="356" spans="1:18" x14ac:dyDescent="0.3">
      <c r="A356" t="s">
        <v>380</v>
      </c>
      <c r="B356" t="s">
        <v>21</v>
      </c>
      <c r="C356" t="s">
        <v>222</v>
      </c>
      <c r="D356">
        <v>9510113</v>
      </c>
      <c r="E356" t="s">
        <v>127</v>
      </c>
      <c r="F356">
        <v>4580033740</v>
      </c>
      <c r="G356" t="s">
        <v>1477</v>
      </c>
      <c r="H356" t="s">
        <v>532</v>
      </c>
      <c r="I356" t="s">
        <v>94</v>
      </c>
      <c r="J356">
        <v>40003163</v>
      </c>
      <c r="K356" t="s">
        <v>1430</v>
      </c>
      <c r="L356">
        <v>17550</v>
      </c>
      <c r="M356" t="s">
        <v>28</v>
      </c>
      <c r="N356">
        <v>15405.39</v>
      </c>
      <c r="O356" t="s">
        <v>1137</v>
      </c>
      <c r="P356" t="s">
        <v>42</v>
      </c>
      <c r="Q356" t="s">
        <v>30</v>
      </c>
      <c r="R356" t="s">
        <v>31</v>
      </c>
    </row>
    <row r="357" spans="1:18" x14ac:dyDescent="0.3">
      <c r="A357" t="s">
        <v>380</v>
      </c>
      <c r="B357" t="s">
        <v>21</v>
      </c>
      <c r="C357" t="s">
        <v>222</v>
      </c>
      <c r="D357">
        <v>9510113</v>
      </c>
      <c r="E357" t="s">
        <v>127</v>
      </c>
      <c r="F357">
        <v>4580033758</v>
      </c>
      <c r="G357" t="s">
        <v>1478</v>
      </c>
      <c r="H357" t="s">
        <v>1145</v>
      </c>
      <c r="I357" t="s">
        <v>94</v>
      </c>
      <c r="J357">
        <v>40004770</v>
      </c>
      <c r="K357" t="s">
        <v>1075</v>
      </c>
      <c r="L357">
        <v>26000</v>
      </c>
      <c r="M357" t="s">
        <v>28</v>
      </c>
      <c r="N357">
        <v>9752.98</v>
      </c>
      <c r="O357" t="s">
        <v>29</v>
      </c>
      <c r="P357" t="s">
        <v>1479</v>
      </c>
      <c r="Q357" t="s">
        <v>30</v>
      </c>
      <c r="R357" t="s">
        <v>31</v>
      </c>
    </row>
    <row r="358" spans="1:18" x14ac:dyDescent="0.3">
      <c r="A358" t="s">
        <v>380</v>
      </c>
      <c r="B358" t="s">
        <v>21</v>
      </c>
      <c r="C358" t="s">
        <v>222</v>
      </c>
      <c r="D358">
        <v>9510113</v>
      </c>
      <c r="E358" t="s">
        <v>127</v>
      </c>
      <c r="F358">
        <v>4580033759</v>
      </c>
      <c r="G358" t="s">
        <v>1478</v>
      </c>
      <c r="H358" t="s">
        <v>1145</v>
      </c>
      <c r="I358" t="s">
        <v>1480</v>
      </c>
      <c r="J358">
        <v>40445380</v>
      </c>
      <c r="K358" t="s">
        <v>1481</v>
      </c>
      <c r="L358">
        <v>100000.01</v>
      </c>
      <c r="M358" t="s">
        <v>28</v>
      </c>
      <c r="N358">
        <v>51787.86</v>
      </c>
      <c r="O358" t="s">
        <v>29</v>
      </c>
      <c r="P358">
        <v>556325</v>
      </c>
      <c r="Q358" t="s">
        <v>30</v>
      </c>
      <c r="R358" t="s">
        <v>31</v>
      </c>
    </row>
    <row r="359" spans="1:18" x14ac:dyDescent="0.3">
      <c r="A359" t="s">
        <v>380</v>
      </c>
      <c r="B359" t="s">
        <v>21</v>
      </c>
      <c r="C359" t="s">
        <v>222</v>
      </c>
      <c r="D359">
        <v>9510113</v>
      </c>
      <c r="E359" t="s">
        <v>127</v>
      </c>
      <c r="F359">
        <v>4580033762</v>
      </c>
      <c r="G359" t="s">
        <v>1482</v>
      </c>
      <c r="H359" t="s">
        <v>1145</v>
      </c>
      <c r="I359" t="s">
        <v>94</v>
      </c>
      <c r="J359">
        <v>40006163</v>
      </c>
      <c r="K359" t="s">
        <v>1483</v>
      </c>
      <c r="L359">
        <v>2500000</v>
      </c>
      <c r="M359" t="s">
        <v>28</v>
      </c>
      <c r="N359">
        <v>2264605.0299999998</v>
      </c>
      <c r="O359" t="s">
        <v>29</v>
      </c>
      <c r="P359" s="2">
        <v>38693</v>
      </c>
      <c r="Q359" t="s">
        <v>30</v>
      </c>
      <c r="R359" t="s">
        <v>31</v>
      </c>
    </row>
    <row r="360" spans="1:18" x14ac:dyDescent="0.3">
      <c r="A360" t="s">
        <v>380</v>
      </c>
      <c r="B360" t="s">
        <v>21</v>
      </c>
      <c r="C360" t="s">
        <v>222</v>
      </c>
      <c r="D360">
        <v>9510113</v>
      </c>
      <c r="E360" t="s">
        <v>127</v>
      </c>
      <c r="F360">
        <v>4580033888</v>
      </c>
      <c r="G360" t="s">
        <v>1488</v>
      </c>
      <c r="H360" t="s">
        <v>551</v>
      </c>
      <c r="I360" t="s">
        <v>94</v>
      </c>
      <c r="J360">
        <v>40004164</v>
      </c>
      <c r="K360" t="s">
        <v>619</v>
      </c>
      <c r="L360">
        <v>555750</v>
      </c>
      <c r="M360" t="s">
        <v>28</v>
      </c>
      <c r="N360">
        <v>565356.06000000006</v>
      </c>
      <c r="O360" t="s">
        <v>29</v>
      </c>
      <c r="P360" t="s">
        <v>1489</v>
      </c>
      <c r="Q360" t="s">
        <v>30</v>
      </c>
      <c r="R360" t="s">
        <v>31</v>
      </c>
    </row>
    <row r="361" spans="1:18" x14ac:dyDescent="0.3">
      <c r="A361" t="s">
        <v>380</v>
      </c>
      <c r="B361" t="s">
        <v>21</v>
      </c>
      <c r="C361" t="s">
        <v>222</v>
      </c>
      <c r="D361">
        <v>9510113</v>
      </c>
      <c r="E361" t="s">
        <v>127</v>
      </c>
      <c r="F361">
        <v>4580033909</v>
      </c>
      <c r="G361" t="s">
        <v>1492</v>
      </c>
      <c r="H361" t="s">
        <v>1015</v>
      </c>
      <c r="I361" t="s">
        <v>94</v>
      </c>
      <c r="J361">
        <v>40333585</v>
      </c>
      <c r="K361" t="s">
        <v>1418</v>
      </c>
      <c r="L361">
        <v>468</v>
      </c>
      <c r="M361" t="s">
        <v>28</v>
      </c>
      <c r="N361">
        <v>418.65</v>
      </c>
      <c r="O361" t="s">
        <v>1137</v>
      </c>
      <c r="P361" t="s">
        <v>42</v>
      </c>
      <c r="Q361" t="s">
        <v>30</v>
      </c>
      <c r="R361" t="s">
        <v>31</v>
      </c>
    </row>
    <row r="362" spans="1:18" x14ac:dyDescent="0.3">
      <c r="A362" t="s">
        <v>380</v>
      </c>
      <c r="B362" t="s">
        <v>21</v>
      </c>
      <c r="C362" t="s">
        <v>222</v>
      </c>
      <c r="D362">
        <v>9510113</v>
      </c>
      <c r="E362" t="s">
        <v>127</v>
      </c>
      <c r="F362">
        <v>4580034316</v>
      </c>
      <c r="G362" t="s">
        <v>1494</v>
      </c>
      <c r="H362" t="s">
        <v>1495</v>
      </c>
      <c r="I362" t="s">
        <v>94</v>
      </c>
      <c r="J362">
        <v>40005422</v>
      </c>
      <c r="K362" t="s">
        <v>1496</v>
      </c>
      <c r="L362">
        <v>199999.8</v>
      </c>
      <c r="M362" t="s">
        <v>28</v>
      </c>
      <c r="N362">
        <v>90759.55</v>
      </c>
      <c r="O362" t="s">
        <v>29</v>
      </c>
      <c r="P362" t="s">
        <v>1489</v>
      </c>
      <c r="Q362" t="s">
        <v>30</v>
      </c>
      <c r="R362" t="s">
        <v>31</v>
      </c>
    </row>
    <row r="363" spans="1:18" x14ac:dyDescent="0.3">
      <c r="A363" t="s">
        <v>380</v>
      </c>
      <c r="B363" t="s">
        <v>21</v>
      </c>
      <c r="C363" t="s">
        <v>222</v>
      </c>
      <c r="D363">
        <v>9510113</v>
      </c>
      <c r="E363" t="s">
        <v>127</v>
      </c>
      <c r="F363">
        <v>4580034648</v>
      </c>
      <c r="G363" t="s">
        <v>1502</v>
      </c>
      <c r="H363" t="s">
        <v>1503</v>
      </c>
      <c r="I363" t="s">
        <v>94</v>
      </c>
      <c r="J363">
        <v>40470571</v>
      </c>
      <c r="K363" t="s">
        <v>885</v>
      </c>
      <c r="L363">
        <v>1053000</v>
      </c>
      <c r="M363" t="s">
        <v>28</v>
      </c>
      <c r="N363">
        <v>927416.83</v>
      </c>
      <c r="O363" t="s">
        <v>29</v>
      </c>
      <c r="P363" t="s">
        <v>131</v>
      </c>
      <c r="Q363" t="s">
        <v>30</v>
      </c>
      <c r="R363" t="s">
        <v>31</v>
      </c>
    </row>
    <row r="364" spans="1:18" x14ac:dyDescent="0.3">
      <c r="A364" t="s">
        <v>380</v>
      </c>
      <c r="B364" t="s">
        <v>21</v>
      </c>
      <c r="C364" t="s">
        <v>222</v>
      </c>
      <c r="D364">
        <v>9510113</v>
      </c>
      <c r="E364" t="s">
        <v>127</v>
      </c>
      <c r="F364">
        <v>4580029069</v>
      </c>
      <c r="G364" t="s">
        <v>1506</v>
      </c>
      <c r="H364" t="s">
        <v>1055</v>
      </c>
      <c r="I364" t="s">
        <v>332</v>
      </c>
      <c r="J364">
        <v>41399965</v>
      </c>
      <c r="K364" t="s">
        <v>441</v>
      </c>
      <c r="L364">
        <v>248182.9</v>
      </c>
      <c r="M364" t="s">
        <v>28</v>
      </c>
      <c r="N364">
        <v>191193.16</v>
      </c>
      <c r="O364" t="s">
        <v>78</v>
      </c>
      <c r="P364" t="s">
        <v>749</v>
      </c>
      <c r="Q364" t="s">
        <v>30</v>
      </c>
      <c r="R364" t="s">
        <v>31</v>
      </c>
    </row>
    <row r="365" spans="1:18" x14ac:dyDescent="0.3">
      <c r="A365" t="s">
        <v>380</v>
      </c>
      <c r="B365" t="s">
        <v>21</v>
      </c>
      <c r="C365" t="s">
        <v>222</v>
      </c>
      <c r="D365">
        <v>9510212</v>
      </c>
      <c r="E365" t="s">
        <v>127</v>
      </c>
      <c r="F365">
        <v>4580036415</v>
      </c>
      <c r="G365" t="s">
        <v>1533</v>
      </c>
      <c r="H365" t="s">
        <v>1534</v>
      </c>
      <c r="I365" t="s">
        <v>33</v>
      </c>
      <c r="J365">
        <v>40001067</v>
      </c>
      <c r="K365" t="s">
        <v>106</v>
      </c>
      <c r="L365">
        <v>3600</v>
      </c>
      <c r="M365" t="s">
        <v>28</v>
      </c>
      <c r="N365">
        <v>3600</v>
      </c>
      <c r="O365" t="s">
        <v>41</v>
      </c>
      <c r="P365" t="s">
        <v>42</v>
      </c>
      <c r="Q365" t="s">
        <v>43</v>
      </c>
      <c r="R365" t="s">
        <v>31</v>
      </c>
    </row>
    <row r="366" spans="1:18" x14ac:dyDescent="0.3">
      <c r="A366" t="s">
        <v>380</v>
      </c>
      <c r="B366" t="s">
        <v>21</v>
      </c>
      <c r="C366" t="s">
        <v>222</v>
      </c>
      <c r="D366">
        <v>9510113</v>
      </c>
      <c r="E366" t="s">
        <v>127</v>
      </c>
      <c r="F366">
        <v>4580035343</v>
      </c>
      <c r="G366" t="s">
        <v>1551</v>
      </c>
      <c r="H366" t="s">
        <v>268</v>
      </c>
      <c r="I366" t="s">
        <v>33</v>
      </c>
      <c r="J366">
        <v>40141099</v>
      </c>
      <c r="K366" t="s">
        <v>1552</v>
      </c>
      <c r="L366">
        <v>4855.5</v>
      </c>
      <c r="M366" t="s">
        <v>28</v>
      </c>
      <c r="N366">
        <v>4855.5</v>
      </c>
      <c r="O366" t="s">
        <v>41</v>
      </c>
      <c r="P366" t="s">
        <v>42</v>
      </c>
      <c r="Q366" t="s">
        <v>43</v>
      </c>
      <c r="R366" t="s">
        <v>31</v>
      </c>
    </row>
    <row r="367" spans="1:18" x14ac:dyDescent="0.3">
      <c r="A367" t="s">
        <v>380</v>
      </c>
      <c r="B367" t="s">
        <v>21</v>
      </c>
      <c r="C367" t="s">
        <v>222</v>
      </c>
      <c r="D367">
        <v>9510113</v>
      </c>
      <c r="E367" t="s">
        <v>127</v>
      </c>
      <c r="F367">
        <v>4580035307</v>
      </c>
      <c r="G367" t="s">
        <v>1555</v>
      </c>
      <c r="H367" t="s">
        <v>1544</v>
      </c>
      <c r="I367" t="s">
        <v>26</v>
      </c>
      <c r="J367">
        <v>40003724</v>
      </c>
      <c r="K367" t="s">
        <v>1556</v>
      </c>
      <c r="L367">
        <v>29250</v>
      </c>
      <c r="M367" t="s">
        <v>28</v>
      </c>
      <c r="N367">
        <v>17764.36</v>
      </c>
      <c r="O367" t="s">
        <v>1137</v>
      </c>
      <c r="P367" t="s">
        <v>42</v>
      </c>
      <c r="Q367" t="s">
        <v>30</v>
      </c>
      <c r="R367" t="s">
        <v>31</v>
      </c>
    </row>
    <row r="368" spans="1:18" x14ac:dyDescent="0.3">
      <c r="A368" t="s">
        <v>380</v>
      </c>
      <c r="B368" t="s">
        <v>21</v>
      </c>
      <c r="C368" t="s">
        <v>222</v>
      </c>
      <c r="D368">
        <v>9510113</v>
      </c>
      <c r="E368" t="s">
        <v>127</v>
      </c>
      <c r="F368">
        <v>4580029067</v>
      </c>
      <c r="G368" t="s">
        <v>1557</v>
      </c>
      <c r="H368" t="s">
        <v>1055</v>
      </c>
      <c r="I368" t="s">
        <v>332</v>
      </c>
      <c r="J368">
        <v>40004697</v>
      </c>
      <c r="K368" t="s">
        <v>1327</v>
      </c>
      <c r="L368">
        <v>7062378.6900000004</v>
      </c>
      <c r="M368" t="s">
        <v>28</v>
      </c>
      <c r="N368">
        <v>4871724.96</v>
      </c>
      <c r="O368" t="s">
        <v>78</v>
      </c>
      <c r="P368" t="s">
        <v>1529</v>
      </c>
      <c r="Q368" t="s">
        <v>30</v>
      </c>
      <c r="R368" t="s">
        <v>31</v>
      </c>
    </row>
    <row r="369" spans="1:18" x14ac:dyDescent="0.3">
      <c r="A369" t="s">
        <v>380</v>
      </c>
      <c r="B369" t="s">
        <v>21</v>
      </c>
      <c r="C369" t="s">
        <v>222</v>
      </c>
      <c r="D369">
        <v>9510212</v>
      </c>
      <c r="E369" t="s">
        <v>127</v>
      </c>
      <c r="F369">
        <v>4580037033</v>
      </c>
      <c r="G369" t="s">
        <v>1581</v>
      </c>
      <c r="H369" t="s">
        <v>1582</v>
      </c>
      <c r="I369" t="s">
        <v>26</v>
      </c>
      <c r="J369">
        <v>40324564</v>
      </c>
      <c r="K369" t="s">
        <v>1346</v>
      </c>
      <c r="L369">
        <v>2000000</v>
      </c>
      <c r="M369" t="s">
        <v>28</v>
      </c>
      <c r="N369">
        <v>403316.33</v>
      </c>
      <c r="O369" t="s">
        <v>78</v>
      </c>
      <c r="P369" t="s">
        <v>1583</v>
      </c>
      <c r="Q369" t="s">
        <v>30</v>
      </c>
      <c r="R369" t="s">
        <v>31</v>
      </c>
    </row>
    <row r="370" spans="1:18" x14ac:dyDescent="0.3">
      <c r="A370" t="s">
        <v>380</v>
      </c>
      <c r="B370" t="s">
        <v>21</v>
      </c>
      <c r="C370" t="s">
        <v>222</v>
      </c>
      <c r="D370">
        <v>9510113</v>
      </c>
      <c r="E370" t="s">
        <v>127</v>
      </c>
      <c r="F370">
        <v>4580035503</v>
      </c>
      <c r="G370" t="s">
        <v>1589</v>
      </c>
      <c r="H370" t="s">
        <v>1590</v>
      </c>
      <c r="I370" t="s">
        <v>33</v>
      </c>
      <c r="J370">
        <v>40001103</v>
      </c>
      <c r="K370" t="s">
        <v>321</v>
      </c>
      <c r="L370">
        <v>6405.05</v>
      </c>
      <c r="M370" t="s">
        <v>28</v>
      </c>
      <c r="N370">
        <v>3521.29</v>
      </c>
      <c r="O370" t="s">
        <v>29</v>
      </c>
      <c r="P370">
        <v>597151</v>
      </c>
      <c r="Q370" t="s">
        <v>30</v>
      </c>
      <c r="R370" t="s">
        <v>31</v>
      </c>
    </row>
    <row r="371" spans="1:18" x14ac:dyDescent="0.3">
      <c r="A371" t="s">
        <v>380</v>
      </c>
      <c r="B371" t="s">
        <v>21</v>
      </c>
      <c r="C371" t="s">
        <v>222</v>
      </c>
      <c r="D371">
        <v>9510113</v>
      </c>
      <c r="E371" t="s">
        <v>127</v>
      </c>
      <c r="F371">
        <v>4580035506</v>
      </c>
      <c r="G371" t="s">
        <v>1591</v>
      </c>
      <c r="H371" t="s">
        <v>1590</v>
      </c>
      <c r="I371" t="s">
        <v>33</v>
      </c>
      <c r="J371">
        <v>40506674</v>
      </c>
      <c r="K371" t="s">
        <v>1592</v>
      </c>
      <c r="L371">
        <v>5000</v>
      </c>
      <c r="M371" t="s">
        <v>28</v>
      </c>
      <c r="N371">
        <v>0</v>
      </c>
      <c r="O371" t="s">
        <v>41</v>
      </c>
      <c r="P371">
        <v>2023</v>
      </c>
      <c r="Q371" t="s">
        <v>43</v>
      </c>
      <c r="R371" t="s">
        <v>31</v>
      </c>
    </row>
    <row r="372" spans="1:18" x14ac:dyDescent="0.3">
      <c r="A372" t="s">
        <v>380</v>
      </c>
      <c r="B372" t="s">
        <v>21</v>
      </c>
      <c r="C372" t="s">
        <v>222</v>
      </c>
      <c r="D372">
        <v>9510113</v>
      </c>
      <c r="E372" t="s">
        <v>127</v>
      </c>
      <c r="F372">
        <v>4580035683</v>
      </c>
      <c r="G372" t="s">
        <v>1613</v>
      </c>
      <c r="H372" t="s">
        <v>1612</v>
      </c>
      <c r="I372" t="s">
        <v>94</v>
      </c>
      <c r="J372">
        <v>40189595</v>
      </c>
      <c r="K372" t="s">
        <v>1614</v>
      </c>
      <c r="L372">
        <v>17359.29</v>
      </c>
      <c r="M372" t="s">
        <v>28</v>
      </c>
      <c r="N372">
        <v>11926.83</v>
      </c>
      <c r="O372" t="s">
        <v>29</v>
      </c>
      <c r="P372">
        <v>4000554675</v>
      </c>
      <c r="Q372" t="s">
        <v>30</v>
      </c>
      <c r="R372" t="s">
        <v>31</v>
      </c>
    </row>
    <row r="373" spans="1:18" x14ac:dyDescent="0.3">
      <c r="A373" t="s">
        <v>380</v>
      </c>
      <c r="B373" t="s">
        <v>21</v>
      </c>
      <c r="C373" t="s">
        <v>222</v>
      </c>
      <c r="D373">
        <v>9510113</v>
      </c>
      <c r="E373" t="s">
        <v>127</v>
      </c>
      <c r="F373">
        <v>4580035649</v>
      </c>
      <c r="G373" t="s">
        <v>1620</v>
      </c>
      <c r="H373" t="s">
        <v>1616</v>
      </c>
      <c r="I373" t="s">
        <v>33</v>
      </c>
      <c r="J373">
        <v>40138268</v>
      </c>
      <c r="K373" t="s">
        <v>1621</v>
      </c>
      <c r="L373">
        <v>5000.3999999999996</v>
      </c>
      <c r="M373" t="s">
        <v>28</v>
      </c>
      <c r="N373">
        <v>5000.3999999999996</v>
      </c>
      <c r="O373" t="s">
        <v>41</v>
      </c>
      <c r="P373" t="s">
        <v>42</v>
      </c>
      <c r="Q373" t="s">
        <v>43</v>
      </c>
      <c r="R373" t="s">
        <v>31</v>
      </c>
    </row>
    <row r="374" spans="1:18" x14ac:dyDescent="0.3">
      <c r="A374" t="s">
        <v>380</v>
      </c>
      <c r="B374" t="s">
        <v>21</v>
      </c>
      <c r="C374" t="s">
        <v>222</v>
      </c>
      <c r="D374">
        <v>9510113</v>
      </c>
      <c r="E374" t="s">
        <v>127</v>
      </c>
      <c r="F374">
        <v>4580035726</v>
      </c>
      <c r="G374" t="s">
        <v>1624</v>
      </c>
      <c r="H374" t="s">
        <v>1625</v>
      </c>
      <c r="I374" t="s">
        <v>793</v>
      </c>
      <c r="J374">
        <v>40005156</v>
      </c>
      <c r="K374" t="s">
        <v>480</v>
      </c>
      <c r="L374">
        <v>379987.92</v>
      </c>
      <c r="M374" t="s">
        <v>28</v>
      </c>
      <c r="N374">
        <v>284990.94</v>
      </c>
      <c r="O374" t="s">
        <v>41</v>
      </c>
      <c r="P374" t="s">
        <v>1626</v>
      </c>
      <c r="Q374" t="s">
        <v>607</v>
      </c>
      <c r="R374" t="s">
        <v>31</v>
      </c>
    </row>
    <row r="375" spans="1:18" x14ac:dyDescent="0.3">
      <c r="A375" t="s">
        <v>380</v>
      </c>
      <c r="B375" t="s">
        <v>21</v>
      </c>
      <c r="C375" t="s">
        <v>222</v>
      </c>
      <c r="D375">
        <v>9510113</v>
      </c>
      <c r="E375" t="s">
        <v>127</v>
      </c>
      <c r="F375">
        <v>4580035920</v>
      </c>
      <c r="G375" t="s">
        <v>1628</v>
      </c>
      <c r="H375" t="s">
        <v>1331</v>
      </c>
      <c r="I375" t="s">
        <v>33</v>
      </c>
      <c r="J375">
        <v>41379330</v>
      </c>
      <c r="K375" t="s">
        <v>669</v>
      </c>
      <c r="L375">
        <v>49783.5</v>
      </c>
      <c r="M375" t="s">
        <v>28</v>
      </c>
      <c r="N375">
        <v>17491.5</v>
      </c>
      <c r="O375" t="s">
        <v>41</v>
      </c>
      <c r="P375" t="s">
        <v>42</v>
      </c>
      <c r="Q375" t="s">
        <v>43</v>
      </c>
      <c r="R375" t="s">
        <v>31</v>
      </c>
    </row>
    <row r="376" spans="1:18" x14ac:dyDescent="0.3">
      <c r="A376" t="s">
        <v>380</v>
      </c>
      <c r="B376" t="s">
        <v>21</v>
      </c>
      <c r="C376" t="s">
        <v>222</v>
      </c>
      <c r="D376">
        <v>9510212</v>
      </c>
      <c r="E376" t="s">
        <v>127</v>
      </c>
      <c r="F376">
        <v>4580035695</v>
      </c>
      <c r="G376" t="s">
        <v>1629</v>
      </c>
      <c r="H376" t="s">
        <v>1630</v>
      </c>
      <c r="I376" t="s">
        <v>33</v>
      </c>
      <c r="J376">
        <v>41111364</v>
      </c>
      <c r="K376" t="s">
        <v>1631</v>
      </c>
      <c r="L376">
        <v>6016</v>
      </c>
      <c r="M376" t="s">
        <v>28</v>
      </c>
      <c r="N376">
        <v>0</v>
      </c>
      <c r="O376" t="s">
        <v>78</v>
      </c>
      <c r="P376" s="1">
        <v>43556</v>
      </c>
      <c r="Q376" t="s">
        <v>30</v>
      </c>
      <c r="R376" t="s">
        <v>31</v>
      </c>
    </row>
    <row r="377" spans="1:18" x14ac:dyDescent="0.3">
      <c r="A377" t="s">
        <v>380</v>
      </c>
      <c r="B377" t="s">
        <v>21</v>
      </c>
      <c r="C377" t="s">
        <v>222</v>
      </c>
      <c r="D377">
        <v>9510212</v>
      </c>
      <c r="E377" t="s">
        <v>127</v>
      </c>
      <c r="F377">
        <v>4580036411</v>
      </c>
      <c r="G377" t="s">
        <v>1639</v>
      </c>
      <c r="H377" t="s">
        <v>482</v>
      </c>
      <c r="I377" t="s">
        <v>33</v>
      </c>
      <c r="J377">
        <v>40275729</v>
      </c>
      <c r="K377" t="s">
        <v>675</v>
      </c>
      <c r="L377">
        <v>27257.96</v>
      </c>
      <c r="M377" t="s">
        <v>28</v>
      </c>
      <c r="N377">
        <v>0</v>
      </c>
      <c r="O377" t="s">
        <v>78</v>
      </c>
      <c r="P377" t="s">
        <v>676</v>
      </c>
      <c r="Q377" t="s">
        <v>30</v>
      </c>
      <c r="R377" t="s">
        <v>31</v>
      </c>
    </row>
    <row r="378" spans="1:18" x14ac:dyDescent="0.3">
      <c r="A378" t="s">
        <v>380</v>
      </c>
      <c r="B378" t="s">
        <v>21</v>
      </c>
      <c r="C378" t="s">
        <v>222</v>
      </c>
      <c r="D378">
        <v>9510212</v>
      </c>
      <c r="E378" t="s">
        <v>127</v>
      </c>
      <c r="F378">
        <v>4580035852</v>
      </c>
      <c r="G378" t="s">
        <v>1642</v>
      </c>
      <c r="H378" t="s">
        <v>1643</v>
      </c>
      <c r="I378" t="s">
        <v>33</v>
      </c>
      <c r="J378">
        <v>40208428</v>
      </c>
      <c r="K378" t="s">
        <v>1644</v>
      </c>
      <c r="L378">
        <v>50000.54</v>
      </c>
      <c r="M378" t="s">
        <v>28</v>
      </c>
      <c r="N378">
        <v>17644.919999999998</v>
      </c>
      <c r="O378" t="s">
        <v>41</v>
      </c>
      <c r="P378" t="s">
        <v>42</v>
      </c>
      <c r="Q378" t="s">
        <v>43</v>
      </c>
      <c r="R378" t="s">
        <v>31</v>
      </c>
    </row>
    <row r="379" spans="1:18" x14ac:dyDescent="0.3">
      <c r="A379" t="s">
        <v>380</v>
      </c>
      <c r="B379" t="s">
        <v>21</v>
      </c>
      <c r="C379" t="s">
        <v>222</v>
      </c>
      <c r="D379">
        <v>9510113</v>
      </c>
      <c r="E379" t="s">
        <v>127</v>
      </c>
      <c r="F379">
        <v>4580036159</v>
      </c>
      <c r="G379" t="s">
        <v>1645</v>
      </c>
      <c r="H379" t="s">
        <v>1646</v>
      </c>
      <c r="I379" t="s">
        <v>33</v>
      </c>
      <c r="J379">
        <v>41537843</v>
      </c>
      <c r="K379" t="s">
        <v>606</v>
      </c>
      <c r="L379">
        <v>304.2</v>
      </c>
      <c r="M379" t="s">
        <v>28</v>
      </c>
      <c r="N379">
        <v>304.2</v>
      </c>
      <c r="O379" t="s">
        <v>41</v>
      </c>
      <c r="P379" t="s">
        <v>42</v>
      </c>
      <c r="Q379" t="s">
        <v>43</v>
      </c>
      <c r="R379" t="s">
        <v>31</v>
      </c>
    </row>
    <row r="380" spans="1:18" x14ac:dyDescent="0.3">
      <c r="A380" t="s">
        <v>380</v>
      </c>
      <c r="B380" t="s">
        <v>21</v>
      </c>
      <c r="C380" t="s">
        <v>222</v>
      </c>
      <c r="D380">
        <v>9510113</v>
      </c>
      <c r="E380" t="s">
        <v>127</v>
      </c>
      <c r="F380">
        <v>4580036454</v>
      </c>
      <c r="G380" t="s">
        <v>1656</v>
      </c>
      <c r="H380" t="s">
        <v>1657</v>
      </c>
      <c r="I380" t="s">
        <v>1658</v>
      </c>
      <c r="J380">
        <v>40009262</v>
      </c>
      <c r="K380" t="s">
        <v>362</v>
      </c>
      <c r="L380">
        <v>20000</v>
      </c>
      <c r="M380" t="s">
        <v>28</v>
      </c>
      <c r="N380">
        <v>1229</v>
      </c>
      <c r="O380" t="s">
        <v>41</v>
      </c>
      <c r="P380" t="s">
        <v>42</v>
      </c>
      <c r="Q380" t="s">
        <v>43</v>
      </c>
      <c r="R380" t="s">
        <v>31</v>
      </c>
    </row>
    <row r="381" spans="1:18" x14ac:dyDescent="0.3">
      <c r="A381" t="s">
        <v>380</v>
      </c>
      <c r="B381" t="s">
        <v>21</v>
      </c>
      <c r="C381" t="s">
        <v>222</v>
      </c>
      <c r="D381">
        <v>9510113</v>
      </c>
      <c r="E381" t="s">
        <v>127</v>
      </c>
      <c r="F381">
        <v>4580035805</v>
      </c>
      <c r="G381" t="s">
        <v>1659</v>
      </c>
      <c r="H381" t="s">
        <v>1660</v>
      </c>
      <c r="I381" t="s">
        <v>33</v>
      </c>
      <c r="J381">
        <v>42241379</v>
      </c>
      <c r="K381" t="s">
        <v>1661</v>
      </c>
      <c r="L381">
        <v>421.2</v>
      </c>
      <c r="M381" t="s">
        <v>28</v>
      </c>
      <c r="N381">
        <v>0</v>
      </c>
      <c r="O381" t="s">
        <v>41</v>
      </c>
      <c r="P381" t="s">
        <v>42</v>
      </c>
      <c r="Q381" t="s">
        <v>43</v>
      </c>
      <c r="R381" t="s">
        <v>31</v>
      </c>
    </row>
    <row r="382" spans="1:18" x14ac:dyDescent="0.3">
      <c r="A382" t="s">
        <v>380</v>
      </c>
      <c r="B382" t="s">
        <v>21</v>
      </c>
      <c r="C382" t="s">
        <v>222</v>
      </c>
      <c r="D382">
        <v>9510113</v>
      </c>
      <c r="E382" t="s">
        <v>127</v>
      </c>
      <c r="F382">
        <v>4580035859</v>
      </c>
      <c r="G382" t="s">
        <v>1672</v>
      </c>
      <c r="H382" t="s">
        <v>1673</v>
      </c>
      <c r="I382" t="s">
        <v>33</v>
      </c>
      <c r="J382">
        <v>40003698</v>
      </c>
      <c r="K382" t="s">
        <v>863</v>
      </c>
      <c r="L382">
        <v>6061.02</v>
      </c>
      <c r="M382" t="s">
        <v>28</v>
      </c>
      <c r="N382">
        <v>3261.36</v>
      </c>
      <c r="O382" t="s">
        <v>29</v>
      </c>
      <c r="P382" t="s">
        <v>864</v>
      </c>
      <c r="Q382" t="s">
        <v>30</v>
      </c>
      <c r="R382" t="s">
        <v>31</v>
      </c>
    </row>
    <row r="383" spans="1:18" x14ac:dyDescent="0.3">
      <c r="A383" t="s">
        <v>380</v>
      </c>
      <c r="B383" t="s">
        <v>21</v>
      </c>
      <c r="C383" t="s">
        <v>222</v>
      </c>
      <c r="D383">
        <v>9510113</v>
      </c>
      <c r="E383" t="s">
        <v>127</v>
      </c>
      <c r="F383">
        <v>4580035848</v>
      </c>
      <c r="G383" t="s">
        <v>1674</v>
      </c>
      <c r="H383" t="s">
        <v>280</v>
      </c>
      <c r="I383" t="s">
        <v>33</v>
      </c>
      <c r="J383">
        <v>41558001</v>
      </c>
      <c r="K383" t="s">
        <v>1675</v>
      </c>
      <c r="L383">
        <v>500</v>
      </c>
      <c r="M383" t="s">
        <v>28</v>
      </c>
      <c r="N383">
        <v>500</v>
      </c>
      <c r="O383" t="s">
        <v>41</v>
      </c>
      <c r="P383" t="s">
        <v>42</v>
      </c>
      <c r="Q383" t="s">
        <v>43</v>
      </c>
      <c r="R383" t="s">
        <v>31</v>
      </c>
    </row>
    <row r="384" spans="1:18" x14ac:dyDescent="0.3">
      <c r="A384" t="s">
        <v>380</v>
      </c>
      <c r="B384" t="s">
        <v>21</v>
      </c>
      <c r="C384" t="s">
        <v>222</v>
      </c>
      <c r="D384">
        <v>9510113</v>
      </c>
      <c r="E384" t="s">
        <v>127</v>
      </c>
      <c r="F384">
        <v>4580035906</v>
      </c>
      <c r="G384" t="s">
        <v>1683</v>
      </c>
      <c r="H384" t="s">
        <v>1684</v>
      </c>
      <c r="I384" t="s">
        <v>33</v>
      </c>
      <c r="J384">
        <v>40010480</v>
      </c>
      <c r="K384" t="s">
        <v>453</v>
      </c>
      <c r="L384">
        <v>885.6</v>
      </c>
      <c r="M384" t="s">
        <v>28</v>
      </c>
      <c r="N384">
        <v>0</v>
      </c>
      <c r="O384" t="s">
        <v>29</v>
      </c>
      <c r="P384">
        <v>4000526458</v>
      </c>
      <c r="Q384" t="s">
        <v>30</v>
      </c>
      <c r="R384" t="s">
        <v>31</v>
      </c>
    </row>
    <row r="385" spans="1:18" x14ac:dyDescent="0.3">
      <c r="A385" t="s">
        <v>380</v>
      </c>
      <c r="B385" t="s">
        <v>21</v>
      </c>
      <c r="C385" t="s">
        <v>222</v>
      </c>
      <c r="D385">
        <v>9510113</v>
      </c>
      <c r="E385" t="s">
        <v>127</v>
      </c>
      <c r="F385">
        <v>4580035937</v>
      </c>
      <c r="G385" t="s">
        <v>1685</v>
      </c>
      <c r="H385" t="s">
        <v>1678</v>
      </c>
      <c r="I385" t="s">
        <v>33</v>
      </c>
      <c r="J385">
        <v>41598527</v>
      </c>
      <c r="K385" t="s">
        <v>1686</v>
      </c>
      <c r="L385">
        <v>17550</v>
      </c>
      <c r="M385" t="s">
        <v>28</v>
      </c>
      <c r="N385">
        <v>17550</v>
      </c>
      <c r="O385" t="s">
        <v>41</v>
      </c>
      <c r="P385" t="s">
        <v>42</v>
      </c>
      <c r="Q385" t="s">
        <v>43</v>
      </c>
      <c r="R385" t="s">
        <v>31</v>
      </c>
    </row>
    <row r="386" spans="1:18" x14ac:dyDescent="0.3">
      <c r="A386" t="s">
        <v>380</v>
      </c>
      <c r="B386" t="s">
        <v>21</v>
      </c>
      <c r="C386" t="s">
        <v>222</v>
      </c>
      <c r="D386">
        <v>9510212</v>
      </c>
      <c r="E386" t="s">
        <v>127</v>
      </c>
      <c r="F386">
        <v>4580035987</v>
      </c>
      <c r="G386" t="s">
        <v>1693</v>
      </c>
      <c r="H386" t="s">
        <v>1694</v>
      </c>
      <c r="I386" t="s">
        <v>33</v>
      </c>
      <c r="J386">
        <v>40001519</v>
      </c>
      <c r="K386" t="s">
        <v>1695</v>
      </c>
      <c r="L386">
        <v>1170</v>
      </c>
      <c r="M386" t="s">
        <v>28</v>
      </c>
      <c r="N386">
        <v>1170</v>
      </c>
      <c r="O386" t="s">
        <v>41</v>
      </c>
      <c r="P386" t="s">
        <v>42</v>
      </c>
      <c r="Q386" t="s">
        <v>43</v>
      </c>
      <c r="R386" t="s">
        <v>31</v>
      </c>
    </row>
    <row r="387" spans="1:18" x14ac:dyDescent="0.3">
      <c r="A387" t="s">
        <v>380</v>
      </c>
      <c r="B387" t="s">
        <v>21</v>
      </c>
      <c r="C387" t="s">
        <v>222</v>
      </c>
      <c r="D387">
        <v>9510212</v>
      </c>
      <c r="E387" t="s">
        <v>127</v>
      </c>
      <c r="F387">
        <v>4580035999</v>
      </c>
      <c r="G387" t="s">
        <v>1705</v>
      </c>
      <c r="H387" t="s">
        <v>1601</v>
      </c>
      <c r="I387" t="s">
        <v>33</v>
      </c>
      <c r="J387">
        <v>40001377</v>
      </c>
      <c r="K387" t="s">
        <v>583</v>
      </c>
      <c r="L387">
        <v>1188</v>
      </c>
      <c r="M387" t="s">
        <v>28</v>
      </c>
      <c r="N387">
        <v>1213</v>
      </c>
      <c r="O387" t="s">
        <v>78</v>
      </c>
      <c r="P387" t="s">
        <v>1706</v>
      </c>
      <c r="Q387" t="s">
        <v>30</v>
      </c>
      <c r="R387" t="s">
        <v>31</v>
      </c>
    </row>
    <row r="388" spans="1:18" x14ac:dyDescent="0.3">
      <c r="A388" t="s">
        <v>380</v>
      </c>
      <c r="B388" t="s">
        <v>21</v>
      </c>
      <c r="C388" t="s">
        <v>222</v>
      </c>
      <c r="D388">
        <v>9510212</v>
      </c>
      <c r="E388" t="s">
        <v>127</v>
      </c>
      <c r="F388">
        <v>4580036088</v>
      </c>
      <c r="G388" t="s">
        <v>1709</v>
      </c>
      <c r="H388" t="s">
        <v>1710</v>
      </c>
      <c r="I388" t="s">
        <v>33</v>
      </c>
      <c r="J388">
        <v>41387387</v>
      </c>
      <c r="K388" t="s">
        <v>1711</v>
      </c>
      <c r="L388">
        <v>103759.46</v>
      </c>
      <c r="M388" t="s">
        <v>28</v>
      </c>
      <c r="N388">
        <v>103719.23</v>
      </c>
      <c r="O388" t="s">
        <v>78</v>
      </c>
      <c r="P388" t="s">
        <v>1712</v>
      </c>
      <c r="Q388" t="s">
        <v>30</v>
      </c>
      <c r="R388" t="s">
        <v>31</v>
      </c>
    </row>
    <row r="389" spans="1:18" x14ac:dyDescent="0.3">
      <c r="A389" t="s">
        <v>380</v>
      </c>
      <c r="B389" t="s">
        <v>21</v>
      </c>
      <c r="C389" t="s">
        <v>222</v>
      </c>
      <c r="D389">
        <v>9510113</v>
      </c>
      <c r="E389" t="s">
        <v>127</v>
      </c>
      <c r="F389">
        <v>4580036093</v>
      </c>
      <c r="G389" t="s">
        <v>1727</v>
      </c>
      <c r="H389" t="s">
        <v>1728</v>
      </c>
      <c r="I389" t="s">
        <v>33</v>
      </c>
      <c r="J389">
        <v>42254337</v>
      </c>
      <c r="K389" t="s">
        <v>1729</v>
      </c>
      <c r="L389">
        <v>2000</v>
      </c>
      <c r="M389" t="s">
        <v>28</v>
      </c>
      <c r="N389">
        <v>0</v>
      </c>
      <c r="O389" t="s">
        <v>41</v>
      </c>
      <c r="P389" t="s">
        <v>42</v>
      </c>
      <c r="Q389" t="s">
        <v>43</v>
      </c>
      <c r="R389" t="s">
        <v>31</v>
      </c>
    </row>
    <row r="390" spans="1:18" x14ac:dyDescent="0.3">
      <c r="A390" t="s">
        <v>380</v>
      </c>
      <c r="B390" t="s">
        <v>21</v>
      </c>
      <c r="C390" t="s">
        <v>222</v>
      </c>
      <c r="D390">
        <v>9510212</v>
      </c>
      <c r="E390" t="s">
        <v>127</v>
      </c>
      <c r="F390">
        <v>4580036164</v>
      </c>
      <c r="G390" t="s">
        <v>1734</v>
      </c>
      <c r="H390" t="s">
        <v>1646</v>
      </c>
      <c r="I390" t="s">
        <v>33</v>
      </c>
      <c r="J390">
        <v>40001377</v>
      </c>
      <c r="K390" t="s">
        <v>583</v>
      </c>
      <c r="L390">
        <v>117</v>
      </c>
      <c r="M390" t="s">
        <v>28</v>
      </c>
      <c r="N390">
        <v>117</v>
      </c>
      <c r="O390" t="s">
        <v>78</v>
      </c>
      <c r="P390" t="s">
        <v>584</v>
      </c>
      <c r="Q390" t="s">
        <v>30</v>
      </c>
      <c r="R390" t="s">
        <v>31</v>
      </c>
    </row>
    <row r="391" spans="1:18" x14ac:dyDescent="0.3">
      <c r="A391" t="s">
        <v>380</v>
      </c>
      <c r="B391" t="s">
        <v>21</v>
      </c>
      <c r="C391" t="s">
        <v>222</v>
      </c>
      <c r="D391">
        <v>9510212</v>
      </c>
      <c r="E391" t="s">
        <v>127</v>
      </c>
      <c r="F391">
        <v>4580036080</v>
      </c>
      <c r="G391" t="s">
        <v>1739</v>
      </c>
      <c r="H391" t="s">
        <v>1710</v>
      </c>
      <c r="I391" t="s">
        <v>33</v>
      </c>
      <c r="J391">
        <v>41399708</v>
      </c>
      <c r="K391" t="s">
        <v>1740</v>
      </c>
      <c r="L391">
        <v>5289.96</v>
      </c>
      <c r="M391" t="s">
        <v>28</v>
      </c>
      <c r="N391">
        <v>5289.95</v>
      </c>
      <c r="O391" t="s">
        <v>41</v>
      </c>
      <c r="P391" t="s">
        <v>42</v>
      </c>
      <c r="Q391" t="s">
        <v>43</v>
      </c>
      <c r="R391" t="s">
        <v>31</v>
      </c>
    </row>
    <row r="392" spans="1:18" x14ac:dyDescent="0.3">
      <c r="A392" t="s">
        <v>380</v>
      </c>
      <c r="B392" t="s">
        <v>21</v>
      </c>
      <c r="C392" t="s">
        <v>222</v>
      </c>
      <c r="D392">
        <v>9510113</v>
      </c>
      <c r="E392" t="s">
        <v>127</v>
      </c>
      <c r="F392">
        <v>4580036201</v>
      </c>
      <c r="G392" t="s">
        <v>1741</v>
      </c>
      <c r="H392" t="s">
        <v>1742</v>
      </c>
      <c r="I392" t="s">
        <v>33</v>
      </c>
      <c r="J392">
        <v>40001213</v>
      </c>
      <c r="K392" t="s">
        <v>1519</v>
      </c>
      <c r="L392">
        <v>250000</v>
      </c>
      <c r="M392" t="s">
        <v>28</v>
      </c>
      <c r="N392">
        <v>97544.74</v>
      </c>
      <c r="O392" t="s">
        <v>78</v>
      </c>
      <c r="P392" t="s">
        <v>1520</v>
      </c>
      <c r="Q392" t="s">
        <v>30</v>
      </c>
      <c r="R392" t="s">
        <v>31</v>
      </c>
    </row>
    <row r="393" spans="1:18" x14ac:dyDescent="0.3">
      <c r="A393" t="s">
        <v>380</v>
      </c>
      <c r="B393" t="s">
        <v>21</v>
      </c>
      <c r="C393" t="s">
        <v>222</v>
      </c>
      <c r="D393">
        <v>9510113</v>
      </c>
      <c r="E393" t="s">
        <v>127</v>
      </c>
      <c r="F393">
        <v>4580036137</v>
      </c>
      <c r="G393" t="s">
        <v>1746</v>
      </c>
      <c r="H393" t="s">
        <v>1402</v>
      </c>
      <c r="I393" t="s">
        <v>33</v>
      </c>
      <c r="J393">
        <v>41399969</v>
      </c>
      <c r="K393" t="s">
        <v>1747</v>
      </c>
      <c r="L393">
        <v>12870</v>
      </c>
      <c r="M393" t="s">
        <v>28</v>
      </c>
      <c r="N393">
        <v>12870</v>
      </c>
      <c r="O393" t="s">
        <v>41</v>
      </c>
      <c r="P393" t="s">
        <v>42</v>
      </c>
      <c r="Q393" t="s">
        <v>43</v>
      </c>
      <c r="R393" t="s">
        <v>31</v>
      </c>
    </row>
    <row r="394" spans="1:18" x14ac:dyDescent="0.3">
      <c r="A394" t="s">
        <v>380</v>
      </c>
      <c r="B394" t="s">
        <v>21</v>
      </c>
      <c r="C394" t="s">
        <v>222</v>
      </c>
      <c r="D394">
        <v>9510212</v>
      </c>
      <c r="E394" t="s">
        <v>127</v>
      </c>
      <c r="F394">
        <v>4580036142</v>
      </c>
      <c r="G394" t="s">
        <v>1748</v>
      </c>
      <c r="H394" t="s">
        <v>1402</v>
      </c>
      <c r="I394" t="s">
        <v>33</v>
      </c>
      <c r="J394">
        <v>41400000</v>
      </c>
      <c r="K394" t="s">
        <v>951</v>
      </c>
      <c r="L394">
        <v>78641.55</v>
      </c>
      <c r="M394" t="s">
        <v>28</v>
      </c>
      <c r="N394">
        <v>27015.56</v>
      </c>
      <c r="O394" t="s">
        <v>78</v>
      </c>
      <c r="P394" t="s">
        <v>928</v>
      </c>
      <c r="Q394" t="s">
        <v>30</v>
      </c>
      <c r="R394" t="s">
        <v>31</v>
      </c>
    </row>
    <row r="395" spans="1:18" x14ac:dyDescent="0.3">
      <c r="A395" t="s">
        <v>380</v>
      </c>
      <c r="B395" t="s">
        <v>21</v>
      </c>
      <c r="C395" t="s">
        <v>222</v>
      </c>
      <c r="D395">
        <v>9510212</v>
      </c>
      <c r="E395" t="s">
        <v>127</v>
      </c>
      <c r="F395">
        <v>4580036147</v>
      </c>
      <c r="G395" t="s">
        <v>1749</v>
      </c>
      <c r="H395" t="s">
        <v>1402</v>
      </c>
      <c r="I395" t="s">
        <v>33</v>
      </c>
      <c r="J395">
        <v>40254998</v>
      </c>
      <c r="K395" t="s">
        <v>1750</v>
      </c>
      <c r="L395">
        <v>3521.7</v>
      </c>
      <c r="M395" t="s">
        <v>28</v>
      </c>
      <c r="N395">
        <v>0</v>
      </c>
      <c r="O395" t="s">
        <v>78</v>
      </c>
      <c r="P395" t="s">
        <v>1751</v>
      </c>
      <c r="Q395" t="s">
        <v>30</v>
      </c>
      <c r="R395" t="s">
        <v>31</v>
      </c>
    </row>
    <row r="396" spans="1:18" x14ac:dyDescent="0.3">
      <c r="A396" t="s">
        <v>380</v>
      </c>
      <c r="B396" t="s">
        <v>21</v>
      </c>
      <c r="C396" t="s">
        <v>222</v>
      </c>
      <c r="D396">
        <v>9510113</v>
      </c>
      <c r="E396" t="s">
        <v>127</v>
      </c>
      <c r="F396">
        <v>4580036192</v>
      </c>
      <c r="G396" t="s">
        <v>1765</v>
      </c>
      <c r="H396" t="s">
        <v>525</v>
      </c>
      <c r="I396" t="s">
        <v>33</v>
      </c>
      <c r="J396">
        <v>42005243</v>
      </c>
      <c r="K396" t="s">
        <v>1766</v>
      </c>
      <c r="L396">
        <v>3952.26</v>
      </c>
      <c r="M396" t="s">
        <v>28</v>
      </c>
      <c r="N396">
        <v>3952.26</v>
      </c>
      <c r="O396" t="s">
        <v>41</v>
      </c>
      <c r="P396" t="s">
        <v>42</v>
      </c>
      <c r="Q396" t="s">
        <v>43</v>
      </c>
      <c r="R396" t="s">
        <v>31</v>
      </c>
    </row>
    <row r="397" spans="1:18" x14ac:dyDescent="0.3">
      <c r="A397" t="s">
        <v>380</v>
      </c>
      <c r="B397" t="s">
        <v>21</v>
      </c>
      <c r="C397" t="s">
        <v>222</v>
      </c>
      <c r="D397">
        <v>9510113</v>
      </c>
      <c r="E397" t="s">
        <v>127</v>
      </c>
      <c r="F397">
        <v>4580036204</v>
      </c>
      <c r="G397" t="s">
        <v>1772</v>
      </c>
      <c r="H397" t="s">
        <v>1444</v>
      </c>
      <c r="I397" t="s">
        <v>33</v>
      </c>
      <c r="J397">
        <v>40348879</v>
      </c>
      <c r="K397" t="s">
        <v>579</v>
      </c>
      <c r="L397">
        <v>30000</v>
      </c>
      <c r="M397" t="s">
        <v>28</v>
      </c>
      <c r="N397">
        <v>12285</v>
      </c>
      <c r="O397" t="s">
        <v>78</v>
      </c>
      <c r="P397" t="s">
        <v>580</v>
      </c>
      <c r="Q397" t="s">
        <v>30</v>
      </c>
      <c r="R397" t="s">
        <v>31</v>
      </c>
    </row>
    <row r="398" spans="1:18" x14ac:dyDescent="0.3">
      <c r="A398" t="s">
        <v>380</v>
      </c>
      <c r="B398" t="s">
        <v>21</v>
      </c>
      <c r="C398" t="s">
        <v>222</v>
      </c>
      <c r="D398">
        <v>9510212</v>
      </c>
      <c r="E398" t="s">
        <v>127</v>
      </c>
      <c r="F398">
        <v>4580033761</v>
      </c>
      <c r="G398" t="s">
        <v>1776</v>
      </c>
      <c r="H398" t="s">
        <v>1145</v>
      </c>
      <c r="I398" t="s">
        <v>94</v>
      </c>
      <c r="J398">
        <v>40324564</v>
      </c>
      <c r="K398" t="s">
        <v>1346</v>
      </c>
      <c r="L398">
        <v>800000</v>
      </c>
      <c r="M398" t="s">
        <v>28</v>
      </c>
      <c r="N398">
        <v>424138.29</v>
      </c>
      <c r="O398" t="s">
        <v>78</v>
      </c>
      <c r="P398" t="s">
        <v>1777</v>
      </c>
      <c r="Q398" t="s">
        <v>30</v>
      </c>
      <c r="R398" t="s">
        <v>31</v>
      </c>
    </row>
    <row r="399" spans="1:18" x14ac:dyDescent="0.3">
      <c r="A399" t="s">
        <v>380</v>
      </c>
      <c r="B399" t="s">
        <v>21</v>
      </c>
      <c r="C399" t="s">
        <v>222</v>
      </c>
      <c r="D399">
        <v>9510212</v>
      </c>
      <c r="E399" t="s">
        <v>127</v>
      </c>
      <c r="F399">
        <v>4580036264</v>
      </c>
      <c r="G399" t="s">
        <v>1782</v>
      </c>
      <c r="H399" t="s">
        <v>1783</v>
      </c>
      <c r="I399" t="s">
        <v>33</v>
      </c>
      <c r="J399">
        <v>41059967</v>
      </c>
      <c r="K399" t="s">
        <v>283</v>
      </c>
      <c r="L399">
        <v>3540</v>
      </c>
      <c r="M399" t="s">
        <v>28</v>
      </c>
      <c r="N399">
        <v>0</v>
      </c>
      <c r="O399" t="s">
        <v>41</v>
      </c>
      <c r="P399" t="s">
        <v>42</v>
      </c>
      <c r="Q399" t="s">
        <v>43</v>
      </c>
      <c r="R399" t="s">
        <v>31</v>
      </c>
    </row>
    <row r="400" spans="1:18" x14ac:dyDescent="0.3">
      <c r="A400" t="s">
        <v>380</v>
      </c>
      <c r="B400" t="s">
        <v>21</v>
      </c>
      <c r="C400" t="s">
        <v>222</v>
      </c>
      <c r="D400">
        <v>9510113</v>
      </c>
      <c r="E400" t="s">
        <v>127</v>
      </c>
      <c r="F400">
        <v>4580036296</v>
      </c>
      <c r="G400" t="s">
        <v>1790</v>
      </c>
      <c r="H400" t="s">
        <v>539</v>
      </c>
      <c r="I400" t="s">
        <v>33</v>
      </c>
      <c r="J400">
        <v>40004535</v>
      </c>
      <c r="K400" t="s">
        <v>1791</v>
      </c>
      <c r="L400">
        <v>1291.68</v>
      </c>
      <c r="M400" t="s">
        <v>28</v>
      </c>
      <c r="N400">
        <v>1258.92</v>
      </c>
      <c r="O400" t="s">
        <v>41</v>
      </c>
      <c r="P400" t="s">
        <v>42</v>
      </c>
      <c r="Q400" t="s">
        <v>43</v>
      </c>
      <c r="R400" t="s">
        <v>31</v>
      </c>
    </row>
    <row r="401" spans="1:18" x14ac:dyDescent="0.3">
      <c r="A401" t="s">
        <v>380</v>
      </c>
      <c r="B401" t="s">
        <v>21</v>
      </c>
      <c r="C401" t="s">
        <v>222</v>
      </c>
      <c r="D401">
        <v>9510113</v>
      </c>
      <c r="E401" t="s">
        <v>127</v>
      </c>
      <c r="F401">
        <v>4580036321</v>
      </c>
      <c r="G401" t="s">
        <v>1794</v>
      </c>
      <c r="H401" t="s">
        <v>1572</v>
      </c>
      <c r="I401" t="s">
        <v>33</v>
      </c>
      <c r="J401">
        <v>40004904</v>
      </c>
      <c r="K401" t="s">
        <v>1795</v>
      </c>
      <c r="L401">
        <v>315.89999999999998</v>
      </c>
      <c r="M401" t="s">
        <v>28</v>
      </c>
      <c r="N401">
        <v>0</v>
      </c>
      <c r="O401" t="s">
        <v>41</v>
      </c>
      <c r="P401" t="s">
        <v>42</v>
      </c>
      <c r="Q401" t="s">
        <v>43</v>
      </c>
      <c r="R401" t="s">
        <v>31</v>
      </c>
    </row>
    <row r="402" spans="1:18" x14ac:dyDescent="0.3">
      <c r="A402" t="s">
        <v>380</v>
      </c>
      <c r="B402" t="s">
        <v>21</v>
      </c>
      <c r="C402" t="s">
        <v>222</v>
      </c>
      <c r="D402">
        <v>9510113</v>
      </c>
      <c r="E402" t="s">
        <v>127</v>
      </c>
      <c r="F402">
        <v>4580033897</v>
      </c>
      <c r="G402" t="s">
        <v>1796</v>
      </c>
      <c r="H402" t="s">
        <v>551</v>
      </c>
      <c r="I402" t="s">
        <v>94</v>
      </c>
      <c r="J402">
        <v>40001174</v>
      </c>
      <c r="K402" t="s">
        <v>1797</v>
      </c>
      <c r="L402">
        <v>755800</v>
      </c>
      <c r="M402" t="s">
        <v>28</v>
      </c>
      <c r="N402">
        <v>689528.84</v>
      </c>
      <c r="O402" t="s">
        <v>29</v>
      </c>
      <c r="P402" t="s">
        <v>1798</v>
      </c>
      <c r="Q402" t="s">
        <v>30</v>
      </c>
      <c r="R402" t="s">
        <v>31</v>
      </c>
    </row>
    <row r="403" spans="1:18" x14ac:dyDescent="0.3">
      <c r="A403" t="s">
        <v>380</v>
      </c>
      <c r="B403" t="s">
        <v>21</v>
      </c>
      <c r="C403" t="s">
        <v>222</v>
      </c>
      <c r="D403">
        <v>9510212</v>
      </c>
      <c r="E403" t="s">
        <v>127</v>
      </c>
      <c r="F403">
        <v>4580036343</v>
      </c>
      <c r="G403" t="s">
        <v>1807</v>
      </c>
      <c r="H403" t="s">
        <v>1804</v>
      </c>
      <c r="I403" t="s">
        <v>33</v>
      </c>
      <c r="J403">
        <v>40254337</v>
      </c>
      <c r="K403" t="s">
        <v>1808</v>
      </c>
      <c r="L403">
        <v>56536.74</v>
      </c>
      <c r="M403" t="s">
        <v>28</v>
      </c>
      <c r="N403">
        <v>28267.200000000001</v>
      </c>
      <c r="O403" t="s">
        <v>78</v>
      </c>
      <c r="P403" t="s">
        <v>726</v>
      </c>
      <c r="Q403" t="s">
        <v>30</v>
      </c>
      <c r="R403" t="s">
        <v>31</v>
      </c>
    </row>
    <row r="404" spans="1:18" x14ac:dyDescent="0.3">
      <c r="A404" t="s">
        <v>380</v>
      </c>
      <c r="B404" t="s">
        <v>21</v>
      </c>
      <c r="C404" t="s">
        <v>222</v>
      </c>
      <c r="D404">
        <v>9510212</v>
      </c>
      <c r="E404" t="s">
        <v>127</v>
      </c>
      <c r="F404">
        <v>4580033663</v>
      </c>
      <c r="G404" t="s">
        <v>1360</v>
      </c>
      <c r="H404" t="s">
        <v>912</v>
      </c>
      <c r="I404" t="s">
        <v>94</v>
      </c>
      <c r="J404">
        <v>40513861</v>
      </c>
      <c r="K404" t="s">
        <v>1812</v>
      </c>
      <c r="L404">
        <v>900000</v>
      </c>
      <c r="M404" t="s">
        <v>28</v>
      </c>
      <c r="N404">
        <v>853618.76</v>
      </c>
      <c r="O404" t="s">
        <v>78</v>
      </c>
      <c r="P404" t="s">
        <v>1362</v>
      </c>
      <c r="Q404" t="s">
        <v>30</v>
      </c>
      <c r="R404" t="s">
        <v>31</v>
      </c>
    </row>
    <row r="405" spans="1:18" x14ac:dyDescent="0.3">
      <c r="A405" t="s">
        <v>380</v>
      </c>
      <c r="B405" t="s">
        <v>21</v>
      </c>
      <c r="C405" t="s">
        <v>222</v>
      </c>
      <c r="D405">
        <v>9510212</v>
      </c>
      <c r="E405" t="s">
        <v>127</v>
      </c>
      <c r="F405">
        <v>4580036383</v>
      </c>
      <c r="G405" t="s">
        <v>1813</v>
      </c>
      <c r="H405" t="s">
        <v>290</v>
      </c>
      <c r="I405" t="s">
        <v>33</v>
      </c>
      <c r="J405">
        <v>40188026</v>
      </c>
      <c r="K405" t="s">
        <v>1814</v>
      </c>
      <c r="L405">
        <v>3500</v>
      </c>
      <c r="M405" t="s">
        <v>28</v>
      </c>
      <c r="N405">
        <v>0</v>
      </c>
      <c r="O405" t="s">
        <v>78</v>
      </c>
      <c r="P405" t="s">
        <v>1815</v>
      </c>
      <c r="Q405" t="s">
        <v>30</v>
      </c>
      <c r="R405" t="s">
        <v>31</v>
      </c>
    </row>
    <row r="406" spans="1:18" x14ac:dyDescent="0.3">
      <c r="A406" t="s">
        <v>380</v>
      </c>
      <c r="B406" t="s">
        <v>21</v>
      </c>
      <c r="C406" t="s">
        <v>222</v>
      </c>
      <c r="D406">
        <v>9510212</v>
      </c>
      <c r="E406" t="s">
        <v>127</v>
      </c>
      <c r="F406">
        <v>4580036392</v>
      </c>
      <c r="G406" t="s">
        <v>1816</v>
      </c>
      <c r="H406" t="s">
        <v>1817</v>
      </c>
      <c r="I406" t="s">
        <v>33</v>
      </c>
      <c r="J406">
        <v>40486612</v>
      </c>
      <c r="K406" t="s">
        <v>1399</v>
      </c>
      <c r="L406">
        <v>13302</v>
      </c>
      <c r="M406" t="s">
        <v>28</v>
      </c>
      <c r="N406">
        <v>8278</v>
      </c>
      <c r="O406" t="s">
        <v>29</v>
      </c>
      <c r="P406" t="s">
        <v>1400</v>
      </c>
      <c r="Q406" t="s">
        <v>30</v>
      </c>
      <c r="R406" t="s">
        <v>31</v>
      </c>
    </row>
    <row r="407" spans="1:18" x14ac:dyDescent="0.3">
      <c r="A407" t="s">
        <v>380</v>
      </c>
      <c r="B407" t="s">
        <v>21</v>
      </c>
      <c r="C407" t="s">
        <v>222</v>
      </c>
      <c r="D407">
        <v>9510212</v>
      </c>
      <c r="E407" t="s">
        <v>127</v>
      </c>
      <c r="F407">
        <v>4580032871</v>
      </c>
      <c r="G407" t="s">
        <v>1818</v>
      </c>
      <c r="H407" t="s">
        <v>962</v>
      </c>
      <c r="I407" t="s">
        <v>33</v>
      </c>
      <c r="J407">
        <v>10000173</v>
      </c>
      <c r="K407" t="s">
        <v>390</v>
      </c>
      <c r="L407">
        <v>310000</v>
      </c>
      <c r="M407" t="s">
        <v>28</v>
      </c>
      <c r="N407">
        <v>286000</v>
      </c>
      <c r="O407" t="s">
        <v>387</v>
      </c>
      <c r="P407" t="s">
        <v>42</v>
      </c>
      <c r="Q407" t="s">
        <v>30</v>
      </c>
      <c r="R407" t="s">
        <v>31</v>
      </c>
    </row>
    <row r="408" spans="1:18" x14ac:dyDescent="0.3">
      <c r="A408" t="s">
        <v>380</v>
      </c>
      <c r="B408" t="s">
        <v>21</v>
      </c>
      <c r="C408" t="s">
        <v>222</v>
      </c>
      <c r="D408">
        <v>9510113</v>
      </c>
      <c r="E408" t="s">
        <v>127</v>
      </c>
      <c r="F408">
        <v>4580036432</v>
      </c>
      <c r="G408" t="s">
        <v>1820</v>
      </c>
      <c r="H408" t="s">
        <v>293</v>
      </c>
      <c r="I408" t="s">
        <v>1821</v>
      </c>
      <c r="J408">
        <v>41399606</v>
      </c>
      <c r="K408" t="s">
        <v>1822</v>
      </c>
      <c r="L408">
        <v>477691.34</v>
      </c>
      <c r="M408" t="s">
        <v>28</v>
      </c>
      <c r="N408">
        <v>222844.5</v>
      </c>
      <c r="O408" t="s">
        <v>78</v>
      </c>
      <c r="P408" t="s">
        <v>1823</v>
      </c>
      <c r="Q408" t="s">
        <v>30</v>
      </c>
      <c r="R408" t="s">
        <v>31</v>
      </c>
    </row>
    <row r="409" spans="1:18" x14ac:dyDescent="0.3">
      <c r="A409" t="s">
        <v>380</v>
      </c>
      <c r="B409" t="s">
        <v>21</v>
      </c>
      <c r="C409" t="s">
        <v>222</v>
      </c>
      <c r="D409">
        <v>9510113</v>
      </c>
      <c r="E409" t="s">
        <v>127</v>
      </c>
      <c r="F409">
        <v>4580036482</v>
      </c>
      <c r="G409" t="s">
        <v>1830</v>
      </c>
      <c r="H409" t="s">
        <v>295</v>
      </c>
      <c r="I409" t="s">
        <v>33</v>
      </c>
      <c r="J409">
        <v>42511422</v>
      </c>
      <c r="K409" t="s">
        <v>1831</v>
      </c>
      <c r="L409">
        <v>3510</v>
      </c>
      <c r="M409" t="s">
        <v>28</v>
      </c>
      <c r="N409">
        <v>3510</v>
      </c>
      <c r="O409" t="s">
        <v>41</v>
      </c>
      <c r="P409" t="s">
        <v>42</v>
      </c>
      <c r="Q409" t="s">
        <v>43</v>
      </c>
      <c r="R409" t="s">
        <v>31</v>
      </c>
    </row>
    <row r="410" spans="1:18" x14ac:dyDescent="0.3">
      <c r="A410" t="s">
        <v>380</v>
      </c>
      <c r="B410" t="s">
        <v>21</v>
      </c>
      <c r="C410" t="s">
        <v>222</v>
      </c>
      <c r="D410">
        <v>9510113</v>
      </c>
      <c r="E410" t="s">
        <v>127</v>
      </c>
      <c r="F410">
        <v>4580036455</v>
      </c>
      <c r="G410" t="s">
        <v>1832</v>
      </c>
      <c r="H410" t="s">
        <v>1657</v>
      </c>
      <c r="I410" t="s">
        <v>33</v>
      </c>
      <c r="J410">
        <v>40180121</v>
      </c>
      <c r="K410" t="s">
        <v>1833</v>
      </c>
      <c r="L410">
        <v>4995.57</v>
      </c>
      <c r="M410" t="s">
        <v>28</v>
      </c>
      <c r="N410">
        <v>4032.19</v>
      </c>
      <c r="O410" t="s">
        <v>41</v>
      </c>
      <c r="P410" t="s">
        <v>42</v>
      </c>
      <c r="Q410" t="s">
        <v>43</v>
      </c>
      <c r="R410" t="s">
        <v>31</v>
      </c>
    </row>
    <row r="411" spans="1:18" x14ac:dyDescent="0.3">
      <c r="A411" t="s">
        <v>380</v>
      </c>
      <c r="B411" t="s">
        <v>21</v>
      </c>
      <c r="C411" t="s">
        <v>222</v>
      </c>
      <c r="D411">
        <v>9510212</v>
      </c>
      <c r="E411" t="s">
        <v>127</v>
      </c>
      <c r="F411">
        <v>4580036490</v>
      </c>
      <c r="G411" t="s">
        <v>1849</v>
      </c>
      <c r="H411" t="s">
        <v>762</v>
      </c>
      <c r="I411" t="s">
        <v>33</v>
      </c>
      <c r="J411">
        <v>40486612</v>
      </c>
      <c r="K411" t="s">
        <v>1399</v>
      </c>
      <c r="L411">
        <v>13554</v>
      </c>
      <c r="M411" t="s">
        <v>28</v>
      </c>
      <c r="N411">
        <v>13554</v>
      </c>
      <c r="O411" t="s">
        <v>29</v>
      </c>
      <c r="P411" t="s">
        <v>1400</v>
      </c>
      <c r="Q411" t="s">
        <v>30</v>
      </c>
      <c r="R411" t="s">
        <v>31</v>
      </c>
    </row>
    <row r="412" spans="1:18" x14ac:dyDescent="0.3">
      <c r="A412" t="s">
        <v>380</v>
      </c>
      <c r="B412" t="s">
        <v>21</v>
      </c>
      <c r="C412" t="s">
        <v>222</v>
      </c>
      <c r="D412">
        <v>9510212</v>
      </c>
      <c r="E412" t="s">
        <v>127</v>
      </c>
      <c r="F412">
        <v>4580035793</v>
      </c>
      <c r="G412" t="s">
        <v>1851</v>
      </c>
      <c r="H412" t="s">
        <v>1660</v>
      </c>
      <c r="I412" t="s">
        <v>33</v>
      </c>
      <c r="J412">
        <v>40324564</v>
      </c>
      <c r="K412" t="s">
        <v>1346</v>
      </c>
      <c r="L412">
        <v>29360</v>
      </c>
      <c r="M412" t="s">
        <v>28</v>
      </c>
      <c r="N412">
        <v>23582.79</v>
      </c>
      <c r="O412" t="s">
        <v>78</v>
      </c>
      <c r="P412" s="1">
        <v>42736</v>
      </c>
      <c r="Q412" t="s">
        <v>30</v>
      </c>
      <c r="R412" t="s">
        <v>31</v>
      </c>
    </row>
    <row r="413" spans="1:18" x14ac:dyDescent="0.3">
      <c r="A413" t="s">
        <v>380</v>
      </c>
      <c r="B413" t="s">
        <v>21</v>
      </c>
      <c r="C413" t="s">
        <v>222</v>
      </c>
      <c r="D413">
        <v>9510113</v>
      </c>
      <c r="E413" t="s">
        <v>127</v>
      </c>
      <c r="F413">
        <v>4580036533</v>
      </c>
      <c r="G413" t="s">
        <v>1857</v>
      </c>
      <c r="H413" t="s">
        <v>1858</v>
      </c>
      <c r="I413" t="s">
        <v>33</v>
      </c>
      <c r="J413">
        <v>40502570</v>
      </c>
      <c r="K413" t="s">
        <v>1859</v>
      </c>
      <c r="L413">
        <v>49982.400000000001</v>
      </c>
      <c r="M413" t="s">
        <v>28</v>
      </c>
      <c r="N413">
        <v>49982.400000000001</v>
      </c>
      <c r="O413" t="s">
        <v>41</v>
      </c>
      <c r="P413" t="s">
        <v>42</v>
      </c>
      <c r="Q413" t="s">
        <v>43</v>
      </c>
      <c r="R413" t="s">
        <v>31</v>
      </c>
    </row>
    <row r="414" spans="1:18" x14ac:dyDescent="0.3">
      <c r="A414" t="s">
        <v>380</v>
      </c>
      <c r="B414" t="s">
        <v>21</v>
      </c>
      <c r="C414" t="s">
        <v>222</v>
      </c>
      <c r="D414">
        <v>9510212</v>
      </c>
      <c r="E414" t="s">
        <v>127</v>
      </c>
      <c r="F414">
        <v>4580036544</v>
      </c>
      <c r="G414" t="s">
        <v>1869</v>
      </c>
      <c r="H414" t="s">
        <v>1866</v>
      </c>
      <c r="I414" t="s">
        <v>33</v>
      </c>
      <c r="J414">
        <v>40001377</v>
      </c>
      <c r="K414" t="s">
        <v>583</v>
      </c>
      <c r="L414">
        <v>295</v>
      </c>
      <c r="M414" t="s">
        <v>28</v>
      </c>
      <c r="N414">
        <v>303.3</v>
      </c>
      <c r="O414" t="s">
        <v>78</v>
      </c>
      <c r="P414" t="s">
        <v>584</v>
      </c>
      <c r="Q414" t="s">
        <v>30</v>
      </c>
      <c r="R414" t="s">
        <v>31</v>
      </c>
    </row>
    <row r="415" spans="1:18" x14ac:dyDescent="0.3">
      <c r="A415" t="s">
        <v>380</v>
      </c>
      <c r="B415" t="s">
        <v>21</v>
      </c>
      <c r="C415" t="s">
        <v>222</v>
      </c>
      <c r="D415">
        <v>9510113</v>
      </c>
      <c r="E415" t="s">
        <v>127</v>
      </c>
      <c r="F415">
        <v>4580036202</v>
      </c>
      <c r="G415" t="s">
        <v>1870</v>
      </c>
      <c r="H415" t="s">
        <v>1742</v>
      </c>
      <c r="I415" t="s">
        <v>94</v>
      </c>
      <c r="J415">
        <v>40334589</v>
      </c>
      <c r="K415" t="s">
        <v>1871</v>
      </c>
      <c r="L415">
        <v>23048.35</v>
      </c>
      <c r="M415" t="s">
        <v>28</v>
      </c>
      <c r="N415">
        <v>11263.82</v>
      </c>
      <c r="O415" t="s">
        <v>41</v>
      </c>
      <c r="P415" t="s">
        <v>42</v>
      </c>
      <c r="Q415" t="s">
        <v>43</v>
      </c>
      <c r="R415" t="s">
        <v>31</v>
      </c>
    </row>
    <row r="416" spans="1:18" x14ac:dyDescent="0.3">
      <c r="A416" t="s">
        <v>380</v>
      </c>
      <c r="B416" t="s">
        <v>21</v>
      </c>
      <c r="C416" t="s">
        <v>222</v>
      </c>
      <c r="D416">
        <v>9510212</v>
      </c>
      <c r="E416" t="s">
        <v>127</v>
      </c>
      <c r="F416">
        <v>4580036545</v>
      </c>
      <c r="G416" t="s">
        <v>1872</v>
      </c>
      <c r="H416" t="s">
        <v>1866</v>
      </c>
      <c r="I416" t="s">
        <v>33</v>
      </c>
      <c r="J416">
        <v>40312745</v>
      </c>
      <c r="K416" t="s">
        <v>1873</v>
      </c>
      <c r="L416">
        <v>8816.58</v>
      </c>
      <c r="M416" t="s">
        <v>28</v>
      </c>
      <c r="N416">
        <v>0</v>
      </c>
      <c r="O416" t="s">
        <v>137</v>
      </c>
      <c r="P416" t="s">
        <v>1874</v>
      </c>
      <c r="Q416" t="s">
        <v>30</v>
      </c>
      <c r="R416" t="s">
        <v>31</v>
      </c>
    </row>
    <row r="417" spans="1:18" x14ac:dyDescent="0.3">
      <c r="A417" t="s">
        <v>380</v>
      </c>
      <c r="B417" t="s">
        <v>21</v>
      </c>
      <c r="C417" t="s">
        <v>222</v>
      </c>
      <c r="D417">
        <v>9510212</v>
      </c>
      <c r="E417" t="s">
        <v>127</v>
      </c>
      <c r="F417">
        <v>4580036549</v>
      </c>
      <c r="G417" t="s">
        <v>1875</v>
      </c>
      <c r="H417" t="s">
        <v>1866</v>
      </c>
      <c r="I417" t="s">
        <v>33</v>
      </c>
      <c r="J417">
        <v>41111364</v>
      </c>
      <c r="K417" t="s">
        <v>1631</v>
      </c>
      <c r="L417">
        <v>8840.1</v>
      </c>
      <c r="M417" t="s">
        <v>28</v>
      </c>
      <c r="N417">
        <v>9848.92</v>
      </c>
      <c r="O417" t="s">
        <v>78</v>
      </c>
      <c r="P417" s="1">
        <v>43556</v>
      </c>
      <c r="Q417" t="s">
        <v>30</v>
      </c>
      <c r="R417" t="s">
        <v>31</v>
      </c>
    </row>
    <row r="418" spans="1:18" x14ac:dyDescent="0.3">
      <c r="A418" t="s">
        <v>380</v>
      </c>
      <c r="B418" t="s">
        <v>21</v>
      </c>
      <c r="C418" t="s">
        <v>222</v>
      </c>
      <c r="D418">
        <v>9510212</v>
      </c>
      <c r="E418" t="s">
        <v>127</v>
      </c>
      <c r="F418">
        <v>4580036550</v>
      </c>
      <c r="G418" t="s">
        <v>1876</v>
      </c>
      <c r="H418" t="s">
        <v>1866</v>
      </c>
      <c r="I418" t="s">
        <v>33</v>
      </c>
      <c r="J418">
        <v>41111364</v>
      </c>
      <c r="K418" t="s">
        <v>1631</v>
      </c>
      <c r="L418">
        <v>8840.1</v>
      </c>
      <c r="M418" t="s">
        <v>28</v>
      </c>
      <c r="N418">
        <v>9848.92</v>
      </c>
      <c r="O418" t="s">
        <v>78</v>
      </c>
      <c r="P418" s="1">
        <v>43556</v>
      </c>
      <c r="Q418" t="s">
        <v>30</v>
      </c>
      <c r="R418" t="s">
        <v>31</v>
      </c>
    </row>
    <row r="419" spans="1:18" x14ac:dyDescent="0.3">
      <c r="A419" t="s">
        <v>380</v>
      </c>
      <c r="B419" t="s">
        <v>21</v>
      </c>
      <c r="C419" t="s">
        <v>222</v>
      </c>
      <c r="D419">
        <v>9510212</v>
      </c>
      <c r="E419" t="s">
        <v>127</v>
      </c>
      <c r="F419">
        <v>4580036554</v>
      </c>
      <c r="G419" t="s">
        <v>1877</v>
      </c>
      <c r="H419" t="s">
        <v>1866</v>
      </c>
      <c r="I419" t="s">
        <v>33</v>
      </c>
      <c r="J419">
        <v>40228599</v>
      </c>
      <c r="K419" t="s">
        <v>1878</v>
      </c>
      <c r="L419">
        <v>14694.3</v>
      </c>
      <c r="M419" t="s">
        <v>28</v>
      </c>
      <c r="N419">
        <v>16275</v>
      </c>
      <c r="O419" t="s">
        <v>137</v>
      </c>
      <c r="P419" t="s">
        <v>1879</v>
      </c>
      <c r="Q419" t="s">
        <v>30</v>
      </c>
      <c r="R419" t="s">
        <v>31</v>
      </c>
    </row>
    <row r="420" spans="1:18" x14ac:dyDescent="0.3">
      <c r="A420" t="s">
        <v>380</v>
      </c>
      <c r="B420" t="s">
        <v>21</v>
      </c>
      <c r="C420" t="s">
        <v>222</v>
      </c>
      <c r="D420">
        <v>9510113</v>
      </c>
      <c r="E420" t="s">
        <v>127</v>
      </c>
      <c r="F420">
        <v>4580036563</v>
      </c>
      <c r="G420" t="s">
        <v>1882</v>
      </c>
      <c r="H420" t="s">
        <v>521</v>
      </c>
      <c r="I420" t="s">
        <v>33</v>
      </c>
      <c r="J420">
        <v>41111486</v>
      </c>
      <c r="K420" t="s">
        <v>1667</v>
      </c>
      <c r="L420">
        <v>3755.7</v>
      </c>
      <c r="M420" t="s">
        <v>28</v>
      </c>
      <c r="N420">
        <v>0</v>
      </c>
      <c r="O420" t="s">
        <v>41</v>
      </c>
      <c r="P420" t="s">
        <v>42</v>
      </c>
      <c r="Q420" t="s">
        <v>43</v>
      </c>
      <c r="R420" t="s">
        <v>31</v>
      </c>
    </row>
    <row r="421" spans="1:18" x14ac:dyDescent="0.3">
      <c r="A421" t="s">
        <v>380</v>
      </c>
      <c r="B421" t="s">
        <v>21</v>
      </c>
      <c r="C421" t="s">
        <v>222</v>
      </c>
      <c r="D421">
        <v>9510212</v>
      </c>
      <c r="E421" t="s">
        <v>127</v>
      </c>
      <c r="F421">
        <v>4580036565</v>
      </c>
      <c r="G421" t="s">
        <v>1883</v>
      </c>
      <c r="H421" t="s">
        <v>521</v>
      </c>
      <c r="I421" t="s">
        <v>33</v>
      </c>
      <c r="J421">
        <v>41399701</v>
      </c>
      <c r="K421" t="s">
        <v>91</v>
      </c>
      <c r="L421">
        <v>136132.32</v>
      </c>
      <c r="M421" t="s">
        <v>28</v>
      </c>
      <c r="N421">
        <v>142274.09</v>
      </c>
      <c r="O421" t="s">
        <v>78</v>
      </c>
      <c r="P421" s="1">
        <v>43617</v>
      </c>
      <c r="Q421" t="s">
        <v>30</v>
      </c>
      <c r="R421" t="s">
        <v>31</v>
      </c>
    </row>
    <row r="422" spans="1:18" x14ac:dyDescent="0.3">
      <c r="A422" t="s">
        <v>380</v>
      </c>
      <c r="B422" t="s">
        <v>21</v>
      </c>
      <c r="C422" t="s">
        <v>222</v>
      </c>
      <c r="D422">
        <v>9510212</v>
      </c>
      <c r="E422" t="s">
        <v>127</v>
      </c>
      <c r="F422">
        <v>4580036658</v>
      </c>
      <c r="G422" t="s">
        <v>1884</v>
      </c>
      <c r="H422" t="s">
        <v>1369</v>
      </c>
      <c r="I422" t="s">
        <v>33</v>
      </c>
      <c r="J422">
        <v>40001377</v>
      </c>
      <c r="K422" t="s">
        <v>583</v>
      </c>
      <c r="L422">
        <v>1082</v>
      </c>
      <c r="M422" t="s">
        <v>28</v>
      </c>
      <c r="N422">
        <v>1112</v>
      </c>
      <c r="O422" t="s">
        <v>78</v>
      </c>
      <c r="P422" t="s">
        <v>584</v>
      </c>
      <c r="Q422" t="s">
        <v>30</v>
      </c>
      <c r="R422" t="s">
        <v>31</v>
      </c>
    </row>
    <row r="423" spans="1:18" x14ac:dyDescent="0.3">
      <c r="A423" t="s">
        <v>380</v>
      </c>
      <c r="B423" t="s">
        <v>21</v>
      </c>
      <c r="C423" t="s">
        <v>222</v>
      </c>
      <c r="D423">
        <v>9510113</v>
      </c>
      <c r="E423" t="s">
        <v>127</v>
      </c>
      <c r="F423">
        <v>4580036570</v>
      </c>
      <c r="G423" t="s">
        <v>1885</v>
      </c>
      <c r="H423" t="s">
        <v>1886</v>
      </c>
      <c r="I423" t="s">
        <v>33</v>
      </c>
      <c r="J423">
        <v>40003474</v>
      </c>
      <c r="K423" t="s">
        <v>905</v>
      </c>
      <c r="L423">
        <v>980</v>
      </c>
      <c r="M423" t="s">
        <v>28</v>
      </c>
      <c r="N423">
        <v>490</v>
      </c>
      <c r="O423" t="s">
        <v>41</v>
      </c>
      <c r="P423" t="s">
        <v>42</v>
      </c>
      <c r="Q423" t="s">
        <v>43</v>
      </c>
      <c r="R423" t="s">
        <v>31</v>
      </c>
    </row>
    <row r="424" spans="1:18" x14ac:dyDescent="0.3">
      <c r="A424" t="s">
        <v>380</v>
      </c>
      <c r="B424" t="s">
        <v>21</v>
      </c>
      <c r="C424" t="s">
        <v>222</v>
      </c>
      <c r="D424">
        <v>9510113</v>
      </c>
      <c r="E424" t="s">
        <v>127</v>
      </c>
      <c r="F424">
        <v>4580036532</v>
      </c>
      <c r="G424" t="s">
        <v>1889</v>
      </c>
      <c r="H424" t="s">
        <v>1858</v>
      </c>
      <c r="I424" t="s">
        <v>342</v>
      </c>
      <c r="J424">
        <v>42568399</v>
      </c>
      <c r="K424" t="s">
        <v>1890</v>
      </c>
      <c r="L424">
        <v>5616</v>
      </c>
      <c r="M424" t="s">
        <v>28</v>
      </c>
      <c r="N424">
        <v>3276</v>
      </c>
      <c r="O424" t="s">
        <v>41</v>
      </c>
      <c r="P424" t="s">
        <v>42</v>
      </c>
      <c r="Q424" t="s">
        <v>43</v>
      </c>
      <c r="R424" t="s">
        <v>31</v>
      </c>
    </row>
    <row r="425" spans="1:18" x14ac:dyDescent="0.3">
      <c r="A425" t="s">
        <v>380</v>
      </c>
      <c r="B425" t="s">
        <v>21</v>
      </c>
      <c r="C425" t="s">
        <v>222</v>
      </c>
      <c r="D425">
        <v>9510212</v>
      </c>
      <c r="E425" t="s">
        <v>127</v>
      </c>
      <c r="F425">
        <v>4580036659</v>
      </c>
      <c r="G425" t="s">
        <v>1891</v>
      </c>
      <c r="H425" t="s">
        <v>1369</v>
      </c>
      <c r="I425" t="s">
        <v>33</v>
      </c>
      <c r="J425">
        <v>40001377</v>
      </c>
      <c r="K425" t="s">
        <v>583</v>
      </c>
      <c r="L425">
        <v>2546</v>
      </c>
      <c r="M425" t="s">
        <v>28</v>
      </c>
      <c r="N425">
        <v>2617.9</v>
      </c>
      <c r="O425" t="s">
        <v>78</v>
      </c>
      <c r="P425" t="s">
        <v>584</v>
      </c>
      <c r="Q425" t="s">
        <v>30</v>
      </c>
      <c r="R425" t="s">
        <v>31</v>
      </c>
    </row>
    <row r="426" spans="1:18" x14ac:dyDescent="0.3">
      <c r="A426" t="s">
        <v>380</v>
      </c>
      <c r="B426" t="s">
        <v>21</v>
      </c>
      <c r="C426" t="s">
        <v>222</v>
      </c>
      <c r="D426">
        <v>9510113</v>
      </c>
      <c r="E426" t="s">
        <v>127</v>
      </c>
      <c r="F426">
        <v>4580036605</v>
      </c>
      <c r="G426" t="s">
        <v>1895</v>
      </c>
      <c r="H426" t="s">
        <v>299</v>
      </c>
      <c r="I426" t="s">
        <v>33</v>
      </c>
      <c r="J426">
        <v>40001216</v>
      </c>
      <c r="K426" t="s">
        <v>866</v>
      </c>
      <c r="L426">
        <v>4914</v>
      </c>
      <c r="M426" t="s">
        <v>28</v>
      </c>
      <c r="N426">
        <v>982.8</v>
      </c>
      <c r="O426" t="s">
        <v>41</v>
      </c>
      <c r="P426" t="s">
        <v>42</v>
      </c>
      <c r="Q426" t="s">
        <v>43</v>
      </c>
      <c r="R426" t="s">
        <v>31</v>
      </c>
    </row>
    <row r="427" spans="1:18" x14ac:dyDescent="0.3">
      <c r="A427" t="s">
        <v>380</v>
      </c>
      <c r="B427" t="s">
        <v>21</v>
      </c>
      <c r="C427" t="s">
        <v>222</v>
      </c>
      <c r="D427">
        <v>9510113</v>
      </c>
      <c r="E427" t="s">
        <v>127</v>
      </c>
      <c r="F427">
        <v>4580036608</v>
      </c>
      <c r="G427" t="s">
        <v>1896</v>
      </c>
      <c r="H427" t="s">
        <v>1897</v>
      </c>
      <c r="I427" t="s">
        <v>33</v>
      </c>
      <c r="J427">
        <v>40001103</v>
      </c>
      <c r="K427" t="s">
        <v>321</v>
      </c>
      <c r="L427">
        <v>1895.4</v>
      </c>
      <c r="M427" t="s">
        <v>28</v>
      </c>
      <c r="N427">
        <v>1895.4</v>
      </c>
      <c r="O427" t="s">
        <v>41</v>
      </c>
      <c r="P427" t="s">
        <v>42</v>
      </c>
      <c r="Q427" t="s">
        <v>43</v>
      </c>
      <c r="R427" t="s">
        <v>31</v>
      </c>
    </row>
    <row r="428" spans="1:18" x14ac:dyDescent="0.3">
      <c r="A428" t="s">
        <v>380</v>
      </c>
      <c r="B428" t="s">
        <v>21</v>
      </c>
      <c r="C428" t="s">
        <v>222</v>
      </c>
      <c r="D428">
        <v>9510113</v>
      </c>
      <c r="E428" t="s">
        <v>127</v>
      </c>
      <c r="F428">
        <v>4580033530</v>
      </c>
      <c r="G428" t="s">
        <v>1898</v>
      </c>
      <c r="H428" t="s">
        <v>755</v>
      </c>
      <c r="I428" t="s">
        <v>94</v>
      </c>
      <c r="J428">
        <v>40001063</v>
      </c>
      <c r="K428" t="s">
        <v>1187</v>
      </c>
      <c r="L428">
        <v>12156300</v>
      </c>
      <c r="M428" t="s">
        <v>28</v>
      </c>
      <c r="N428">
        <v>10752647.98</v>
      </c>
      <c r="O428" t="s">
        <v>78</v>
      </c>
      <c r="P428" t="s">
        <v>1188</v>
      </c>
      <c r="Q428" t="s">
        <v>30</v>
      </c>
      <c r="R428" t="s">
        <v>31</v>
      </c>
    </row>
    <row r="429" spans="1:18" x14ac:dyDescent="0.3">
      <c r="A429" t="s">
        <v>380</v>
      </c>
      <c r="B429" t="s">
        <v>21</v>
      </c>
      <c r="C429" t="s">
        <v>222</v>
      </c>
      <c r="D429">
        <v>9510212</v>
      </c>
      <c r="E429" t="s">
        <v>127</v>
      </c>
      <c r="F429">
        <v>4580037032</v>
      </c>
      <c r="G429" t="s">
        <v>1907</v>
      </c>
      <c r="H429" t="s">
        <v>1582</v>
      </c>
      <c r="I429" t="s">
        <v>26</v>
      </c>
      <c r="J429">
        <v>40324564</v>
      </c>
      <c r="K429" t="s">
        <v>1346</v>
      </c>
      <c r="L429">
        <v>2000000</v>
      </c>
      <c r="M429" t="s">
        <v>28</v>
      </c>
      <c r="N429">
        <v>41799.660000000003</v>
      </c>
      <c r="O429" t="s">
        <v>78</v>
      </c>
      <c r="P429" t="s">
        <v>1908</v>
      </c>
      <c r="Q429" t="s">
        <v>30</v>
      </c>
      <c r="R429" t="s">
        <v>31</v>
      </c>
    </row>
    <row r="430" spans="1:18" x14ac:dyDescent="0.3">
      <c r="A430" t="s">
        <v>380</v>
      </c>
      <c r="B430" t="s">
        <v>21</v>
      </c>
      <c r="C430" t="s">
        <v>222</v>
      </c>
      <c r="D430">
        <v>9510113</v>
      </c>
      <c r="E430" t="s">
        <v>127</v>
      </c>
      <c r="F430">
        <v>4580036628</v>
      </c>
      <c r="G430" t="s">
        <v>1910</v>
      </c>
      <c r="H430" t="s">
        <v>1720</v>
      </c>
      <c r="I430" t="s">
        <v>33</v>
      </c>
      <c r="J430">
        <v>40952004</v>
      </c>
      <c r="K430" t="s">
        <v>1911</v>
      </c>
      <c r="L430">
        <v>19392.75</v>
      </c>
      <c r="M430" t="s">
        <v>28</v>
      </c>
      <c r="N430">
        <v>19392.75</v>
      </c>
      <c r="O430" t="s">
        <v>29</v>
      </c>
      <c r="P430" s="3">
        <v>40000000000000</v>
      </c>
      <c r="Q430" t="s">
        <v>30</v>
      </c>
      <c r="R430" t="s">
        <v>31</v>
      </c>
    </row>
    <row r="431" spans="1:18" x14ac:dyDescent="0.3">
      <c r="A431" t="s">
        <v>380</v>
      </c>
      <c r="B431" t="s">
        <v>21</v>
      </c>
      <c r="C431" t="s">
        <v>222</v>
      </c>
      <c r="D431">
        <v>9510113</v>
      </c>
      <c r="E431" t="s">
        <v>127</v>
      </c>
      <c r="F431">
        <v>4580036634</v>
      </c>
      <c r="G431" t="s">
        <v>1914</v>
      </c>
      <c r="H431" t="s">
        <v>1913</v>
      </c>
      <c r="I431" t="s">
        <v>33</v>
      </c>
      <c r="J431">
        <v>40010480</v>
      </c>
      <c r="K431" t="s">
        <v>453</v>
      </c>
      <c r="L431">
        <v>1813.5</v>
      </c>
      <c r="M431" t="s">
        <v>28</v>
      </c>
      <c r="N431">
        <v>1738.99</v>
      </c>
      <c r="O431" t="s">
        <v>29</v>
      </c>
      <c r="P431">
        <v>4000526458</v>
      </c>
      <c r="Q431" t="s">
        <v>30</v>
      </c>
      <c r="R431" t="s">
        <v>31</v>
      </c>
    </row>
    <row r="432" spans="1:18" x14ac:dyDescent="0.3">
      <c r="A432" t="s">
        <v>380</v>
      </c>
      <c r="B432" t="s">
        <v>21</v>
      </c>
      <c r="C432" t="s">
        <v>222</v>
      </c>
      <c r="D432">
        <v>9510113</v>
      </c>
      <c r="E432" t="s">
        <v>127</v>
      </c>
      <c r="F432">
        <v>4580036636</v>
      </c>
      <c r="G432" t="s">
        <v>1915</v>
      </c>
      <c r="H432" t="s">
        <v>1913</v>
      </c>
      <c r="I432" t="s">
        <v>33</v>
      </c>
      <c r="J432">
        <v>40010480</v>
      </c>
      <c r="K432" t="s">
        <v>453</v>
      </c>
      <c r="L432">
        <v>1813.5</v>
      </c>
      <c r="M432" t="s">
        <v>28</v>
      </c>
      <c r="N432">
        <v>1896</v>
      </c>
      <c r="O432" t="s">
        <v>29</v>
      </c>
      <c r="P432">
        <v>4000526458</v>
      </c>
      <c r="Q432" t="s">
        <v>30</v>
      </c>
      <c r="R432" t="s">
        <v>31</v>
      </c>
    </row>
    <row r="433" spans="1:18" x14ac:dyDescent="0.3">
      <c r="A433" t="s">
        <v>380</v>
      </c>
      <c r="B433" t="s">
        <v>21</v>
      </c>
      <c r="C433" t="s">
        <v>222</v>
      </c>
      <c r="D433">
        <v>9510212</v>
      </c>
      <c r="E433" t="s">
        <v>127</v>
      </c>
      <c r="F433">
        <v>4580036641</v>
      </c>
      <c r="G433" t="s">
        <v>1916</v>
      </c>
      <c r="H433" t="s">
        <v>1913</v>
      </c>
      <c r="I433" t="s">
        <v>33</v>
      </c>
      <c r="J433">
        <v>40486612</v>
      </c>
      <c r="K433" t="s">
        <v>1399</v>
      </c>
      <c r="L433">
        <v>3346</v>
      </c>
      <c r="M433" t="s">
        <v>28</v>
      </c>
      <c r="N433">
        <v>3346</v>
      </c>
      <c r="O433" t="s">
        <v>29</v>
      </c>
      <c r="P433" t="s">
        <v>1400</v>
      </c>
      <c r="Q433" t="s">
        <v>30</v>
      </c>
      <c r="R433" t="s">
        <v>31</v>
      </c>
    </row>
    <row r="434" spans="1:18" x14ac:dyDescent="0.3">
      <c r="A434" t="s">
        <v>380</v>
      </c>
      <c r="B434" t="s">
        <v>21</v>
      </c>
      <c r="C434" t="s">
        <v>222</v>
      </c>
      <c r="D434">
        <v>9510113</v>
      </c>
      <c r="E434" t="s">
        <v>127</v>
      </c>
      <c r="F434">
        <v>4580033480</v>
      </c>
      <c r="G434" t="s">
        <v>1917</v>
      </c>
      <c r="H434" t="s">
        <v>841</v>
      </c>
      <c r="I434" t="s">
        <v>94</v>
      </c>
      <c r="J434">
        <v>41058922</v>
      </c>
      <c r="K434" t="s">
        <v>486</v>
      </c>
      <c r="L434">
        <v>3982000</v>
      </c>
      <c r="M434" t="s">
        <v>28</v>
      </c>
      <c r="N434">
        <v>3865902.16</v>
      </c>
      <c r="O434" t="s">
        <v>78</v>
      </c>
      <c r="P434" t="s">
        <v>487</v>
      </c>
      <c r="Q434" t="s">
        <v>30</v>
      </c>
      <c r="R434" t="s">
        <v>31</v>
      </c>
    </row>
    <row r="435" spans="1:18" x14ac:dyDescent="0.3">
      <c r="A435" t="s">
        <v>380</v>
      </c>
      <c r="B435" t="s">
        <v>21</v>
      </c>
      <c r="C435" t="s">
        <v>222</v>
      </c>
      <c r="D435">
        <v>9510113</v>
      </c>
      <c r="E435" t="s">
        <v>127</v>
      </c>
      <c r="F435">
        <v>4580036667</v>
      </c>
      <c r="G435" t="s">
        <v>1925</v>
      </c>
      <c r="H435" t="s">
        <v>1926</v>
      </c>
      <c r="I435" t="s">
        <v>33</v>
      </c>
      <c r="J435">
        <v>41058922</v>
      </c>
      <c r="K435" t="s">
        <v>486</v>
      </c>
      <c r="L435">
        <v>542.29999999999995</v>
      </c>
      <c r="M435" t="s">
        <v>28</v>
      </c>
      <c r="N435">
        <v>542.29999999999995</v>
      </c>
      <c r="O435" t="s">
        <v>78</v>
      </c>
      <c r="P435" t="s">
        <v>487</v>
      </c>
      <c r="Q435" t="s">
        <v>30</v>
      </c>
      <c r="R435" t="s">
        <v>31</v>
      </c>
    </row>
    <row r="436" spans="1:18" x14ac:dyDescent="0.3">
      <c r="A436" t="s">
        <v>380</v>
      </c>
      <c r="B436" t="s">
        <v>21</v>
      </c>
      <c r="C436" t="s">
        <v>222</v>
      </c>
      <c r="D436">
        <v>9510113</v>
      </c>
      <c r="E436" t="s">
        <v>127</v>
      </c>
      <c r="F436">
        <v>4580036680</v>
      </c>
      <c r="G436" t="s">
        <v>1938</v>
      </c>
      <c r="H436" t="s">
        <v>1934</v>
      </c>
      <c r="I436" t="s">
        <v>33</v>
      </c>
      <c r="J436">
        <v>40214002</v>
      </c>
      <c r="K436" t="s">
        <v>603</v>
      </c>
      <c r="L436">
        <v>200</v>
      </c>
      <c r="M436" t="s">
        <v>28</v>
      </c>
      <c r="N436">
        <v>200</v>
      </c>
      <c r="O436" t="s">
        <v>41</v>
      </c>
      <c r="P436" t="s">
        <v>42</v>
      </c>
      <c r="Q436" t="s">
        <v>43</v>
      </c>
      <c r="R436" t="s">
        <v>31</v>
      </c>
    </row>
    <row r="437" spans="1:18" x14ac:dyDescent="0.3">
      <c r="A437" t="s">
        <v>380</v>
      </c>
      <c r="B437" t="s">
        <v>21</v>
      </c>
      <c r="C437" t="s">
        <v>222</v>
      </c>
      <c r="D437">
        <v>9510113</v>
      </c>
      <c r="E437" t="s">
        <v>127</v>
      </c>
      <c r="F437">
        <v>4580036686</v>
      </c>
      <c r="G437" t="s">
        <v>1941</v>
      </c>
      <c r="H437" t="s">
        <v>1942</v>
      </c>
      <c r="I437" t="s">
        <v>33</v>
      </c>
      <c r="J437">
        <v>40010480</v>
      </c>
      <c r="K437" t="s">
        <v>453</v>
      </c>
      <c r="L437">
        <v>2396.6999999999998</v>
      </c>
      <c r="M437" t="s">
        <v>28</v>
      </c>
      <c r="N437">
        <v>2571.36</v>
      </c>
      <c r="O437" t="s">
        <v>29</v>
      </c>
      <c r="P437">
        <v>4000526458</v>
      </c>
      <c r="Q437" t="s">
        <v>30</v>
      </c>
      <c r="R437" t="s">
        <v>31</v>
      </c>
    </row>
    <row r="438" spans="1:18" x14ac:dyDescent="0.3">
      <c r="A438" t="s">
        <v>380</v>
      </c>
      <c r="B438" t="s">
        <v>21</v>
      </c>
      <c r="C438" t="s">
        <v>222</v>
      </c>
      <c r="D438">
        <v>9510113</v>
      </c>
      <c r="E438" t="s">
        <v>127</v>
      </c>
      <c r="F438">
        <v>4580036687</v>
      </c>
      <c r="G438" t="s">
        <v>1945</v>
      </c>
      <c r="H438" t="s">
        <v>1942</v>
      </c>
      <c r="I438" t="s">
        <v>33</v>
      </c>
      <c r="J438">
        <v>40001377</v>
      </c>
      <c r="K438" t="s">
        <v>583</v>
      </c>
      <c r="L438">
        <v>13244.4</v>
      </c>
      <c r="M438" t="s">
        <v>28</v>
      </c>
      <c r="N438">
        <v>13618.8</v>
      </c>
      <c r="O438" t="s">
        <v>78</v>
      </c>
      <c r="P438" t="s">
        <v>584</v>
      </c>
      <c r="Q438" t="s">
        <v>30</v>
      </c>
      <c r="R438" t="s">
        <v>31</v>
      </c>
    </row>
    <row r="439" spans="1:18" x14ac:dyDescent="0.3">
      <c r="A439" t="s">
        <v>380</v>
      </c>
      <c r="B439" t="s">
        <v>21</v>
      </c>
      <c r="C439" t="s">
        <v>222</v>
      </c>
      <c r="D439">
        <v>9510113</v>
      </c>
      <c r="E439" t="s">
        <v>127</v>
      </c>
      <c r="F439">
        <v>4580036688</v>
      </c>
      <c r="G439" t="s">
        <v>1946</v>
      </c>
      <c r="H439" t="s">
        <v>1942</v>
      </c>
      <c r="I439" t="s">
        <v>33</v>
      </c>
      <c r="J439">
        <v>40001377</v>
      </c>
      <c r="K439" t="s">
        <v>583</v>
      </c>
      <c r="L439">
        <v>1165.32</v>
      </c>
      <c r="M439" t="s">
        <v>28</v>
      </c>
      <c r="N439">
        <v>1165.3</v>
      </c>
      <c r="O439" t="s">
        <v>41</v>
      </c>
      <c r="P439" t="s">
        <v>42</v>
      </c>
      <c r="Q439" t="s">
        <v>43</v>
      </c>
      <c r="R439" t="s">
        <v>31</v>
      </c>
    </row>
    <row r="440" spans="1:18" x14ac:dyDescent="0.3">
      <c r="A440" t="s">
        <v>380</v>
      </c>
      <c r="B440" t="s">
        <v>21</v>
      </c>
      <c r="C440" t="s">
        <v>222</v>
      </c>
      <c r="D440">
        <v>9510113</v>
      </c>
      <c r="E440" t="s">
        <v>127</v>
      </c>
      <c r="F440">
        <v>4580036692</v>
      </c>
      <c r="G440" t="s">
        <v>1949</v>
      </c>
      <c r="H440" t="s">
        <v>1942</v>
      </c>
      <c r="I440" t="s">
        <v>33</v>
      </c>
      <c r="J440">
        <v>40529579</v>
      </c>
      <c r="K440" t="s">
        <v>1950</v>
      </c>
      <c r="L440">
        <v>3321.63</v>
      </c>
      <c r="M440" t="s">
        <v>28</v>
      </c>
      <c r="N440">
        <v>3321.63</v>
      </c>
      <c r="O440" t="s">
        <v>41</v>
      </c>
      <c r="P440" t="s">
        <v>42</v>
      </c>
      <c r="Q440" t="s">
        <v>43</v>
      </c>
      <c r="R440" t="s">
        <v>31</v>
      </c>
    </row>
    <row r="441" spans="1:18" x14ac:dyDescent="0.3">
      <c r="A441" t="s">
        <v>380</v>
      </c>
      <c r="B441" t="s">
        <v>21</v>
      </c>
      <c r="C441" t="s">
        <v>222</v>
      </c>
      <c r="D441">
        <v>9510113</v>
      </c>
      <c r="E441" t="s">
        <v>127</v>
      </c>
      <c r="F441">
        <v>4580036711</v>
      </c>
      <c r="G441" t="s">
        <v>1958</v>
      </c>
      <c r="H441" t="s">
        <v>1760</v>
      </c>
      <c r="I441" t="s">
        <v>33</v>
      </c>
      <c r="J441">
        <v>40348879</v>
      </c>
      <c r="K441" t="s">
        <v>579</v>
      </c>
      <c r="L441">
        <v>28000</v>
      </c>
      <c r="M441" t="s">
        <v>28</v>
      </c>
      <c r="N441">
        <v>27699</v>
      </c>
      <c r="O441" t="s">
        <v>78</v>
      </c>
      <c r="P441" t="s">
        <v>580</v>
      </c>
      <c r="Q441" t="s">
        <v>30</v>
      </c>
      <c r="R441" t="s">
        <v>31</v>
      </c>
    </row>
    <row r="442" spans="1:18" x14ac:dyDescent="0.3">
      <c r="A442" t="s">
        <v>380</v>
      </c>
      <c r="B442" t="s">
        <v>21</v>
      </c>
      <c r="C442" t="s">
        <v>222</v>
      </c>
      <c r="D442">
        <v>9510113</v>
      </c>
      <c r="E442" t="s">
        <v>127</v>
      </c>
      <c r="F442">
        <v>4580033883</v>
      </c>
      <c r="G442" t="s">
        <v>1959</v>
      </c>
      <c r="H442" t="s">
        <v>1372</v>
      </c>
      <c r="I442" t="s">
        <v>94</v>
      </c>
      <c r="J442">
        <v>10000192</v>
      </c>
      <c r="K442" t="s">
        <v>533</v>
      </c>
      <c r="L442">
        <v>168000</v>
      </c>
      <c r="M442" t="s">
        <v>28</v>
      </c>
      <c r="N442">
        <v>55263.6</v>
      </c>
      <c r="O442" t="s">
        <v>387</v>
      </c>
      <c r="P442" t="s">
        <v>42</v>
      </c>
      <c r="Q442" t="s">
        <v>30</v>
      </c>
      <c r="R442" t="s">
        <v>31</v>
      </c>
    </row>
    <row r="443" spans="1:18" x14ac:dyDescent="0.3">
      <c r="A443" t="s">
        <v>380</v>
      </c>
      <c r="B443" t="s">
        <v>21</v>
      </c>
      <c r="C443" t="s">
        <v>222</v>
      </c>
      <c r="D443">
        <v>9510113</v>
      </c>
      <c r="E443" t="s">
        <v>127</v>
      </c>
      <c r="F443">
        <v>4580036943</v>
      </c>
      <c r="G443" t="s">
        <v>1966</v>
      </c>
      <c r="H443" t="s">
        <v>1967</v>
      </c>
      <c r="I443" t="s">
        <v>33</v>
      </c>
      <c r="J443">
        <v>40491486</v>
      </c>
      <c r="K443" t="s">
        <v>1968</v>
      </c>
      <c r="L443">
        <v>278.45999999999998</v>
      </c>
      <c r="M443" t="s">
        <v>28</v>
      </c>
      <c r="N443">
        <v>278.45999999999998</v>
      </c>
      <c r="O443" t="s">
        <v>41</v>
      </c>
      <c r="P443" t="s">
        <v>42</v>
      </c>
      <c r="Q443" t="s">
        <v>43</v>
      </c>
      <c r="R443" t="s">
        <v>31</v>
      </c>
    </row>
    <row r="444" spans="1:18" x14ac:dyDescent="0.3">
      <c r="A444" t="s">
        <v>380</v>
      </c>
      <c r="B444" t="s">
        <v>21</v>
      </c>
      <c r="C444" t="s">
        <v>222</v>
      </c>
      <c r="D444">
        <v>9510113</v>
      </c>
      <c r="E444" t="s">
        <v>127</v>
      </c>
      <c r="F444">
        <v>4580036723</v>
      </c>
      <c r="G444" t="s">
        <v>1978</v>
      </c>
      <c r="H444" t="s">
        <v>1979</v>
      </c>
      <c r="I444" t="s">
        <v>33</v>
      </c>
      <c r="J444">
        <v>41482654</v>
      </c>
      <c r="K444" t="s">
        <v>1313</v>
      </c>
      <c r="L444">
        <v>2749.5</v>
      </c>
      <c r="M444" t="s">
        <v>28</v>
      </c>
      <c r="N444">
        <v>2749.5</v>
      </c>
      <c r="O444" t="s">
        <v>41</v>
      </c>
      <c r="P444" t="s">
        <v>42</v>
      </c>
      <c r="Q444" t="s">
        <v>43</v>
      </c>
      <c r="R444" t="s">
        <v>31</v>
      </c>
    </row>
    <row r="445" spans="1:18" x14ac:dyDescent="0.3">
      <c r="A445" t="s">
        <v>380</v>
      </c>
      <c r="B445" t="s">
        <v>21</v>
      </c>
      <c r="C445" t="s">
        <v>222</v>
      </c>
      <c r="D445">
        <v>9510212</v>
      </c>
      <c r="E445" t="s">
        <v>127</v>
      </c>
      <c r="F445">
        <v>4580036728</v>
      </c>
      <c r="G445" t="s">
        <v>1983</v>
      </c>
      <c r="H445" t="s">
        <v>1979</v>
      </c>
      <c r="I445" t="s">
        <v>33</v>
      </c>
      <c r="J445">
        <v>40001097</v>
      </c>
      <c r="K445" t="s">
        <v>1984</v>
      </c>
      <c r="L445">
        <v>48500</v>
      </c>
      <c r="M445" t="s">
        <v>28</v>
      </c>
      <c r="N445">
        <v>48500</v>
      </c>
      <c r="O445" t="s">
        <v>41</v>
      </c>
      <c r="P445" t="s">
        <v>42</v>
      </c>
      <c r="Q445" t="s">
        <v>43</v>
      </c>
      <c r="R445" t="s">
        <v>31</v>
      </c>
    </row>
    <row r="446" spans="1:18" x14ac:dyDescent="0.3">
      <c r="A446" t="s">
        <v>380</v>
      </c>
      <c r="B446" t="s">
        <v>21</v>
      </c>
      <c r="C446" t="s">
        <v>222</v>
      </c>
      <c r="D446">
        <v>9510113</v>
      </c>
      <c r="E446" t="s">
        <v>127</v>
      </c>
      <c r="F446">
        <v>4580036743</v>
      </c>
      <c r="G446" t="s">
        <v>1992</v>
      </c>
      <c r="H446" t="s">
        <v>376</v>
      </c>
      <c r="I446" t="s">
        <v>33</v>
      </c>
      <c r="J446">
        <v>40377646</v>
      </c>
      <c r="K446" t="s">
        <v>1993</v>
      </c>
      <c r="L446">
        <v>1778.4</v>
      </c>
      <c r="M446" t="s">
        <v>28</v>
      </c>
      <c r="N446">
        <v>1778.4</v>
      </c>
      <c r="O446" t="s">
        <v>41</v>
      </c>
      <c r="P446" t="s">
        <v>42</v>
      </c>
      <c r="Q446" t="s">
        <v>43</v>
      </c>
      <c r="R446" t="s">
        <v>31</v>
      </c>
    </row>
    <row r="447" spans="1:18" x14ac:dyDescent="0.3">
      <c r="A447" t="s">
        <v>380</v>
      </c>
      <c r="B447" t="s">
        <v>21</v>
      </c>
      <c r="C447" t="s">
        <v>222</v>
      </c>
      <c r="D447">
        <v>9510212</v>
      </c>
      <c r="E447" t="s">
        <v>127</v>
      </c>
      <c r="F447">
        <v>4580036745</v>
      </c>
      <c r="G447" t="s">
        <v>1997</v>
      </c>
      <c r="H447" t="s">
        <v>376</v>
      </c>
      <c r="I447" t="s">
        <v>33</v>
      </c>
      <c r="J447">
        <v>40943665</v>
      </c>
      <c r="K447" t="s">
        <v>1998</v>
      </c>
      <c r="L447">
        <v>1345.5</v>
      </c>
      <c r="M447" t="s">
        <v>28</v>
      </c>
      <c r="N447">
        <v>1345.5</v>
      </c>
      <c r="O447" t="s">
        <v>41</v>
      </c>
      <c r="P447" t="s">
        <v>42</v>
      </c>
      <c r="Q447" t="s">
        <v>43</v>
      </c>
      <c r="R447" t="s">
        <v>31</v>
      </c>
    </row>
    <row r="448" spans="1:18" x14ac:dyDescent="0.3">
      <c r="A448" t="s">
        <v>380</v>
      </c>
      <c r="B448" t="s">
        <v>21</v>
      </c>
      <c r="C448" t="s">
        <v>222</v>
      </c>
      <c r="D448">
        <v>9510113</v>
      </c>
      <c r="E448" t="s">
        <v>127</v>
      </c>
      <c r="F448">
        <v>4580037861</v>
      </c>
      <c r="G448" t="s">
        <v>2005</v>
      </c>
      <c r="H448" t="s">
        <v>2006</v>
      </c>
      <c r="I448" t="s">
        <v>33</v>
      </c>
      <c r="J448">
        <v>40348879</v>
      </c>
      <c r="K448" t="s">
        <v>579</v>
      </c>
      <c r="L448">
        <v>16072</v>
      </c>
      <c r="M448" t="s">
        <v>28</v>
      </c>
      <c r="N448">
        <v>0</v>
      </c>
      <c r="O448" t="s">
        <v>78</v>
      </c>
      <c r="P448" t="s">
        <v>580</v>
      </c>
      <c r="Q448" t="s">
        <v>30</v>
      </c>
      <c r="R448" t="s">
        <v>31</v>
      </c>
    </row>
    <row r="449" spans="1:18" x14ac:dyDescent="0.3">
      <c r="A449" t="s">
        <v>380</v>
      </c>
      <c r="B449" t="s">
        <v>21</v>
      </c>
      <c r="C449" t="s">
        <v>222</v>
      </c>
      <c r="D449">
        <v>9510113</v>
      </c>
      <c r="E449" t="s">
        <v>127</v>
      </c>
      <c r="F449">
        <v>4580036781</v>
      </c>
      <c r="G449" t="s">
        <v>2009</v>
      </c>
      <c r="H449" t="s">
        <v>302</v>
      </c>
      <c r="I449" t="s">
        <v>33</v>
      </c>
      <c r="J449">
        <v>40010480</v>
      </c>
      <c r="K449" t="s">
        <v>453</v>
      </c>
      <c r="L449">
        <v>2396.6999999999998</v>
      </c>
      <c r="M449" t="s">
        <v>28</v>
      </c>
      <c r="N449">
        <v>2300</v>
      </c>
      <c r="O449" t="s">
        <v>29</v>
      </c>
      <c r="P449">
        <v>4000526458</v>
      </c>
      <c r="Q449" t="s">
        <v>30</v>
      </c>
      <c r="R449" t="s">
        <v>31</v>
      </c>
    </row>
    <row r="450" spans="1:18" x14ac:dyDescent="0.3">
      <c r="A450" t="s">
        <v>380</v>
      </c>
      <c r="B450" t="s">
        <v>21</v>
      </c>
      <c r="C450" t="s">
        <v>222</v>
      </c>
      <c r="D450">
        <v>9510113</v>
      </c>
      <c r="E450" t="s">
        <v>127</v>
      </c>
      <c r="F450">
        <v>4580036783</v>
      </c>
      <c r="G450" t="s">
        <v>2011</v>
      </c>
      <c r="H450" t="s">
        <v>302</v>
      </c>
      <c r="I450" t="s">
        <v>33</v>
      </c>
      <c r="J450">
        <v>40010480</v>
      </c>
      <c r="K450" t="s">
        <v>453</v>
      </c>
      <c r="L450">
        <v>2396.6999999999998</v>
      </c>
      <c r="M450" t="s">
        <v>28</v>
      </c>
      <c r="N450">
        <v>1745</v>
      </c>
      <c r="O450" t="s">
        <v>29</v>
      </c>
      <c r="P450">
        <v>4000526458</v>
      </c>
      <c r="Q450" t="s">
        <v>30</v>
      </c>
      <c r="R450" t="s">
        <v>31</v>
      </c>
    </row>
    <row r="451" spans="1:18" x14ac:dyDescent="0.3">
      <c r="A451" t="s">
        <v>380</v>
      </c>
      <c r="B451" t="s">
        <v>21</v>
      </c>
      <c r="C451" t="s">
        <v>222</v>
      </c>
      <c r="D451">
        <v>9510113</v>
      </c>
      <c r="E451" t="s">
        <v>127</v>
      </c>
      <c r="F451">
        <v>4580036784</v>
      </c>
      <c r="G451" t="s">
        <v>2012</v>
      </c>
      <c r="H451" t="s">
        <v>302</v>
      </c>
      <c r="I451" t="s">
        <v>33</v>
      </c>
      <c r="J451">
        <v>41058922</v>
      </c>
      <c r="K451" t="s">
        <v>486</v>
      </c>
      <c r="L451">
        <v>498.92</v>
      </c>
      <c r="M451" t="s">
        <v>28</v>
      </c>
      <c r="N451">
        <v>498.91</v>
      </c>
      <c r="O451" t="s">
        <v>78</v>
      </c>
      <c r="P451" t="s">
        <v>487</v>
      </c>
      <c r="Q451" t="s">
        <v>30</v>
      </c>
      <c r="R451" t="s">
        <v>31</v>
      </c>
    </row>
    <row r="452" spans="1:18" x14ac:dyDescent="0.3">
      <c r="A452" t="s">
        <v>380</v>
      </c>
      <c r="B452" t="s">
        <v>21</v>
      </c>
      <c r="C452" t="s">
        <v>222</v>
      </c>
      <c r="D452">
        <v>9510113</v>
      </c>
      <c r="E452" t="s">
        <v>127</v>
      </c>
      <c r="F452">
        <v>4580036785</v>
      </c>
      <c r="G452" t="s">
        <v>2013</v>
      </c>
      <c r="H452" t="s">
        <v>302</v>
      </c>
      <c r="I452" t="s">
        <v>33</v>
      </c>
      <c r="J452">
        <v>41058922</v>
      </c>
      <c r="K452" t="s">
        <v>486</v>
      </c>
      <c r="L452">
        <v>542.29999999999995</v>
      </c>
      <c r="M452" t="s">
        <v>28</v>
      </c>
      <c r="N452">
        <v>542.29999999999995</v>
      </c>
      <c r="O452" t="s">
        <v>78</v>
      </c>
      <c r="P452" t="s">
        <v>487</v>
      </c>
      <c r="Q452" t="s">
        <v>30</v>
      </c>
      <c r="R452" t="s">
        <v>31</v>
      </c>
    </row>
    <row r="453" spans="1:18" x14ac:dyDescent="0.3">
      <c r="A453" t="s">
        <v>380</v>
      </c>
      <c r="B453" t="s">
        <v>21</v>
      </c>
      <c r="C453" t="s">
        <v>222</v>
      </c>
      <c r="D453">
        <v>9510212</v>
      </c>
      <c r="E453" t="s">
        <v>127</v>
      </c>
      <c r="F453">
        <v>4580036789</v>
      </c>
      <c r="G453" t="s">
        <v>2015</v>
      </c>
      <c r="H453" t="s">
        <v>302</v>
      </c>
      <c r="I453" t="s">
        <v>33</v>
      </c>
      <c r="J453">
        <v>40266145</v>
      </c>
      <c r="K453" t="s">
        <v>2016</v>
      </c>
      <c r="L453">
        <v>13995</v>
      </c>
      <c r="M453" t="s">
        <v>28</v>
      </c>
      <c r="N453">
        <v>13995</v>
      </c>
      <c r="O453" t="s">
        <v>41</v>
      </c>
      <c r="P453" t="s">
        <v>42</v>
      </c>
      <c r="Q453" t="s">
        <v>43</v>
      </c>
      <c r="R453" t="s">
        <v>31</v>
      </c>
    </row>
    <row r="454" spans="1:18" x14ac:dyDescent="0.3">
      <c r="A454" t="s">
        <v>380</v>
      </c>
      <c r="B454" t="s">
        <v>21</v>
      </c>
      <c r="C454" t="s">
        <v>222</v>
      </c>
      <c r="D454">
        <v>9510113</v>
      </c>
      <c r="E454" t="s">
        <v>127</v>
      </c>
      <c r="F454">
        <v>4580036803</v>
      </c>
      <c r="G454" t="s">
        <v>2028</v>
      </c>
      <c r="H454" t="s">
        <v>1179</v>
      </c>
      <c r="I454" t="s">
        <v>33</v>
      </c>
      <c r="J454">
        <v>41495194</v>
      </c>
      <c r="K454" t="s">
        <v>2029</v>
      </c>
      <c r="L454">
        <v>4984.2</v>
      </c>
      <c r="M454" t="s">
        <v>28</v>
      </c>
      <c r="N454">
        <v>4984.2</v>
      </c>
      <c r="O454" t="s">
        <v>41</v>
      </c>
      <c r="P454" t="s">
        <v>42</v>
      </c>
      <c r="Q454" t="s">
        <v>43</v>
      </c>
      <c r="R454" t="s">
        <v>31</v>
      </c>
    </row>
    <row r="455" spans="1:18" x14ac:dyDescent="0.3">
      <c r="A455" t="s">
        <v>380</v>
      </c>
      <c r="B455" t="s">
        <v>21</v>
      </c>
      <c r="C455" t="s">
        <v>222</v>
      </c>
      <c r="D455">
        <v>9510113</v>
      </c>
      <c r="E455" t="s">
        <v>127</v>
      </c>
      <c r="F455">
        <v>4580036806</v>
      </c>
      <c r="G455" t="s">
        <v>2030</v>
      </c>
      <c r="H455" t="s">
        <v>1179</v>
      </c>
      <c r="I455" t="s">
        <v>33</v>
      </c>
      <c r="J455">
        <v>40001103</v>
      </c>
      <c r="K455" t="s">
        <v>321</v>
      </c>
      <c r="L455">
        <v>15383.61</v>
      </c>
      <c r="M455" t="s">
        <v>28</v>
      </c>
      <c r="N455">
        <v>17028.03</v>
      </c>
      <c r="O455" t="s">
        <v>29</v>
      </c>
      <c r="P455">
        <v>597151</v>
      </c>
      <c r="Q455" t="s">
        <v>30</v>
      </c>
      <c r="R455" t="s">
        <v>31</v>
      </c>
    </row>
    <row r="456" spans="1:18" x14ac:dyDescent="0.3">
      <c r="A456" t="s">
        <v>380</v>
      </c>
      <c r="B456" t="s">
        <v>21</v>
      </c>
      <c r="C456" t="s">
        <v>222</v>
      </c>
      <c r="D456">
        <v>9510113</v>
      </c>
      <c r="E456" t="s">
        <v>127</v>
      </c>
      <c r="F456">
        <v>4580036823</v>
      </c>
      <c r="G456" t="s">
        <v>2052</v>
      </c>
      <c r="H456" t="s">
        <v>401</v>
      </c>
      <c r="I456" t="s">
        <v>2053</v>
      </c>
      <c r="J456">
        <v>42573686</v>
      </c>
      <c r="K456" t="s">
        <v>2054</v>
      </c>
      <c r="L456">
        <v>49019.82</v>
      </c>
      <c r="M456" t="s">
        <v>28</v>
      </c>
      <c r="N456">
        <v>47729.82</v>
      </c>
      <c r="O456" t="s">
        <v>41</v>
      </c>
      <c r="P456" t="s">
        <v>42</v>
      </c>
      <c r="Q456" t="s">
        <v>43</v>
      </c>
      <c r="R456" t="s">
        <v>31</v>
      </c>
    </row>
    <row r="457" spans="1:18" x14ac:dyDescent="0.3">
      <c r="A457" t="s">
        <v>380</v>
      </c>
      <c r="B457" t="s">
        <v>21</v>
      </c>
      <c r="C457" t="s">
        <v>222</v>
      </c>
      <c r="D457">
        <v>9510113</v>
      </c>
      <c r="E457" t="s">
        <v>127</v>
      </c>
      <c r="F457">
        <v>4580034004</v>
      </c>
      <c r="G457" t="s">
        <v>2064</v>
      </c>
      <c r="H457" t="s">
        <v>546</v>
      </c>
      <c r="I457" t="s">
        <v>33</v>
      </c>
      <c r="J457">
        <v>10000046</v>
      </c>
      <c r="K457" t="s">
        <v>495</v>
      </c>
      <c r="L457">
        <v>38479</v>
      </c>
      <c r="M457" t="s">
        <v>28</v>
      </c>
      <c r="N457">
        <v>31592.5</v>
      </c>
      <c r="O457" t="s">
        <v>387</v>
      </c>
      <c r="P457" t="s">
        <v>42</v>
      </c>
      <c r="Q457" t="s">
        <v>30</v>
      </c>
      <c r="R457" t="s">
        <v>31</v>
      </c>
    </row>
    <row r="458" spans="1:18" x14ac:dyDescent="0.3">
      <c r="A458" t="s">
        <v>380</v>
      </c>
      <c r="B458" t="s">
        <v>21</v>
      </c>
      <c r="C458" t="s">
        <v>222</v>
      </c>
      <c r="D458">
        <v>9510212</v>
      </c>
      <c r="E458" t="s">
        <v>127</v>
      </c>
      <c r="F458">
        <v>4580035111</v>
      </c>
      <c r="G458" t="s">
        <v>2067</v>
      </c>
      <c r="H458" t="s">
        <v>62</v>
      </c>
      <c r="I458" t="s">
        <v>33</v>
      </c>
      <c r="J458">
        <v>40006153</v>
      </c>
      <c r="K458" t="s">
        <v>921</v>
      </c>
      <c r="L458">
        <v>140000</v>
      </c>
      <c r="M458" t="s">
        <v>28</v>
      </c>
      <c r="N458">
        <v>35930.300000000003</v>
      </c>
      <c r="O458" t="s">
        <v>78</v>
      </c>
      <c r="P458" s="1">
        <v>42736</v>
      </c>
      <c r="Q458" t="s">
        <v>30</v>
      </c>
      <c r="R458" t="s">
        <v>31</v>
      </c>
    </row>
    <row r="459" spans="1:18" x14ac:dyDescent="0.3">
      <c r="A459" t="s">
        <v>380</v>
      </c>
      <c r="B459" t="s">
        <v>21</v>
      </c>
      <c r="C459" t="s">
        <v>222</v>
      </c>
      <c r="D459">
        <v>9510212</v>
      </c>
      <c r="E459" t="s">
        <v>127</v>
      </c>
      <c r="F459">
        <v>4580035188</v>
      </c>
      <c r="G459" t="s">
        <v>2068</v>
      </c>
      <c r="H459" t="s">
        <v>2069</v>
      </c>
      <c r="I459" t="s">
        <v>33</v>
      </c>
      <c r="J459">
        <v>40006153</v>
      </c>
      <c r="K459" t="s">
        <v>921</v>
      </c>
      <c r="L459">
        <v>95000</v>
      </c>
      <c r="M459" t="s">
        <v>28</v>
      </c>
      <c r="N459">
        <v>0</v>
      </c>
      <c r="O459" t="s">
        <v>78</v>
      </c>
      <c r="P459" s="1">
        <v>42736</v>
      </c>
      <c r="Q459" t="s">
        <v>30</v>
      </c>
      <c r="R459" t="s">
        <v>31</v>
      </c>
    </row>
    <row r="460" spans="1:18" x14ac:dyDescent="0.3">
      <c r="A460" t="s">
        <v>380</v>
      </c>
      <c r="B460" t="s">
        <v>21</v>
      </c>
      <c r="C460" t="s">
        <v>222</v>
      </c>
      <c r="D460">
        <v>9510113</v>
      </c>
      <c r="E460" t="s">
        <v>127</v>
      </c>
      <c r="F460">
        <v>4580036852</v>
      </c>
      <c r="G460" t="s">
        <v>2070</v>
      </c>
      <c r="H460" t="s">
        <v>2071</v>
      </c>
      <c r="I460" t="s">
        <v>33</v>
      </c>
      <c r="J460">
        <v>40001103</v>
      </c>
      <c r="K460" t="s">
        <v>321</v>
      </c>
      <c r="L460">
        <v>2211.3000000000002</v>
      </c>
      <c r="M460" t="s">
        <v>28</v>
      </c>
      <c r="N460">
        <v>2211.3000000000002</v>
      </c>
      <c r="O460" t="s">
        <v>41</v>
      </c>
      <c r="P460" t="s">
        <v>42</v>
      </c>
      <c r="Q460" t="s">
        <v>43</v>
      </c>
      <c r="R460" t="s">
        <v>31</v>
      </c>
    </row>
    <row r="461" spans="1:18" x14ac:dyDescent="0.3">
      <c r="A461" t="s">
        <v>380</v>
      </c>
      <c r="B461" t="s">
        <v>21</v>
      </c>
      <c r="C461" t="s">
        <v>222</v>
      </c>
      <c r="D461">
        <v>9510113</v>
      </c>
      <c r="E461" t="s">
        <v>127</v>
      </c>
      <c r="F461">
        <v>4580036853</v>
      </c>
      <c r="G461" t="s">
        <v>2072</v>
      </c>
      <c r="H461" t="s">
        <v>2071</v>
      </c>
      <c r="I461" t="s">
        <v>33</v>
      </c>
      <c r="J461">
        <v>40010480</v>
      </c>
      <c r="K461" t="s">
        <v>453</v>
      </c>
      <c r="L461">
        <v>890.41</v>
      </c>
      <c r="M461" t="s">
        <v>28</v>
      </c>
      <c r="N461">
        <v>709.99</v>
      </c>
      <c r="O461" t="s">
        <v>29</v>
      </c>
      <c r="P461">
        <v>4000526458</v>
      </c>
      <c r="Q461" t="s">
        <v>30</v>
      </c>
      <c r="R461" t="s">
        <v>31</v>
      </c>
    </row>
    <row r="462" spans="1:18" x14ac:dyDescent="0.3">
      <c r="A462" t="s">
        <v>380</v>
      </c>
      <c r="B462" t="s">
        <v>21</v>
      </c>
      <c r="C462" t="s">
        <v>222</v>
      </c>
      <c r="D462">
        <v>9510113</v>
      </c>
      <c r="E462" t="s">
        <v>127</v>
      </c>
      <c r="F462">
        <v>4580036858</v>
      </c>
      <c r="G462" t="s">
        <v>2076</v>
      </c>
      <c r="H462" t="s">
        <v>2074</v>
      </c>
      <c r="I462" t="s">
        <v>33</v>
      </c>
      <c r="J462">
        <v>40010480</v>
      </c>
      <c r="K462" t="s">
        <v>453</v>
      </c>
      <c r="L462">
        <v>2396.6999999999998</v>
      </c>
      <c r="M462" t="s">
        <v>28</v>
      </c>
      <c r="N462">
        <v>2327</v>
      </c>
      <c r="O462" t="s">
        <v>29</v>
      </c>
      <c r="P462">
        <v>4000526458</v>
      </c>
      <c r="Q462" t="s">
        <v>30</v>
      </c>
      <c r="R462" t="s">
        <v>31</v>
      </c>
    </row>
    <row r="463" spans="1:18" x14ac:dyDescent="0.3">
      <c r="A463" t="s">
        <v>380</v>
      </c>
      <c r="B463" t="s">
        <v>21</v>
      </c>
      <c r="C463" t="s">
        <v>222</v>
      </c>
      <c r="D463">
        <v>9510113</v>
      </c>
      <c r="E463" t="s">
        <v>127</v>
      </c>
      <c r="F463">
        <v>4580036874</v>
      </c>
      <c r="G463" t="s">
        <v>2094</v>
      </c>
      <c r="H463" t="s">
        <v>94</v>
      </c>
      <c r="I463" t="s">
        <v>26</v>
      </c>
      <c r="J463">
        <v>40006163</v>
      </c>
      <c r="K463" t="s">
        <v>1483</v>
      </c>
      <c r="L463">
        <v>444600</v>
      </c>
      <c r="M463" t="s">
        <v>28</v>
      </c>
      <c r="N463">
        <v>0</v>
      </c>
      <c r="O463" t="s">
        <v>29</v>
      </c>
      <c r="P463" s="2">
        <v>38693</v>
      </c>
      <c r="Q463" t="s">
        <v>30</v>
      </c>
      <c r="R463" t="s">
        <v>31</v>
      </c>
    </row>
    <row r="464" spans="1:18" x14ac:dyDescent="0.3">
      <c r="A464" t="s">
        <v>380</v>
      </c>
      <c r="B464" t="s">
        <v>21</v>
      </c>
      <c r="C464" t="s">
        <v>222</v>
      </c>
      <c r="D464">
        <v>9510212</v>
      </c>
      <c r="E464" t="s">
        <v>127</v>
      </c>
      <c r="F464">
        <v>4580036876</v>
      </c>
      <c r="G464" t="s">
        <v>2106</v>
      </c>
      <c r="H464" t="s">
        <v>778</v>
      </c>
      <c r="I464" t="s">
        <v>33</v>
      </c>
      <c r="J464">
        <v>41399962</v>
      </c>
      <c r="K464" t="s">
        <v>2107</v>
      </c>
      <c r="L464">
        <v>11919.6</v>
      </c>
      <c r="M464" t="s">
        <v>28</v>
      </c>
      <c r="N464">
        <v>0</v>
      </c>
      <c r="O464" t="s">
        <v>78</v>
      </c>
      <c r="P464" t="s">
        <v>2108</v>
      </c>
      <c r="Q464" t="s">
        <v>30</v>
      </c>
      <c r="R464" t="s">
        <v>31</v>
      </c>
    </row>
    <row r="465" spans="1:18" x14ac:dyDescent="0.3">
      <c r="A465" t="s">
        <v>380</v>
      </c>
      <c r="B465" t="s">
        <v>21</v>
      </c>
      <c r="C465" t="s">
        <v>222</v>
      </c>
      <c r="D465">
        <v>9510113</v>
      </c>
      <c r="E465" t="s">
        <v>127</v>
      </c>
      <c r="F465">
        <v>4580037677</v>
      </c>
      <c r="G465" t="s">
        <v>2109</v>
      </c>
      <c r="H465" t="s">
        <v>1349</v>
      </c>
      <c r="I465" t="s">
        <v>26</v>
      </c>
      <c r="J465">
        <v>40011045</v>
      </c>
      <c r="K465" t="s">
        <v>894</v>
      </c>
      <c r="L465">
        <v>4029.48</v>
      </c>
      <c r="M465" t="s">
        <v>28</v>
      </c>
      <c r="N465">
        <v>0</v>
      </c>
      <c r="O465" t="s">
        <v>41</v>
      </c>
      <c r="P465" t="s">
        <v>42</v>
      </c>
      <c r="Q465" t="s">
        <v>43</v>
      </c>
      <c r="R465" t="s">
        <v>31</v>
      </c>
    </row>
    <row r="466" spans="1:18" x14ac:dyDescent="0.3">
      <c r="A466" t="s">
        <v>380</v>
      </c>
      <c r="B466" t="s">
        <v>21</v>
      </c>
      <c r="C466" t="s">
        <v>222</v>
      </c>
      <c r="D466">
        <v>9510113</v>
      </c>
      <c r="E466" t="s">
        <v>127</v>
      </c>
      <c r="F466">
        <v>4580036895</v>
      </c>
      <c r="G466" t="s">
        <v>2113</v>
      </c>
      <c r="H466" t="s">
        <v>1257</v>
      </c>
      <c r="I466" t="s">
        <v>33</v>
      </c>
      <c r="J466">
        <v>40012032</v>
      </c>
      <c r="K466" t="s">
        <v>2114</v>
      </c>
      <c r="L466">
        <v>4950.5</v>
      </c>
      <c r="M466" t="s">
        <v>28</v>
      </c>
      <c r="N466">
        <v>4950.5</v>
      </c>
      <c r="O466" t="s">
        <v>41</v>
      </c>
      <c r="P466" t="s">
        <v>42</v>
      </c>
      <c r="Q466" t="s">
        <v>43</v>
      </c>
      <c r="R466" t="s">
        <v>31</v>
      </c>
    </row>
    <row r="467" spans="1:18" x14ac:dyDescent="0.3">
      <c r="A467" t="s">
        <v>380</v>
      </c>
      <c r="B467" t="s">
        <v>21</v>
      </c>
      <c r="C467" t="s">
        <v>222</v>
      </c>
      <c r="D467">
        <v>9510113</v>
      </c>
      <c r="E467" t="s">
        <v>127</v>
      </c>
      <c r="F467">
        <v>4580037517</v>
      </c>
      <c r="G467" t="s">
        <v>2123</v>
      </c>
      <c r="H467" t="s">
        <v>2124</v>
      </c>
      <c r="I467" t="s">
        <v>33</v>
      </c>
      <c r="J467">
        <v>40001277</v>
      </c>
      <c r="K467" t="s">
        <v>557</v>
      </c>
      <c r="L467">
        <v>649.36</v>
      </c>
      <c r="M467" t="s">
        <v>28</v>
      </c>
      <c r="N467">
        <v>0</v>
      </c>
      <c r="O467" t="s">
        <v>41</v>
      </c>
      <c r="P467" t="s">
        <v>42</v>
      </c>
      <c r="Q467" t="s">
        <v>43</v>
      </c>
      <c r="R467" t="s">
        <v>31</v>
      </c>
    </row>
    <row r="468" spans="1:18" x14ac:dyDescent="0.3">
      <c r="A468" t="s">
        <v>380</v>
      </c>
      <c r="B468" t="s">
        <v>21</v>
      </c>
      <c r="C468" t="s">
        <v>222</v>
      </c>
      <c r="D468">
        <v>9510113</v>
      </c>
      <c r="E468" t="s">
        <v>127</v>
      </c>
      <c r="F468">
        <v>4580036918</v>
      </c>
      <c r="G468" t="s">
        <v>2130</v>
      </c>
      <c r="H468" t="s">
        <v>1491</v>
      </c>
      <c r="I468" t="s">
        <v>33</v>
      </c>
      <c r="J468">
        <v>42398749</v>
      </c>
      <c r="K468" t="s">
        <v>2131</v>
      </c>
      <c r="L468">
        <v>2590.38</v>
      </c>
      <c r="M468" t="s">
        <v>28</v>
      </c>
      <c r="N468">
        <v>2590.38</v>
      </c>
      <c r="O468" t="s">
        <v>41</v>
      </c>
      <c r="P468" t="s">
        <v>42</v>
      </c>
      <c r="Q468" t="s">
        <v>43</v>
      </c>
      <c r="R468" t="s">
        <v>31</v>
      </c>
    </row>
    <row r="469" spans="1:18" x14ac:dyDescent="0.3">
      <c r="A469" t="s">
        <v>380</v>
      </c>
      <c r="B469" t="s">
        <v>21</v>
      </c>
      <c r="C469" t="s">
        <v>222</v>
      </c>
      <c r="D469">
        <v>9510113</v>
      </c>
      <c r="E469" t="s">
        <v>127</v>
      </c>
      <c r="F469">
        <v>4580036730</v>
      </c>
      <c r="G469" t="s">
        <v>2132</v>
      </c>
      <c r="H469" t="s">
        <v>1979</v>
      </c>
      <c r="I469" t="s">
        <v>33</v>
      </c>
      <c r="J469">
        <v>40010480</v>
      </c>
      <c r="K469" t="s">
        <v>453</v>
      </c>
      <c r="L469">
        <v>848.06</v>
      </c>
      <c r="M469" t="s">
        <v>28</v>
      </c>
      <c r="N469">
        <v>990</v>
      </c>
      <c r="O469" t="s">
        <v>29</v>
      </c>
      <c r="P469">
        <v>4000526458</v>
      </c>
      <c r="Q469" t="s">
        <v>30</v>
      </c>
      <c r="R469" t="s">
        <v>31</v>
      </c>
    </row>
    <row r="470" spans="1:18" x14ac:dyDescent="0.3">
      <c r="A470" t="s">
        <v>380</v>
      </c>
      <c r="B470" t="s">
        <v>21</v>
      </c>
      <c r="C470" t="s">
        <v>222</v>
      </c>
      <c r="D470">
        <v>9510113</v>
      </c>
      <c r="E470" t="s">
        <v>127</v>
      </c>
      <c r="F470">
        <v>4580037331</v>
      </c>
      <c r="G470" t="s">
        <v>2138</v>
      </c>
      <c r="H470" t="s">
        <v>332</v>
      </c>
      <c r="I470" t="s">
        <v>33</v>
      </c>
      <c r="J470">
        <v>70006007</v>
      </c>
      <c r="K470" t="s">
        <v>876</v>
      </c>
      <c r="L470">
        <v>140000</v>
      </c>
      <c r="M470" t="s">
        <v>28</v>
      </c>
      <c r="N470">
        <v>0</v>
      </c>
      <c r="O470" t="s">
        <v>41</v>
      </c>
      <c r="P470" t="s">
        <v>42</v>
      </c>
      <c r="Q470" t="s">
        <v>43</v>
      </c>
      <c r="R470" t="s">
        <v>31</v>
      </c>
    </row>
    <row r="471" spans="1:18" x14ac:dyDescent="0.3">
      <c r="A471" t="s">
        <v>380</v>
      </c>
      <c r="B471" t="s">
        <v>21</v>
      </c>
      <c r="C471" t="s">
        <v>222</v>
      </c>
      <c r="D471">
        <v>9510113</v>
      </c>
      <c r="E471" t="s">
        <v>127</v>
      </c>
      <c r="F471">
        <v>4580037740</v>
      </c>
      <c r="G471" t="s">
        <v>2143</v>
      </c>
      <c r="H471" t="s">
        <v>360</v>
      </c>
      <c r="I471" t="s">
        <v>33</v>
      </c>
      <c r="J471">
        <v>40408213</v>
      </c>
      <c r="K471" t="s">
        <v>2144</v>
      </c>
      <c r="L471">
        <v>2954.25</v>
      </c>
      <c r="M471" t="s">
        <v>28</v>
      </c>
      <c r="N471">
        <v>2954.25</v>
      </c>
      <c r="O471" t="s">
        <v>41</v>
      </c>
      <c r="P471" t="s">
        <v>42</v>
      </c>
      <c r="Q471" t="s">
        <v>43</v>
      </c>
      <c r="R471" t="s">
        <v>31</v>
      </c>
    </row>
    <row r="472" spans="1:18" x14ac:dyDescent="0.3">
      <c r="A472" t="s">
        <v>380</v>
      </c>
      <c r="B472" t="s">
        <v>21</v>
      </c>
      <c r="C472" t="s">
        <v>222</v>
      </c>
      <c r="D472">
        <v>9510113</v>
      </c>
      <c r="E472" t="s">
        <v>127</v>
      </c>
      <c r="F472">
        <v>4580036929</v>
      </c>
      <c r="G472" t="s">
        <v>2145</v>
      </c>
      <c r="H472" t="s">
        <v>1578</v>
      </c>
      <c r="I472" t="s">
        <v>33</v>
      </c>
      <c r="J472">
        <v>41560257</v>
      </c>
      <c r="K472" t="s">
        <v>2146</v>
      </c>
      <c r="L472">
        <v>4887.9799999999996</v>
      </c>
      <c r="M472" t="s">
        <v>28</v>
      </c>
      <c r="N472">
        <v>4887.9799999999996</v>
      </c>
      <c r="O472" t="s">
        <v>41</v>
      </c>
      <c r="P472" t="s">
        <v>42</v>
      </c>
      <c r="Q472" t="s">
        <v>43</v>
      </c>
      <c r="R472" t="s">
        <v>31</v>
      </c>
    </row>
    <row r="473" spans="1:18" x14ac:dyDescent="0.3">
      <c r="A473" t="s">
        <v>380</v>
      </c>
      <c r="B473" t="s">
        <v>21</v>
      </c>
      <c r="C473" t="s">
        <v>222</v>
      </c>
      <c r="D473">
        <v>9510113</v>
      </c>
      <c r="E473" t="s">
        <v>127</v>
      </c>
      <c r="F473">
        <v>4580036930</v>
      </c>
      <c r="G473" t="s">
        <v>2147</v>
      </c>
      <c r="H473" t="s">
        <v>1578</v>
      </c>
      <c r="I473" t="s">
        <v>33</v>
      </c>
      <c r="J473">
        <v>40004218</v>
      </c>
      <c r="K473" t="s">
        <v>2148</v>
      </c>
      <c r="L473">
        <v>1170</v>
      </c>
      <c r="M473" t="s">
        <v>28</v>
      </c>
      <c r="N473">
        <v>1170</v>
      </c>
      <c r="O473" t="s">
        <v>41</v>
      </c>
      <c r="P473" t="s">
        <v>42</v>
      </c>
      <c r="Q473" t="s">
        <v>43</v>
      </c>
      <c r="R473" t="s">
        <v>31</v>
      </c>
    </row>
    <row r="474" spans="1:18" x14ac:dyDescent="0.3">
      <c r="A474" t="s">
        <v>380</v>
      </c>
      <c r="B474" t="s">
        <v>21</v>
      </c>
      <c r="C474" t="s">
        <v>222</v>
      </c>
      <c r="D474">
        <v>9510113</v>
      </c>
      <c r="E474" t="s">
        <v>127</v>
      </c>
      <c r="F474">
        <v>4580036931</v>
      </c>
      <c r="G474" t="s">
        <v>2149</v>
      </c>
      <c r="H474" t="s">
        <v>1578</v>
      </c>
      <c r="I474" t="s">
        <v>33</v>
      </c>
      <c r="J474">
        <v>40240292</v>
      </c>
      <c r="K474" t="s">
        <v>2150</v>
      </c>
      <c r="L474">
        <v>2340</v>
      </c>
      <c r="M474" t="s">
        <v>28</v>
      </c>
      <c r="N474">
        <v>0</v>
      </c>
      <c r="O474" t="s">
        <v>41</v>
      </c>
      <c r="P474" t="s">
        <v>42</v>
      </c>
      <c r="Q474" t="s">
        <v>43</v>
      </c>
      <c r="R474" t="s">
        <v>31</v>
      </c>
    </row>
    <row r="475" spans="1:18" x14ac:dyDescent="0.3">
      <c r="A475" t="s">
        <v>380</v>
      </c>
      <c r="B475" t="s">
        <v>21</v>
      </c>
      <c r="C475" t="s">
        <v>222</v>
      </c>
      <c r="D475">
        <v>9510113</v>
      </c>
      <c r="E475" t="s">
        <v>127</v>
      </c>
      <c r="F475">
        <v>4580036932</v>
      </c>
      <c r="G475" t="s">
        <v>2151</v>
      </c>
      <c r="H475" t="s">
        <v>1578</v>
      </c>
      <c r="I475" t="s">
        <v>33</v>
      </c>
      <c r="J475">
        <v>40499796</v>
      </c>
      <c r="K475" t="s">
        <v>2152</v>
      </c>
      <c r="L475">
        <v>1322.1</v>
      </c>
      <c r="M475" t="s">
        <v>28</v>
      </c>
      <c r="N475">
        <v>1322.1</v>
      </c>
      <c r="O475" t="s">
        <v>41</v>
      </c>
      <c r="P475" t="s">
        <v>42</v>
      </c>
      <c r="Q475" t="s">
        <v>43</v>
      </c>
      <c r="R475" t="s">
        <v>31</v>
      </c>
    </row>
    <row r="476" spans="1:18" x14ac:dyDescent="0.3">
      <c r="A476" t="s">
        <v>380</v>
      </c>
      <c r="B476" t="s">
        <v>21</v>
      </c>
      <c r="C476" t="s">
        <v>222</v>
      </c>
      <c r="D476">
        <v>9510113</v>
      </c>
      <c r="E476" t="s">
        <v>127</v>
      </c>
      <c r="F476">
        <v>4580036982</v>
      </c>
      <c r="G476" t="s">
        <v>2153</v>
      </c>
      <c r="H476" t="s">
        <v>2154</v>
      </c>
      <c r="I476" t="s">
        <v>33</v>
      </c>
      <c r="J476">
        <v>40001417</v>
      </c>
      <c r="K476" t="s">
        <v>898</v>
      </c>
      <c r="L476">
        <v>22366.83</v>
      </c>
      <c r="M476" t="s">
        <v>28</v>
      </c>
      <c r="N476">
        <v>0</v>
      </c>
      <c r="O476" t="s">
        <v>41</v>
      </c>
      <c r="P476" t="s">
        <v>42</v>
      </c>
      <c r="Q476" t="s">
        <v>43</v>
      </c>
      <c r="R476" t="s">
        <v>31</v>
      </c>
    </row>
    <row r="477" spans="1:18" x14ac:dyDescent="0.3">
      <c r="A477" t="s">
        <v>380</v>
      </c>
      <c r="B477" t="s">
        <v>21</v>
      </c>
      <c r="C477" t="s">
        <v>222</v>
      </c>
      <c r="D477">
        <v>9510113</v>
      </c>
      <c r="E477" t="s">
        <v>127</v>
      </c>
      <c r="F477">
        <v>4580036962</v>
      </c>
      <c r="G477" t="s">
        <v>2155</v>
      </c>
      <c r="H477" t="s">
        <v>310</v>
      </c>
      <c r="I477" t="s">
        <v>33</v>
      </c>
      <c r="J477">
        <v>40011446</v>
      </c>
      <c r="K477" t="s">
        <v>887</v>
      </c>
      <c r="L477">
        <v>243487.29</v>
      </c>
      <c r="M477" t="s">
        <v>28</v>
      </c>
      <c r="N477">
        <v>218452.51</v>
      </c>
      <c r="O477" t="s">
        <v>29</v>
      </c>
      <c r="P477">
        <v>4000526697</v>
      </c>
      <c r="Q477" t="s">
        <v>30</v>
      </c>
      <c r="R477" t="s">
        <v>31</v>
      </c>
    </row>
    <row r="478" spans="1:18" x14ac:dyDescent="0.3">
      <c r="A478" t="s">
        <v>380</v>
      </c>
      <c r="B478" t="s">
        <v>21</v>
      </c>
      <c r="C478" t="s">
        <v>222</v>
      </c>
      <c r="D478">
        <v>9510113</v>
      </c>
      <c r="E478" t="s">
        <v>127</v>
      </c>
      <c r="F478">
        <v>4580036937</v>
      </c>
      <c r="G478" t="s">
        <v>2157</v>
      </c>
      <c r="H478" t="s">
        <v>1578</v>
      </c>
      <c r="I478" t="s">
        <v>33</v>
      </c>
      <c r="J478">
        <v>41399806</v>
      </c>
      <c r="K478" t="s">
        <v>1440</v>
      </c>
      <c r="L478">
        <v>18252</v>
      </c>
      <c r="M478" t="s">
        <v>28</v>
      </c>
      <c r="N478">
        <v>18252</v>
      </c>
      <c r="O478" t="s">
        <v>41</v>
      </c>
      <c r="P478" t="s">
        <v>42</v>
      </c>
      <c r="Q478" t="s">
        <v>43</v>
      </c>
      <c r="R478" t="s">
        <v>31</v>
      </c>
    </row>
    <row r="479" spans="1:18" x14ac:dyDescent="0.3">
      <c r="A479" t="s">
        <v>380</v>
      </c>
      <c r="B479" t="s">
        <v>21</v>
      </c>
      <c r="C479" t="s">
        <v>222</v>
      </c>
      <c r="D479">
        <v>9510113</v>
      </c>
      <c r="E479" t="s">
        <v>127</v>
      </c>
      <c r="F479">
        <v>4580036938</v>
      </c>
      <c r="G479" t="s">
        <v>2158</v>
      </c>
      <c r="H479" t="s">
        <v>1967</v>
      </c>
      <c r="I479" t="s">
        <v>33</v>
      </c>
      <c r="J479">
        <v>40938578</v>
      </c>
      <c r="K479" t="s">
        <v>2159</v>
      </c>
      <c r="L479">
        <v>3150.05</v>
      </c>
      <c r="M479" t="s">
        <v>28</v>
      </c>
      <c r="N479">
        <v>0</v>
      </c>
      <c r="O479" t="s">
        <v>41</v>
      </c>
      <c r="P479" t="s">
        <v>42</v>
      </c>
      <c r="Q479" t="s">
        <v>43</v>
      </c>
      <c r="R479" t="s">
        <v>31</v>
      </c>
    </row>
    <row r="480" spans="1:18" x14ac:dyDescent="0.3">
      <c r="A480" t="s">
        <v>380</v>
      </c>
      <c r="B480" t="s">
        <v>21</v>
      </c>
      <c r="C480" t="s">
        <v>222</v>
      </c>
      <c r="D480">
        <v>9510113</v>
      </c>
      <c r="E480" t="s">
        <v>127</v>
      </c>
      <c r="F480">
        <v>4580036939</v>
      </c>
      <c r="G480" t="s">
        <v>2160</v>
      </c>
      <c r="H480" t="s">
        <v>1967</v>
      </c>
      <c r="I480" t="s">
        <v>33</v>
      </c>
      <c r="J480">
        <v>41065772</v>
      </c>
      <c r="K480" t="s">
        <v>2161</v>
      </c>
      <c r="L480">
        <v>4320.04</v>
      </c>
      <c r="M480" t="s">
        <v>28</v>
      </c>
      <c r="N480">
        <v>0</v>
      </c>
      <c r="O480" t="s">
        <v>41</v>
      </c>
      <c r="P480" t="s">
        <v>42</v>
      </c>
      <c r="Q480" t="s">
        <v>43</v>
      </c>
      <c r="R480" t="s">
        <v>31</v>
      </c>
    </row>
    <row r="481" spans="1:18" x14ac:dyDescent="0.3">
      <c r="A481" t="s">
        <v>380</v>
      </c>
      <c r="B481" t="s">
        <v>21</v>
      </c>
      <c r="C481" t="s">
        <v>222</v>
      </c>
      <c r="D481">
        <v>9510113</v>
      </c>
      <c r="E481" t="s">
        <v>127</v>
      </c>
      <c r="F481">
        <v>4580036987</v>
      </c>
      <c r="G481" t="s">
        <v>2153</v>
      </c>
      <c r="H481" t="s">
        <v>2154</v>
      </c>
      <c r="I481" t="s">
        <v>33</v>
      </c>
      <c r="J481">
        <v>40001158</v>
      </c>
      <c r="K481" t="s">
        <v>891</v>
      </c>
      <c r="L481">
        <v>23541.22</v>
      </c>
      <c r="M481" t="s">
        <v>28</v>
      </c>
      <c r="N481">
        <v>10265.81</v>
      </c>
      <c r="O481" t="s">
        <v>29</v>
      </c>
      <c r="P481">
        <v>4000526697</v>
      </c>
      <c r="Q481" t="s">
        <v>30</v>
      </c>
      <c r="R481" t="s">
        <v>31</v>
      </c>
    </row>
    <row r="482" spans="1:18" x14ac:dyDescent="0.3">
      <c r="A482" t="s">
        <v>380</v>
      </c>
      <c r="B482" t="s">
        <v>21</v>
      </c>
      <c r="C482" t="s">
        <v>222</v>
      </c>
      <c r="D482">
        <v>9510113</v>
      </c>
      <c r="E482" t="s">
        <v>127</v>
      </c>
      <c r="F482">
        <v>4580036942</v>
      </c>
      <c r="G482" t="s">
        <v>2164</v>
      </c>
      <c r="H482" t="s">
        <v>1967</v>
      </c>
      <c r="I482" t="s">
        <v>33</v>
      </c>
      <c r="J482">
        <v>41607909</v>
      </c>
      <c r="K482" t="s">
        <v>526</v>
      </c>
      <c r="L482">
        <v>3510</v>
      </c>
      <c r="M482" t="s">
        <v>28</v>
      </c>
      <c r="N482">
        <v>3510</v>
      </c>
      <c r="O482" t="s">
        <v>41</v>
      </c>
      <c r="P482" t="s">
        <v>42</v>
      </c>
      <c r="Q482" t="s">
        <v>43</v>
      </c>
      <c r="R482" t="s">
        <v>31</v>
      </c>
    </row>
    <row r="483" spans="1:18" x14ac:dyDescent="0.3">
      <c r="A483" t="s">
        <v>380</v>
      </c>
      <c r="B483" t="s">
        <v>21</v>
      </c>
      <c r="C483" t="s">
        <v>222</v>
      </c>
      <c r="D483">
        <v>9510113</v>
      </c>
      <c r="E483" t="s">
        <v>127</v>
      </c>
      <c r="F483">
        <v>4580036945</v>
      </c>
      <c r="G483" t="s">
        <v>2166</v>
      </c>
      <c r="H483" t="s">
        <v>1967</v>
      </c>
      <c r="I483" t="s">
        <v>33</v>
      </c>
      <c r="J483">
        <v>40007031</v>
      </c>
      <c r="K483" t="s">
        <v>2167</v>
      </c>
      <c r="L483">
        <v>2310.5</v>
      </c>
      <c r="M483" t="s">
        <v>28</v>
      </c>
      <c r="N483">
        <v>0</v>
      </c>
      <c r="O483" t="s">
        <v>41</v>
      </c>
      <c r="P483" t="s">
        <v>42</v>
      </c>
      <c r="Q483" t="s">
        <v>43</v>
      </c>
      <c r="R483" t="s">
        <v>31</v>
      </c>
    </row>
    <row r="484" spans="1:18" x14ac:dyDescent="0.3">
      <c r="A484" t="s">
        <v>380</v>
      </c>
      <c r="B484" t="s">
        <v>21</v>
      </c>
      <c r="C484" t="s">
        <v>222</v>
      </c>
      <c r="D484">
        <v>9510113</v>
      </c>
      <c r="E484" t="s">
        <v>127</v>
      </c>
      <c r="F484">
        <v>4580036946</v>
      </c>
      <c r="G484" t="s">
        <v>2168</v>
      </c>
      <c r="H484" t="s">
        <v>1967</v>
      </c>
      <c r="I484" t="s">
        <v>2169</v>
      </c>
      <c r="J484">
        <v>40992610</v>
      </c>
      <c r="K484" t="s">
        <v>2170</v>
      </c>
      <c r="L484">
        <v>19997.64</v>
      </c>
      <c r="M484" t="s">
        <v>28</v>
      </c>
      <c r="N484">
        <v>9488.8799999999992</v>
      </c>
      <c r="O484" t="s">
        <v>41</v>
      </c>
      <c r="P484" t="s">
        <v>42</v>
      </c>
      <c r="Q484" t="s">
        <v>43</v>
      </c>
      <c r="R484" t="s">
        <v>31</v>
      </c>
    </row>
    <row r="485" spans="1:18" x14ac:dyDescent="0.3">
      <c r="A485" t="s">
        <v>380</v>
      </c>
      <c r="B485" t="s">
        <v>21</v>
      </c>
      <c r="C485" t="s">
        <v>222</v>
      </c>
      <c r="D485">
        <v>9510113</v>
      </c>
      <c r="E485" t="s">
        <v>127</v>
      </c>
      <c r="F485">
        <v>4580037399</v>
      </c>
      <c r="G485" t="s">
        <v>2172</v>
      </c>
      <c r="H485" t="s">
        <v>335</v>
      </c>
      <c r="I485" t="s">
        <v>33</v>
      </c>
      <c r="J485">
        <v>41400077</v>
      </c>
      <c r="K485" t="s">
        <v>2075</v>
      </c>
      <c r="L485">
        <v>1170</v>
      </c>
      <c r="M485" t="s">
        <v>28</v>
      </c>
      <c r="N485">
        <v>1170</v>
      </c>
      <c r="O485" t="s">
        <v>41</v>
      </c>
      <c r="P485" t="s">
        <v>42</v>
      </c>
      <c r="Q485" t="s">
        <v>43</v>
      </c>
      <c r="R485" t="s">
        <v>31</v>
      </c>
    </row>
    <row r="486" spans="1:18" x14ac:dyDescent="0.3">
      <c r="A486" t="s">
        <v>380</v>
      </c>
      <c r="B486" t="s">
        <v>21</v>
      </c>
      <c r="C486" t="s">
        <v>222</v>
      </c>
      <c r="D486">
        <v>9510212</v>
      </c>
      <c r="E486" t="s">
        <v>127</v>
      </c>
      <c r="F486">
        <v>4580037031</v>
      </c>
      <c r="G486" t="s">
        <v>1907</v>
      </c>
      <c r="H486" t="s">
        <v>1582</v>
      </c>
      <c r="I486" t="s">
        <v>26</v>
      </c>
      <c r="J486">
        <v>40148768</v>
      </c>
      <c r="K486" t="s">
        <v>1361</v>
      </c>
      <c r="L486">
        <v>3000000</v>
      </c>
      <c r="M486" t="s">
        <v>28</v>
      </c>
      <c r="N486">
        <v>352939.65</v>
      </c>
      <c r="O486" t="s">
        <v>78</v>
      </c>
      <c r="P486" t="s">
        <v>1908</v>
      </c>
      <c r="Q486" t="s">
        <v>30</v>
      </c>
      <c r="R486" t="s">
        <v>31</v>
      </c>
    </row>
    <row r="487" spans="1:18" x14ac:dyDescent="0.3">
      <c r="A487" t="s">
        <v>380</v>
      </c>
      <c r="B487" t="s">
        <v>21</v>
      </c>
      <c r="C487" t="s">
        <v>222</v>
      </c>
      <c r="D487">
        <v>9510212</v>
      </c>
      <c r="E487" t="s">
        <v>127</v>
      </c>
      <c r="F487">
        <v>4580037036</v>
      </c>
      <c r="G487" t="s">
        <v>2173</v>
      </c>
      <c r="H487" t="s">
        <v>1582</v>
      </c>
      <c r="I487" t="s">
        <v>2174</v>
      </c>
      <c r="J487">
        <v>40184020</v>
      </c>
      <c r="K487" t="s">
        <v>2175</v>
      </c>
      <c r="L487">
        <v>1738</v>
      </c>
      <c r="M487" t="s">
        <v>28</v>
      </c>
      <c r="N487">
        <v>1738</v>
      </c>
      <c r="O487" t="s">
        <v>41</v>
      </c>
      <c r="P487" t="s">
        <v>42</v>
      </c>
      <c r="Q487" t="s">
        <v>43</v>
      </c>
      <c r="R487" t="s">
        <v>31</v>
      </c>
    </row>
    <row r="488" spans="1:18" x14ac:dyDescent="0.3">
      <c r="A488" t="s">
        <v>380</v>
      </c>
      <c r="B488" t="s">
        <v>21</v>
      </c>
      <c r="C488" t="s">
        <v>222</v>
      </c>
      <c r="D488">
        <v>9510212</v>
      </c>
      <c r="E488" t="s">
        <v>127</v>
      </c>
      <c r="F488">
        <v>4580036950</v>
      </c>
      <c r="G488" t="s">
        <v>2176</v>
      </c>
      <c r="H488" t="s">
        <v>310</v>
      </c>
      <c r="I488" t="s">
        <v>33</v>
      </c>
      <c r="J488">
        <v>41049139</v>
      </c>
      <c r="K488" t="s">
        <v>1163</v>
      </c>
      <c r="L488">
        <v>7540.65</v>
      </c>
      <c r="M488" t="s">
        <v>28</v>
      </c>
      <c r="N488">
        <v>4043.52</v>
      </c>
      <c r="O488" t="s">
        <v>41</v>
      </c>
      <c r="P488" t="s">
        <v>42</v>
      </c>
      <c r="Q488" t="s">
        <v>43</v>
      </c>
      <c r="R488" t="s">
        <v>31</v>
      </c>
    </row>
    <row r="489" spans="1:18" x14ac:dyDescent="0.3">
      <c r="A489" t="s">
        <v>380</v>
      </c>
      <c r="B489" t="s">
        <v>21</v>
      </c>
      <c r="C489" t="s">
        <v>222</v>
      </c>
      <c r="D489">
        <v>9510113</v>
      </c>
      <c r="E489" t="s">
        <v>127</v>
      </c>
      <c r="F489">
        <v>4580036990</v>
      </c>
      <c r="G489" t="s">
        <v>2153</v>
      </c>
      <c r="H489" t="s">
        <v>2154</v>
      </c>
      <c r="I489" t="s">
        <v>33</v>
      </c>
      <c r="J489">
        <v>40001037</v>
      </c>
      <c r="K489" t="s">
        <v>889</v>
      </c>
      <c r="L489">
        <v>335541.65999999997</v>
      </c>
      <c r="M489" t="s">
        <v>28</v>
      </c>
      <c r="N489">
        <v>0</v>
      </c>
      <c r="O489" t="s">
        <v>29</v>
      </c>
      <c r="P489" t="s">
        <v>131</v>
      </c>
      <c r="Q489" t="s">
        <v>30</v>
      </c>
      <c r="R489" t="s">
        <v>31</v>
      </c>
    </row>
    <row r="490" spans="1:18" x14ac:dyDescent="0.3">
      <c r="A490" t="s">
        <v>380</v>
      </c>
      <c r="B490" t="s">
        <v>21</v>
      </c>
      <c r="C490" t="s">
        <v>222</v>
      </c>
      <c r="D490">
        <v>9510113</v>
      </c>
      <c r="E490" t="s">
        <v>127</v>
      </c>
      <c r="F490">
        <v>4580036991</v>
      </c>
      <c r="G490" t="s">
        <v>2153</v>
      </c>
      <c r="H490" t="s">
        <v>2154</v>
      </c>
      <c r="I490" t="s">
        <v>33</v>
      </c>
      <c r="J490">
        <v>40005178</v>
      </c>
      <c r="K490" t="s">
        <v>1093</v>
      </c>
      <c r="L490">
        <v>28607.37</v>
      </c>
      <c r="M490" t="s">
        <v>28</v>
      </c>
      <c r="N490">
        <v>12732.91</v>
      </c>
      <c r="O490" t="s">
        <v>41</v>
      </c>
      <c r="P490" t="s">
        <v>42</v>
      </c>
      <c r="Q490" t="s">
        <v>43</v>
      </c>
      <c r="R490" t="s">
        <v>31</v>
      </c>
    </row>
    <row r="491" spans="1:18" x14ac:dyDescent="0.3">
      <c r="A491" t="s">
        <v>380</v>
      </c>
      <c r="B491" t="s">
        <v>21</v>
      </c>
      <c r="C491" t="s">
        <v>222</v>
      </c>
      <c r="D491">
        <v>9510113</v>
      </c>
      <c r="E491" t="s">
        <v>127</v>
      </c>
      <c r="F491">
        <v>4580036992</v>
      </c>
      <c r="G491" t="s">
        <v>2153</v>
      </c>
      <c r="H491" t="s">
        <v>2154</v>
      </c>
      <c r="I491" t="s">
        <v>33</v>
      </c>
      <c r="J491">
        <v>40180045</v>
      </c>
      <c r="K491" t="s">
        <v>1089</v>
      </c>
      <c r="L491">
        <v>3229.2</v>
      </c>
      <c r="M491" t="s">
        <v>28</v>
      </c>
      <c r="N491">
        <v>2808</v>
      </c>
      <c r="O491" t="s">
        <v>41</v>
      </c>
      <c r="P491" t="s">
        <v>131</v>
      </c>
      <c r="Q491" t="s">
        <v>43</v>
      </c>
      <c r="R491" t="s">
        <v>31</v>
      </c>
    </row>
    <row r="492" spans="1:18" x14ac:dyDescent="0.3">
      <c r="A492" t="s">
        <v>380</v>
      </c>
      <c r="B492" t="s">
        <v>21</v>
      </c>
      <c r="C492" t="s">
        <v>222</v>
      </c>
      <c r="D492">
        <v>9510113</v>
      </c>
      <c r="E492" t="s">
        <v>127</v>
      </c>
      <c r="F492">
        <v>4580036993</v>
      </c>
      <c r="G492" t="s">
        <v>2153</v>
      </c>
      <c r="H492" t="s">
        <v>2154</v>
      </c>
      <c r="I492" t="s">
        <v>33</v>
      </c>
      <c r="J492">
        <v>40414060</v>
      </c>
      <c r="K492" t="s">
        <v>1091</v>
      </c>
      <c r="L492">
        <v>10424.77</v>
      </c>
      <c r="M492" t="s">
        <v>28</v>
      </c>
      <c r="N492">
        <v>0</v>
      </c>
      <c r="O492" t="s">
        <v>41</v>
      </c>
      <c r="P492" t="s">
        <v>42</v>
      </c>
      <c r="Q492" t="s">
        <v>43</v>
      </c>
      <c r="R492" t="s">
        <v>31</v>
      </c>
    </row>
    <row r="493" spans="1:18" x14ac:dyDescent="0.3">
      <c r="A493" t="s">
        <v>380</v>
      </c>
      <c r="B493" t="s">
        <v>21</v>
      </c>
      <c r="C493" t="s">
        <v>222</v>
      </c>
      <c r="D493">
        <v>9510113</v>
      </c>
      <c r="E493" t="s">
        <v>127</v>
      </c>
      <c r="F493">
        <v>4580036994</v>
      </c>
      <c r="G493" t="s">
        <v>2153</v>
      </c>
      <c r="H493" t="s">
        <v>2154</v>
      </c>
      <c r="I493" t="s">
        <v>33</v>
      </c>
      <c r="J493">
        <v>40295695</v>
      </c>
      <c r="K493" t="s">
        <v>880</v>
      </c>
      <c r="L493">
        <v>4740.1899999999996</v>
      </c>
      <c r="M493" t="s">
        <v>28</v>
      </c>
      <c r="N493">
        <v>783.98</v>
      </c>
      <c r="O493" t="s">
        <v>29</v>
      </c>
      <c r="P493" t="s">
        <v>131</v>
      </c>
      <c r="Q493" t="s">
        <v>30</v>
      </c>
      <c r="R493" t="s">
        <v>31</v>
      </c>
    </row>
    <row r="494" spans="1:18" x14ac:dyDescent="0.3">
      <c r="A494" t="s">
        <v>380</v>
      </c>
      <c r="B494" t="s">
        <v>21</v>
      </c>
      <c r="C494" t="s">
        <v>222</v>
      </c>
      <c r="D494">
        <v>9510113</v>
      </c>
      <c r="E494" t="s">
        <v>127</v>
      </c>
      <c r="F494">
        <v>4580036995</v>
      </c>
      <c r="G494" t="s">
        <v>2153</v>
      </c>
      <c r="H494" t="s">
        <v>2154</v>
      </c>
      <c r="I494" t="s">
        <v>33</v>
      </c>
      <c r="J494">
        <v>41059088</v>
      </c>
      <c r="K494" t="s">
        <v>882</v>
      </c>
      <c r="L494">
        <v>22573.23</v>
      </c>
      <c r="M494" t="s">
        <v>28</v>
      </c>
      <c r="N494">
        <v>19008.96</v>
      </c>
      <c r="O494" t="s">
        <v>29</v>
      </c>
      <c r="P494" t="s">
        <v>131</v>
      </c>
      <c r="Q494" t="s">
        <v>30</v>
      </c>
      <c r="R494" t="s">
        <v>31</v>
      </c>
    </row>
    <row r="495" spans="1:18" x14ac:dyDescent="0.3">
      <c r="A495" t="s">
        <v>380</v>
      </c>
      <c r="B495" t="s">
        <v>21</v>
      </c>
      <c r="C495" t="s">
        <v>222</v>
      </c>
      <c r="D495">
        <v>9510113</v>
      </c>
      <c r="E495" t="s">
        <v>127</v>
      </c>
      <c r="F495">
        <v>4580037005</v>
      </c>
      <c r="G495" t="s">
        <v>2198</v>
      </c>
      <c r="H495" t="s">
        <v>1582</v>
      </c>
      <c r="I495" t="s">
        <v>33</v>
      </c>
      <c r="J495">
        <v>40506674</v>
      </c>
      <c r="K495" t="s">
        <v>1592</v>
      </c>
      <c r="L495">
        <v>5000</v>
      </c>
      <c r="M495" t="s">
        <v>28</v>
      </c>
      <c r="N495">
        <v>5000</v>
      </c>
      <c r="O495" t="s">
        <v>41</v>
      </c>
      <c r="P495" t="s">
        <v>42</v>
      </c>
      <c r="Q495" t="s">
        <v>43</v>
      </c>
      <c r="R495" t="s">
        <v>31</v>
      </c>
    </row>
    <row r="496" spans="1:18" x14ac:dyDescent="0.3">
      <c r="A496" t="s">
        <v>380</v>
      </c>
      <c r="B496" t="s">
        <v>21</v>
      </c>
      <c r="C496" t="s">
        <v>222</v>
      </c>
      <c r="D496">
        <v>9510113</v>
      </c>
      <c r="E496" t="s">
        <v>127</v>
      </c>
      <c r="F496">
        <v>4580037010</v>
      </c>
      <c r="G496" t="s">
        <v>2202</v>
      </c>
      <c r="H496" t="s">
        <v>1582</v>
      </c>
      <c r="I496" t="s">
        <v>33</v>
      </c>
      <c r="J496">
        <v>42488078</v>
      </c>
      <c r="K496" t="s">
        <v>2203</v>
      </c>
      <c r="L496">
        <v>5850</v>
      </c>
      <c r="M496" t="s">
        <v>28</v>
      </c>
      <c r="N496">
        <v>5850</v>
      </c>
      <c r="O496" t="s">
        <v>41</v>
      </c>
      <c r="P496" t="s">
        <v>42</v>
      </c>
      <c r="Q496" t="s">
        <v>43</v>
      </c>
      <c r="R496" t="s">
        <v>31</v>
      </c>
    </row>
    <row r="497" spans="1:18" x14ac:dyDescent="0.3">
      <c r="A497" t="s">
        <v>380</v>
      </c>
      <c r="B497" t="s">
        <v>21</v>
      </c>
      <c r="C497" t="s">
        <v>222</v>
      </c>
      <c r="D497">
        <v>9510113</v>
      </c>
      <c r="E497" t="s">
        <v>127</v>
      </c>
      <c r="F497">
        <v>4580037025</v>
      </c>
      <c r="G497" t="s">
        <v>2207</v>
      </c>
      <c r="H497" t="s">
        <v>1582</v>
      </c>
      <c r="I497" t="s">
        <v>26</v>
      </c>
      <c r="J497">
        <v>40468850</v>
      </c>
      <c r="K497" t="s">
        <v>2208</v>
      </c>
      <c r="L497">
        <v>2088.4499999999998</v>
      </c>
      <c r="M497" t="s">
        <v>28</v>
      </c>
      <c r="N497">
        <v>0</v>
      </c>
      <c r="O497" t="s">
        <v>1137</v>
      </c>
      <c r="P497" t="s">
        <v>42</v>
      </c>
      <c r="Q497" t="s">
        <v>30</v>
      </c>
      <c r="R497" t="s">
        <v>31</v>
      </c>
    </row>
    <row r="498" spans="1:18" x14ac:dyDescent="0.3">
      <c r="A498" t="s">
        <v>380</v>
      </c>
      <c r="B498" t="s">
        <v>21</v>
      </c>
      <c r="C498" t="s">
        <v>222</v>
      </c>
      <c r="D498">
        <v>9510212</v>
      </c>
      <c r="E498" t="s">
        <v>127</v>
      </c>
      <c r="F498">
        <v>4580036854</v>
      </c>
      <c r="G498" t="s">
        <v>2209</v>
      </c>
      <c r="H498" t="s">
        <v>2071</v>
      </c>
      <c r="I498" t="s">
        <v>33</v>
      </c>
      <c r="J498">
        <v>40311058</v>
      </c>
      <c r="K498" t="s">
        <v>2210</v>
      </c>
      <c r="L498">
        <v>865.8</v>
      </c>
      <c r="M498" t="s">
        <v>28</v>
      </c>
      <c r="N498">
        <v>0</v>
      </c>
      <c r="O498" t="s">
        <v>41</v>
      </c>
      <c r="P498" t="s">
        <v>42</v>
      </c>
      <c r="Q498" t="s">
        <v>43</v>
      </c>
      <c r="R498" t="s">
        <v>31</v>
      </c>
    </row>
    <row r="499" spans="1:18" x14ac:dyDescent="0.3">
      <c r="A499" t="s">
        <v>380</v>
      </c>
      <c r="B499" t="s">
        <v>21</v>
      </c>
      <c r="C499" t="s">
        <v>222</v>
      </c>
      <c r="D499">
        <v>9510212</v>
      </c>
      <c r="E499" t="s">
        <v>127</v>
      </c>
      <c r="F499">
        <v>4580036951</v>
      </c>
      <c r="G499" t="s">
        <v>2211</v>
      </c>
      <c r="H499" t="s">
        <v>310</v>
      </c>
      <c r="I499" t="s">
        <v>33</v>
      </c>
      <c r="J499">
        <v>40001113</v>
      </c>
      <c r="K499" t="s">
        <v>2212</v>
      </c>
      <c r="L499">
        <v>46800</v>
      </c>
      <c r="M499" t="s">
        <v>28</v>
      </c>
      <c r="N499">
        <v>50968.91</v>
      </c>
      <c r="O499" t="s">
        <v>29</v>
      </c>
      <c r="P499">
        <v>4000531723</v>
      </c>
      <c r="Q499" t="s">
        <v>30</v>
      </c>
      <c r="R499" t="s">
        <v>31</v>
      </c>
    </row>
    <row r="500" spans="1:18" x14ac:dyDescent="0.3">
      <c r="A500" t="s">
        <v>380</v>
      </c>
      <c r="B500" t="s">
        <v>21</v>
      </c>
      <c r="C500" t="s">
        <v>222</v>
      </c>
      <c r="D500">
        <v>9510212</v>
      </c>
      <c r="E500" t="s">
        <v>127</v>
      </c>
      <c r="F500">
        <v>4580037030</v>
      </c>
      <c r="G500" t="s">
        <v>1907</v>
      </c>
      <c r="H500" t="s">
        <v>1582</v>
      </c>
      <c r="I500" t="s">
        <v>26</v>
      </c>
      <c r="J500">
        <v>40513861</v>
      </c>
      <c r="K500" t="s">
        <v>1812</v>
      </c>
      <c r="L500">
        <v>3000000</v>
      </c>
      <c r="M500" t="s">
        <v>28</v>
      </c>
      <c r="N500">
        <v>267870.8</v>
      </c>
      <c r="O500" t="s">
        <v>78</v>
      </c>
      <c r="P500" t="s">
        <v>1908</v>
      </c>
      <c r="Q500" t="s">
        <v>30</v>
      </c>
      <c r="R500" t="s">
        <v>31</v>
      </c>
    </row>
    <row r="501" spans="1:18" x14ac:dyDescent="0.3">
      <c r="A501" t="s">
        <v>380</v>
      </c>
      <c r="B501" t="s">
        <v>21</v>
      </c>
      <c r="C501" t="s">
        <v>222</v>
      </c>
      <c r="D501">
        <v>9510113</v>
      </c>
      <c r="E501" t="s">
        <v>127</v>
      </c>
      <c r="F501">
        <v>4580037044</v>
      </c>
      <c r="G501" t="s">
        <v>2223</v>
      </c>
      <c r="H501" t="s">
        <v>2224</v>
      </c>
      <c r="I501" t="s">
        <v>33</v>
      </c>
      <c r="J501">
        <v>40165075</v>
      </c>
      <c r="K501" t="s">
        <v>2225</v>
      </c>
      <c r="L501">
        <v>2000</v>
      </c>
      <c r="M501" t="s">
        <v>28</v>
      </c>
      <c r="N501">
        <v>2000</v>
      </c>
      <c r="O501" t="s">
        <v>41</v>
      </c>
      <c r="P501" t="s">
        <v>42</v>
      </c>
      <c r="Q501" t="s">
        <v>43</v>
      </c>
      <c r="R501" t="s">
        <v>31</v>
      </c>
    </row>
    <row r="502" spans="1:18" x14ac:dyDescent="0.3">
      <c r="A502" t="s">
        <v>380</v>
      </c>
      <c r="B502" t="s">
        <v>21</v>
      </c>
      <c r="C502" t="s">
        <v>222</v>
      </c>
      <c r="D502">
        <v>9510113</v>
      </c>
      <c r="E502" t="s">
        <v>127</v>
      </c>
      <c r="F502">
        <v>4580037062</v>
      </c>
      <c r="G502" t="s">
        <v>2226</v>
      </c>
      <c r="H502" t="s">
        <v>2224</v>
      </c>
      <c r="I502" t="s">
        <v>26</v>
      </c>
      <c r="J502">
        <v>40001612</v>
      </c>
      <c r="K502" t="s">
        <v>1427</v>
      </c>
      <c r="L502">
        <v>197121.6</v>
      </c>
      <c r="M502" t="s">
        <v>28</v>
      </c>
      <c r="N502">
        <v>28232.19</v>
      </c>
      <c r="O502" t="s">
        <v>29</v>
      </c>
      <c r="P502" t="s">
        <v>1047</v>
      </c>
      <c r="Q502" t="s">
        <v>30</v>
      </c>
      <c r="R502" t="s">
        <v>31</v>
      </c>
    </row>
    <row r="503" spans="1:18" x14ac:dyDescent="0.3">
      <c r="A503" t="s">
        <v>380</v>
      </c>
      <c r="B503" t="s">
        <v>21</v>
      </c>
      <c r="C503" t="s">
        <v>222</v>
      </c>
      <c r="D503">
        <v>9510212</v>
      </c>
      <c r="E503" t="s">
        <v>127</v>
      </c>
      <c r="F503">
        <v>4580037147</v>
      </c>
      <c r="G503" t="s">
        <v>2237</v>
      </c>
      <c r="H503" t="s">
        <v>312</v>
      </c>
      <c r="I503" t="s">
        <v>26</v>
      </c>
      <c r="J503">
        <v>40184020</v>
      </c>
      <c r="K503" t="s">
        <v>2175</v>
      </c>
      <c r="L503">
        <v>200000</v>
      </c>
      <c r="M503" t="s">
        <v>28</v>
      </c>
      <c r="N503">
        <v>19915.38</v>
      </c>
      <c r="O503" t="s">
        <v>41</v>
      </c>
      <c r="P503" t="s">
        <v>2238</v>
      </c>
      <c r="Q503" t="s">
        <v>428</v>
      </c>
      <c r="R503" t="s">
        <v>31</v>
      </c>
    </row>
    <row r="504" spans="1:18" x14ac:dyDescent="0.3">
      <c r="A504" t="s">
        <v>380</v>
      </c>
      <c r="B504" t="s">
        <v>21</v>
      </c>
      <c r="C504" t="s">
        <v>222</v>
      </c>
      <c r="D504">
        <v>9510113</v>
      </c>
      <c r="E504" t="s">
        <v>127</v>
      </c>
      <c r="F504">
        <v>4580037400</v>
      </c>
      <c r="G504" t="s">
        <v>2239</v>
      </c>
      <c r="H504" t="s">
        <v>339</v>
      </c>
      <c r="I504" t="s">
        <v>33</v>
      </c>
      <c r="J504">
        <v>41005465</v>
      </c>
      <c r="K504" t="s">
        <v>2240</v>
      </c>
      <c r="L504">
        <v>561.6</v>
      </c>
      <c r="M504" t="s">
        <v>28</v>
      </c>
      <c r="N504">
        <v>561.6</v>
      </c>
      <c r="O504" t="s">
        <v>41</v>
      </c>
      <c r="P504" t="s">
        <v>42</v>
      </c>
      <c r="Q504" t="s">
        <v>43</v>
      </c>
      <c r="R504" t="s">
        <v>31</v>
      </c>
    </row>
    <row r="505" spans="1:18" x14ac:dyDescent="0.3">
      <c r="A505" t="s">
        <v>380</v>
      </c>
      <c r="B505" t="s">
        <v>21</v>
      </c>
      <c r="C505" t="s">
        <v>222</v>
      </c>
      <c r="D505">
        <v>9510113</v>
      </c>
      <c r="E505" t="s">
        <v>127</v>
      </c>
      <c r="F505">
        <v>4580037082</v>
      </c>
      <c r="G505" t="s">
        <v>2245</v>
      </c>
      <c r="H505" t="s">
        <v>2224</v>
      </c>
      <c r="I505" t="s">
        <v>33</v>
      </c>
      <c r="J505">
        <v>40158533</v>
      </c>
      <c r="K505" t="s">
        <v>2246</v>
      </c>
      <c r="L505">
        <v>112795.49</v>
      </c>
      <c r="M505" t="s">
        <v>28</v>
      </c>
      <c r="N505">
        <v>112795.49</v>
      </c>
      <c r="O505" t="s">
        <v>304</v>
      </c>
      <c r="P505" s="1">
        <v>45536</v>
      </c>
      <c r="Q505" t="s">
        <v>30</v>
      </c>
      <c r="R505" t="s">
        <v>31</v>
      </c>
    </row>
    <row r="506" spans="1:18" x14ac:dyDescent="0.3">
      <c r="A506" t="s">
        <v>380</v>
      </c>
      <c r="B506" t="s">
        <v>21</v>
      </c>
      <c r="C506" t="s">
        <v>222</v>
      </c>
      <c r="D506">
        <v>9510212</v>
      </c>
      <c r="E506" t="s">
        <v>127</v>
      </c>
      <c r="F506">
        <v>4580037146</v>
      </c>
      <c r="G506" t="s">
        <v>2247</v>
      </c>
      <c r="H506" t="s">
        <v>312</v>
      </c>
      <c r="I506" t="s">
        <v>1821</v>
      </c>
      <c r="J506">
        <v>40233918</v>
      </c>
      <c r="K506" t="s">
        <v>918</v>
      </c>
      <c r="L506">
        <v>273278.77</v>
      </c>
      <c r="M506" t="s">
        <v>28</v>
      </c>
      <c r="N506">
        <v>50595.33</v>
      </c>
      <c r="O506" t="s">
        <v>78</v>
      </c>
      <c r="P506" t="s">
        <v>919</v>
      </c>
      <c r="Q506" t="s">
        <v>30</v>
      </c>
      <c r="R506" t="s">
        <v>31</v>
      </c>
    </row>
    <row r="507" spans="1:18" x14ac:dyDescent="0.3">
      <c r="A507" t="s">
        <v>380</v>
      </c>
      <c r="B507" t="s">
        <v>21</v>
      </c>
      <c r="C507" t="s">
        <v>222</v>
      </c>
      <c r="D507">
        <v>9510113</v>
      </c>
      <c r="E507" t="s">
        <v>127</v>
      </c>
      <c r="F507">
        <v>4580033889</v>
      </c>
      <c r="G507" t="s">
        <v>2254</v>
      </c>
      <c r="H507" t="s">
        <v>551</v>
      </c>
      <c r="I507" t="s">
        <v>94</v>
      </c>
      <c r="J507">
        <v>40468850</v>
      </c>
      <c r="K507" t="s">
        <v>2208</v>
      </c>
      <c r="L507">
        <v>2302.96</v>
      </c>
      <c r="M507" t="s">
        <v>28</v>
      </c>
      <c r="N507">
        <v>2302.9499999999998</v>
      </c>
      <c r="O507" t="s">
        <v>1137</v>
      </c>
      <c r="P507" t="s">
        <v>42</v>
      </c>
      <c r="Q507" t="s">
        <v>30</v>
      </c>
      <c r="R507" t="s">
        <v>31</v>
      </c>
    </row>
    <row r="508" spans="1:18" x14ac:dyDescent="0.3">
      <c r="A508" t="s">
        <v>380</v>
      </c>
      <c r="B508" t="s">
        <v>21</v>
      </c>
      <c r="C508" t="s">
        <v>222</v>
      </c>
      <c r="D508">
        <v>9510113</v>
      </c>
      <c r="E508" t="s">
        <v>127</v>
      </c>
      <c r="F508">
        <v>4580037164</v>
      </c>
      <c r="G508" t="s">
        <v>2276</v>
      </c>
      <c r="H508" t="s">
        <v>2053</v>
      </c>
      <c r="I508" t="s">
        <v>33</v>
      </c>
      <c r="J508">
        <v>40006303</v>
      </c>
      <c r="K508" t="s">
        <v>564</v>
      </c>
      <c r="L508">
        <v>4826.25</v>
      </c>
      <c r="M508" t="s">
        <v>28</v>
      </c>
      <c r="N508">
        <v>0</v>
      </c>
      <c r="O508" t="s">
        <v>41</v>
      </c>
      <c r="P508" t="s">
        <v>42</v>
      </c>
      <c r="Q508" t="s">
        <v>43</v>
      </c>
      <c r="R508" t="s">
        <v>31</v>
      </c>
    </row>
    <row r="509" spans="1:18" x14ac:dyDescent="0.3">
      <c r="A509" t="s">
        <v>380</v>
      </c>
      <c r="B509" t="s">
        <v>21</v>
      </c>
      <c r="C509" t="s">
        <v>222</v>
      </c>
      <c r="D509">
        <v>9510113</v>
      </c>
      <c r="E509" t="s">
        <v>127</v>
      </c>
      <c r="F509">
        <v>4580037165</v>
      </c>
      <c r="G509" t="s">
        <v>2277</v>
      </c>
      <c r="H509" t="s">
        <v>2053</v>
      </c>
      <c r="I509" t="s">
        <v>33</v>
      </c>
      <c r="J509">
        <v>40171003</v>
      </c>
      <c r="K509" t="s">
        <v>2278</v>
      </c>
      <c r="L509">
        <v>4516.62</v>
      </c>
      <c r="M509" t="s">
        <v>28</v>
      </c>
      <c r="N509">
        <v>0</v>
      </c>
      <c r="O509" t="s">
        <v>41</v>
      </c>
      <c r="P509" t="s">
        <v>42</v>
      </c>
      <c r="Q509" t="s">
        <v>43</v>
      </c>
      <c r="R509" t="s">
        <v>31</v>
      </c>
    </row>
    <row r="510" spans="1:18" x14ac:dyDescent="0.3">
      <c r="A510" t="s">
        <v>380</v>
      </c>
      <c r="B510" t="s">
        <v>21</v>
      </c>
      <c r="C510" t="s">
        <v>222</v>
      </c>
      <c r="D510">
        <v>9510113</v>
      </c>
      <c r="E510" t="s">
        <v>127</v>
      </c>
      <c r="F510">
        <v>4580037456</v>
      </c>
      <c r="G510" t="s">
        <v>2282</v>
      </c>
      <c r="H510" t="s">
        <v>340</v>
      </c>
      <c r="I510" t="s">
        <v>33</v>
      </c>
      <c r="J510">
        <v>40665178</v>
      </c>
      <c r="K510" t="s">
        <v>1648</v>
      </c>
      <c r="L510">
        <v>8108.1</v>
      </c>
      <c r="M510" t="s">
        <v>28</v>
      </c>
      <c r="N510">
        <v>8108.1</v>
      </c>
      <c r="O510" t="s">
        <v>41</v>
      </c>
      <c r="P510" t="s">
        <v>42</v>
      </c>
      <c r="Q510" t="s">
        <v>43</v>
      </c>
      <c r="R510" t="s">
        <v>31</v>
      </c>
    </row>
    <row r="511" spans="1:18" x14ac:dyDescent="0.3">
      <c r="A511" t="s">
        <v>380</v>
      </c>
      <c r="B511" t="s">
        <v>21</v>
      </c>
      <c r="C511" t="s">
        <v>222</v>
      </c>
      <c r="D511">
        <v>9510212</v>
      </c>
      <c r="E511" t="s">
        <v>127</v>
      </c>
      <c r="F511">
        <v>4580036941</v>
      </c>
      <c r="G511" t="s">
        <v>2287</v>
      </c>
      <c r="H511" t="s">
        <v>1967</v>
      </c>
      <c r="I511" t="s">
        <v>33</v>
      </c>
      <c r="J511">
        <v>40001377</v>
      </c>
      <c r="K511" t="s">
        <v>583</v>
      </c>
      <c r="L511">
        <v>1743</v>
      </c>
      <c r="M511" t="s">
        <v>28</v>
      </c>
      <c r="N511">
        <v>1743</v>
      </c>
      <c r="O511" t="s">
        <v>78</v>
      </c>
      <c r="P511" t="s">
        <v>584</v>
      </c>
      <c r="Q511" t="s">
        <v>30</v>
      </c>
      <c r="R511" t="s">
        <v>31</v>
      </c>
    </row>
    <row r="512" spans="1:18" x14ac:dyDescent="0.3">
      <c r="A512" t="s">
        <v>380</v>
      </c>
      <c r="B512" t="s">
        <v>21</v>
      </c>
      <c r="C512" t="s">
        <v>222</v>
      </c>
      <c r="D512">
        <v>9510113</v>
      </c>
      <c r="E512" t="s">
        <v>127</v>
      </c>
      <c r="F512">
        <v>4580037167</v>
      </c>
      <c r="G512" t="s">
        <v>2292</v>
      </c>
      <c r="H512" t="s">
        <v>2053</v>
      </c>
      <c r="I512" t="s">
        <v>33</v>
      </c>
      <c r="J512">
        <v>40268710</v>
      </c>
      <c r="K512" t="s">
        <v>2293</v>
      </c>
      <c r="L512">
        <v>982.8</v>
      </c>
      <c r="M512" t="s">
        <v>28</v>
      </c>
      <c r="N512">
        <v>982.8</v>
      </c>
      <c r="O512" t="s">
        <v>41</v>
      </c>
      <c r="P512" t="s">
        <v>42</v>
      </c>
      <c r="Q512" t="s">
        <v>43</v>
      </c>
      <c r="R512" t="s">
        <v>31</v>
      </c>
    </row>
    <row r="513" spans="1:18" x14ac:dyDescent="0.3">
      <c r="A513" t="s">
        <v>380</v>
      </c>
      <c r="B513" t="s">
        <v>21</v>
      </c>
      <c r="C513" t="s">
        <v>222</v>
      </c>
      <c r="D513">
        <v>9510113</v>
      </c>
      <c r="E513" t="s">
        <v>127</v>
      </c>
      <c r="F513">
        <v>4580037171</v>
      </c>
      <c r="G513" t="s">
        <v>2295</v>
      </c>
      <c r="H513" t="s">
        <v>2053</v>
      </c>
      <c r="I513" t="s">
        <v>378</v>
      </c>
      <c r="J513">
        <v>41093411</v>
      </c>
      <c r="K513" t="s">
        <v>2296</v>
      </c>
      <c r="L513">
        <v>2082.6</v>
      </c>
      <c r="M513" t="s">
        <v>28</v>
      </c>
      <c r="N513">
        <v>0</v>
      </c>
      <c r="O513" t="s">
        <v>41</v>
      </c>
      <c r="P513" t="s">
        <v>42</v>
      </c>
      <c r="Q513" t="s">
        <v>43</v>
      </c>
      <c r="R513" t="s">
        <v>31</v>
      </c>
    </row>
    <row r="514" spans="1:18" x14ac:dyDescent="0.3">
      <c r="A514" t="s">
        <v>380</v>
      </c>
      <c r="B514" t="s">
        <v>21</v>
      </c>
      <c r="C514" t="s">
        <v>222</v>
      </c>
      <c r="D514">
        <v>9510113</v>
      </c>
      <c r="E514" t="s">
        <v>127</v>
      </c>
      <c r="F514">
        <v>4580037172</v>
      </c>
      <c r="G514" t="s">
        <v>2297</v>
      </c>
      <c r="H514" t="s">
        <v>2053</v>
      </c>
      <c r="I514" t="s">
        <v>33</v>
      </c>
      <c r="J514">
        <v>40165075</v>
      </c>
      <c r="K514" t="s">
        <v>2225</v>
      </c>
      <c r="L514">
        <v>11550.36</v>
      </c>
      <c r="M514" t="s">
        <v>28</v>
      </c>
      <c r="N514">
        <v>11330.35</v>
      </c>
      <c r="O514" t="s">
        <v>41</v>
      </c>
      <c r="P514" t="s">
        <v>42</v>
      </c>
      <c r="Q514" t="s">
        <v>43</v>
      </c>
      <c r="R514" t="s">
        <v>31</v>
      </c>
    </row>
    <row r="515" spans="1:18" x14ac:dyDescent="0.3">
      <c r="A515" t="s">
        <v>380</v>
      </c>
      <c r="B515" t="s">
        <v>21</v>
      </c>
      <c r="C515" t="s">
        <v>222</v>
      </c>
      <c r="D515">
        <v>9510113</v>
      </c>
      <c r="E515" t="s">
        <v>127</v>
      </c>
      <c r="F515">
        <v>4580037120</v>
      </c>
      <c r="G515" t="s">
        <v>2301</v>
      </c>
      <c r="H515" t="s">
        <v>312</v>
      </c>
      <c r="I515" t="s">
        <v>33</v>
      </c>
      <c r="J515">
        <v>40532538</v>
      </c>
      <c r="K515" t="s">
        <v>2302</v>
      </c>
      <c r="L515">
        <v>13383.63</v>
      </c>
      <c r="M515" t="s">
        <v>28</v>
      </c>
      <c r="N515">
        <v>13383.63</v>
      </c>
      <c r="O515" t="s">
        <v>41</v>
      </c>
      <c r="P515" t="s">
        <v>42</v>
      </c>
      <c r="Q515" t="s">
        <v>43</v>
      </c>
      <c r="R515" t="s">
        <v>31</v>
      </c>
    </row>
    <row r="516" spans="1:18" x14ac:dyDescent="0.3">
      <c r="A516" t="s">
        <v>380</v>
      </c>
      <c r="B516" t="s">
        <v>21</v>
      </c>
      <c r="C516" t="s">
        <v>222</v>
      </c>
      <c r="D516">
        <v>9510113</v>
      </c>
      <c r="E516" t="s">
        <v>127</v>
      </c>
      <c r="F516">
        <v>4580037133</v>
      </c>
      <c r="G516" t="s">
        <v>2305</v>
      </c>
      <c r="H516" t="s">
        <v>312</v>
      </c>
      <c r="I516" t="s">
        <v>33</v>
      </c>
      <c r="J516">
        <v>42737085</v>
      </c>
      <c r="K516" t="s">
        <v>2306</v>
      </c>
      <c r="L516">
        <v>2106</v>
      </c>
      <c r="M516" t="s">
        <v>28</v>
      </c>
      <c r="N516">
        <v>2106</v>
      </c>
      <c r="O516" t="s">
        <v>41</v>
      </c>
      <c r="P516" t="s">
        <v>42</v>
      </c>
      <c r="Q516" t="s">
        <v>43</v>
      </c>
      <c r="R516" t="s">
        <v>31</v>
      </c>
    </row>
    <row r="517" spans="1:18" x14ac:dyDescent="0.3">
      <c r="A517" t="s">
        <v>380</v>
      </c>
      <c r="B517" t="s">
        <v>21</v>
      </c>
      <c r="C517" t="s">
        <v>222</v>
      </c>
      <c r="D517">
        <v>9510113</v>
      </c>
      <c r="E517" t="s">
        <v>127</v>
      </c>
      <c r="F517">
        <v>4580037175</v>
      </c>
      <c r="G517" t="s">
        <v>2310</v>
      </c>
      <c r="H517" t="s">
        <v>2053</v>
      </c>
      <c r="I517" t="s">
        <v>33</v>
      </c>
      <c r="J517">
        <v>40320358</v>
      </c>
      <c r="K517" t="s">
        <v>2311</v>
      </c>
      <c r="L517">
        <v>25059.06</v>
      </c>
      <c r="M517" t="s">
        <v>28</v>
      </c>
      <c r="N517">
        <v>25059.06</v>
      </c>
      <c r="O517" t="s">
        <v>41</v>
      </c>
      <c r="P517" t="s">
        <v>42</v>
      </c>
      <c r="Q517" t="s">
        <v>43</v>
      </c>
      <c r="R517" t="s">
        <v>31</v>
      </c>
    </row>
    <row r="518" spans="1:18" x14ac:dyDescent="0.3">
      <c r="A518" t="s">
        <v>380</v>
      </c>
      <c r="B518" t="s">
        <v>21</v>
      </c>
      <c r="C518" t="s">
        <v>222</v>
      </c>
      <c r="D518">
        <v>9510113</v>
      </c>
      <c r="E518" t="s">
        <v>127</v>
      </c>
      <c r="F518">
        <v>4580037741</v>
      </c>
      <c r="G518" t="s">
        <v>2312</v>
      </c>
      <c r="H518" t="s">
        <v>360</v>
      </c>
      <c r="I518" t="s">
        <v>33</v>
      </c>
      <c r="J518">
        <v>40408213</v>
      </c>
      <c r="K518" t="s">
        <v>2144</v>
      </c>
      <c r="L518">
        <v>6388.2</v>
      </c>
      <c r="M518" t="s">
        <v>28</v>
      </c>
      <c r="N518">
        <v>0</v>
      </c>
      <c r="O518" t="s">
        <v>41</v>
      </c>
      <c r="P518" t="s">
        <v>42</v>
      </c>
      <c r="Q518" t="s">
        <v>43</v>
      </c>
      <c r="R518" t="s">
        <v>31</v>
      </c>
    </row>
    <row r="519" spans="1:18" x14ac:dyDescent="0.3">
      <c r="A519" t="s">
        <v>380</v>
      </c>
      <c r="B519" t="s">
        <v>21</v>
      </c>
      <c r="C519" t="s">
        <v>222</v>
      </c>
      <c r="D519">
        <v>9510113</v>
      </c>
      <c r="E519" t="s">
        <v>127</v>
      </c>
      <c r="F519">
        <v>4580037584</v>
      </c>
      <c r="G519" t="s">
        <v>2320</v>
      </c>
      <c r="H519" t="s">
        <v>1846</v>
      </c>
      <c r="I519" t="s">
        <v>33</v>
      </c>
      <c r="J519">
        <v>40281541</v>
      </c>
      <c r="K519" t="s">
        <v>2321</v>
      </c>
      <c r="L519">
        <v>2700.01</v>
      </c>
      <c r="M519" t="s">
        <v>28</v>
      </c>
      <c r="N519">
        <v>2700.01</v>
      </c>
      <c r="O519" t="s">
        <v>41</v>
      </c>
      <c r="P519" t="s">
        <v>42</v>
      </c>
      <c r="Q519" t="s">
        <v>43</v>
      </c>
      <c r="R519" t="s">
        <v>31</v>
      </c>
    </row>
    <row r="520" spans="1:18" x14ac:dyDescent="0.3">
      <c r="A520" t="s">
        <v>380</v>
      </c>
      <c r="B520" t="s">
        <v>21</v>
      </c>
      <c r="C520" t="s">
        <v>222</v>
      </c>
      <c r="D520">
        <v>9510212</v>
      </c>
      <c r="E520" t="s">
        <v>127</v>
      </c>
      <c r="F520">
        <v>4580037144</v>
      </c>
      <c r="G520" t="s">
        <v>2322</v>
      </c>
      <c r="H520" t="s">
        <v>312</v>
      </c>
      <c r="I520" t="s">
        <v>26</v>
      </c>
      <c r="J520">
        <v>41400020</v>
      </c>
      <c r="K520" t="s">
        <v>915</v>
      </c>
      <c r="L520">
        <v>616156.63</v>
      </c>
      <c r="M520" t="s">
        <v>28</v>
      </c>
      <c r="N520">
        <v>112453.37</v>
      </c>
      <c r="O520" t="s">
        <v>78</v>
      </c>
      <c r="P520" s="1">
        <v>43282</v>
      </c>
      <c r="Q520" t="s">
        <v>30</v>
      </c>
      <c r="R520" t="s">
        <v>31</v>
      </c>
    </row>
    <row r="521" spans="1:18" x14ac:dyDescent="0.3">
      <c r="A521" t="s">
        <v>380</v>
      </c>
      <c r="B521" t="s">
        <v>21</v>
      </c>
      <c r="C521" t="s">
        <v>222</v>
      </c>
      <c r="D521">
        <v>9510113</v>
      </c>
      <c r="E521" t="s">
        <v>127</v>
      </c>
      <c r="F521">
        <v>4580037586</v>
      </c>
      <c r="G521" t="s">
        <v>2323</v>
      </c>
      <c r="H521" t="s">
        <v>1846</v>
      </c>
      <c r="I521" t="s">
        <v>26</v>
      </c>
      <c r="J521">
        <v>40006163</v>
      </c>
      <c r="K521" t="s">
        <v>1483</v>
      </c>
      <c r="L521">
        <v>733590</v>
      </c>
      <c r="M521" t="s">
        <v>28</v>
      </c>
      <c r="N521">
        <v>110843.31</v>
      </c>
      <c r="O521" t="s">
        <v>387</v>
      </c>
      <c r="P521" t="s">
        <v>42</v>
      </c>
      <c r="Q521" t="s">
        <v>30</v>
      </c>
      <c r="R521" t="s">
        <v>31</v>
      </c>
    </row>
    <row r="522" spans="1:18" x14ac:dyDescent="0.3">
      <c r="A522" t="s">
        <v>380</v>
      </c>
      <c r="B522" t="s">
        <v>21</v>
      </c>
      <c r="C522" t="s">
        <v>222</v>
      </c>
      <c r="D522">
        <v>9510113</v>
      </c>
      <c r="E522" t="s">
        <v>127</v>
      </c>
      <c r="F522">
        <v>4580037587</v>
      </c>
      <c r="G522" t="s">
        <v>2324</v>
      </c>
      <c r="H522" t="s">
        <v>1846</v>
      </c>
      <c r="I522" t="s">
        <v>33</v>
      </c>
      <c r="J522">
        <v>40532479</v>
      </c>
      <c r="K522" t="s">
        <v>68</v>
      </c>
      <c r="L522">
        <v>1404</v>
      </c>
      <c r="M522" t="s">
        <v>28</v>
      </c>
      <c r="N522">
        <v>1404</v>
      </c>
      <c r="O522" t="s">
        <v>41</v>
      </c>
      <c r="P522" t="s">
        <v>42</v>
      </c>
      <c r="Q522" t="s">
        <v>43</v>
      </c>
      <c r="R522" t="s">
        <v>31</v>
      </c>
    </row>
    <row r="523" spans="1:18" x14ac:dyDescent="0.3">
      <c r="A523" t="s">
        <v>380</v>
      </c>
      <c r="B523" t="s">
        <v>21</v>
      </c>
      <c r="C523" t="s">
        <v>222</v>
      </c>
      <c r="D523">
        <v>9510212</v>
      </c>
      <c r="E523" t="s">
        <v>127</v>
      </c>
      <c r="F523">
        <v>4580037149</v>
      </c>
      <c r="G523" t="s">
        <v>2326</v>
      </c>
      <c r="H523" t="s">
        <v>312</v>
      </c>
      <c r="I523" t="s">
        <v>26</v>
      </c>
      <c r="J523">
        <v>41399833</v>
      </c>
      <c r="K523" t="s">
        <v>913</v>
      </c>
      <c r="L523">
        <v>616156.63</v>
      </c>
      <c r="M523" t="s">
        <v>28</v>
      </c>
      <c r="N523">
        <v>110989.94</v>
      </c>
      <c r="O523" t="s">
        <v>78</v>
      </c>
      <c r="P523" s="1">
        <v>43282</v>
      </c>
      <c r="Q523" t="s">
        <v>30</v>
      </c>
      <c r="R523" t="s">
        <v>31</v>
      </c>
    </row>
    <row r="524" spans="1:18" x14ac:dyDescent="0.3">
      <c r="A524" t="s">
        <v>380</v>
      </c>
      <c r="B524" t="s">
        <v>21</v>
      </c>
      <c r="C524" t="s">
        <v>222</v>
      </c>
      <c r="D524">
        <v>9510113</v>
      </c>
      <c r="E524" t="s">
        <v>127</v>
      </c>
      <c r="F524">
        <v>4580037518</v>
      </c>
      <c r="G524" t="s">
        <v>2334</v>
      </c>
      <c r="H524" t="s">
        <v>2124</v>
      </c>
      <c r="I524" t="s">
        <v>33</v>
      </c>
      <c r="J524">
        <v>40001110</v>
      </c>
      <c r="K524" t="s">
        <v>2335</v>
      </c>
      <c r="L524">
        <v>1158.3</v>
      </c>
      <c r="M524" t="s">
        <v>28</v>
      </c>
      <c r="N524">
        <v>0</v>
      </c>
      <c r="O524" t="s">
        <v>41</v>
      </c>
      <c r="P524" t="s">
        <v>42</v>
      </c>
      <c r="Q524" t="s">
        <v>43</v>
      </c>
      <c r="R524" t="s">
        <v>31</v>
      </c>
    </row>
    <row r="525" spans="1:18" x14ac:dyDescent="0.3">
      <c r="A525" t="s">
        <v>380</v>
      </c>
      <c r="B525" t="s">
        <v>21</v>
      </c>
      <c r="C525" t="s">
        <v>222</v>
      </c>
      <c r="D525">
        <v>9510113</v>
      </c>
      <c r="E525" t="s">
        <v>127</v>
      </c>
      <c r="F525">
        <v>4580037201</v>
      </c>
      <c r="G525" t="s">
        <v>2340</v>
      </c>
      <c r="H525" t="s">
        <v>2341</v>
      </c>
      <c r="I525" t="s">
        <v>33</v>
      </c>
      <c r="J525">
        <v>40010480</v>
      </c>
      <c r="K525" t="s">
        <v>453</v>
      </c>
      <c r="L525">
        <v>1078.9000000000001</v>
      </c>
      <c r="M525" t="s">
        <v>28</v>
      </c>
      <c r="N525">
        <v>0</v>
      </c>
      <c r="O525" t="s">
        <v>29</v>
      </c>
      <c r="P525">
        <v>4000526458</v>
      </c>
      <c r="Q525" t="s">
        <v>30</v>
      </c>
      <c r="R525" t="s">
        <v>31</v>
      </c>
    </row>
    <row r="526" spans="1:18" x14ac:dyDescent="0.3">
      <c r="A526" t="s">
        <v>380</v>
      </c>
      <c r="B526" t="s">
        <v>21</v>
      </c>
      <c r="C526" t="s">
        <v>222</v>
      </c>
      <c r="D526">
        <v>9510113</v>
      </c>
      <c r="E526" t="s">
        <v>127</v>
      </c>
      <c r="F526">
        <v>4580037202</v>
      </c>
      <c r="G526" t="s">
        <v>2342</v>
      </c>
      <c r="H526" t="s">
        <v>2341</v>
      </c>
      <c r="I526" t="s">
        <v>33</v>
      </c>
      <c r="J526">
        <v>42737205</v>
      </c>
      <c r="K526" t="s">
        <v>2343</v>
      </c>
      <c r="L526">
        <v>21999.279999999999</v>
      </c>
      <c r="M526" t="s">
        <v>28</v>
      </c>
      <c r="N526">
        <v>21999.279999999999</v>
      </c>
      <c r="O526" t="s">
        <v>41</v>
      </c>
      <c r="P526" t="s">
        <v>42</v>
      </c>
      <c r="Q526" t="s">
        <v>43</v>
      </c>
      <c r="R526" t="s">
        <v>31</v>
      </c>
    </row>
    <row r="527" spans="1:18" x14ac:dyDescent="0.3">
      <c r="A527" t="s">
        <v>380</v>
      </c>
      <c r="B527" t="s">
        <v>21</v>
      </c>
      <c r="C527" t="s">
        <v>222</v>
      </c>
      <c r="D527">
        <v>9510113</v>
      </c>
      <c r="E527" t="s">
        <v>127</v>
      </c>
      <c r="F527">
        <v>4580037205</v>
      </c>
      <c r="G527" t="s">
        <v>2347</v>
      </c>
      <c r="H527" t="s">
        <v>2341</v>
      </c>
      <c r="I527" t="s">
        <v>33</v>
      </c>
      <c r="J527">
        <v>40006303</v>
      </c>
      <c r="K527" t="s">
        <v>564</v>
      </c>
      <c r="L527">
        <v>9652.5</v>
      </c>
      <c r="M527" t="s">
        <v>28</v>
      </c>
      <c r="N527">
        <v>965.25</v>
      </c>
      <c r="O527" t="s">
        <v>41</v>
      </c>
      <c r="P527" t="s">
        <v>42</v>
      </c>
      <c r="Q527" t="s">
        <v>43</v>
      </c>
      <c r="R527" t="s">
        <v>31</v>
      </c>
    </row>
    <row r="528" spans="1:18" x14ac:dyDescent="0.3">
      <c r="A528" t="s">
        <v>380</v>
      </c>
      <c r="B528" t="s">
        <v>21</v>
      </c>
      <c r="C528" t="s">
        <v>222</v>
      </c>
      <c r="D528">
        <v>9510113</v>
      </c>
      <c r="E528" t="s">
        <v>127</v>
      </c>
      <c r="F528">
        <v>4580037220</v>
      </c>
      <c r="G528" t="s">
        <v>2358</v>
      </c>
      <c r="H528" t="s">
        <v>2341</v>
      </c>
      <c r="I528" t="s">
        <v>33</v>
      </c>
      <c r="J528">
        <v>41560257</v>
      </c>
      <c r="K528" t="s">
        <v>2146</v>
      </c>
      <c r="L528">
        <v>250.01</v>
      </c>
      <c r="M528" t="s">
        <v>28</v>
      </c>
      <c r="N528">
        <v>250.01</v>
      </c>
      <c r="O528" t="s">
        <v>41</v>
      </c>
      <c r="P528" t="s">
        <v>42</v>
      </c>
      <c r="Q528" t="s">
        <v>43</v>
      </c>
      <c r="R528" t="s">
        <v>31</v>
      </c>
    </row>
    <row r="529" spans="1:18" x14ac:dyDescent="0.3">
      <c r="A529" t="s">
        <v>380</v>
      </c>
      <c r="B529" t="s">
        <v>21</v>
      </c>
      <c r="C529" t="s">
        <v>222</v>
      </c>
      <c r="D529">
        <v>9510113</v>
      </c>
      <c r="E529" t="s">
        <v>127</v>
      </c>
      <c r="F529">
        <v>4580037231</v>
      </c>
      <c r="G529" t="s">
        <v>2372</v>
      </c>
      <c r="H529" t="s">
        <v>2368</v>
      </c>
      <c r="I529" t="s">
        <v>33</v>
      </c>
      <c r="J529">
        <v>40001277</v>
      </c>
      <c r="K529" t="s">
        <v>557</v>
      </c>
      <c r="L529">
        <v>2570.7199999999998</v>
      </c>
      <c r="M529" t="s">
        <v>28</v>
      </c>
      <c r="N529">
        <v>2570.7199999999998</v>
      </c>
      <c r="O529" t="s">
        <v>41</v>
      </c>
      <c r="P529" t="s">
        <v>42</v>
      </c>
      <c r="Q529" t="s">
        <v>43</v>
      </c>
      <c r="R529" t="s">
        <v>31</v>
      </c>
    </row>
    <row r="530" spans="1:18" x14ac:dyDescent="0.3">
      <c r="A530" t="s">
        <v>380</v>
      </c>
      <c r="B530" t="s">
        <v>21</v>
      </c>
      <c r="C530" t="s">
        <v>222</v>
      </c>
      <c r="D530">
        <v>9510113</v>
      </c>
      <c r="E530" t="s">
        <v>127</v>
      </c>
      <c r="F530">
        <v>4580037238</v>
      </c>
      <c r="G530" t="s">
        <v>548</v>
      </c>
      <c r="H530" t="s">
        <v>1066</v>
      </c>
      <c r="I530" t="s">
        <v>33</v>
      </c>
      <c r="J530">
        <v>40001103</v>
      </c>
      <c r="K530" t="s">
        <v>321</v>
      </c>
      <c r="L530">
        <v>39564.720000000001</v>
      </c>
      <c r="M530" t="s">
        <v>28</v>
      </c>
      <c r="N530">
        <v>17632.330000000002</v>
      </c>
      <c r="O530" t="s">
        <v>29</v>
      </c>
      <c r="P530">
        <v>597151</v>
      </c>
      <c r="Q530" t="s">
        <v>30</v>
      </c>
      <c r="R530" t="s">
        <v>31</v>
      </c>
    </row>
    <row r="531" spans="1:18" x14ac:dyDescent="0.3">
      <c r="A531" t="s">
        <v>380</v>
      </c>
      <c r="B531" t="s">
        <v>21</v>
      </c>
      <c r="C531" t="s">
        <v>222</v>
      </c>
      <c r="D531">
        <v>9510113</v>
      </c>
      <c r="E531" t="s">
        <v>127</v>
      </c>
      <c r="F531">
        <v>4580037239</v>
      </c>
      <c r="G531" t="s">
        <v>548</v>
      </c>
      <c r="H531" t="s">
        <v>1066</v>
      </c>
      <c r="I531" t="s">
        <v>33</v>
      </c>
      <c r="J531">
        <v>40001103</v>
      </c>
      <c r="K531" t="s">
        <v>321</v>
      </c>
      <c r="L531">
        <v>53997.84</v>
      </c>
      <c r="M531" t="s">
        <v>28</v>
      </c>
      <c r="N531">
        <v>0</v>
      </c>
      <c r="O531" t="s">
        <v>29</v>
      </c>
      <c r="P531" t="s">
        <v>2386</v>
      </c>
      <c r="Q531" t="s">
        <v>30</v>
      </c>
      <c r="R531" t="s">
        <v>31</v>
      </c>
    </row>
    <row r="532" spans="1:18" x14ac:dyDescent="0.3">
      <c r="A532" t="s">
        <v>380</v>
      </c>
      <c r="B532" t="s">
        <v>21</v>
      </c>
      <c r="C532" t="s">
        <v>222</v>
      </c>
      <c r="D532">
        <v>9510113</v>
      </c>
      <c r="E532" t="s">
        <v>127</v>
      </c>
      <c r="F532">
        <v>4580037162</v>
      </c>
      <c r="G532" t="s">
        <v>2391</v>
      </c>
      <c r="H532" t="s">
        <v>2053</v>
      </c>
      <c r="I532" t="s">
        <v>26</v>
      </c>
      <c r="J532">
        <v>70006006</v>
      </c>
      <c r="K532" t="s">
        <v>869</v>
      </c>
      <c r="L532">
        <v>219240</v>
      </c>
      <c r="M532" t="s">
        <v>28</v>
      </c>
      <c r="N532">
        <v>59951.29</v>
      </c>
      <c r="O532" t="s">
        <v>870</v>
      </c>
      <c r="P532" t="s">
        <v>42</v>
      </c>
      <c r="Q532" t="s">
        <v>30</v>
      </c>
      <c r="R532" t="s">
        <v>31</v>
      </c>
    </row>
    <row r="533" spans="1:18" x14ac:dyDescent="0.3">
      <c r="A533" t="s">
        <v>380</v>
      </c>
      <c r="B533" t="s">
        <v>21</v>
      </c>
      <c r="C533" t="s">
        <v>222</v>
      </c>
      <c r="D533">
        <v>9510212</v>
      </c>
      <c r="E533" t="s">
        <v>127</v>
      </c>
      <c r="F533">
        <v>4580037269</v>
      </c>
      <c r="G533" t="s">
        <v>2401</v>
      </c>
      <c r="H533" t="s">
        <v>2396</v>
      </c>
      <c r="I533" t="s">
        <v>33</v>
      </c>
      <c r="J533">
        <v>40514062</v>
      </c>
      <c r="K533" t="s">
        <v>2402</v>
      </c>
      <c r="L533">
        <v>1456.65</v>
      </c>
      <c r="M533" t="s">
        <v>28</v>
      </c>
      <c r="N533">
        <v>0</v>
      </c>
      <c r="O533" t="s">
        <v>41</v>
      </c>
      <c r="P533" t="s">
        <v>42</v>
      </c>
      <c r="Q533" t="s">
        <v>43</v>
      </c>
      <c r="R533" t="s">
        <v>31</v>
      </c>
    </row>
    <row r="534" spans="1:18" x14ac:dyDescent="0.3">
      <c r="A534" t="s">
        <v>380</v>
      </c>
      <c r="B534" t="s">
        <v>21</v>
      </c>
      <c r="C534" t="s">
        <v>222</v>
      </c>
      <c r="D534">
        <v>9510212</v>
      </c>
      <c r="E534" t="s">
        <v>127</v>
      </c>
      <c r="F534">
        <v>4580037338</v>
      </c>
      <c r="G534" t="s">
        <v>2407</v>
      </c>
      <c r="H534" t="s">
        <v>332</v>
      </c>
      <c r="I534" t="s">
        <v>33</v>
      </c>
      <c r="J534">
        <v>40987907</v>
      </c>
      <c r="K534" t="s">
        <v>2408</v>
      </c>
      <c r="L534">
        <v>5000</v>
      </c>
      <c r="M534" t="s">
        <v>28</v>
      </c>
      <c r="N534">
        <v>2419.1999999999998</v>
      </c>
      <c r="O534" t="s">
        <v>41</v>
      </c>
      <c r="P534" t="s">
        <v>42</v>
      </c>
      <c r="Q534" t="s">
        <v>43</v>
      </c>
      <c r="R534" t="s">
        <v>31</v>
      </c>
    </row>
    <row r="535" spans="1:18" x14ac:dyDescent="0.3">
      <c r="A535" t="s">
        <v>380</v>
      </c>
      <c r="B535" t="s">
        <v>21</v>
      </c>
      <c r="C535" t="s">
        <v>222</v>
      </c>
      <c r="D535">
        <v>9510212</v>
      </c>
      <c r="E535" t="s">
        <v>127</v>
      </c>
      <c r="F535">
        <v>4580037339</v>
      </c>
      <c r="G535" t="s">
        <v>2410</v>
      </c>
      <c r="H535" t="s">
        <v>332</v>
      </c>
      <c r="I535" t="s">
        <v>33</v>
      </c>
      <c r="J535">
        <v>42749652</v>
      </c>
      <c r="K535" t="s">
        <v>2411</v>
      </c>
      <c r="L535">
        <v>15000</v>
      </c>
      <c r="M535" t="s">
        <v>28</v>
      </c>
      <c r="N535">
        <v>9063.5</v>
      </c>
      <c r="O535" t="s">
        <v>41</v>
      </c>
      <c r="P535" t="s">
        <v>42</v>
      </c>
      <c r="Q535" t="s">
        <v>43</v>
      </c>
      <c r="R535" t="s">
        <v>31</v>
      </c>
    </row>
    <row r="536" spans="1:18" x14ac:dyDescent="0.3">
      <c r="A536" t="s">
        <v>380</v>
      </c>
      <c r="B536" t="s">
        <v>21</v>
      </c>
      <c r="C536" t="s">
        <v>222</v>
      </c>
      <c r="D536">
        <v>9510113</v>
      </c>
      <c r="E536" t="s">
        <v>127</v>
      </c>
      <c r="F536">
        <v>4580037283</v>
      </c>
      <c r="G536" t="s">
        <v>2413</v>
      </c>
      <c r="H536" t="s">
        <v>2414</v>
      </c>
      <c r="I536" t="s">
        <v>33</v>
      </c>
      <c r="J536">
        <v>40019524</v>
      </c>
      <c r="K536" t="s">
        <v>2415</v>
      </c>
      <c r="L536">
        <v>7004.06</v>
      </c>
      <c r="M536" t="s">
        <v>28</v>
      </c>
      <c r="N536">
        <v>7004.06</v>
      </c>
      <c r="O536" t="s">
        <v>41</v>
      </c>
      <c r="P536" t="s">
        <v>42</v>
      </c>
      <c r="Q536" t="s">
        <v>43</v>
      </c>
      <c r="R536" t="s">
        <v>31</v>
      </c>
    </row>
    <row r="537" spans="1:18" x14ac:dyDescent="0.3">
      <c r="A537" t="s">
        <v>380</v>
      </c>
      <c r="B537" t="s">
        <v>21</v>
      </c>
      <c r="C537" t="s">
        <v>222</v>
      </c>
      <c r="D537">
        <v>9510113</v>
      </c>
      <c r="E537" t="s">
        <v>127</v>
      </c>
      <c r="F537">
        <v>4580037287</v>
      </c>
      <c r="G537" t="s">
        <v>2417</v>
      </c>
      <c r="H537" t="s">
        <v>2414</v>
      </c>
      <c r="I537" t="s">
        <v>26</v>
      </c>
      <c r="J537">
        <v>40458698</v>
      </c>
      <c r="K537" t="s">
        <v>1457</v>
      </c>
      <c r="L537">
        <v>89999.99</v>
      </c>
      <c r="M537" t="s">
        <v>28</v>
      </c>
      <c r="N537">
        <v>20709</v>
      </c>
      <c r="O537" t="s">
        <v>78</v>
      </c>
      <c r="P537" t="s">
        <v>1458</v>
      </c>
      <c r="Q537" t="s">
        <v>30</v>
      </c>
      <c r="R537" t="s">
        <v>31</v>
      </c>
    </row>
    <row r="538" spans="1:18" x14ac:dyDescent="0.3">
      <c r="A538" t="s">
        <v>380</v>
      </c>
      <c r="B538" t="s">
        <v>21</v>
      </c>
      <c r="C538" t="s">
        <v>222</v>
      </c>
      <c r="D538">
        <v>9510113</v>
      </c>
      <c r="E538" t="s">
        <v>127</v>
      </c>
      <c r="F538">
        <v>4580037289</v>
      </c>
      <c r="G538" t="s">
        <v>2420</v>
      </c>
      <c r="H538" t="s">
        <v>2414</v>
      </c>
      <c r="I538" t="s">
        <v>26</v>
      </c>
      <c r="J538">
        <v>41058922</v>
      </c>
      <c r="K538" t="s">
        <v>486</v>
      </c>
      <c r="L538">
        <v>3899999.61</v>
      </c>
      <c r="M538" t="s">
        <v>28</v>
      </c>
      <c r="N538">
        <v>719336.47</v>
      </c>
      <c r="O538" t="s">
        <v>78</v>
      </c>
      <c r="P538" t="s">
        <v>487</v>
      </c>
      <c r="Q538" t="s">
        <v>30</v>
      </c>
      <c r="R538" t="s">
        <v>31</v>
      </c>
    </row>
    <row r="539" spans="1:18" x14ac:dyDescent="0.3">
      <c r="A539" t="s">
        <v>380</v>
      </c>
      <c r="B539" t="s">
        <v>21</v>
      </c>
      <c r="C539" t="s">
        <v>222</v>
      </c>
      <c r="D539">
        <v>9510113</v>
      </c>
      <c r="E539" t="s">
        <v>127</v>
      </c>
      <c r="F539">
        <v>4580037290</v>
      </c>
      <c r="G539" t="s">
        <v>2421</v>
      </c>
      <c r="H539" t="s">
        <v>2414</v>
      </c>
      <c r="I539" t="s">
        <v>26</v>
      </c>
      <c r="J539">
        <v>42346349</v>
      </c>
      <c r="K539" t="s">
        <v>1468</v>
      </c>
      <c r="L539">
        <v>372000</v>
      </c>
      <c r="M539" t="s">
        <v>28</v>
      </c>
      <c r="N539">
        <v>67398.649999999994</v>
      </c>
      <c r="O539" t="s">
        <v>78</v>
      </c>
      <c r="P539" t="s">
        <v>1469</v>
      </c>
      <c r="Q539" t="s">
        <v>30</v>
      </c>
      <c r="R539" t="s">
        <v>31</v>
      </c>
    </row>
    <row r="540" spans="1:18" x14ac:dyDescent="0.3">
      <c r="A540" t="s">
        <v>380</v>
      </c>
      <c r="B540" t="s">
        <v>21</v>
      </c>
      <c r="C540" t="s">
        <v>222</v>
      </c>
      <c r="D540">
        <v>9510113</v>
      </c>
      <c r="E540" t="s">
        <v>127</v>
      </c>
      <c r="F540">
        <v>4580037293</v>
      </c>
      <c r="G540" t="s">
        <v>2424</v>
      </c>
      <c r="H540" t="s">
        <v>2414</v>
      </c>
      <c r="I540" t="s">
        <v>26</v>
      </c>
      <c r="J540">
        <v>40003698</v>
      </c>
      <c r="K540" t="s">
        <v>863</v>
      </c>
      <c r="L540">
        <v>65000.01</v>
      </c>
      <c r="M540" t="s">
        <v>28</v>
      </c>
      <c r="N540">
        <v>13762.29</v>
      </c>
      <c r="O540" t="s">
        <v>29</v>
      </c>
      <c r="P540" t="s">
        <v>864</v>
      </c>
      <c r="Q540" t="s">
        <v>30</v>
      </c>
      <c r="R540" t="s">
        <v>31</v>
      </c>
    </row>
    <row r="541" spans="1:18" x14ac:dyDescent="0.3">
      <c r="A541" t="s">
        <v>380</v>
      </c>
      <c r="B541" t="s">
        <v>21</v>
      </c>
      <c r="C541" t="s">
        <v>222</v>
      </c>
      <c r="D541">
        <v>9510113</v>
      </c>
      <c r="E541" t="s">
        <v>127</v>
      </c>
      <c r="F541">
        <v>4580037294</v>
      </c>
      <c r="G541" t="s">
        <v>2425</v>
      </c>
      <c r="H541" t="s">
        <v>2414</v>
      </c>
      <c r="I541" t="s">
        <v>26</v>
      </c>
      <c r="J541">
        <v>40003698</v>
      </c>
      <c r="K541" t="s">
        <v>863</v>
      </c>
      <c r="L541">
        <v>12636</v>
      </c>
      <c r="M541" t="s">
        <v>28</v>
      </c>
      <c r="N541">
        <v>3159</v>
      </c>
      <c r="O541" t="s">
        <v>29</v>
      </c>
      <c r="P541" t="s">
        <v>131</v>
      </c>
      <c r="Q541" t="s">
        <v>30</v>
      </c>
      <c r="R541" t="s">
        <v>31</v>
      </c>
    </row>
    <row r="542" spans="1:18" x14ac:dyDescent="0.3">
      <c r="A542" t="s">
        <v>380</v>
      </c>
      <c r="B542" t="s">
        <v>21</v>
      </c>
      <c r="C542" t="s">
        <v>222</v>
      </c>
      <c r="D542">
        <v>9510113</v>
      </c>
      <c r="E542" t="s">
        <v>127</v>
      </c>
      <c r="F542">
        <v>4580037295</v>
      </c>
      <c r="G542" t="s">
        <v>2428</v>
      </c>
      <c r="H542" t="s">
        <v>2414</v>
      </c>
      <c r="I542" t="s">
        <v>26</v>
      </c>
      <c r="J542">
        <v>41570496</v>
      </c>
      <c r="K542" t="s">
        <v>2429</v>
      </c>
      <c r="L542">
        <v>17550</v>
      </c>
      <c r="M542" t="s">
        <v>28</v>
      </c>
      <c r="N542">
        <v>4387.5</v>
      </c>
      <c r="O542" t="s">
        <v>41</v>
      </c>
      <c r="P542" t="s">
        <v>42</v>
      </c>
      <c r="Q542" t="s">
        <v>43</v>
      </c>
      <c r="R542" t="s">
        <v>31</v>
      </c>
    </row>
    <row r="543" spans="1:18" x14ac:dyDescent="0.3">
      <c r="A543" t="s">
        <v>380</v>
      </c>
      <c r="B543" t="s">
        <v>21</v>
      </c>
      <c r="C543" t="s">
        <v>222</v>
      </c>
      <c r="D543">
        <v>9510113</v>
      </c>
      <c r="E543" t="s">
        <v>127</v>
      </c>
      <c r="F543">
        <v>4580037298</v>
      </c>
      <c r="G543" t="s">
        <v>2431</v>
      </c>
      <c r="H543" t="s">
        <v>2414</v>
      </c>
      <c r="I543" t="s">
        <v>26</v>
      </c>
      <c r="J543">
        <v>40004770</v>
      </c>
      <c r="K543" t="s">
        <v>1075</v>
      </c>
      <c r="L543">
        <v>26000</v>
      </c>
      <c r="M543" t="s">
        <v>28</v>
      </c>
      <c r="N543">
        <v>1593.97</v>
      </c>
      <c r="O543" t="s">
        <v>29</v>
      </c>
      <c r="P543">
        <v>641227</v>
      </c>
      <c r="Q543" t="s">
        <v>30</v>
      </c>
      <c r="R543" t="s">
        <v>31</v>
      </c>
    </row>
    <row r="544" spans="1:18" x14ac:dyDescent="0.3">
      <c r="A544" t="s">
        <v>380</v>
      </c>
      <c r="B544" t="s">
        <v>21</v>
      </c>
      <c r="C544" t="s">
        <v>222</v>
      </c>
      <c r="D544">
        <v>9510113</v>
      </c>
      <c r="E544" t="s">
        <v>127</v>
      </c>
      <c r="F544">
        <v>4580037300</v>
      </c>
      <c r="G544" t="s">
        <v>2432</v>
      </c>
      <c r="H544" t="s">
        <v>2414</v>
      </c>
      <c r="I544" t="s">
        <v>26</v>
      </c>
      <c r="J544">
        <v>40001490</v>
      </c>
      <c r="K544" t="s">
        <v>860</v>
      </c>
      <c r="L544">
        <v>59085.09</v>
      </c>
      <c r="M544" t="s">
        <v>28</v>
      </c>
      <c r="N544">
        <v>14979.73</v>
      </c>
      <c r="O544" t="s">
        <v>41</v>
      </c>
      <c r="P544" t="s">
        <v>2433</v>
      </c>
      <c r="Q544" t="s">
        <v>428</v>
      </c>
      <c r="R544" t="s">
        <v>31</v>
      </c>
    </row>
    <row r="545" spans="1:18" x14ac:dyDescent="0.3">
      <c r="A545" t="s">
        <v>380</v>
      </c>
      <c r="B545" t="s">
        <v>21</v>
      </c>
      <c r="C545" t="s">
        <v>222</v>
      </c>
      <c r="D545">
        <v>9510113</v>
      </c>
      <c r="E545" t="s">
        <v>127</v>
      </c>
      <c r="F545">
        <v>4580037301</v>
      </c>
      <c r="G545" t="s">
        <v>2435</v>
      </c>
      <c r="H545" t="s">
        <v>2414</v>
      </c>
      <c r="I545" t="s">
        <v>26</v>
      </c>
      <c r="J545">
        <v>40445380</v>
      </c>
      <c r="K545" t="s">
        <v>1481</v>
      </c>
      <c r="L545">
        <v>80000</v>
      </c>
      <c r="M545" t="s">
        <v>28</v>
      </c>
      <c r="N545">
        <v>4208.2700000000004</v>
      </c>
      <c r="O545" t="s">
        <v>29</v>
      </c>
      <c r="P545">
        <v>556325</v>
      </c>
      <c r="Q545" t="s">
        <v>30</v>
      </c>
      <c r="R545" t="s">
        <v>31</v>
      </c>
    </row>
    <row r="546" spans="1:18" x14ac:dyDescent="0.3">
      <c r="A546" t="s">
        <v>380</v>
      </c>
      <c r="B546" t="s">
        <v>21</v>
      </c>
      <c r="C546" t="s">
        <v>222</v>
      </c>
      <c r="D546">
        <v>9510113</v>
      </c>
      <c r="E546" t="s">
        <v>127</v>
      </c>
      <c r="F546">
        <v>4580037302</v>
      </c>
      <c r="G546" t="s">
        <v>2436</v>
      </c>
      <c r="H546" t="s">
        <v>2414</v>
      </c>
      <c r="I546" t="s">
        <v>26</v>
      </c>
      <c r="J546">
        <v>40003163</v>
      </c>
      <c r="K546" t="s">
        <v>1430</v>
      </c>
      <c r="L546">
        <v>17999.990000000002</v>
      </c>
      <c r="M546" t="s">
        <v>28</v>
      </c>
      <c r="N546">
        <v>10086.57</v>
      </c>
      <c r="O546" t="s">
        <v>1137</v>
      </c>
      <c r="P546" t="s">
        <v>42</v>
      </c>
      <c r="Q546" t="s">
        <v>30</v>
      </c>
      <c r="R546" t="s">
        <v>31</v>
      </c>
    </row>
    <row r="547" spans="1:18" x14ac:dyDescent="0.3">
      <c r="A547" t="s">
        <v>380</v>
      </c>
      <c r="B547" t="s">
        <v>21</v>
      </c>
      <c r="C547" t="s">
        <v>222</v>
      </c>
      <c r="D547">
        <v>9510113</v>
      </c>
      <c r="E547" t="s">
        <v>127</v>
      </c>
      <c r="F547">
        <v>4580037303</v>
      </c>
      <c r="G547" t="s">
        <v>2437</v>
      </c>
      <c r="H547" t="s">
        <v>2414</v>
      </c>
      <c r="I547" t="s">
        <v>26</v>
      </c>
      <c r="J547">
        <v>10000192</v>
      </c>
      <c r="K547" t="s">
        <v>533</v>
      </c>
      <c r="L547">
        <v>29200</v>
      </c>
      <c r="M547" t="s">
        <v>28</v>
      </c>
      <c r="N547">
        <v>7175.9</v>
      </c>
      <c r="O547" t="s">
        <v>387</v>
      </c>
      <c r="P547" t="s">
        <v>42</v>
      </c>
      <c r="Q547" t="s">
        <v>30</v>
      </c>
      <c r="R547" t="s">
        <v>31</v>
      </c>
    </row>
    <row r="548" spans="1:18" x14ac:dyDescent="0.3">
      <c r="A548" t="s">
        <v>380</v>
      </c>
      <c r="B548" t="s">
        <v>21</v>
      </c>
      <c r="C548" t="s">
        <v>222</v>
      </c>
      <c r="D548">
        <v>9510212</v>
      </c>
      <c r="E548" t="s">
        <v>127</v>
      </c>
      <c r="F548">
        <v>4580037281</v>
      </c>
      <c r="G548" t="s">
        <v>2438</v>
      </c>
      <c r="H548" t="s">
        <v>2396</v>
      </c>
      <c r="I548" t="s">
        <v>33</v>
      </c>
      <c r="J548">
        <v>40089015</v>
      </c>
      <c r="K548" t="s">
        <v>2439</v>
      </c>
      <c r="L548">
        <v>15000</v>
      </c>
      <c r="M548" t="s">
        <v>28</v>
      </c>
      <c r="N548">
        <v>15000</v>
      </c>
      <c r="O548" t="s">
        <v>41</v>
      </c>
      <c r="P548" t="s">
        <v>42</v>
      </c>
      <c r="Q548" t="s">
        <v>43</v>
      </c>
      <c r="R548" t="s">
        <v>31</v>
      </c>
    </row>
    <row r="549" spans="1:18" x14ac:dyDescent="0.3">
      <c r="A549" t="s">
        <v>380</v>
      </c>
      <c r="B549" t="s">
        <v>21</v>
      </c>
      <c r="C549" t="s">
        <v>222</v>
      </c>
      <c r="D549">
        <v>9510113</v>
      </c>
      <c r="E549" t="s">
        <v>127</v>
      </c>
      <c r="F549">
        <v>4580037304</v>
      </c>
      <c r="G549" t="s">
        <v>2440</v>
      </c>
      <c r="H549" t="s">
        <v>2414</v>
      </c>
      <c r="I549" t="s">
        <v>26</v>
      </c>
      <c r="J549">
        <v>40006163</v>
      </c>
      <c r="K549" t="s">
        <v>1483</v>
      </c>
      <c r="L549">
        <v>2500000</v>
      </c>
      <c r="M549" t="s">
        <v>28</v>
      </c>
      <c r="N549">
        <v>651962.9</v>
      </c>
      <c r="O549" t="s">
        <v>29</v>
      </c>
      <c r="P549" s="2">
        <v>38693</v>
      </c>
      <c r="Q549" t="s">
        <v>30</v>
      </c>
      <c r="R549" t="s">
        <v>31</v>
      </c>
    </row>
    <row r="550" spans="1:18" x14ac:dyDescent="0.3">
      <c r="A550" t="s">
        <v>380</v>
      </c>
      <c r="B550" t="s">
        <v>21</v>
      </c>
      <c r="C550" t="s">
        <v>222</v>
      </c>
      <c r="D550">
        <v>9510113</v>
      </c>
      <c r="E550" t="s">
        <v>127</v>
      </c>
      <c r="F550">
        <v>4580037305</v>
      </c>
      <c r="G550" t="s">
        <v>2441</v>
      </c>
      <c r="H550" t="s">
        <v>2414</v>
      </c>
      <c r="I550" t="s">
        <v>26</v>
      </c>
      <c r="J550">
        <v>10000192</v>
      </c>
      <c r="K550" t="s">
        <v>533</v>
      </c>
      <c r="L550">
        <v>684000</v>
      </c>
      <c r="M550" t="s">
        <v>28</v>
      </c>
      <c r="N550">
        <v>0</v>
      </c>
      <c r="O550" t="s">
        <v>387</v>
      </c>
      <c r="P550" t="s">
        <v>42</v>
      </c>
      <c r="Q550" t="s">
        <v>30</v>
      </c>
      <c r="R550" t="s">
        <v>31</v>
      </c>
    </row>
    <row r="551" spans="1:18" x14ac:dyDescent="0.3">
      <c r="A551" t="s">
        <v>380</v>
      </c>
      <c r="B551" t="s">
        <v>21</v>
      </c>
      <c r="C551" t="s">
        <v>222</v>
      </c>
      <c r="D551">
        <v>9510113</v>
      </c>
      <c r="E551" t="s">
        <v>127</v>
      </c>
      <c r="F551">
        <v>4580037307</v>
      </c>
      <c r="G551" t="s">
        <v>1551</v>
      </c>
      <c r="H551" t="s">
        <v>2414</v>
      </c>
      <c r="I551" t="s">
        <v>33</v>
      </c>
      <c r="J551">
        <v>40141099</v>
      </c>
      <c r="K551" t="s">
        <v>1552</v>
      </c>
      <c r="L551">
        <v>4633.2</v>
      </c>
      <c r="M551" t="s">
        <v>28</v>
      </c>
      <c r="N551">
        <v>0</v>
      </c>
      <c r="O551" t="s">
        <v>41</v>
      </c>
      <c r="P551" t="s">
        <v>42</v>
      </c>
      <c r="Q551" t="s">
        <v>43</v>
      </c>
      <c r="R551" t="s">
        <v>31</v>
      </c>
    </row>
    <row r="552" spans="1:18" x14ac:dyDescent="0.3">
      <c r="A552" t="s">
        <v>380</v>
      </c>
      <c r="B552" t="s">
        <v>21</v>
      </c>
      <c r="C552" t="s">
        <v>222</v>
      </c>
      <c r="D552">
        <v>9510113</v>
      </c>
      <c r="E552" t="s">
        <v>127</v>
      </c>
      <c r="F552">
        <v>4580037308</v>
      </c>
      <c r="G552" t="s">
        <v>2444</v>
      </c>
      <c r="H552" t="s">
        <v>2414</v>
      </c>
      <c r="I552" t="s">
        <v>33</v>
      </c>
      <c r="J552">
        <v>40001237</v>
      </c>
      <c r="K552" t="s">
        <v>2445</v>
      </c>
      <c r="L552">
        <v>15093</v>
      </c>
      <c r="M552" t="s">
        <v>28</v>
      </c>
      <c r="N552">
        <v>15093</v>
      </c>
      <c r="O552" t="s">
        <v>41</v>
      </c>
      <c r="P552" t="s">
        <v>42</v>
      </c>
      <c r="Q552" t="s">
        <v>43</v>
      </c>
      <c r="R552" t="s">
        <v>31</v>
      </c>
    </row>
    <row r="553" spans="1:18" x14ac:dyDescent="0.3">
      <c r="A553" t="s">
        <v>380</v>
      </c>
      <c r="B553" t="s">
        <v>21</v>
      </c>
      <c r="C553" t="s">
        <v>222</v>
      </c>
      <c r="D553">
        <v>9510113</v>
      </c>
      <c r="E553" t="s">
        <v>127</v>
      </c>
      <c r="F553">
        <v>4580037309</v>
      </c>
      <c r="G553" t="s">
        <v>2446</v>
      </c>
      <c r="H553" t="s">
        <v>2414</v>
      </c>
      <c r="I553" t="s">
        <v>33</v>
      </c>
      <c r="J553">
        <v>40251011</v>
      </c>
      <c r="K553" t="s">
        <v>492</v>
      </c>
      <c r="L553">
        <v>4050</v>
      </c>
      <c r="M553" t="s">
        <v>28</v>
      </c>
      <c r="N553">
        <v>0</v>
      </c>
      <c r="O553" t="s">
        <v>41</v>
      </c>
      <c r="P553" t="s">
        <v>42</v>
      </c>
      <c r="Q553" t="s">
        <v>43</v>
      </c>
      <c r="R553" t="s">
        <v>31</v>
      </c>
    </row>
    <row r="554" spans="1:18" x14ac:dyDescent="0.3">
      <c r="A554" t="s">
        <v>380</v>
      </c>
      <c r="B554" t="s">
        <v>21</v>
      </c>
      <c r="C554" t="s">
        <v>222</v>
      </c>
      <c r="D554">
        <v>9510113</v>
      </c>
      <c r="E554" t="s">
        <v>127</v>
      </c>
      <c r="F554">
        <v>4580037313</v>
      </c>
      <c r="G554" t="s">
        <v>2455</v>
      </c>
      <c r="H554" t="s">
        <v>2451</v>
      </c>
      <c r="I554" t="s">
        <v>33</v>
      </c>
      <c r="J554">
        <v>41369014</v>
      </c>
      <c r="K554" t="s">
        <v>2456</v>
      </c>
      <c r="L554">
        <v>3100.5</v>
      </c>
      <c r="M554" t="s">
        <v>28</v>
      </c>
      <c r="N554">
        <v>3100.5</v>
      </c>
      <c r="O554" t="s">
        <v>41</v>
      </c>
      <c r="P554" t="s">
        <v>42</v>
      </c>
      <c r="Q554" t="s">
        <v>43</v>
      </c>
      <c r="R554" t="s">
        <v>31</v>
      </c>
    </row>
    <row r="555" spans="1:18" x14ac:dyDescent="0.3">
      <c r="A555" t="s">
        <v>380</v>
      </c>
      <c r="B555" t="s">
        <v>21</v>
      </c>
      <c r="C555" t="s">
        <v>222</v>
      </c>
      <c r="D555">
        <v>9510113</v>
      </c>
      <c r="E555" t="s">
        <v>127</v>
      </c>
      <c r="F555">
        <v>4580033739</v>
      </c>
      <c r="G555" t="s">
        <v>2460</v>
      </c>
      <c r="H555" t="s">
        <v>532</v>
      </c>
      <c r="I555" t="s">
        <v>94</v>
      </c>
      <c r="J555">
        <v>40003673</v>
      </c>
      <c r="K555" t="s">
        <v>1528</v>
      </c>
      <c r="L555">
        <v>305091.53999999998</v>
      </c>
      <c r="M555" t="s">
        <v>28</v>
      </c>
      <c r="N555">
        <v>305090.52</v>
      </c>
      <c r="O555" t="s">
        <v>29</v>
      </c>
      <c r="P555" t="s">
        <v>2461</v>
      </c>
      <c r="Q555" t="s">
        <v>30</v>
      </c>
      <c r="R555" t="s">
        <v>31</v>
      </c>
    </row>
    <row r="556" spans="1:18" x14ac:dyDescent="0.3">
      <c r="A556" t="s">
        <v>380</v>
      </c>
      <c r="B556" t="s">
        <v>21</v>
      </c>
      <c r="C556" t="s">
        <v>222</v>
      </c>
      <c r="D556">
        <v>9510113</v>
      </c>
      <c r="E556" t="s">
        <v>127</v>
      </c>
      <c r="F556">
        <v>4580037311</v>
      </c>
      <c r="G556" t="s">
        <v>2462</v>
      </c>
      <c r="H556" t="s">
        <v>2451</v>
      </c>
      <c r="I556" t="s">
        <v>33</v>
      </c>
      <c r="J556">
        <v>40573208</v>
      </c>
      <c r="K556" t="s">
        <v>2463</v>
      </c>
      <c r="L556">
        <v>16684.2</v>
      </c>
      <c r="M556" t="s">
        <v>28</v>
      </c>
      <c r="N556">
        <v>16684.2</v>
      </c>
      <c r="O556" t="s">
        <v>41</v>
      </c>
      <c r="P556" t="s">
        <v>42</v>
      </c>
      <c r="Q556" t="s">
        <v>43</v>
      </c>
      <c r="R556" t="s">
        <v>31</v>
      </c>
    </row>
    <row r="557" spans="1:18" x14ac:dyDescent="0.3">
      <c r="A557" t="s">
        <v>380</v>
      </c>
      <c r="B557" t="s">
        <v>21</v>
      </c>
      <c r="C557" t="s">
        <v>222</v>
      </c>
      <c r="D557">
        <v>9510113</v>
      </c>
      <c r="E557" t="s">
        <v>127</v>
      </c>
      <c r="F557">
        <v>4580037317</v>
      </c>
      <c r="G557" t="s">
        <v>2464</v>
      </c>
      <c r="H557" t="s">
        <v>2465</v>
      </c>
      <c r="I557" t="s">
        <v>26</v>
      </c>
      <c r="J557">
        <v>40140406</v>
      </c>
      <c r="K557" t="s">
        <v>2466</v>
      </c>
      <c r="L557">
        <v>3000</v>
      </c>
      <c r="M557" t="s">
        <v>28</v>
      </c>
      <c r="N557">
        <v>0</v>
      </c>
      <c r="O557" t="s">
        <v>41</v>
      </c>
      <c r="P557" t="s">
        <v>42</v>
      </c>
      <c r="Q557" t="s">
        <v>43</v>
      </c>
      <c r="R557" t="s">
        <v>31</v>
      </c>
    </row>
    <row r="558" spans="1:18" x14ac:dyDescent="0.3">
      <c r="A558" t="s">
        <v>380</v>
      </c>
      <c r="B558" t="s">
        <v>21</v>
      </c>
      <c r="C558" t="s">
        <v>222</v>
      </c>
      <c r="D558">
        <v>9510113</v>
      </c>
      <c r="E558" t="s">
        <v>127</v>
      </c>
      <c r="F558">
        <v>4580037299</v>
      </c>
      <c r="G558" t="s">
        <v>2468</v>
      </c>
      <c r="H558" t="s">
        <v>2414</v>
      </c>
      <c r="I558" t="s">
        <v>26</v>
      </c>
      <c r="J558">
        <v>40011045</v>
      </c>
      <c r="K558" t="s">
        <v>894</v>
      </c>
      <c r="L558">
        <v>30326.400000000001</v>
      </c>
      <c r="M558" t="s">
        <v>28</v>
      </c>
      <c r="N558">
        <v>0</v>
      </c>
      <c r="O558" t="s">
        <v>41</v>
      </c>
      <c r="P558" t="s">
        <v>42</v>
      </c>
      <c r="Q558" t="s">
        <v>43</v>
      </c>
      <c r="R558" t="s">
        <v>31</v>
      </c>
    </row>
    <row r="559" spans="1:18" x14ac:dyDescent="0.3">
      <c r="A559" t="s">
        <v>380</v>
      </c>
      <c r="B559" t="s">
        <v>21</v>
      </c>
      <c r="C559" t="s">
        <v>222</v>
      </c>
      <c r="D559">
        <v>9510113</v>
      </c>
      <c r="E559" t="s">
        <v>127</v>
      </c>
      <c r="F559">
        <v>4580037319</v>
      </c>
      <c r="G559" t="s">
        <v>2469</v>
      </c>
      <c r="H559" t="s">
        <v>2465</v>
      </c>
      <c r="I559" t="s">
        <v>26</v>
      </c>
      <c r="J559">
        <v>20000796</v>
      </c>
      <c r="K559" t="s">
        <v>1473</v>
      </c>
      <c r="L559">
        <v>280000</v>
      </c>
      <c r="M559" t="s">
        <v>28</v>
      </c>
      <c r="N559">
        <v>32501.07</v>
      </c>
      <c r="O559" t="s">
        <v>1137</v>
      </c>
      <c r="P559" t="s">
        <v>42</v>
      </c>
      <c r="Q559" t="s">
        <v>30</v>
      </c>
      <c r="R559" t="s">
        <v>31</v>
      </c>
    </row>
    <row r="560" spans="1:18" x14ac:dyDescent="0.3">
      <c r="A560" t="s">
        <v>380</v>
      </c>
      <c r="B560" t="s">
        <v>21</v>
      </c>
      <c r="C560" t="s">
        <v>222</v>
      </c>
      <c r="D560">
        <v>9510113</v>
      </c>
      <c r="E560" t="s">
        <v>127</v>
      </c>
      <c r="F560">
        <v>4580037320</v>
      </c>
      <c r="G560" t="s">
        <v>2470</v>
      </c>
      <c r="H560" t="s">
        <v>2465</v>
      </c>
      <c r="I560" t="s">
        <v>26</v>
      </c>
      <c r="J560">
        <v>41399837</v>
      </c>
      <c r="K560" t="s">
        <v>1460</v>
      </c>
      <c r="L560">
        <v>60000.01</v>
      </c>
      <c r="M560" t="s">
        <v>28</v>
      </c>
      <c r="N560">
        <v>6654.96</v>
      </c>
      <c r="O560" t="s">
        <v>78</v>
      </c>
      <c r="P560" t="s">
        <v>1461</v>
      </c>
      <c r="Q560" t="s">
        <v>30</v>
      </c>
      <c r="R560" t="s">
        <v>31</v>
      </c>
    </row>
    <row r="561" spans="1:18" x14ac:dyDescent="0.3">
      <c r="A561" t="s">
        <v>380</v>
      </c>
      <c r="B561" t="s">
        <v>21</v>
      </c>
      <c r="C561" t="s">
        <v>222</v>
      </c>
      <c r="D561">
        <v>9510113</v>
      </c>
      <c r="E561" t="s">
        <v>127</v>
      </c>
      <c r="F561">
        <v>4580037321</v>
      </c>
      <c r="G561" t="s">
        <v>2471</v>
      </c>
      <c r="H561" t="s">
        <v>2465</v>
      </c>
      <c r="I561" t="s">
        <v>2472</v>
      </c>
      <c r="J561">
        <v>40005156</v>
      </c>
      <c r="K561" t="s">
        <v>480</v>
      </c>
      <c r="L561">
        <v>7531</v>
      </c>
      <c r="M561" t="s">
        <v>28</v>
      </c>
      <c r="N561">
        <v>7531</v>
      </c>
      <c r="O561" t="s">
        <v>41</v>
      </c>
      <c r="P561" t="s">
        <v>2473</v>
      </c>
      <c r="Q561" t="s">
        <v>428</v>
      </c>
      <c r="R561" t="s">
        <v>31</v>
      </c>
    </row>
    <row r="562" spans="1:18" x14ac:dyDescent="0.3">
      <c r="A562" t="s">
        <v>380</v>
      </c>
      <c r="B562" t="s">
        <v>21</v>
      </c>
      <c r="C562" t="s">
        <v>222</v>
      </c>
      <c r="D562">
        <v>9510113</v>
      </c>
      <c r="E562" t="s">
        <v>127</v>
      </c>
      <c r="F562">
        <v>4580037322</v>
      </c>
      <c r="G562" t="s">
        <v>2474</v>
      </c>
      <c r="H562" t="s">
        <v>2465</v>
      </c>
      <c r="I562" t="s">
        <v>33</v>
      </c>
      <c r="J562">
        <v>40005119</v>
      </c>
      <c r="K562" t="s">
        <v>2475</v>
      </c>
      <c r="L562">
        <v>11875</v>
      </c>
      <c r="M562" t="s">
        <v>28</v>
      </c>
      <c r="N562">
        <v>11875</v>
      </c>
      <c r="O562" t="s">
        <v>78</v>
      </c>
      <c r="P562" t="s">
        <v>2476</v>
      </c>
      <c r="Q562" t="s">
        <v>30</v>
      </c>
      <c r="R562" t="s">
        <v>31</v>
      </c>
    </row>
    <row r="563" spans="1:18" x14ac:dyDescent="0.3">
      <c r="A563" t="s">
        <v>380</v>
      </c>
      <c r="B563" t="s">
        <v>21</v>
      </c>
      <c r="C563" t="s">
        <v>222</v>
      </c>
      <c r="D563">
        <v>9510113</v>
      </c>
      <c r="E563" t="s">
        <v>127</v>
      </c>
      <c r="F563">
        <v>4580037323</v>
      </c>
      <c r="G563" t="s">
        <v>2477</v>
      </c>
      <c r="H563" t="s">
        <v>2465</v>
      </c>
      <c r="I563" t="s">
        <v>26</v>
      </c>
      <c r="J563">
        <v>40003408</v>
      </c>
      <c r="K563" t="s">
        <v>1471</v>
      </c>
      <c r="L563">
        <v>2900000.38</v>
      </c>
      <c r="M563" t="s">
        <v>28</v>
      </c>
      <c r="N563">
        <v>375638</v>
      </c>
      <c r="O563" t="s">
        <v>1137</v>
      </c>
      <c r="P563" t="s">
        <v>42</v>
      </c>
      <c r="Q563" t="s">
        <v>30</v>
      </c>
      <c r="R563" t="s">
        <v>31</v>
      </c>
    </row>
    <row r="564" spans="1:18" x14ac:dyDescent="0.3">
      <c r="A564" t="s">
        <v>380</v>
      </c>
      <c r="B564" t="s">
        <v>21</v>
      </c>
      <c r="C564" t="s">
        <v>222</v>
      </c>
      <c r="D564">
        <v>9510113</v>
      </c>
      <c r="E564" t="s">
        <v>127</v>
      </c>
      <c r="F564">
        <v>4580037324</v>
      </c>
      <c r="G564" t="s">
        <v>2478</v>
      </c>
      <c r="H564" t="s">
        <v>2465</v>
      </c>
      <c r="I564" t="s">
        <v>26</v>
      </c>
      <c r="J564">
        <v>40003673</v>
      </c>
      <c r="K564" t="s">
        <v>1528</v>
      </c>
      <c r="L564">
        <v>305091.53999999998</v>
      </c>
      <c r="M564" t="s">
        <v>28</v>
      </c>
      <c r="N564">
        <v>77505.509999999995</v>
      </c>
      <c r="O564" t="s">
        <v>29</v>
      </c>
      <c r="P564" t="s">
        <v>2461</v>
      </c>
      <c r="Q564" t="s">
        <v>30</v>
      </c>
      <c r="R564" t="s">
        <v>31</v>
      </c>
    </row>
    <row r="565" spans="1:18" x14ac:dyDescent="0.3">
      <c r="A565" t="s">
        <v>380</v>
      </c>
      <c r="B565" t="s">
        <v>21</v>
      </c>
      <c r="C565" t="s">
        <v>222</v>
      </c>
      <c r="D565">
        <v>9510113</v>
      </c>
      <c r="E565" t="s">
        <v>127</v>
      </c>
      <c r="F565">
        <v>4580037328</v>
      </c>
      <c r="G565" t="s">
        <v>2482</v>
      </c>
      <c r="H565" t="s">
        <v>2465</v>
      </c>
      <c r="I565" t="s">
        <v>26</v>
      </c>
      <c r="J565">
        <v>10000021</v>
      </c>
      <c r="K565" t="s">
        <v>420</v>
      </c>
      <c r="L565">
        <v>100000</v>
      </c>
      <c r="M565" t="s">
        <v>28</v>
      </c>
      <c r="N565">
        <v>3120</v>
      </c>
      <c r="O565" t="s">
        <v>41</v>
      </c>
      <c r="P565" t="s">
        <v>131</v>
      </c>
      <c r="Q565" t="s">
        <v>423</v>
      </c>
      <c r="R565" t="s">
        <v>31</v>
      </c>
    </row>
    <row r="566" spans="1:18" x14ac:dyDescent="0.3">
      <c r="A566" t="s">
        <v>380</v>
      </c>
      <c r="B566" t="s">
        <v>21</v>
      </c>
      <c r="C566" t="s">
        <v>222</v>
      </c>
      <c r="D566">
        <v>9510113</v>
      </c>
      <c r="E566" t="s">
        <v>127</v>
      </c>
      <c r="F566">
        <v>4580037329</v>
      </c>
      <c r="G566" t="s">
        <v>2483</v>
      </c>
      <c r="H566" t="s">
        <v>2465</v>
      </c>
      <c r="I566" t="s">
        <v>26</v>
      </c>
      <c r="J566">
        <v>20000159</v>
      </c>
      <c r="K566" t="s">
        <v>1053</v>
      </c>
      <c r="L566">
        <v>9800000</v>
      </c>
      <c r="M566" t="s">
        <v>28</v>
      </c>
      <c r="N566">
        <v>2382967.86</v>
      </c>
      <c r="O566" t="s">
        <v>1137</v>
      </c>
      <c r="P566" t="s">
        <v>42</v>
      </c>
      <c r="Q566" t="s">
        <v>30</v>
      </c>
      <c r="R566" t="s">
        <v>31</v>
      </c>
    </row>
    <row r="567" spans="1:18" x14ac:dyDescent="0.3">
      <c r="A567" t="s">
        <v>380</v>
      </c>
      <c r="B567" t="s">
        <v>21</v>
      </c>
      <c r="C567" t="s">
        <v>222</v>
      </c>
      <c r="D567">
        <v>9510113</v>
      </c>
      <c r="E567" t="s">
        <v>127</v>
      </c>
      <c r="F567">
        <v>4580037345</v>
      </c>
      <c r="G567" t="s">
        <v>2484</v>
      </c>
      <c r="H567" t="s">
        <v>2472</v>
      </c>
      <c r="I567" t="s">
        <v>33</v>
      </c>
      <c r="J567">
        <v>41572467</v>
      </c>
      <c r="K567" t="s">
        <v>2485</v>
      </c>
      <c r="L567">
        <v>1490</v>
      </c>
      <c r="M567" t="s">
        <v>28</v>
      </c>
      <c r="N567">
        <v>1490</v>
      </c>
      <c r="O567" t="s">
        <v>41</v>
      </c>
      <c r="P567" t="s">
        <v>42</v>
      </c>
      <c r="Q567" t="s">
        <v>43</v>
      </c>
      <c r="R567" t="s">
        <v>31</v>
      </c>
    </row>
    <row r="568" spans="1:18" x14ac:dyDescent="0.3">
      <c r="A568" t="s">
        <v>380</v>
      </c>
      <c r="B568" t="s">
        <v>21</v>
      </c>
      <c r="C568" t="s">
        <v>222</v>
      </c>
      <c r="D568">
        <v>9510113</v>
      </c>
      <c r="E568" t="s">
        <v>127</v>
      </c>
      <c r="F568">
        <v>4580037348</v>
      </c>
      <c r="G568" t="s">
        <v>2489</v>
      </c>
      <c r="H568" t="s">
        <v>2472</v>
      </c>
      <c r="I568" t="s">
        <v>26</v>
      </c>
      <c r="J568">
        <v>40001174</v>
      </c>
      <c r="K568" t="s">
        <v>1797</v>
      </c>
      <c r="L568">
        <v>760000.34</v>
      </c>
      <c r="M568" t="s">
        <v>28</v>
      </c>
      <c r="N568">
        <v>170647.42</v>
      </c>
      <c r="O568" t="s">
        <v>29</v>
      </c>
      <c r="P568" t="s">
        <v>1798</v>
      </c>
      <c r="Q568" t="s">
        <v>30</v>
      </c>
      <c r="R568" t="s">
        <v>31</v>
      </c>
    </row>
    <row r="569" spans="1:18" x14ac:dyDescent="0.3">
      <c r="A569" t="s">
        <v>380</v>
      </c>
      <c r="B569" t="s">
        <v>21</v>
      </c>
      <c r="C569" t="s">
        <v>222</v>
      </c>
      <c r="D569">
        <v>9510113</v>
      </c>
      <c r="E569" t="s">
        <v>127</v>
      </c>
      <c r="F569">
        <v>4580037078</v>
      </c>
      <c r="G569" t="s">
        <v>2490</v>
      </c>
      <c r="H569" t="s">
        <v>2224</v>
      </c>
      <c r="I569" t="s">
        <v>33</v>
      </c>
      <c r="J569">
        <v>10000046</v>
      </c>
      <c r="K569" t="s">
        <v>495</v>
      </c>
      <c r="L569">
        <v>148560</v>
      </c>
      <c r="M569" t="s">
        <v>28</v>
      </c>
      <c r="N569">
        <v>0</v>
      </c>
      <c r="O569" t="s">
        <v>387</v>
      </c>
      <c r="P569" t="s">
        <v>42</v>
      </c>
      <c r="Q569" t="s">
        <v>30</v>
      </c>
      <c r="R569" t="s">
        <v>31</v>
      </c>
    </row>
    <row r="570" spans="1:18" x14ac:dyDescent="0.3">
      <c r="A570" t="s">
        <v>380</v>
      </c>
      <c r="B570" t="s">
        <v>21</v>
      </c>
      <c r="C570" t="s">
        <v>222</v>
      </c>
      <c r="D570">
        <v>9510212</v>
      </c>
      <c r="E570" t="s">
        <v>127</v>
      </c>
      <c r="F570">
        <v>4580037176</v>
      </c>
      <c r="G570" t="s">
        <v>2493</v>
      </c>
      <c r="H570" t="s">
        <v>2053</v>
      </c>
      <c r="I570" t="s">
        <v>33</v>
      </c>
      <c r="J570">
        <v>40486612</v>
      </c>
      <c r="K570" t="s">
        <v>1399</v>
      </c>
      <c r="L570">
        <v>10824</v>
      </c>
      <c r="M570" t="s">
        <v>28</v>
      </c>
      <c r="N570">
        <v>8314</v>
      </c>
      <c r="O570" t="s">
        <v>29</v>
      </c>
      <c r="P570" t="s">
        <v>1400</v>
      </c>
      <c r="Q570" t="s">
        <v>30</v>
      </c>
      <c r="R570" t="s">
        <v>31</v>
      </c>
    </row>
    <row r="571" spans="1:18" x14ac:dyDescent="0.3">
      <c r="A571" t="s">
        <v>380</v>
      </c>
      <c r="B571" t="s">
        <v>21</v>
      </c>
      <c r="C571" t="s">
        <v>222</v>
      </c>
      <c r="D571">
        <v>9510113</v>
      </c>
      <c r="E571" t="s">
        <v>127</v>
      </c>
      <c r="F571">
        <v>4580037353</v>
      </c>
      <c r="G571" t="s">
        <v>2495</v>
      </c>
      <c r="H571" t="s">
        <v>2363</v>
      </c>
      <c r="I571" t="s">
        <v>33</v>
      </c>
      <c r="J571">
        <v>40269248</v>
      </c>
      <c r="K571" t="s">
        <v>609</v>
      </c>
      <c r="L571">
        <v>9971.91</v>
      </c>
      <c r="M571" t="s">
        <v>28</v>
      </c>
      <c r="N571">
        <v>1661.98</v>
      </c>
      <c r="O571" t="s">
        <v>41</v>
      </c>
      <c r="P571" t="s">
        <v>42</v>
      </c>
      <c r="Q571" t="s">
        <v>43</v>
      </c>
      <c r="R571" t="s">
        <v>31</v>
      </c>
    </row>
    <row r="572" spans="1:18" x14ac:dyDescent="0.3">
      <c r="A572" t="s">
        <v>380</v>
      </c>
      <c r="B572" t="s">
        <v>21</v>
      </c>
      <c r="C572" t="s">
        <v>222</v>
      </c>
      <c r="D572">
        <v>9510113</v>
      </c>
      <c r="E572" t="s">
        <v>127</v>
      </c>
      <c r="F572">
        <v>4580037357</v>
      </c>
      <c r="G572" t="s">
        <v>2502</v>
      </c>
      <c r="H572" t="s">
        <v>2363</v>
      </c>
      <c r="I572" t="s">
        <v>33</v>
      </c>
      <c r="J572">
        <v>10000173</v>
      </c>
      <c r="K572" t="s">
        <v>390</v>
      </c>
      <c r="L572">
        <v>37000</v>
      </c>
      <c r="M572" t="s">
        <v>28</v>
      </c>
      <c r="N572">
        <v>5100</v>
      </c>
      <c r="O572" t="s">
        <v>387</v>
      </c>
      <c r="P572" t="s">
        <v>42</v>
      </c>
      <c r="Q572" t="s">
        <v>30</v>
      </c>
      <c r="R572" t="s">
        <v>31</v>
      </c>
    </row>
    <row r="573" spans="1:18" x14ac:dyDescent="0.3">
      <c r="A573" t="s">
        <v>380</v>
      </c>
      <c r="B573" t="s">
        <v>21</v>
      </c>
      <c r="C573" t="s">
        <v>222</v>
      </c>
      <c r="D573">
        <v>9510113</v>
      </c>
      <c r="E573" t="s">
        <v>127</v>
      </c>
      <c r="F573">
        <v>4580037251</v>
      </c>
      <c r="G573" t="s">
        <v>895</v>
      </c>
      <c r="H573" t="s">
        <v>1476</v>
      </c>
      <c r="I573" t="s">
        <v>33</v>
      </c>
      <c r="J573">
        <v>40493785</v>
      </c>
      <c r="K573" t="s">
        <v>896</v>
      </c>
      <c r="L573">
        <v>2700</v>
      </c>
      <c r="M573" t="s">
        <v>28</v>
      </c>
      <c r="N573">
        <v>2698.93</v>
      </c>
      <c r="O573" t="s">
        <v>41</v>
      </c>
      <c r="P573" t="s">
        <v>42</v>
      </c>
      <c r="Q573" t="s">
        <v>43</v>
      </c>
      <c r="R573" t="s">
        <v>31</v>
      </c>
    </row>
    <row r="574" spans="1:18" x14ac:dyDescent="0.3">
      <c r="A574" t="s">
        <v>380</v>
      </c>
      <c r="B574" t="s">
        <v>21</v>
      </c>
      <c r="C574" t="s">
        <v>222</v>
      </c>
      <c r="D574">
        <v>9510113</v>
      </c>
      <c r="E574" t="s">
        <v>127</v>
      </c>
      <c r="F574">
        <v>4580037409</v>
      </c>
      <c r="G574" t="s">
        <v>2512</v>
      </c>
      <c r="H574" t="s">
        <v>339</v>
      </c>
      <c r="I574" t="s">
        <v>33</v>
      </c>
      <c r="J574">
        <v>41878219</v>
      </c>
      <c r="K574" t="s">
        <v>2513</v>
      </c>
      <c r="L574">
        <v>1207.1600000000001</v>
      </c>
      <c r="M574" t="s">
        <v>28</v>
      </c>
      <c r="N574">
        <v>1207.1600000000001</v>
      </c>
      <c r="O574" t="s">
        <v>41</v>
      </c>
      <c r="P574" t="s">
        <v>42</v>
      </c>
      <c r="Q574" t="s">
        <v>43</v>
      </c>
      <c r="R574" t="s">
        <v>31</v>
      </c>
    </row>
    <row r="575" spans="1:18" x14ac:dyDescent="0.3">
      <c r="A575" t="s">
        <v>380</v>
      </c>
      <c r="B575" t="s">
        <v>21</v>
      </c>
      <c r="C575" t="s">
        <v>222</v>
      </c>
      <c r="D575">
        <v>9510113</v>
      </c>
      <c r="E575" t="s">
        <v>127</v>
      </c>
      <c r="F575">
        <v>4580037325</v>
      </c>
      <c r="G575" t="s">
        <v>2522</v>
      </c>
      <c r="H575" t="s">
        <v>2465</v>
      </c>
      <c r="I575" t="s">
        <v>26</v>
      </c>
      <c r="J575">
        <v>41111486</v>
      </c>
      <c r="K575" t="s">
        <v>1667</v>
      </c>
      <c r="L575">
        <v>2256541.56</v>
      </c>
      <c r="M575" t="s">
        <v>28</v>
      </c>
      <c r="N575">
        <v>465800.42</v>
      </c>
      <c r="O575" t="s">
        <v>29</v>
      </c>
      <c r="P575" t="s">
        <v>2523</v>
      </c>
      <c r="Q575" t="s">
        <v>30</v>
      </c>
      <c r="R575" t="s">
        <v>31</v>
      </c>
    </row>
    <row r="576" spans="1:18" x14ac:dyDescent="0.3">
      <c r="A576" t="s">
        <v>380</v>
      </c>
      <c r="B576" t="s">
        <v>21</v>
      </c>
      <c r="C576" t="s">
        <v>222</v>
      </c>
      <c r="D576">
        <v>9510113</v>
      </c>
      <c r="E576" t="s">
        <v>127</v>
      </c>
      <c r="F576">
        <v>4580037375</v>
      </c>
      <c r="G576" t="s">
        <v>2524</v>
      </c>
      <c r="H576" t="s">
        <v>2516</v>
      </c>
      <c r="I576" t="s">
        <v>26</v>
      </c>
      <c r="J576">
        <v>40005159</v>
      </c>
      <c r="K576" t="s">
        <v>1433</v>
      </c>
      <c r="L576">
        <v>400.14</v>
      </c>
      <c r="M576" t="s">
        <v>28</v>
      </c>
      <c r="N576">
        <v>44.68</v>
      </c>
      <c r="O576" t="s">
        <v>29</v>
      </c>
      <c r="P576" t="s">
        <v>1434</v>
      </c>
      <c r="Q576" t="s">
        <v>30</v>
      </c>
      <c r="R576" t="s">
        <v>31</v>
      </c>
    </row>
    <row r="577" spans="1:18" x14ac:dyDescent="0.3">
      <c r="A577" t="s">
        <v>380</v>
      </c>
      <c r="B577" t="s">
        <v>21</v>
      </c>
      <c r="C577" t="s">
        <v>222</v>
      </c>
      <c r="D577">
        <v>9510113</v>
      </c>
      <c r="E577" t="s">
        <v>127</v>
      </c>
      <c r="F577">
        <v>4580037376</v>
      </c>
      <c r="G577" t="s">
        <v>2525</v>
      </c>
      <c r="H577" t="s">
        <v>2516</v>
      </c>
      <c r="I577" t="s">
        <v>26</v>
      </c>
      <c r="J577">
        <v>40001357</v>
      </c>
      <c r="K577" t="s">
        <v>834</v>
      </c>
      <c r="L577">
        <v>35999.730000000003</v>
      </c>
      <c r="M577" t="s">
        <v>28</v>
      </c>
      <c r="N577">
        <v>2546.94</v>
      </c>
      <c r="O577" t="s">
        <v>29</v>
      </c>
      <c r="P577" t="s">
        <v>835</v>
      </c>
      <c r="Q577" t="s">
        <v>30</v>
      </c>
      <c r="R577" t="s">
        <v>31</v>
      </c>
    </row>
    <row r="578" spans="1:18" x14ac:dyDescent="0.3">
      <c r="A578" t="s">
        <v>380</v>
      </c>
      <c r="B578" t="s">
        <v>21</v>
      </c>
      <c r="C578" t="s">
        <v>222</v>
      </c>
      <c r="D578">
        <v>9510113</v>
      </c>
      <c r="E578" t="s">
        <v>127</v>
      </c>
      <c r="F578">
        <v>4580037284</v>
      </c>
      <c r="G578" t="s">
        <v>2533</v>
      </c>
      <c r="H578" t="s">
        <v>2414</v>
      </c>
      <c r="I578" t="s">
        <v>33</v>
      </c>
      <c r="J578">
        <v>40560403</v>
      </c>
      <c r="K578" t="s">
        <v>2419</v>
      </c>
      <c r="L578">
        <v>6000.01</v>
      </c>
      <c r="M578" t="s">
        <v>28</v>
      </c>
      <c r="N578">
        <v>6000.01</v>
      </c>
      <c r="O578" t="s">
        <v>41</v>
      </c>
      <c r="P578" t="s">
        <v>42</v>
      </c>
      <c r="Q578" t="s">
        <v>43</v>
      </c>
      <c r="R578" t="s">
        <v>31</v>
      </c>
    </row>
    <row r="579" spans="1:18" x14ac:dyDescent="0.3">
      <c r="A579" t="s">
        <v>380</v>
      </c>
      <c r="B579" t="s">
        <v>21</v>
      </c>
      <c r="C579" t="s">
        <v>222</v>
      </c>
      <c r="D579">
        <v>9510113</v>
      </c>
      <c r="E579" t="s">
        <v>127</v>
      </c>
      <c r="F579">
        <v>4580037390</v>
      </c>
      <c r="G579" t="s">
        <v>2537</v>
      </c>
      <c r="H579" t="s">
        <v>335</v>
      </c>
      <c r="I579" t="s">
        <v>26</v>
      </c>
      <c r="J579">
        <v>40470571</v>
      </c>
      <c r="K579" t="s">
        <v>885</v>
      </c>
      <c r="L579">
        <v>1053000</v>
      </c>
      <c r="M579" t="s">
        <v>28</v>
      </c>
      <c r="N579">
        <v>153259.35</v>
      </c>
      <c r="O579" t="s">
        <v>29</v>
      </c>
      <c r="P579" t="s">
        <v>131</v>
      </c>
      <c r="Q579" t="s">
        <v>30</v>
      </c>
      <c r="R579" t="s">
        <v>31</v>
      </c>
    </row>
    <row r="580" spans="1:18" x14ac:dyDescent="0.3">
      <c r="A580" t="s">
        <v>380</v>
      </c>
      <c r="B580" t="s">
        <v>21</v>
      </c>
      <c r="C580" t="s">
        <v>222</v>
      </c>
      <c r="D580">
        <v>9510113</v>
      </c>
      <c r="E580" t="s">
        <v>127</v>
      </c>
      <c r="F580">
        <v>4580037395</v>
      </c>
      <c r="G580" t="s">
        <v>2540</v>
      </c>
      <c r="H580" t="s">
        <v>335</v>
      </c>
      <c r="I580" t="s">
        <v>33</v>
      </c>
      <c r="J580">
        <v>40001493</v>
      </c>
      <c r="K580" t="s">
        <v>2541</v>
      </c>
      <c r="L580">
        <v>3250</v>
      </c>
      <c r="M580" t="s">
        <v>28</v>
      </c>
      <c r="N580">
        <v>3250</v>
      </c>
      <c r="O580" t="s">
        <v>41</v>
      </c>
      <c r="P580" t="s">
        <v>42</v>
      </c>
      <c r="Q580" t="s">
        <v>43</v>
      </c>
      <c r="R580" t="s">
        <v>31</v>
      </c>
    </row>
    <row r="581" spans="1:18" x14ac:dyDescent="0.3">
      <c r="A581" t="s">
        <v>380</v>
      </c>
      <c r="B581" t="s">
        <v>21</v>
      </c>
      <c r="C581" t="s">
        <v>222</v>
      </c>
      <c r="D581">
        <v>9510113</v>
      </c>
      <c r="E581" t="s">
        <v>127</v>
      </c>
      <c r="F581">
        <v>4580037397</v>
      </c>
      <c r="G581" t="s">
        <v>1830</v>
      </c>
      <c r="H581" t="s">
        <v>335</v>
      </c>
      <c r="I581" t="s">
        <v>33</v>
      </c>
      <c r="J581">
        <v>42511422</v>
      </c>
      <c r="K581" t="s">
        <v>1831</v>
      </c>
      <c r="L581">
        <v>1755</v>
      </c>
      <c r="M581" t="s">
        <v>28</v>
      </c>
      <c r="N581">
        <v>1755</v>
      </c>
      <c r="O581" t="s">
        <v>41</v>
      </c>
      <c r="P581" t="s">
        <v>42</v>
      </c>
      <c r="Q581" t="s">
        <v>43</v>
      </c>
      <c r="R581" t="s">
        <v>31</v>
      </c>
    </row>
    <row r="582" spans="1:18" x14ac:dyDescent="0.3">
      <c r="A582" t="s">
        <v>380</v>
      </c>
      <c r="B582" t="s">
        <v>21</v>
      </c>
      <c r="C582" t="s">
        <v>222</v>
      </c>
      <c r="D582">
        <v>9510113</v>
      </c>
      <c r="E582" t="s">
        <v>127</v>
      </c>
      <c r="F582">
        <v>4580035365</v>
      </c>
      <c r="G582" t="s">
        <v>2542</v>
      </c>
      <c r="H582" t="s">
        <v>2543</v>
      </c>
      <c r="I582" t="s">
        <v>33</v>
      </c>
      <c r="J582">
        <v>41399965</v>
      </c>
      <c r="K582" t="s">
        <v>441</v>
      </c>
      <c r="L582">
        <v>2742.01</v>
      </c>
      <c r="M582" t="s">
        <v>28</v>
      </c>
      <c r="N582">
        <v>2742.01</v>
      </c>
      <c r="O582" t="s">
        <v>41</v>
      </c>
      <c r="P582" t="s">
        <v>42</v>
      </c>
      <c r="Q582" t="s">
        <v>43</v>
      </c>
      <c r="R582" t="s">
        <v>31</v>
      </c>
    </row>
    <row r="583" spans="1:18" x14ac:dyDescent="0.3">
      <c r="A583" t="s">
        <v>380</v>
      </c>
      <c r="B583" t="s">
        <v>21</v>
      </c>
      <c r="C583" t="s">
        <v>222</v>
      </c>
      <c r="D583">
        <v>9510113</v>
      </c>
      <c r="E583" t="s">
        <v>127</v>
      </c>
      <c r="F583">
        <v>4580037416</v>
      </c>
      <c r="G583" t="s">
        <v>2549</v>
      </c>
      <c r="H583" t="s">
        <v>2550</v>
      </c>
      <c r="I583" t="s">
        <v>33</v>
      </c>
      <c r="J583">
        <v>40824469</v>
      </c>
      <c r="K583" t="s">
        <v>2551</v>
      </c>
      <c r="L583">
        <v>3510</v>
      </c>
      <c r="M583" t="s">
        <v>28</v>
      </c>
      <c r="N583">
        <v>0</v>
      </c>
      <c r="O583" t="s">
        <v>41</v>
      </c>
      <c r="P583" t="s">
        <v>42</v>
      </c>
      <c r="Q583" t="s">
        <v>43</v>
      </c>
      <c r="R583" t="s">
        <v>31</v>
      </c>
    </row>
    <row r="584" spans="1:18" x14ac:dyDescent="0.3">
      <c r="A584" t="s">
        <v>380</v>
      </c>
      <c r="B584" t="s">
        <v>21</v>
      </c>
      <c r="C584" t="s">
        <v>222</v>
      </c>
      <c r="D584">
        <v>9510113</v>
      </c>
      <c r="E584" t="s">
        <v>127</v>
      </c>
      <c r="F584">
        <v>4580037429</v>
      </c>
      <c r="G584" t="s">
        <v>2564</v>
      </c>
      <c r="H584" t="s">
        <v>377</v>
      </c>
      <c r="I584" t="s">
        <v>33</v>
      </c>
      <c r="J584">
        <v>41058922</v>
      </c>
      <c r="K584" t="s">
        <v>486</v>
      </c>
      <c r="L584">
        <v>3202.95</v>
      </c>
      <c r="M584" t="s">
        <v>28</v>
      </c>
      <c r="N584">
        <v>3202.95</v>
      </c>
      <c r="O584" t="s">
        <v>78</v>
      </c>
      <c r="P584" t="s">
        <v>487</v>
      </c>
      <c r="Q584" t="s">
        <v>30</v>
      </c>
      <c r="R584" t="s">
        <v>31</v>
      </c>
    </row>
    <row r="585" spans="1:18" x14ac:dyDescent="0.3">
      <c r="A585" t="s">
        <v>380</v>
      </c>
      <c r="B585" t="s">
        <v>21</v>
      </c>
      <c r="C585" t="s">
        <v>222</v>
      </c>
      <c r="D585">
        <v>9510113</v>
      </c>
      <c r="E585" t="s">
        <v>127</v>
      </c>
      <c r="F585">
        <v>4580037431</v>
      </c>
      <c r="G585" t="s">
        <v>2567</v>
      </c>
      <c r="H585" t="s">
        <v>337</v>
      </c>
      <c r="I585" t="s">
        <v>33</v>
      </c>
      <c r="J585">
        <v>40461585</v>
      </c>
      <c r="K585" t="s">
        <v>2568</v>
      </c>
      <c r="L585">
        <v>17550</v>
      </c>
      <c r="M585" t="s">
        <v>28</v>
      </c>
      <c r="N585">
        <v>17550</v>
      </c>
      <c r="O585" t="s">
        <v>41</v>
      </c>
      <c r="P585" t="s">
        <v>42</v>
      </c>
      <c r="Q585" t="s">
        <v>43</v>
      </c>
      <c r="R585" t="s">
        <v>31</v>
      </c>
    </row>
    <row r="586" spans="1:18" x14ac:dyDescent="0.3">
      <c r="A586" t="s">
        <v>380</v>
      </c>
      <c r="B586" t="s">
        <v>21</v>
      </c>
      <c r="C586" t="s">
        <v>222</v>
      </c>
      <c r="D586">
        <v>9510113</v>
      </c>
      <c r="E586" t="s">
        <v>127</v>
      </c>
      <c r="F586">
        <v>4580037436</v>
      </c>
      <c r="G586" t="s">
        <v>2572</v>
      </c>
      <c r="H586" t="s">
        <v>337</v>
      </c>
      <c r="I586" t="s">
        <v>33</v>
      </c>
      <c r="J586">
        <v>40000536</v>
      </c>
      <c r="K586" t="s">
        <v>2573</v>
      </c>
      <c r="L586">
        <v>19530</v>
      </c>
      <c r="M586" t="s">
        <v>28</v>
      </c>
      <c r="N586">
        <v>19530</v>
      </c>
      <c r="O586" t="s">
        <v>41</v>
      </c>
      <c r="P586" t="s">
        <v>42</v>
      </c>
      <c r="Q586" t="s">
        <v>43</v>
      </c>
      <c r="R586" t="s">
        <v>31</v>
      </c>
    </row>
    <row r="587" spans="1:18" x14ac:dyDescent="0.3">
      <c r="A587" t="s">
        <v>380</v>
      </c>
      <c r="B587" t="s">
        <v>21</v>
      </c>
      <c r="C587" t="s">
        <v>222</v>
      </c>
      <c r="D587">
        <v>9510113</v>
      </c>
      <c r="E587" t="s">
        <v>127</v>
      </c>
      <c r="F587">
        <v>4580037585</v>
      </c>
      <c r="G587" t="s">
        <v>2576</v>
      </c>
      <c r="H587" t="s">
        <v>1846</v>
      </c>
      <c r="I587" t="s">
        <v>33</v>
      </c>
      <c r="J587">
        <v>40001163</v>
      </c>
      <c r="K587" t="s">
        <v>552</v>
      </c>
      <c r="L587">
        <v>4680</v>
      </c>
      <c r="M587" t="s">
        <v>28</v>
      </c>
      <c r="N587">
        <v>4680</v>
      </c>
      <c r="O587" t="s">
        <v>41</v>
      </c>
      <c r="P587" t="s">
        <v>42</v>
      </c>
      <c r="Q587" t="s">
        <v>43</v>
      </c>
      <c r="R587" t="s">
        <v>31</v>
      </c>
    </row>
    <row r="588" spans="1:18" x14ac:dyDescent="0.3">
      <c r="A588" t="s">
        <v>380</v>
      </c>
      <c r="B588" t="s">
        <v>21</v>
      </c>
      <c r="C588" t="s">
        <v>222</v>
      </c>
      <c r="D588">
        <v>9510212</v>
      </c>
      <c r="E588" t="s">
        <v>127</v>
      </c>
      <c r="F588">
        <v>4580037464</v>
      </c>
      <c r="G588" t="s">
        <v>2579</v>
      </c>
      <c r="H588" t="s">
        <v>340</v>
      </c>
      <c r="I588" t="s">
        <v>33</v>
      </c>
      <c r="J588">
        <v>40001377</v>
      </c>
      <c r="K588" t="s">
        <v>583</v>
      </c>
      <c r="L588">
        <v>1000</v>
      </c>
      <c r="M588" t="s">
        <v>28</v>
      </c>
      <c r="N588">
        <v>1000</v>
      </c>
      <c r="O588" t="s">
        <v>78</v>
      </c>
      <c r="P588" t="s">
        <v>584</v>
      </c>
      <c r="Q588" t="s">
        <v>30</v>
      </c>
      <c r="R588" t="s">
        <v>31</v>
      </c>
    </row>
    <row r="589" spans="1:18" x14ac:dyDescent="0.3">
      <c r="A589" t="s">
        <v>380</v>
      </c>
      <c r="B589" t="s">
        <v>21</v>
      </c>
      <c r="C589" t="s">
        <v>222</v>
      </c>
      <c r="D589">
        <v>9510113</v>
      </c>
      <c r="E589" t="s">
        <v>127</v>
      </c>
      <c r="F589">
        <v>4580037465</v>
      </c>
      <c r="G589" t="s">
        <v>2582</v>
      </c>
      <c r="H589" t="s">
        <v>340</v>
      </c>
      <c r="I589" t="s">
        <v>33</v>
      </c>
      <c r="J589">
        <v>40269248</v>
      </c>
      <c r="K589" t="s">
        <v>609</v>
      </c>
      <c r="L589">
        <v>2223</v>
      </c>
      <c r="M589" t="s">
        <v>28</v>
      </c>
      <c r="N589">
        <v>2223</v>
      </c>
      <c r="O589" t="s">
        <v>41</v>
      </c>
      <c r="P589" t="s">
        <v>42</v>
      </c>
      <c r="Q589" t="s">
        <v>43</v>
      </c>
      <c r="R589" t="s">
        <v>31</v>
      </c>
    </row>
    <row r="590" spans="1:18" x14ac:dyDescent="0.3">
      <c r="A590" t="s">
        <v>380</v>
      </c>
      <c r="B590" t="s">
        <v>21</v>
      </c>
      <c r="C590" t="s">
        <v>222</v>
      </c>
      <c r="D590">
        <v>9510113</v>
      </c>
      <c r="E590" t="s">
        <v>127</v>
      </c>
      <c r="F590">
        <v>4580037522</v>
      </c>
      <c r="G590" t="s">
        <v>2584</v>
      </c>
      <c r="H590" t="s">
        <v>378</v>
      </c>
      <c r="I590" t="s">
        <v>33</v>
      </c>
      <c r="J590">
        <v>40001269</v>
      </c>
      <c r="K590" t="s">
        <v>2585</v>
      </c>
      <c r="L590">
        <v>1375.04</v>
      </c>
      <c r="M590" t="s">
        <v>28</v>
      </c>
      <c r="N590">
        <v>1375.04</v>
      </c>
      <c r="O590" t="s">
        <v>41</v>
      </c>
      <c r="P590" t="s">
        <v>42</v>
      </c>
      <c r="Q590" t="s">
        <v>43</v>
      </c>
      <c r="R590" t="s">
        <v>31</v>
      </c>
    </row>
    <row r="591" spans="1:18" x14ac:dyDescent="0.3">
      <c r="A591" t="s">
        <v>380</v>
      </c>
      <c r="B591" t="s">
        <v>21</v>
      </c>
      <c r="C591" t="s">
        <v>222</v>
      </c>
      <c r="D591">
        <v>9510113</v>
      </c>
      <c r="E591" t="s">
        <v>127</v>
      </c>
      <c r="F591">
        <v>4580037450</v>
      </c>
      <c r="G591" t="s">
        <v>2592</v>
      </c>
      <c r="H591" t="s">
        <v>344</v>
      </c>
      <c r="I591" t="s">
        <v>33</v>
      </c>
      <c r="J591">
        <v>40001163</v>
      </c>
      <c r="K591" t="s">
        <v>552</v>
      </c>
      <c r="L591">
        <v>1462.5</v>
      </c>
      <c r="M591" t="s">
        <v>28</v>
      </c>
      <c r="N591">
        <v>1462.5</v>
      </c>
      <c r="O591" t="s">
        <v>41</v>
      </c>
      <c r="P591" t="s">
        <v>42</v>
      </c>
      <c r="Q591" t="s">
        <v>43</v>
      </c>
      <c r="R591" t="s">
        <v>31</v>
      </c>
    </row>
    <row r="592" spans="1:18" x14ac:dyDescent="0.3">
      <c r="A592" t="s">
        <v>380</v>
      </c>
      <c r="B592" t="s">
        <v>21</v>
      </c>
      <c r="C592" t="s">
        <v>222</v>
      </c>
      <c r="D592">
        <v>9510113</v>
      </c>
      <c r="E592" t="s">
        <v>127</v>
      </c>
      <c r="F592">
        <v>4580037453</v>
      </c>
      <c r="G592" t="s">
        <v>2594</v>
      </c>
      <c r="H592" t="s">
        <v>344</v>
      </c>
      <c r="I592" t="s">
        <v>33</v>
      </c>
      <c r="J592">
        <v>40239230</v>
      </c>
      <c r="K592" t="s">
        <v>2595</v>
      </c>
      <c r="L592">
        <v>473.85</v>
      </c>
      <c r="M592" t="s">
        <v>28</v>
      </c>
      <c r="N592">
        <v>473.85</v>
      </c>
      <c r="O592" t="s">
        <v>41</v>
      </c>
      <c r="P592" t="s">
        <v>42</v>
      </c>
      <c r="Q592" t="s">
        <v>43</v>
      </c>
      <c r="R592" t="s">
        <v>31</v>
      </c>
    </row>
    <row r="593" spans="1:18" x14ac:dyDescent="0.3">
      <c r="A593" t="s">
        <v>380</v>
      </c>
      <c r="B593" t="s">
        <v>21</v>
      </c>
      <c r="C593" t="s">
        <v>222</v>
      </c>
      <c r="D593">
        <v>9510113</v>
      </c>
      <c r="E593" t="s">
        <v>127</v>
      </c>
      <c r="F593">
        <v>4580037523</v>
      </c>
      <c r="G593" t="s">
        <v>2596</v>
      </c>
      <c r="H593" t="s">
        <v>378</v>
      </c>
      <c r="I593" t="s">
        <v>33</v>
      </c>
      <c r="J593">
        <v>40530388</v>
      </c>
      <c r="K593" t="s">
        <v>2597</v>
      </c>
      <c r="L593">
        <v>3510</v>
      </c>
      <c r="M593" t="s">
        <v>28</v>
      </c>
      <c r="N593">
        <v>3510</v>
      </c>
      <c r="O593" t="s">
        <v>41</v>
      </c>
      <c r="P593" t="s">
        <v>42</v>
      </c>
      <c r="Q593" t="s">
        <v>43</v>
      </c>
      <c r="R593" t="s">
        <v>31</v>
      </c>
    </row>
    <row r="594" spans="1:18" x14ac:dyDescent="0.3">
      <c r="A594" t="s">
        <v>380</v>
      </c>
      <c r="B594" t="s">
        <v>21</v>
      </c>
      <c r="C594" t="s">
        <v>222</v>
      </c>
      <c r="D594">
        <v>9510113</v>
      </c>
      <c r="E594" t="s">
        <v>127</v>
      </c>
      <c r="F594">
        <v>4580037355</v>
      </c>
      <c r="G594" t="s">
        <v>2600</v>
      </c>
      <c r="H594" t="s">
        <v>2363</v>
      </c>
      <c r="I594" t="s">
        <v>26</v>
      </c>
      <c r="J594">
        <v>40270883</v>
      </c>
      <c r="K594" t="s">
        <v>2601</v>
      </c>
      <c r="L594">
        <v>11583</v>
      </c>
      <c r="M594" t="s">
        <v>28</v>
      </c>
      <c r="N594">
        <v>0</v>
      </c>
      <c r="O594" t="s">
        <v>41</v>
      </c>
      <c r="P594" t="s">
        <v>42</v>
      </c>
      <c r="Q594" t="s">
        <v>43</v>
      </c>
      <c r="R594" t="s">
        <v>31</v>
      </c>
    </row>
    <row r="595" spans="1:18" x14ac:dyDescent="0.3">
      <c r="A595" t="s">
        <v>380</v>
      </c>
      <c r="B595" t="s">
        <v>21</v>
      </c>
      <c r="C595" t="s">
        <v>222</v>
      </c>
      <c r="D595">
        <v>9510212</v>
      </c>
      <c r="E595" t="s">
        <v>127</v>
      </c>
      <c r="F595">
        <v>4580037477</v>
      </c>
      <c r="G595" t="s">
        <v>2602</v>
      </c>
      <c r="H595" t="s">
        <v>342</v>
      </c>
      <c r="I595" t="s">
        <v>33</v>
      </c>
      <c r="J595">
        <v>41399701</v>
      </c>
      <c r="K595" t="s">
        <v>91</v>
      </c>
      <c r="L595">
        <v>9404.32</v>
      </c>
      <c r="M595" t="s">
        <v>28</v>
      </c>
      <c r="N595">
        <v>10212.08</v>
      </c>
      <c r="O595" t="s">
        <v>78</v>
      </c>
      <c r="P595" s="1">
        <v>43617</v>
      </c>
      <c r="Q595" t="s">
        <v>30</v>
      </c>
      <c r="R595" t="s">
        <v>31</v>
      </c>
    </row>
    <row r="596" spans="1:18" x14ac:dyDescent="0.3">
      <c r="A596" t="s">
        <v>380</v>
      </c>
      <c r="B596" t="s">
        <v>21</v>
      </c>
      <c r="C596" t="s">
        <v>222</v>
      </c>
      <c r="D596">
        <v>9510113</v>
      </c>
      <c r="E596" t="s">
        <v>127</v>
      </c>
      <c r="F596">
        <v>4580037483</v>
      </c>
      <c r="G596" t="s">
        <v>2604</v>
      </c>
      <c r="H596" t="s">
        <v>342</v>
      </c>
      <c r="I596" t="s">
        <v>26</v>
      </c>
      <c r="J596">
        <v>40004164</v>
      </c>
      <c r="K596" t="s">
        <v>619</v>
      </c>
      <c r="L596">
        <v>555750</v>
      </c>
      <c r="M596" t="s">
        <v>28</v>
      </c>
      <c r="N596">
        <v>132394.43</v>
      </c>
      <c r="O596" t="s">
        <v>29</v>
      </c>
      <c r="P596" t="s">
        <v>1489</v>
      </c>
      <c r="Q596" t="s">
        <v>30</v>
      </c>
      <c r="R596" t="s">
        <v>31</v>
      </c>
    </row>
    <row r="597" spans="1:18" x14ac:dyDescent="0.3">
      <c r="A597" t="s">
        <v>380</v>
      </c>
      <c r="B597" t="s">
        <v>21</v>
      </c>
      <c r="C597" t="s">
        <v>222</v>
      </c>
      <c r="D597">
        <v>9510113</v>
      </c>
      <c r="E597" t="s">
        <v>127</v>
      </c>
      <c r="F597">
        <v>4580037498</v>
      </c>
      <c r="G597" t="s">
        <v>2609</v>
      </c>
      <c r="H597" t="s">
        <v>346</v>
      </c>
      <c r="I597" t="s">
        <v>26</v>
      </c>
      <c r="J597">
        <v>40189595</v>
      </c>
      <c r="K597" t="s">
        <v>1614</v>
      </c>
      <c r="L597">
        <v>14040</v>
      </c>
      <c r="M597" t="s">
        <v>28</v>
      </c>
      <c r="N597">
        <v>3509.11</v>
      </c>
      <c r="O597" t="s">
        <v>29</v>
      </c>
      <c r="P597">
        <v>4000554675</v>
      </c>
      <c r="Q597" t="s">
        <v>30</v>
      </c>
      <c r="R597" t="s">
        <v>31</v>
      </c>
    </row>
    <row r="598" spans="1:18" x14ac:dyDescent="0.3">
      <c r="A598" t="s">
        <v>380</v>
      </c>
      <c r="B598" t="s">
        <v>21</v>
      </c>
      <c r="C598" t="s">
        <v>222</v>
      </c>
      <c r="D598">
        <v>9510113</v>
      </c>
      <c r="E598" t="s">
        <v>127</v>
      </c>
      <c r="F598">
        <v>4580037501</v>
      </c>
      <c r="G598" t="s">
        <v>2612</v>
      </c>
      <c r="H598" t="s">
        <v>346</v>
      </c>
      <c r="I598" t="s">
        <v>33</v>
      </c>
      <c r="J598">
        <v>40001216</v>
      </c>
      <c r="K598" t="s">
        <v>866</v>
      </c>
      <c r="L598">
        <v>4773.6000000000004</v>
      </c>
      <c r="M598" t="s">
        <v>28</v>
      </c>
      <c r="N598">
        <v>4492.8</v>
      </c>
      <c r="O598" t="s">
        <v>41</v>
      </c>
      <c r="P598" t="s">
        <v>42</v>
      </c>
      <c r="Q598" t="s">
        <v>43</v>
      </c>
      <c r="R598" t="s">
        <v>31</v>
      </c>
    </row>
    <row r="599" spans="1:18" x14ac:dyDescent="0.3">
      <c r="A599" t="s">
        <v>380</v>
      </c>
      <c r="B599" t="s">
        <v>21</v>
      </c>
      <c r="C599" t="s">
        <v>222</v>
      </c>
      <c r="D599">
        <v>9510113</v>
      </c>
      <c r="E599" t="s">
        <v>127</v>
      </c>
      <c r="F599">
        <v>4580037530</v>
      </c>
      <c r="G599" t="s">
        <v>2615</v>
      </c>
      <c r="H599" t="s">
        <v>378</v>
      </c>
      <c r="I599" t="s">
        <v>33</v>
      </c>
      <c r="J599">
        <v>42351709</v>
      </c>
      <c r="K599" t="s">
        <v>2616</v>
      </c>
      <c r="L599">
        <v>1218.2</v>
      </c>
      <c r="M599" t="s">
        <v>28</v>
      </c>
      <c r="N599">
        <v>0</v>
      </c>
      <c r="O599" t="s">
        <v>29</v>
      </c>
      <c r="P599">
        <v>4000526458</v>
      </c>
      <c r="Q599" t="s">
        <v>30</v>
      </c>
      <c r="R599" t="s">
        <v>31</v>
      </c>
    </row>
    <row r="600" spans="1:18" x14ac:dyDescent="0.3">
      <c r="A600" t="s">
        <v>380</v>
      </c>
      <c r="B600" t="s">
        <v>21</v>
      </c>
      <c r="C600" t="s">
        <v>222</v>
      </c>
      <c r="D600">
        <v>9510113</v>
      </c>
      <c r="E600" t="s">
        <v>127</v>
      </c>
      <c r="F600">
        <v>4580037506</v>
      </c>
      <c r="G600" t="s">
        <v>2621</v>
      </c>
      <c r="H600" t="s">
        <v>2614</v>
      </c>
      <c r="I600" t="s">
        <v>33</v>
      </c>
      <c r="J600">
        <v>40001103</v>
      </c>
      <c r="K600" t="s">
        <v>321</v>
      </c>
      <c r="L600">
        <v>4960.8</v>
      </c>
      <c r="M600" t="s">
        <v>28</v>
      </c>
      <c r="N600">
        <v>3439.8</v>
      </c>
      <c r="O600" t="s">
        <v>41</v>
      </c>
      <c r="P600" t="s">
        <v>42</v>
      </c>
      <c r="Q600" t="s">
        <v>43</v>
      </c>
      <c r="R600" t="s">
        <v>31</v>
      </c>
    </row>
    <row r="601" spans="1:18" x14ac:dyDescent="0.3">
      <c r="A601" t="s">
        <v>380</v>
      </c>
      <c r="B601" t="s">
        <v>21</v>
      </c>
      <c r="C601" t="s">
        <v>222</v>
      </c>
      <c r="D601">
        <v>9510113</v>
      </c>
      <c r="E601" t="s">
        <v>127</v>
      </c>
      <c r="F601">
        <v>4580037513</v>
      </c>
      <c r="G601" t="s">
        <v>2628</v>
      </c>
      <c r="H601" t="s">
        <v>2124</v>
      </c>
      <c r="I601" t="s">
        <v>33</v>
      </c>
      <c r="J601">
        <v>40001081</v>
      </c>
      <c r="K601" t="s">
        <v>599</v>
      </c>
      <c r="L601">
        <v>2211.3000000000002</v>
      </c>
      <c r="M601" t="s">
        <v>28</v>
      </c>
      <c r="N601">
        <v>0</v>
      </c>
      <c r="O601" t="s">
        <v>41</v>
      </c>
      <c r="P601" t="s">
        <v>42</v>
      </c>
      <c r="Q601" t="s">
        <v>43</v>
      </c>
      <c r="R601" t="s">
        <v>31</v>
      </c>
    </row>
    <row r="602" spans="1:18" x14ac:dyDescent="0.3">
      <c r="A602" t="s">
        <v>380</v>
      </c>
      <c r="B602" t="s">
        <v>21</v>
      </c>
      <c r="C602" t="s">
        <v>222</v>
      </c>
      <c r="D602">
        <v>9510212</v>
      </c>
      <c r="E602" t="s">
        <v>127</v>
      </c>
      <c r="F602">
        <v>4580037515</v>
      </c>
      <c r="G602" t="s">
        <v>2629</v>
      </c>
      <c r="H602" t="s">
        <v>2124</v>
      </c>
      <c r="I602" t="s">
        <v>33</v>
      </c>
      <c r="J602">
        <v>40408818</v>
      </c>
      <c r="K602" t="s">
        <v>2630</v>
      </c>
      <c r="L602">
        <v>98683.65</v>
      </c>
      <c r="M602" t="s">
        <v>28</v>
      </c>
      <c r="N602">
        <v>0</v>
      </c>
      <c r="O602" t="s">
        <v>41</v>
      </c>
      <c r="P602" t="s">
        <v>42</v>
      </c>
      <c r="Q602" t="s">
        <v>43</v>
      </c>
      <c r="R602" t="s">
        <v>31</v>
      </c>
    </row>
    <row r="603" spans="1:18" x14ac:dyDescent="0.3">
      <c r="A603" t="s">
        <v>380</v>
      </c>
      <c r="B603" t="s">
        <v>21</v>
      </c>
      <c r="C603" t="s">
        <v>222</v>
      </c>
      <c r="D603">
        <v>9510113</v>
      </c>
      <c r="E603" t="s">
        <v>127</v>
      </c>
      <c r="F603">
        <v>4580037536</v>
      </c>
      <c r="G603" t="s">
        <v>2641</v>
      </c>
      <c r="H603" t="s">
        <v>2642</v>
      </c>
      <c r="I603" t="s">
        <v>33</v>
      </c>
      <c r="J603">
        <v>41058922</v>
      </c>
      <c r="K603" t="s">
        <v>486</v>
      </c>
      <c r="L603">
        <v>9593.89</v>
      </c>
      <c r="M603" t="s">
        <v>28</v>
      </c>
      <c r="N603">
        <v>0</v>
      </c>
      <c r="O603" t="s">
        <v>78</v>
      </c>
      <c r="P603" t="s">
        <v>487</v>
      </c>
      <c r="Q603" t="s">
        <v>30</v>
      </c>
      <c r="R603" t="s">
        <v>31</v>
      </c>
    </row>
    <row r="604" spans="1:18" x14ac:dyDescent="0.3">
      <c r="A604" t="s">
        <v>380</v>
      </c>
      <c r="B604" t="s">
        <v>21</v>
      </c>
      <c r="C604" t="s">
        <v>222</v>
      </c>
      <c r="D604">
        <v>9510212</v>
      </c>
      <c r="E604" t="s">
        <v>127</v>
      </c>
      <c r="F604">
        <v>4580037451</v>
      </c>
      <c r="G604" t="s">
        <v>2651</v>
      </c>
      <c r="H604" t="s">
        <v>344</v>
      </c>
      <c r="I604" t="s">
        <v>33</v>
      </c>
      <c r="J604">
        <v>41111267</v>
      </c>
      <c r="K604" t="s">
        <v>2652</v>
      </c>
      <c r="L604">
        <v>9200</v>
      </c>
      <c r="M604" t="s">
        <v>28</v>
      </c>
      <c r="N604">
        <v>9200</v>
      </c>
      <c r="O604" t="s">
        <v>41</v>
      </c>
      <c r="P604" t="s">
        <v>42</v>
      </c>
      <c r="Q604" t="s">
        <v>43</v>
      </c>
      <c r="R604" t="s">
        <v>31</v>
      </c>
    </row>
    <row r="605" spans="1:18" x14ac:dyDescent="0.3">
      <c r="A605" t="s">
        <v>380</v>
      </c>
      <c r="B605" t="s">
        <v>21</v>
      </c>
      <c r="C605" t="s">
        <v>222</v>
      </c>
      <c r="D605">
        <v>9510212</v>
      </c>
      <c r="E605" t="s">
        <v>127</v>
      </c>
      <c r="F605">
        <v>4580037539</v>
      </c>
      <c r="G605" t="s">
        <v>2653</v>
      </c>
      <c r="H605" t="s">
        <v>2642</v>
      </c>
      <c r="I605" t="s">
        <v>33</v>
      </c>
      <c r="J605">
        <v>41399962</v>
      </c>
      <c r="K605" t="s">
        <v>2107</v>
      </c>
      <c r="L605">
        <v>11919.6</v>
      </c>
      <c r="M605" t="s">
        <v>28</v>
      </c>
      <c r="N605">
        <v>0</v>
      </c>
      <c r="O605" t="s">
        <v>78</v>
      </c>
      <c r="P605" t="s">
        <v>2108</v>
      </c>
      <c r="Q605" t="s">
        <v>30</v>
      </c>
      <c r="R605" t="s">
        <v>31</v>
      </c>
    </row>
    <row r="606" spans="1:18" x14ac:dyDescent="0.3">
      <c r="A606" t="s">
        <v>380</v>
      </c>
      <c r="B606" t="s">
        <v>21</v>
      </c>
      <c r="C606" t="s">
        <v>222</v>
      </c>
      <c r="D606">
        <v>9510212</v>
      </c>
      <c r="E606" t="s">
        <v>127</v>
      </c>
      <c r="F606">
        <v>4580037541</v>
      </c>
      <c r="G606" t="s">
        <v>2655</v>
      </c>
      <c r="H606" t="s">
        <v>2642</v>
      </c>
      <c r="I606" t="s">
        <v>33</v>
      </c>
      <c r="J606">
        <v>40505671</v>
      </c>
      <c r="K606" t="s">
        <v>2656</v>
      </c>
      <c r="L606">
        <v>4800</v>
      </c>
      <c r="M606" t="s">
        <v>28</v>
      </c>
      <c r="N606">
        <v>0</v>
      </c>
      <c r="O606" t="s">
        <v>78</v>
      </c>
      <c r="P606" t="s">
        <v>928</v>
      </c>
      <c r="Q606" t="s">
        <v>30</v>
      </c>
      <c r="R606" t="s">
        <v>31</v>
      </c>
    </row>
    <row r="607" spans="1:18" x14ac:dyDescent="0.3">
      <c r="A607" t="s">
        <v>380</v>
      </c>
      <c r="B607" t="s">
        <v>21</v>
      </c>
      <c r="C607" t="s">
        <v>222</v>
      </c>
      <c r="D607">
        <v>9510212</v>
      </c>
      <c r="E607" t="s">
        <v>127</v>
      </c>
      <c r="F607">
        <v>4580037510</v>
      </c>
      <c r="G607" t="s">
        <v>2660</v>
      </c>
      <c r="H607" t="s">
        <v>2614</v>
      </c>
      <c r="I607" t="s">
        <v>33</v>
      </c>
      <c r="J607">
        <v>40196352</v>
      </c>
      <c r="K607" t="s">
        <v>2065</v>
      </c>
      <c r="L607">
        <v>61005</v>
      </c>
      <c r="M607" t="s">
        <v>28</v>
      </c>
      <c r="N607">
        <v>66218.95</v>
      </c>
      <c r="O607" t="s">
        <v>78</v>
      </c>
      <c r="P607" t="s">
        <v>2066</v>
      </c>
      <c r="Q607" t="s">
        <v>30</v>
      </c>
      <c r="R607" t="s">
        <v>31</v>
      </c>
    </row>
    <row r="608" spans="1:18" x14ac:dyDescent="0.3">
      <c r="A608" t="s">
        <v>380</v>
      </c>
      <c r="B608" t="s">
        <v>21</v>
      </c>
      <c r="C608" t="s">
        <v>222</v>
      </c>
      <c r="D608">
        <v>9510113</v>
      </c>
      <c r="E608" t="s">
        <v>127</v>
      </c>
      <c r="F608">
        <v>4580037548</v>
      </c>
      <c r="G608" t="s">
        <v>2662</v>
      </c>
      <c r="H608" t="s">
        <v>2659</v>
      </c>
      <c r="I608" t="s">
        <v>33</v>
      </c>
      <c r="J608">
        <v>41058922</v>
      </c>
      <c r="K608" t="s">
        <v>486</v>
      </c>
      <c r="L608">
        <v>715.83</v>
      </c>
      <c r="M608" t="s">
        <v>28</v>
      </c>
      <c r="N608">
        <v>0</v>
      </c>
      <c r="O608" t="s">
        <v>78</v>
      </c>
      <c r="P608" t="s">
        <v>487</v>
      </c>
      <c r="Q608" t="s">
        <v>30</v>
      </c>
      <c r="R608" t="s">
        <v>31</v>
      </c>
    </row>
    <row r="609" spans="1:18" x14ac:dyDescent="0.3">
      <c r="A609" t="s">
        <v>380</v>
      </c>
      <c r="B609" t="s">
        <v>21</v>
      </c>
      <c r="C609" t="s">
        <v>222</v>
      </c>
      <c r="D609">
        <v>9510113</v>
      </c>
      <c r="E609" t="s">
        <v>127</v>
      </c>
      <c r="F609">
        <v>4580037557</v>
      </c>
      <c r="G609" t="s">
        <v>2668</v>
      </c>
      <c r="H609" t="s">
        <v>349</v>
      </c>
      <c r="I609" t="s">
        <v>33</v>
      </c>
      <c r="J609">
        <v>42737905</v>
      </c>
      <c r="K609" t="s">
        <v>2669</v>
      </c>
      <c r="L609">
        <v>840</v>
      </c>
      <c r="M609" t="s">
        <v>28</v>
      </c>
      <c r="N609">
        <v>0</v>
      </c>
      <c r="O609" t="s">
        <v>41</v>
      </c>
      <c r="P609" t="s">
        <v>42</v>
      </c>
      <c r="Q609" t="s">
        <v>43</v>
      </c>
      <c r="R609" t="s">
        <v>31</v>
      </c>
    </row>
    <row r="610" spans="1:18" x14ac:dyDescent="0.3">
      <c r="A610" t="s">
        <v>380</v>
      </c>
      <c r="B610" t="s">
        <v>21</v>
      </c>
      <c r="C610" t="s">
        <v>222</v>
      </c>
      <c r="D610">
        <v>9510212</v>
      </c>
      <c r="E610" t="s">
        <v>127</v>
      </c>
      <c r="F610">
        <v>4580037560</v>
      </c>
      <c r="G610" t="s">
        <v>2672</v>
      </c>
      <c r="H610" t="s">
        <v>349</v>
      </c>
      <c r="I610" t="s">
        <v>33</v>
      </c>
      <c r="J610">
        <v>41598789</v>
      </c>
      <c r="K610" t="s">
        <v>2673</v>
      </c>
      <c r="L610">
        <v>12345</v>
      </c>
      <c r="M610" t="s">
        <v>28</v>
      </c>
      <c r="N610">
        <v>12345</v>
      </c>
      <c r="O610" t="s">
        <v>41</v>
      </c>
      <c r="P610" t="s">
        <v>42</v>
      </c>
      <c r="Q610" t="s">
        <v>43</v>
      </c>
      <c r="R610" t="s">
        <v>31</v>
      </c>
    </row>
    <row r="611" spans="1:18" x14ac:dyDescent="0.3">
      <c r="A611" t="s">
        <v>380</v>
      </c>
      <c r="B611" t="s">
        <v>21</v>
      </c>
      <c r="C611" t="s">
        <v>222</v>
      </c>
      <c r="D611">
        <v>9510113</v>
      </c>
      <c r="E611" t="s">
        <v>127</v>
      </c>
      <c r="F611">
        <v>4580037597</v>
      </c>
      <c r="G611" t="s">
        <v>2681</v>
      </c>
      <c r="H611" t="s">
        <v>1846</v>
      </c>
      <c r="I611" t="s">
        <v>33</v>
      </c>
      <c r="J611">
        <v>40208141</v>
      </c>
      <c r="K611" t="s">
        <v>2682</v>
      </c>
      <c r="L611">
        <v>1989</v>
      </c>
      <c r="M611" t="s">
        <v>28</v>
      </c>
      <c r="N611">
        <v>0</v>
      </c>
      <c r="O611" t="s">
        <v>41</v>
      </c>
      <c r="P611" t="s">
        <v>42</v>
      </c>
      <c r="Q611" t="s">
        <v>43</v>
      </c>
      <c r="R611" t="s">
        <v>31</v>
      </c>
    </row>
    <row r="612" spans="1:18" x14ac:dyDescent="0.3">
      <c r="A612" t="s">
        <v>380</v>
      </c>
      <c r="B612" t="s">
        <v>21</v>
      </c>
      <c r="C612" t="s">
        <v>222</v>
      </c>
      <c r="D612">
        <v>9510113</v>
      </c>
      <c r="E612" t="s">
        <v>127</v>
      </c>
      <c r="F612">
        <v>4580037500</v>
      </c>
      <c r="G612" t="s">
        <v>2687</v>
      </c>
      <c r="H612" t="s">
        <v>346</v>
      </c>
      <c r="I612" t="s">
        <v>33</v>
      </c>
      <c r="J612">
        <v>41400077</v>
      </c>
      <c r="K612" t="s">
        <v>2075</v>
      </c>
      <c r="L612">
        <v>6084</v>
      </c>
      <c r="M612" t="s">
        <v>28</v>
      </c>
      <c r="N612">
        <v>6084</v>
      </c>
      <c r="O612" t="s">
        <v>41</v>
      </c>
      <c r="P612" t="s">
        <v>42</v>
      </c>
      <c r="Q612" t="s">
        <v>43</v>
      </c>
      <c r="R612" t="s">
        <v>31</v>
      </c>
    </row>
    <row r="613" spans="1:18" x14ac:dyDescent="0.3">
      <c r="A613" t="s">
        <v>380</v>
      </c>
      <c r="B613" t="s">
        <v>21</v>
      </c>
      <c r="C613" t="s">
        <v>222</v>
      </c>
      <c r="D613">
        <v>9510113</v>
      </c>
      <c r="E613" t="s">
        <v>127</v>
      </c>
      <c r="F613">
        <v>4580037182</v>
      </c>
      <c r="G613" t="s">
        <v>2693</v>
      </c>
      <c r="H613" t="s">
        <v>2053</v>
      </c>
      <c r="I613" t="s">
        <v>33</v>
      </c>
      <c r="J613">
        <v>40543076</v>
      </c>
      <c r="K613" t="s">
        <v>2694</v>
      </c>
      <c r="L613">
        <v>1123.2</v>
      </c>
      <c r="M613" t="s">
        <v>28</v>
      </c>
      <c r="N613">
        <v>0</v>
      </c>
      <c r="O613" t="s">
        <v>41</v>
      </c>
      <c r="P613" t="s">
        <v>42</v>
      </c>
      <c r="Q613" t="s">
        <v>43</v>
      </c>
      <c r="R613" t="s">
        <v>31</v>
      </c>
    </row>
    <row r="614" spans="1:18" x14ac:dyDescent="0.3">
      <c r="A614" t="s">
        <v>380</v>
      </c>
      <c r="B614" t="s">
        <v>21</v>
      </c>
      <c r="C614" t="s">
        <v>222</v>
      </c>
      <c r="D614">
        <v>9510113</v>
      </c>
      <c r="E614" t="s">
        <v>127</v>
      </c>
      <c r="F614">
        <v>4580037606</v>
      </c>
      <c r="G614" t="s">
        <v>2697</v>
      </c>
      <c r="H614" t="s">
        <v>308</v>
      </c>
      <c r="I614" t="s">
        <v>33</v>
      </c>
      <c r="J614">
        <v>41058922</v>
      </c>
      <c r="K614" t="s">
        <v>486</v>
      </c>
      <c r="L614">
        <v>4404.6899999999996</v>
      </c>
      <c r="M614" t="s">
        <v>28</v>
      </c>
      <c r="N614">
        <v>0</v>
      </c>
      <c r="O614" t="s">
        <v>78</v>
      </c>
      <c r="P614" t="s">
        <v>487</v>
      </c>
      <c r="Q614" t="s">
        <v>30</v>
      </c>
      <c r="R614" t="s">
        <v>31</v>
      </c>
    </row>
    <row r="615" spans="1:18" x14ac:dyDescent="0.3">
      <c r="A615" t="s">
        <v>380</v>
      </c>
      <c r="B615" t="s">
        <v>21</v>
      </c>
      <c r="C615" t="s">
        <v>222</v>
      </c>
      <c r="D615">
        <v>9510113</v>
      </c>
      <c r="E615" t="s">
        <v>127</v>
      </c>
      <c r="F615">
        <v>4580037609</v>
      </c>
      <c r="G615" t="s">
        <v>2702</v>
      </c>
      <c r="H615" t="s">
        <v>308</v>
      </c>
      <c r="I615" t="s">
        <v>33</v>
      </c>
      <c r="J615">
        <v>41084777</v>
      </c>
      <c r="K615" t="s">
        <v>2703</v>
      </c>
      <c r="L615">
        <v>7956</v>
      </c>
      <c r="M615" t="s">
        <v>28</v>
      </c>
      <c r="N615">
        <v>0</v>
      </c>
      <c r="O615" t="s">
        <v>41</v>
      </c>
      <c r="P615" t="s">
        <v>42</v>
      </c>
      <c r="Q615" t="s">
        <v>43</v>
      </c>
      <c r="R615" t="s">
        <v>31</v>
      </c>
    </row>
    <row r="616" spans="1:18" x14ac:dyDescent="0.3">
      <c r="A616" t="s">
        <v>380</v>
      </c>
      <c r="B616" t="s">
        <v>21</v>
      </c>
      <c r="C616" t="s">
        <v>222</v>
      </c>
      <c r="D616">
        <v>9510113</v>
      </c>
      <c r="E616" t="s">
        <v>127</v>
      </c>
      <c r="F616">
        <v>4580037613</v>
      </c>
      <c r="G616" t="s">
        <v>2704</v>
      </c>
      <c r="H616" t="s">
        <v>353</v>
      </c>
      <c r="I616" t="s">
        <v>33</v>
      </c>
      <c r="J616">
        <v>40007031</v>
      </c>
      <c r="K616" t="s">
        <v>2167</v>
      </c>
      <c r="L616">
        <v>39</v>
      </c>
      <c r="M616" t="s">
        <v>28</v>
      </c>
      <c r="N616">
        <v>0</v>
      </c>
      <c r="O616" t="s">
        <v>41</v>
      </c>
      <c r="P616" t="s">
        <v>42</v>
      </c>
      <c r="Q616" t="s">
        <v>43</v>
      </c>
      <c r="R616" t="s">
        <v>31</v>
      </c>
    </row>
    <row r="617" spans="1:18" x14ac:dyDescent="0.3">
      <c r="A617" t="s">
        <v>380</v>
      </c>
      <c r="B617" t="s">
        <v>21</v>
      </c>
      <c r="C617" t="s">
        <v>222</v>
      </c>
      <c r="D617">
        <v>9510113</v>
      </c>
      <c r="E617" t="s">
        <v>127</v>
      </c>
      <c r="F617">
        <v>4580037616</v>
      </c>
      <c r="G617" t="s">
        <v>2705</v>
      </c>
      <c r="H617" t="s">
        <v>353</v>
      </c>
      <c r="I617" t="s">
        <v>33</v>
      </c>
      <c r="J617">
        <v>40010480</v>
      </c>
      <c r="K617" t="s">
        <v>453</v>
      </c>
      <c r="L617">
        <v>835.5</v>
      </c>
      <c r="M617" t="s">
        <v>28</v>
      </c>
      <c r="N617">
        <v>0</v>
      </c>
      <c r="O617" t="s">
        <v>29</v>
      </c>
      <c r="P617">
        <v>4000526458</v>
      </c>
      <c r="Q617" t="s">
        <v>30</v>
      </c>
      <c r="R617" t="s">
        <v>31</v>
      </c>
    </row>
    <row r="618" spans="1:18" x14ac:dyDescent="0.3">
      <c r="A618" t="s">
        <v>380</v>
      </c>
      <c r="B618" t="s">
        <v>21</v>
      </c>
      <c r="C618" t="s">
        <v>222</v>
      </c>
      <c r="D618">
        <v>9510113</v>
      </c>
      <c r="E618" t="s">
        <v>127</v>
      </c>
      <c r="F618">
        <v>4580037619</v>
      </c>
      <c r="G618" t="s">
        <v>1589</v>
      </c>
      <c r="H618" t="s">
        <v>353</v>
      </c>
      <c r="I618" t="s">
        <v>33</v>
      </c>
      <c r="J618">
        <v>40001103</v>
      </c>
      <c r="K618" t="s">
        <v>321</v>
      </c>
      <c r="L618">
        <v>47568.74</v>
      </c>
      <c r="M618" t="s">
        <v>28</v>
      </c>
      <c r="N618">
        <v>30480.77</v>
      </c>
      <c r="O618" t="s">
        <v>29</v>
      </c>
      <c r="P618">
        <v>597151</v>
      </c>
      <c r="Q618" t="s">
        <v>30</v>
      </c>
      <c r="R618" t="s">
        <v>31</v>
      </c>
    </row>
    <row r="619" spans="1:18" x14ac:dyDescent="0.3">
      <c r="A619" t="s">
        <v>380</v>
      </c>
      <c r="B619" t="s">
        <v>21</v>
      </c>
      <c r="C619" t="s">
        <v>222</v>
      </c>
      <c r="D619">
        <v>9510212</v>
      </c>
      <c r="E619" t="s">
        <v>127</v>
      </c>
      <c r="F619">
        <v>4580037687</v>
      </c>
      <c r="G619" t="s">
        <v>2706</v>
      </c>
      <c r="H619" t="s">
        <v>2647</v>
      </c>
      <c r="I619" t="s">
        <v>33</v>
      </c>
      <c r="J619">
        <v>40001377</v>
      </c>
      <c r="K619" t="s">
        <v>583</v>
      </c>
      <c r="L619">
        <v>2238</v>
      </c>
      <c r="M619" t="s">
        <v>28</v>
      </c>
      <c r="N619">
        <v>2301.92</v>
      </c>
      <c r="O619" t="s">
        <v>78</v>
      </c>
      <c r="P619" t="s">
        <v>584</v>
      </c>
      <c r="Q619" t="s">
        <v>30</v>
      </c>
      <c r="R619" t="s">
        <v>31</v>
      </c>
    </row>
    <row r="620" spans="1:18" x14ac:dyDescent="0.3">
      <c r="A620" t="s">
        <v>380</v>
      </c>
      <c r="B620" t="s">
        <v>21</v>
      </c>
      <c r="C620" t="s">
        <v>222</v>
      </c>
      <c r="D620">
        <v>9510113</v>
      </c>
      <c r="E620" t="s">
        <v>127</v>
      </c>
      <c r="F620">
        <v>4580037620</v>
      </c>
      <c r="G620" t="s">
        <v>2707</v>
      </c>
      <c r="H620" t="s">
        <v>353</v>
      </c>
      <c r="I620" t="s">
        <v>33</v>
      </c>
      <c r="J620">
        <v>41058922</v>
      </c>
      <c r="K620" t="s">
        <v>486</v>
      </c>
      <c r="L620">
        <v>2509.0700000000002</v>
      </c>
      <c r="M620" t="s">
        <v>28</v>
      </c>
      <c r="N620">
        <v>0</v>
      </c>
      <c r="O620" t="s">
        <v>78</v>
      </c>
      <c r="P620" t="s">
        <v>487</v>
      </c>
      <c r="Q620" t="s">
        <v>30</v>
      </c>
      <c r="R620" t="s">
        <v>31</v>
      </c>
    </row>
    <row r="621" spans="1:18" x14ac:dyDescent="0.3">
      <c r="A621" t="s">
        <v>380</v>
      </c>
      <c r="B621" t="s">
        <v>21</v>
      </c>
      <c r="C621" t="s">
        <v>222</v>
      </c>
      <c r="D621">
        <v>9510113</v>
      </c>
      <c r="E621" t="s">
        <v>127</v>
      </c>
      <c r="F621">
        <v>4580037621</v>
      </c>
      <c r="G621" t="s">
        <v>2709</v>
      </c>
      <c r="H621" t="s">
        <v>353</v>
      </c>
      <c r="I621" t="s">
        <v>33</v>
      </c>
      <c r="J621">
        <v>41058922</v>
      </c>
      <c r="K621" t="s">
        <v>486</v>
      </c>
      <c r="L621">
        <v>345.17</v>
      </c>
      <c r="M621" t="s">
        <v>28</v>
      </c>
      <c r="N621">
        <v>0</v>
      </c>
      <c r="O621" t="s">
        <v>78</v>
      </c>
      <c r="P621" t="s">
        <v>487</v>
      </c>
      <c r="Q621" t="s">
        <v>30</v>
      </c>
      <c r="R621" t="s">
        <v>31</v>
      </c>
    </row>
    <row r="622" spans="1:18" x14ac:dyDescent="0.3">
      <c r="A622" t="s">
        <v>380</v>
      </c>
      <c r="B622" t="s">
        <v>21</v>
      </c>
      <c r="C622" t="s">
        <v>222</v>
      </c>
      <c r="D622">
        <v>9510113</v>
      </c>
      <c r="E622" t="s">
        <v>127</v>
      </c>
      <c r="F622">
        <v>4580037624</v>
      </c>
      <c r="G622" t="s">
        <v>2711</v>
      </c>
      <c r="H622" t="s">
        <v>353</v>
      </c>
      <c r="I622" t="s">
        <v>33</v>
      </c>
      <c r="J622">
        <v>40001519</v>
      </c>
      <c r="K622" t="s">
        <v>1695</v>
      </c>
      <c r="L622">
        <v>3616.47</v>
      </c>
      <c r="M622" t="s">
        <v>28</v>
      </c>
      <c r="N622">
        <v>3616.47</v>
      </c>
      <c r="O622" t="s">
        <v>41</v>
      </c>
      <c r="P622" t="s">
        <v>42</v>
      </c>
      <c r="Q622" t="s">
        <v>43</v>
      </c>
      <c r="R622" t="s">
        <v>31</v>
      </c>
    </row>
    <row r="623" spans="1:18" x14ac:dyDescent="0.3">
      <c r="A623" t="s">
        <v>380</v>
      </c>
      <c r="B623" t="s">
        <v>21</v>
      </c>
      <c r="C623" t="s">
        <v>222</v>
      </c>
      <c r="D623">
        <v>9510113</v>
      </c>
      <c r="E623" t="s">
        <v>127</v>
      </c>
      <c r="F623">
        <v>4580037625</v>
      </c>
      <c r="G623" t="s">
        <v>2712</v>
      </c>
      <c r="H623" t="s">
        <v>353</v>
      </c>
      <c r="I623" t="s">
        <v>33</v>
      </c>
      <c r="J623">
        <v>40006303</v>
      </c>
      <c r="K623" t="s">
        <v>564</v>
      </c>
      <c r="L623">
        <v>3474.9</v>
      </c>
      <c r="M623" t="s">
        <v>28</v>
      </c>
      <c r="N623">
        <v>0</v>
      </c>
      <c r="O623" t="s">
        <v>41</v>
      </c>
      <c r="P623" t="s">
        <v>42</v>
      </c>
      <c r="Q623" t="s">
        <v>43</v>
      </c>
      <c r="R623" t="s">
        <v>31</v>
      </c>
    </row>
    <row r="624" spans="1:18" x14ac:dyDescent="0.3">
      <c r="A624" t="s">
        <v>380</v>
      </c>
      <c r="B624" t="s">
        <v>21</v>
      </c>
      <c r="C624" t="s">
        <v>222</v>
      </c>
      <c r="D624">
        <v>9510212</v>
      </c>
      <c r="E624" t="s">
        <v>127</v>
      </c>
      <c r="F624">
        <v>4580037626</v>
      </c>
      <c r="G624" t="s">
        <v>2713</v>
      </c>
      <c r="H624" t="s">
        <v>353</v>
      </c>
      <c r="I624" t="s">
        <v>33</v>
      </c>
      <c r="J624">
        <v>40001377</v>
      </c>
      <c r="K624" t="s">
        <v>583</v>
      </c>
      <c r="L624">
        <v>880</v>
      </c>
      <c r="M624" t="s">
        <v>28</v>
      </c>
      <c r="N624">
        <v>904.97</v>
      </c>
      <c r="O624" t="s">
        <v>78</v>
      </c>
      <c r="P624" t="s">
        <v>584</v>
      </c>
      <c r="Q624" t="s">
        <v>30</v>
      </c>
      <c r="R624" t="s">
        <v>31</v>
      </c>
    </row>
    <row r="625" spans="1:18" x14ac:dyDescent="0.3">
      <c r="A625" t="s">
        <v>380</v>
      </c>
      <c r="B625" t="s">
        <v>21</v>
      </c>
      <c r="C625" t="s">
        <v>222</v>
      </c>
      <c r="D625">
        <v>9510113</v>
      </c>
      <c r="E625" t="s">
        <v>127</v>
      </c>
      <c r="F625">
        <v>4580037608</v>
      </c>
      <c r="G625" t="s">
        <v>2721</v>
      </c>
      <c r="H625" t="s">
        <v>308</v>
      </c>
      <c r="I625" t="s">
        <v>33</v>
      </c>
      <c r="J625">
        <v>40575432</v>
      </c>
      <c r="K625" t="s">
        <v>2722</v>
      </c>
      <c r="L625">
        <v>2621</v>
      </c>
      <c r="M625" t="s">
        <v>28</v>
      </c>
      <c r="N625">
        <v>0</v>
      </c>
      <c r="O625" t="s">
        <v>41</v>
      </c>
      <c r="P625" t="s">
        <v>42</v>
      </c>
      <c r="Q625" t="s">
        <v>43</v>
      </c>
      <c r="R625" t="s">
        <v>31</v>
      </c>
    </row>
    <row r="626" spans="1:18" x14ac:dyDescent="0.3">
      <c r="A626" t="s">
        <v>380</v>
      </c>
      <c r="B626" t="s">
        <v>21</v>
      </c>
      <c r="C626" t="s">
        <v>222</v>
      </c>
      <c r="D626">
        <v>9510113</v>
      </c>
      <c r="E626" t="s">
        <v>127</v>
      </c>
      <c r="F626">
        <v>4580037633</v>
      </c>
      <c r="G626" t="s">
        <v>2723</v>
      </c>
      <c r="H626" t="s">
        <v>353</v>
      </c>
      <c r="I626" t="s">
        <v>33</v>
      </c>
      <c r="J626">
        <v>40312203</v>
      </c>
      <c r="K626" t="s">
        <v>2724</v>
      </c>
      <c r="L626">
        <v>18526.2</v>
      </c>
      <c r="M626" t="s">
        <v>28</v>
      </c>
      <c r="N626">
        <v>17125.7</v>
      </c>
      <c r="O626" t="s">
        <v>41</v>
      </c>
      <c r="P626" t="s">
        <v>42</v>
      </c>
      <c r="Q626" t="s">
        <v>43</v>
      </c>
      <c r="R626" t="s">
        <v>31</v>
      </c>
    </row>
    <row r="627" spans="1:18" x14ac:dyDescent="0.3">
      <c r="A627" t="s">
        <v>380</v>
      </c>
      <c r="B627" t="s">
        <v>21</v>
      </c>
      <c r="C627" t="s">
        <v>222</v>
      </c>
      <c r="D627">
        <v>9510113</v>
      </c>
      <c r="E627" t="s">
        <v>127</v>
      </c>
      <c r="F627">
        <v>4580037634</v>
      </c>
      <c r="G627" t="s">
        <v>2725</v>
      </c>
      <c r="H627" t="s">
        <v>1699</v>
      </c>
      <c r="I627" t="s">
        <v>33</v>
      </c>
      <c r="J627">
        <v>40001261</v>
      </c>
      <c r="K627" t="s">
        <v>2726</v>
      </c>
      <c r="L627">
        <v>3510</v>
      </c>
      <c r="M627" t="s">
        <v>28</v>
      </c>
      <c r="N627">
        <v>0</v>
      </c>
      <c r="O627" t="s">
        <v>41</v>
      </c>
      <c r="P627" t="s">
        <v>42</v>
      </c>
      <c r="Q627" t="s">
        <v>43</v>
      </c>
      <c r="R627" t="s">
        <v>31</v>
      </c>
    </row>
    <row r="628" spans="1:18" x14ac:dyDescent="0.3">
      <c r="A628" t="s">
        <v>380</v>
      </c>
      <c r="B628" t="s">
        <v>21</v>
      </c>
      <c r="C628" t="s">
        <v>222</v>
      </c>
      <c r="D628">
        <v>9510113</v>
      </c>
      <c r="E628" t="s">
        <v>127</v>
      </c>
      <c r="F628">
        <v>4580037637</v>
      </c>
      <c r="G628" t="s">
        <v>2727</v>
      </c>
      <c r="H628" t="s">
        <v>1699</v>
      </c>
      <c r="I628" t="s">
        <v>33</v>
      </c>
      <c r="J628">
        <v>40486612</v>
      </c>
      <c r="K628" t="s">
        <v>1399</v>
      </c>
      <c r="L628">
        <v>2777.58</v>
      </c>
      <c r="M628" t="s">
        <v>28</v>
      </c>
      <c r="N628">
        <v>0</v>
      </c>
      <c r="O628" t="s">
        <v>41</v>
      </c>
      <c r="P628" t="s">
        <v>42</v>
      </c>
      <c r="Q628" t="s">
        <v>43</v>
      </c>
      <c r="R628" t="s">
        <v>31</v>
      </c>
    </row>
    <row r="629" spans="1:18" x14ac:dyDescent="0.3">
      <c r="A629" t="s">
        <v>380</v>
      </c>
      <c r="B629" t="s">
        <v>21</v>
      </c>
      <c r="C629" t="s">
        <v>222</v>
      </c>
      <c r="D629">
        <v>9510113</v>
      </c>
      <c r="E629" t="s">
        <v>127</v>
      </c>
      <c r="F629">
        <v>4580037643</v>
      </c>
      <c r="G629" t="s">
        <v>2732</v>
      </c>
      <c r="H629" t="s">
        <v>1699</v>
      </c>
      <c r="I629" t="s">
        <v>33</v>
      </c>
      <c r="J629">
        <v>42737905</v>
      </c>
      <c r="K629" t="s">
        <v>2669</v>
      </c>
      <c r="L629">
        <v>207</v>
      </c>
      <c r="M629" t="s">
        <v>28</v>
      </c>
      <c r="N629">
        <v>207</v>
      </c>
      <c r="O629" t="s">
        <v>41</v>
      </c>
      <c r="P629" t="s">
        <v>42</v>
      </c>
      <c r="Q629" t="s">
        <v>43</v>
      </c>
      <c r="R629" t="s">
        <v>31</v>
      </c>
    </row>
    <row r="630" spans="1:18" x14ac:dyDescent="0.3">
      <c r="A630" t="s">
        <v>380</v>
      </c>
      <c r="B630" t="s">
        <v>21</v>
      </c>
      <c r="C630" t="s">
        <v>222</v>
      </c>
      <c r="D630">
        <v>9510113</v>
      </c>
      <c r="E630" t="s">
        <v>127</v>
      </c>
      <c r="F630">
        <v>4580037645</v>
      </c>
      <c r="G630" t="s">
        <v>2733</v>
      </c>
      <c r="H630" t="s">
        <v>1699</v>
      </c>
      <c r="I630" t="s">
        <v>33</v>
      </c>
      <c r="J630">
        <v>41903517</v>
      </c>
      <c r="K630" t="s">
        <v>2734</v>
      </c>
      <c r="L630">
        <v>2500</v>
      </c>
      <c r="M630" t="s">
        <v>28</v>
      </c>
      <c r="N630">
        <v>0</v>
      </c>
      <c r="O630" t="s">
        <v>41</v>
      </c>
      <c r="P630" t="s">
        <v>42</v>
      </c>
      <c r="Q630" t="s">
        <v>43</v>
      </c>
      <c r="R630" t="s">
        <v>31</v>
      </c>
    </row>
    <row r="631" spans="1:18" x14ac:dyDescent="0.3">
      <c r="A631" t="s">
        <v>380</v>
      </c>
      <c r="B631" t="s">
        <v>21</v>
      </c>
      <c r="C631" t="s">
        <v>222</v>
      </c>
      <c r="D631">
        <v>9510113</v>
      </c>
      <c r="E631" t="s">
        <v>127</v>
      </c>
      <c r="F631">
        <v>4580037079</v>
      </c>
      <c r="G631" t="s">
        <v>2735</v>
      </c>
      <c r="H631" t="s">
        <v>2224</v>
      </c>
      <c r="I631" t="s">
        <v>33</v>
      </c>
      <c r="J631">
        <v>41058922</v>
      </c>
      <c r="K631" t="s">
        <v>486</v>
      </c>
      <c r="L631">
        <v>520.44000000000005</v>
      </c>
      <c r="M631" t="s">
        <v>28</v>
      </c>
      <c r="N631">
        <v>0</v>
      </c>
      <c r="O631" t="s">
        <v>78</v>
      </c>
      <c r="P631" t="s">
        <v>487</v>
      </c>
      <c r="Q631" t="s">
        <v>30</v>
      </c>
      <c r="R631" t="s">
        <v>31</v>
      </c>
    </row>
    <row r="632" spans="1:18" x14ac:dyDescent="0.3">
      <c r="A632" t="s">
        <v>380</v>
      </c>
      <c r="B632" t="s">
        <v>21</v>
      </c>
      <c r="C632" t="s">
        <v>222</v>
      </c>
      <c r="D632">
        <v>9510113</v>
      </c>
      <c r="E632" t="s">
        <v>127</v>
      </c>
      <c r="F632">
        <v>4580037635</v>
      </c>
      <c r="G632" t="s">
        <v>2749</v>
      </c>
      <c r="H632" t="s">
        <v>1699</v>
      </c>
      <c r="I632" t="s">
        <v>33</v>
      </c>
      <c r="J632">
        <v>40348879</v>
      </c>
      <c r="K632" t="s">
        <v>579</v>
      </c>
      <c r="L632">
        <v>282000</v>
      </c>
      <c r="M632" t="s">
        <v>28</v>
      </c>
      <c r="N632">
        <v>0</v>
      </c>
      <c r="O632" t="s">
        <v>78</v>
      </c>
      <c r="P632" t="s">
        <v>580</v>
      </c>
      <c r="Q632" t="s">
        <v>30</v>
      </c>
      <c r="R632" t="s">
        <v>31</v>
      </c>
    </row>
    <row r="633" spans="1:18" x14ac:dyDescent="0.3">
      <c r="A633" t="s">
        <v>380</v>
      </c>
      <c r="B633" t="s">
        <v>21</v>
      </c>
      <c r="C633" t="s">
        <v>222</v>
      </c>
      <c r="D633">
        <v>9510113</v>
      </c>
      <c r="E633" t="s">
        <v>127</v>
      </c>
      <c r="F633">
        <v>4580037667</v>
      </c>
      <c r="G633" t="s">
        <v>2751</v>
      </c>
      <c r="H633" t="s">
        <v>282</v>
      </c>
      <c r="I633" t="s">
        <v>33</v>
      </c>
      <c r="J633">
        <v>40188246</v>
      </c>
      <c r="K633" t="s">
        <v>1122</v>
      </c>
      <c r="L633">
        <v>1261.19</v>
      </c>
      <c r="M633" t="s">
        <v>28</v>
      </c>
      <c r="N633">
        <v>1062.1400000000001</v>
      </c>
      <c r="O633" t="s">
        <v>29</v>
      </c>
      <c r="P633">
        <v>4000526458</v>
      </c>
      <c r="Q633" t="s">
        <v>30</v>
      </c>
      <c r="R633" t="s">
        <v>31</v>
      </c>
    </row>
    <row r="634" spans="1:18" x14ac:dyDescent="0.3">
      <c r="A634" t="s">
        <v>380</v>
      </c>
      <c r="B634" t="s">
        <v>21</v>
      </c>
      <c r="C634" t="s">
        <v>222</v>
      </c>
      <c r="D634">
        <v>9510212</v>
      </c>
      <c r="E634" t="s">
        <v>127</v>
      </c>
      <c r="F634">
        <v>4580037672</v>
      </c>
      <c r="G634" t="s">
        <v>2756</v>
      </c>
      <c r="H634" t="s">
        <v>282</v>
      </c>
      <c r="I634" t="s">
        <v>33</v>
      </c>
      <c r="J634">
        <v>41399962</v>
      </c>
      <c r="K634" t="s">
        <v>2107</v>
      </c>
      <c r="L634">
        <v>13003.2</v>
      </c>
      <c r="M634" t="s">
        <v>28</v>
      </c>
      <c r="N634">
        <v>0</v>
      </c>
      <c r="O634" t="s">
        <v>78</v>
      </c>
      <c r="P634" t="s">
        <v>2108</v>
      </c>
      <c r="Q634" t="s">
        <v>30</v>
      </c>
      <c r="R634" t="s">
        <v>31</v>
      </c>
    </row>
    <row r="635" spans="1:18" x14ac:dyDescent="0.3">
      <c r="A635" t="s">
        <v>380</v>
      </c>
      <c r="B635" t="s">
        <v>21</v>
      </c>
      <c r="C635" t="s">
        <v>222</v>
      </c>
      <c r="D635">
        <v>9510212</v>
      </c>
      <c r="E635" t="s">
        <v>127</v>
      </c>
      <c r="F635">
        <v>4580037673</v>
      </c>
      <c r="G635" t="s">
        <v>2757</v>
      </c>
      <c r="H635" t="s">
        <v>282</v>
      </c>
      <c r="I635" t="s">
        <v>33</v>
      </c>
      <c r="J635">
        <v>40001163</v>
      </c>
      <c r="K635" t="s">
        <v>552</v>
      </c>
      <c r="L635">
        <v>2106</v>
      </c>
      <c r="M635" t="s">
        <v>28</v>
      </c>
      <c r="N635">
        <v>0</v>
      </c>
      <c r="O635" t="s">
        <v>41</v>
      </c>
      <c r="P635" t="s">
        <v>42</v>
      </c>
      <c r="Q635" t="s">
        <v>43</v>
      </c>
      <c r="R635" t="s">
        <v>31</v>
      </c>
    </row>
    <row r="636" spans="1:18" x14ac:dyDescent="0.3">
      <c r="A636" t="s">
        <v>380</v>
      </c>
      <c r="B636" t="s">
        <v>21</v>
      </c>
      <c r="C636" t="s">
        <v>222</v>
      </c>
      <c r="D636">
        <v>9510113</v>
      </c>
      <c r="E636" t="s">
        <v>127</v>
      </c>
      <c r="F636">
        <v>4580037696</v>
      </c>
      <c r="G636" t="s">
        <v>2760</v>
      </c>
      <c r="H636" t="s">
        <v>356</v>
      </c>
      <c r="I636" t="s">
        <v>33</v>
      </c>
      <c r="J636">
        <v>40268710</v>
      </c>
      <c r="K636" t="s">
        <v>2293</v>
      </c>
      <c r="L636">
        <v>4036.5</v>
      </c>
      <c r="M636" t="s">
        <v>28</v>
      </c>
      <c r="N636">
        <v>0</v>
      </c>
      <c r="O636" t="s">
        <v>41</v>
      </c>
      <c r="P636" t="s">
        <v>42</v>
      </c>
      <c r="Q636" t="s">
        <v>43</v>
      </c>
      <c r="R636" t="s">
        <v>31</v>
      </c>
    </row>
    <row r="637" spans="1:18" x14ac:dyDescent="0.3">
      <c r="A637" t="s">
        <v>380</v>
      </c>
      <c r="B637" t="s">
        <v>21</v>
      </c>
      <c r="C637" t="s">
        <v>222</v>
      </c>
      <c r="D637">
        <v>9510113</v>
      </c>
      <c r="E637" t="s">
        <v>127</v>
      </c>
      <c r="F637">
        <v>4580037712</v>
      </c>
      <c r="G637" t="s">
        <v>2795</v>
      </c>
      <c r="H637" t="s">
        <v>358</v>
      </c>
      <c r="I637" t="s">
        <v>33</v>
      </c>
      <c r="J637">
        <v>41399951</v>
      </c>
      <c r="K637" t="s">
        <v>2796</v>
      </c>
      <c r="L637">
        <v>4095</v>
      </c>
      <c r="M637" t="s">
        <v>28</v>
      </c>
      <c r="N637">
        <v>0</v>
      </c>
      <c r="O637" t="s">
        <v>41</v>
      </c>
      <c r="P637" t="s">
        <v>42</v>
      </c>
      <c r="Q637" t="s">
        <v>43</v>
      </c>
      <c r="R637" t="s">
        <v>31</v>
      </c>
    </row>
    <row r="638" spans="1:18" x14ac:dyDescent="0.3">
      <c r="A638" t="s">
        <v>380</v>
      </c>
      <c r="B638" t="s">
        <v>21</v>
      </c>
      <c r="C638" t="s">
        <v>222</v>
      </c>
      <c r="D638">
        <v>9510113</v>
      </c>
      <c r="E638" t="s">
        <v>127</v>
      </c>
      <c r="F638">
        <v>4580037713</v>
      </c>
      <c r="G638" t="s">
        <v>2797</v>
      </c>
      <c r="H638" t="s">
        <v>358</v>
      </c>
      <c r="I638" t="s">
        <v>33</v>
      </c>
      <c r="J638">
        <v>40001103</v>
      </c>
      <c r="K638" t="s">
        <v>321</v>
      </c>
      <c r="L638">
        <v>1041.3</v>
      </c>
      <c r="M638" t="s">
        <v>28</v>
      </c>
      <c r="N638">
        <v>1041.3</v>
      </c>
      <c r="O638" t="s">
        <v>41</v>
      </c>
      <c r="P638" t="s">
        <v>42</v>
      </c>
      <c r="Q638" t="s">
        <v>43</v>
      </c>
      <c r="R638" t="s">
        <v>31</v>
      </c>
    </row>
    <row r="639" spans="1:18" x14ac:dyDescent="0.3">
      <c r="A639" t="s">
        <v>380</v>
      </c>
      <c r="B639" t="s">
        <v>21</v>
      </c>
      <c r="C639" t="s">
        <v>222</v>
      </c>
      <c r="D639">
        <v>9510113</v>
      </c>
      <c r="E639" t="s">
        <v>127</v>
      </c>
      <c r="F639">
        <v>4580037714</v>
      </c>
      <c r="G639" t="s">
        <v>2798</v>
      </c>
      <c r="H639" t="s">
        <v>358</v>
      </c>
      <c r="I639" t="s">
        <v>33</v>
      </c>
      <c r="J639">
        <v>40254877</v>
      </c>
      <c r="K639" t="s">
        <v>2799</v>
      </c>
      <c r="L639">
        <v>10218.9</v>
      </c>
      <c r="M639" t="s">
        <v>28</v>
      </c>
      <c r="N639">
        <v>0</v>
      </c>
      <c r="O639" t="s">
        <v>41</v>
      </c>
      <c r="P639" t="s">
        <v>42</v>
      </c>
      <c r="Q639" t="s">
        <v>43</v>
      </c>
      <c r="R639" t="s">
        <v>31</v>
      </c>
    </row>
    <row r="640" spans="1:18" x14ac:dyDescent="0.3">
      <c r="A640" t="s">
        <v>380</v>
      </c>
      <c r="B640" t="s">
        <v>21</v>
      </c>
      <c r="C640" t="s">
        <v>222</v>
      </c>
      <c r="D640">
        <v>9510113</v>
      </c>
      <c r="E640" t="s">
        <v>127</v>
      </c>
      <c r="F640">
        <v>4580037721</v>
      </c>
      <c r="G640" t="s">
        <v>2809</v>
      </c>
      <c r="H640" t="s">
        <v>358</v>
      </c>
      <c r="I640" t="s">
        <v>33</v>
      </c>
      <c r="J640">
        <v>40948899</v>
      </c>
      <c r="K640" t="s">
        <v>2810</v>
      </c>
      <c r="L640">
        <v>216.45</v>
      </c>
      <c r="M640" t="s">
        <v>28</v>
      </c>
      <c r="N640">
        <v>216.45</v>
      </c>
      <c r="O640" t="s">
        <v>41</v>
      </c>
      <c r="P640" t="s">
        <v>42</v>
      </c>
      <c r="Q640" t="s">
        <v>43</v>
      </c>
      <c r="R640" t="s">
        <v>31</v>
      </c>
    </row>
    <row r="641" spans="1:18" x14ac:dyDescent="0.3">
      <c r="A641" t="s">
        <v>380</v>
      </c>
      <c r="B641" t="s">
        <v>21</v>
      </c>
      <c r="C641" t="s">
        <v>222</v>
      </c>
      <c r="D641">
        <v>9510113</v>
      </c>
      <c r="E641" t="s">
        <v>127</v>
      </c>
      <c r="F641">
        <v>4580037722</v>
      </c>
      <c r="G641" t="s">
        <v>2811</v>
      </c>
      <c r="H641" t="s">
        <v>358</v>
      </c>
      <c r="I641" t="s">
        <v>26</v>
      </c>
      <c r="J641">
        <v>40001579</v>
      </c>
      <c r="K641" t="s">
        <v>2812</v>
      </c>
      <c r="L641">
        <v>28080</v>
      </c>
      <c r="M641" t="s">
        <v>28</v>
      </c>
      <c r="N641">
        <v>1697</v>
      </c>
      <c r="O641" t="s">
        <v>1137</v>
      </c>
      <c r="P641" t="s">
        <v>42</v>
      </c>
      <c r="Q641" t="s">
        <v>30</v>
      </c>
      <c r="R641" t="s">
        <v>31</v>
      </c>
    </row>
    <row r="642" spans="1:18" x14ac:dyDescent="0.3">
      <c r="A642" t="s">
        <v>380</v>
      </c>
      <c r="B642" t="s">
        <v>21</v>
      </c>
      <c r="C642" t="s">
        <v>222</v>
      </c>
      <c r="D642">
        <v>9510212</v>
      </c>
      <c r="E642" t="s">
        <v>127</v>
      </c>
      <c r="F642">
        <v>4580037723</v>
      </c>
      <c r="G642" t="s">
        <v>2813</v>
      </c>
      <c r="H642" t="s">
        <v>358</v>
      </c>
      <c r="I642" t="s">
        <v>33</v>
      </c>
      <c r="J642">
        <v>40486612</v>
      </c>
      <c r="K642" t="s">
        <v>1399</v>
      </c>
      <c r="L642">
        <v>29132</v>
      </c>
      <c r="M642" t="s">
        <v>28</v>
      </c>
      <c r="N642">
        <v>0</v>
      </c>
      <c r="O642" t="s">
        <v>29</v>
      </c>
      <c r="P642" t="s">
        <v>1400</v>
      </c>
      <c r="Q642" t="s">
        <v>30</v>
      </c>
      <c r="R642" t="s">
        <v>31</v>
      </c>
    </row>
    <row r="643" spans="1:18" x14ac:dyDescent="0.3">
      <c r="A643" t="s">
        <v>380</v>
      </c>
      <c r="B643" t="s">
        <v>21</v>
      </c>
      <c r="C643" t="s">
        <v>222</v>
      </c>
      <c r="D643">
        <v>9510113</v>
      </c>
      <c r="E643" t="s">
        <v>127</v>
      </c>
      <c r="F643">
        <v>4580037725</v>
      </c>
      <c r="G643" t="s">
        <v>2814</v>
      </c>
      <c r="H643" t="s">
        <v>358</v>
      </c>
      <c r="I643" t="s">
        <v>33</v>
      </c>
      <c r="J643">
        <v>40471167</v>
      </c>
      <c r="K643" t="s">
        <v>2815</v>
      </c>
      <c r="L643">
        <v>112795.49</v>
      </c>
      <c r="M643" t="s">
        <v>28</v>
      </c>
      <c r="N643">
        <v>112795.49</v>
      </c>
      <c r="O643" t="s">
        <v>304</v>
      </c>
      <c r="P643" t="s">
        <v>2816</v>
      </c>
      <c r="Q643" t="s">
        <v>30</v>
      </c>
      <c r="R643" t="s">
        <v>31</v>
      </c>
    </row>
    <row r="644" spans="1:18" x14ac:dyDescent="0.3">
      <c r="A644" t="s">
        <v>380</v>
      </c>
      <c r="B644" t="s">
        <v>21</v>
      </c>
      <c r="C644" t="s">
        <v>222</v>
      </c>
      <c r="D644">
        <v>9510113</v>
      </c>
      <c r="E644" t="s">
        <v>127</v>
      </c>
      <c r="F644">
        <v>4580037727</v>
      </c>
      <c r="G644" t="s">
        <v>2819</v>
      </c>
      <c r="H644" t="s">
        <v>2820</v>
      </c>
      <c r="I644" t="s">
        <v>33</v>
      </c>
      <c r="J644">
        <v>40000536</v>
      </c>
      <c r="K644" t="s">
        <v>2573</v>
      </c>
      <c r="L644">
        <v>18200</v>
      </c>
      <c r="M644" t="s">
        <v>28</v>
      </c>
      <c r="N644">
        <v>0</v>
      </c>
      <c r="O644" t="s">
        <v>41</v>
      </c>
      <c r="P644" t="s">
        <v>42</v>
      </c>
      <c r="Q644" t="s">
        <v>43</v>
      </c>
      <c r="R644" t="s">
        <v>31</v>
      </c>
    </row>
    <row r="645" spans="1:18" x14ac:dyDescent="0.3">
      <c r="A645" t="s">
        <v>380</v>
      </c>
      <c r="B645" t="s">
        <v>21</v>
      </c>
      <c r="C645" t="s">
        <v>222</v>
      </c>
      <c r="D645">
        <v>9510212</v>
      </c>
      <c r="E645" t="s">
        <v>127</v>
      </c>
      <c r="F645">
        <v>4580037729</v>
      </c>
      <c r="G645" t="s">
        <v>2821</v>
      </c>
      <c r="H645" t="s">
        <v>2820</v>
      </c>
      <c r="I645" t="s">
        <v>33</v>
      </c>
      <c r="J645">
        <v>40001377</v>
      </c>
      <c r="K645" t="s">
        <v>583</v>
      </c>
      <c r="L645">
        <v>100</v>
      </c>
      <c r="M645" t="s">
        <v>28</v>
      </c>
      <c r="N645">
        <v>103.6</v>
      </c>
      <c r="O645" t="s">
        <v>78</v>
      </c>
      <c r="P645" t="s">
        <v>584</v>
      </c>
      <c r="Q645" t="s">
        <v>30</v>
      </c>
      <c r="R645" t="s">
        <v>31</v>
      </c>
    </row>
    <row r="646" spans="1:18" x14ac:dyDescent="0.3">
      <c r="A646" t="s">
        <v>380</v>
      </c>
      <c r="B646" t="s">
        <v>21</v>
      </c>
      <c r="C646" t="s">
        <v>222</v>
      </c>
      <c r="D646">
        <v>9510113</v>
      </c>
      <c r="E646" t="s">
        <v>127</v>
      </c>
      <c r="F646">
        <v>4580037632</v>
      </c>
      <c r="G646" t="s">
        <v>2826</v>
      </c>
      <c r="H646" t="s">
        <v>353</v>
      </c>
      <c r="I646" t="s">
        <v>33</v>
      </c>
      <c r="J646">
        <v>40001579</v>
      </c>
      <c r="K646" t="s">
        <v>2812</v>
      </c>
      <c r="L646">
        <v>175.5</v>
      </c>
      <c r="M646" t="s">
        <v>28</v>
      </c>
      <c r="N646">
        <v>147.24</v>
      </c>
      <c r="O646" t="s">
        <v>1137</v>
      </c>
      <c r="P646" t="s">
        <v>42</v>
      </c>
      <c r="Q646" t="s">
        <v>30</v>
      </c>
      <c r="R646" t="s">
        <v>31</v>
      </c>
    </row>
    <row r="647" spans="1:18" x14ac:dyDescent="0.3">
      <c r="A647" t="s">
        <v>380</v>
      </c>
      <c r="B647" t="s">
        <v>21</v>
      </c>
      <c r="C647" t="s">
        <v>222</v>
      </c>
      <c r="D647">
        <v>9510113</v>
      </c>
      <c r="E647" t="s">
        <v>127</v>
      </c>
      <c r="F647">
        <v>4580037724</v>
      </c>
      <c r="G647" t="s">
        <v>2830</v>
      </c>
      <c r="H647" t="s">
        <v>358</v>
      </c>
      <c r="I647" t="s">
        <v>33</v>
      </c>
      <c r="J647">
        <v>40969532</v>
      </c>
      <c r="K647" t="s">
        <v>2831</v>
      </c>
      <c r="L647">
        <v>64116</v>
      </c>
      <c r="M647" t="s">
        <v>28</v>
      </c>
      <c r="N647">
        <v>0</v>
      </c>
      <c r="O647" t="s">
        <v>41</v>
      </c>
      <c r="P647" t="s">
        <v>42</v>
      </c>
      <c r="Q647" t="s">
        <v>43</v>
      </c>
      <c r="R647" t="s">
        <v>31</v>
      </c>
    </row>
    <row r="648" spans="1:18" x14ac:dyDescent="0.3">
      <c r="A648" t="s">
        <v>380</v>
      </c>
      <c r="B648" t="s">
        <v>21</v>
      </c>
      <c r="C648" t="s">
        <v>222</v>
      </c>
      <c r="D648">
        <v>9510113</v>
      </c>
      <c r="E648" t="s">
        <v>127</v>
      </c>
      <c r="F648">
        <v>4580037448</v>
      </c>
      <c r="G648" t="s">
        <v>2837</v>
      </c>
      <c r="H648" t="s">
        <v>344</v>
      </c>
      <c r="I648" t="s">
        <v>33</v>
      </c>
      <c r="J648">
        <v>40001081</v>
      </c>
      <c r="K648" t="s">
        <v>599</v>
      </c>
      <c r="L648">
        <v>1725.75</v>
      </c>
      <c r="M648" t="s">
        <v>28</v>
      </c>
      <c r="N648">
        <v>0</v>
      </c>
      <c r="O648" t="s">
        <v>29</v>
      </c>
      <c r="P648" t="s">
        <v>600</v>
      </c>
      <c r="Q648" t="s">
        <v>30</v>
      </c>
      <c r="R648" t="s">
        <v>31</v>
      </c>
    </row>
    <row r="649" spans="1:18" x14ac:dyDescent="0.3">
      <c r="A649" t="s">
        <v>380</v>
      </c>
      <c r="B649" t="s">
        <v>21</v>
      </c>
      <c r="C649" t="s">
        <v>222</v>
      </c>
      <c r="D649">
        <v>9510212</v>
      </c>
      <c r="E649" t="s">
        <v>127</v>
      </c>
      <c r="F649">
        <v>4580037752</v>
      </c>
      <c r="G649" t="s">
        <v>2838</v>
      </c>
      <c r="H649" t="s">
        <v>361</v>
      </c>
      <c r="I649" t="s">
        <v>33</v>
      </c>
      <c r="J649">
        <v>40308103</v>
      </c>
      <c r="K649" t="s">
        <v>2839</v>
      </c>
      <c r="L649">
        <v>3393</v>
      </c>
      <c r="M649" t="s">
        <v>28</v>
      </c>
      <c r="N649">
        <v>3393</v>
      </c>
      <c r="O649" t="s">
        <v>41</v>
      </c>
      <c r="P649" t="s">
        <v>42</v>
      </c>
      <c r="Q649" t="s">
        <v>43</v>
      </c>
      <c r="R649" t="s">
        <v>31</v>
      </c>
    </row>
    <row r="650" spans="1:18" x14ac:dyDescent="0.3">
      <c r="A650" t="s">
        <v>380</v>
      </c>
      <c r="B650" t="s">
        <v>21</v>
      </c>
      <c r="C650" t="s">
        <v>222</v>
      </c>
      <c r="D650">
        <v>9510113</v>
      </c>
      <c r="E650" t="s">
        <v>127</v>
      </c>
      <c r="F650">
        <v>4580037755</v>
      </c>
      <c r="G650" t="s">
        <v>2841</v>
      </c>
      <c r="H650" t="s">
        <v>361</v>
      </c>
      <c r="I650" t="s">
        <v>33</v>
      </c>
      <c r="J650">
        <v>40001465</v>
      </c>
      <c r="K650" t="s">
        <v>2842</v>
      </c>
      <c r="L650">
        <v>4914</v>
      </c>
      <c r="M650" t="s">
        <v>28</v>
      </c>
      <c r="N650">
        <v>0</v>
      </c>
      <c r="O650" t="s">
        <v>41</v>
      </c>
      <c r="P650" t="s">
        <v>42</v>
      </c>
      <c r="Q650" t="s">
        <v>43</v>
      </c>
      <c r="R650" t="s">
        <v>31</v>
      </c>
    </row>
    <row r="651" spans="1:18" x14ac:dyDescent="0.3">
      <c r="A651" t="s">
        <v>380</v>
      </c>
      <c r="B651" t="s">
        <v>21</v>
      </c>
      <c r="C651" t="s">
        <v>222</v>
      </c>
      <c r="D651">
        <v>9510113</v>
      </c>
      <c r="E651" t="s">
        <v>127</v>
      </c>
      <c r="F651">
        <v>4580037757</v>
      </c>
      <c r="G651" t="s">
        <v>2843</v>
      </c>
      <c r="H651" t="s">
        <v>361</v>
      </c>
      <c r="I651" t="s">
        <v>33</v>
      </c>
      <c r="J651">
        <v>42410248</v>
      </c>
      <c r="K651" t="s">
        <v>585</v>
      </c>
      <c r="L651">
        <v>44999.96</v>
      </c>
      <c r="M651" t="s">
        <v>28</v>
      </c>
      <c r="N651">
        <v>0</v>
      </c>
      <c r="O651" t="s">
        <v>41</v>
      </c>
      <c r="P651" t="s">
        <v>42</v>
      </c>
      <c r="Q651" t="s">
        <v>43</v>
      </c>
      <c r="R651" t="s">
        <v>31</v>
      </c>
    </row>
    <row r="652" spans="1:18" x14ac:dyDescent="0.3">
      <c r="A652" t="s">
        <v>380</v>
      </c>
      <c r="B652" t="s">
        <v>21</v>
      </c>
      <c r="C652" t="s">
        <v>222</v>
      </c>
      <c r="D652">
        <v>9510113</v>
      </c>
      <c r="E652" t="s">
        <v>127</v>
      </c>
      <c r="F652">
        <v>4580037781</v>
      </c>
      <c r="G652" t="s">
        <v>2868</v>
      </c>
      <c r="H652" t="s">
        <v>2772</v>
      </c>
      <c r="I652" t="s">
        <v>26</v>
      </c>
      <c r="J652">
        <v>10000160</v>
      </c>
      <c r="K652" t="s">
        <v>399</v>
      </c>
      <c r="L652">
        <v>100000</v>
      </c>
      <c r="M652" t="s">
        <v>28</v>
      </c>
      <c r="N652">
        <v>0</v>
      </c>
      <c r="O652" t="s">
        <v>387</v>
      </c>
      <c r="P652" t="s">
        <v>42</v>
      </c>
      <c r="Q652" t="s">
        <v>30</v>
      </c>
      <c r="R652" t="s">
        <v>31</v>
      </c>
    </row>
    <row r="653" spans="1:18" x14ac:dyDescent="0.3">
      <c r="A653" t="s">
        <v>380</v>
      </c>
      <c r="B653" t="s">
        <v>21</v>
      </c>
      <c r="C653" t="s">
        <v>222</v>
      </c>
      <c r="D653">
        <v>9510212</v>
      </c>
      <c r="E653" t="s">
        <v>127</v>
      </c>
      <c r="F653">
        <v>4580037788</v>
      </c>
      <c r="G653" t="s">
        <v>2875</v>
      </c>
      <c r="H653" t="s">
        <v>379</v>
      </c>
      <c r="I653" t="s">
        <v>33</v>
      </c>
      <c r="J653">
        <v>40188026</v>
      </c>
      <c r="K653" t="s">
        <v>1814</v>
      </c>
      <c r="L653">
        <v>9024</v>
      </c>
      <c r="M653" t="s">
        <v>28</v>
      </c>
      <c r="N653">
        <v>0</v>
      </c>
      <c r="O653" t="s">
        <v>78</v>
      </c>
      <c r="P653" t="s">
        <v>1815</v>
      </c>
      <c r="Q653" t="s">
        <v>30</v>
      </c>
      <c r="R653" t="s">
        <v>31</v>
      </c>
    </row>
    <row r="654" spans="1:18" x14ac:dyDescent="0.3">
      <c r="A654" t="s">
        <v>380</v>
      </c>
      <c r="B654" t="s">
        <v>21</v>
      </c>
      <c r="C654" t="s">
        <v>222</v>
      </c>
      <c r="D654">
        <v>9510113</v>
      </c>
      <c r="E654" t="s">
        <v>127</v>
      </c>
      <c r="F654">
        <v>4580037795</v>
      </c>
      <c r="G654" t="s">
        <v>2878</v>
      </c>
      <c r="H654" t="s">
        <v>379</v>
      </c>
      <c r="I654" t="s">
        <v>33</v>
      </c>
      <c r="J654">
        <v>40001519</v>
      </c>
      <c r="K654" t="s">
        <v>1695</v>
      </c>
      <c r="L654">
        <v>618.95000000000005</v>
      </c>
      <c r="M654" t="s">
        <v>28</v>
      </c>
      <c r="N654">
        <v>618.95000000000005</v>
      </c>
      <c r="O654" t="s">
        <v>41</v>
      </c>
      <c r="P654" t="s">
        <v>42</v>
      </c>
      <c r="Q654" t="s">
        <v>43</v>
      </c>
      <c r="R654" t="s">
        <v>31</v>
      </c>
    </row>
    <row r="655" spans="1:18" x14ac:dyDescent="0.3">
      <c r="A655" t="s">
        <v>380</v>
      </c>
      <c r="B655" t="s">
        <v>21</v>
      </c>
      <c r="C655" t="s">
        <v>222</v>
      </c>
      <c r="D655">
        <v>9510113</v>
      </c>
      <c r="E655" t="s">
        <v>127</v>
      </c>
      <c r="F655">
        <v>4580037805</v>
      </c>
      <c r="G655" t="s">
        <v>2894</v>
      </c>
      <c r="H655" t="s">
        <v>379</v>
      </c>
      <c r="I655" t="s">
        <v>33</v>
      </c>
      <c r="J655">
        <v>40519593</v>
      </c>
      <c r="K655" t="s">
        <v>612</v>
      </c>
      <c r="L655">
        <v>4212</v>
      </c>
      <c r="M655" t="s">
        <v>28</v>
      </c>
      <c r="N655">
        <v>702</v>
      </c>
      <c r="O655" t="s">
        <v>41</v>
      </c>
      <c r="P655" t="s">
        <v>42</v>
      </c>
      <c r="Q655" t="s">
        <v>43</v>
      </c>
      <c r="R655" t="s">
        <v>31</v>
      </c>
    </row>
    <row r="656" spans="1:18" x14ac:dyDescent="0.3">
      <c r="A656" t="s">
        <v>380</v>
      </c>
      <c r="B656" t="s">
        <v>21</v>
      </c>
      <c r="C656" t="s">
        <v>222</v>
      </c>
      <c r="D656">
        <v>9510113</v>
      </c>
      <c r="E656" t="s">
        <v>127</v>
      </c>
      <c r="F656">
        <v>4580037804</v>
      </c>
      <c r="G656" t="s">
        <v>2895</v>
      </c>
      <c r="H656" t="s">
        <v>379</v>
      </c>
      <c r="I656" t="s">
        <v>26</v>
      </c>
      <c r="J656">
        <v>40009055</v>
      </c>
      <c r="K656" t="s">
        <v>858</v>
      </c>
      <c r="L656">
        <v>1098647.55</v>
      </c>
      <c r="M656" t="s">
        <v>28</v>
      </c>
      <c r="N656">
        <v>177681.29</v>
      </c>
      <c r="O656" t="s">
        <v>29</v>
      </c>
      <c r="P656">
        <v>629212</v>
      </c>
      <c r="Q656" t="s">
        <v>30</v>
      </c>
      <c r="R656" t="s">
        <v>31</v>
      </c>
    </row>
    <row r="657" spans="1:18" x14ac:dyDescent="0.3">
      <c r="A657" t="s">
        <v>380</v>
      </c>
      <c r="B657" t="s">
        <v>21</v>
      </c>
      <c r="C657" t="s">
        <v>222</v>
      </c>
      <c r="D657">
        <v>9510113</v>
      </c>
      <c r="E657" t="s">
        <v>127</v>
      </c>
      <c r="F657">
        <v>4580037818</v>
      </c>
      <c r="G657" t="s">
        <v>2902</v>
      </c>
      <c r="H657" t="s">
        <v>2903</v>
      </c>
      <c r="I657" t="s">
        <v>33</v>
      </c>
      <c r="J657">
        <v>40269248</v>
      </c>
      <c r="K657" t="s">
        <v>609</v>
      </c>
      <c r="L657">
        <v>4902.3</v>
      </c>
      <c r="M657" t="s">
        <v>28</v>
      </c>
      <c r="N657">
        <v>0</v>
      </c>
      <c r="O657" t="s">
        <v>41</v>
      </c>
      <c r="P657" t="s">
        <v>42</v>
      </c>
      <c r="Q657" t="s">
        <v>43</v>
      </c>
      <c r="R657" t="s">
        <v>31</v>
      </c>
    </row>
    <row r="658" spans="1:18" x14ac:dyDescent="0.3">
      <c r="A658" t="s">
        <v>380</v>
      </c>
      <c r="B658" t="s">
        <v>21</v>
      </c>
      <c r="C658" t="s">
        <v>222</v>
      </c>
      <c r="D658">
        <v>9510212</v>
      </c>
      <c r="E658" t="s">
        <v>127</v>
      </c>
      <c r="F658">
        <v>4580037820</v>
      </c>
      <c r="G658" t="s">
        <v>2905</v>
      </c>
      <c r="H658" t="s">
        <v>2903</v>
      </c>
      <c r="I658" t="s">
        <v>33</v>
      </c>
      <c r="J658">
        <v>40196352</v>
      </c>
      <c r="K658" t="s">
        <v>2065</v>
      </c>
      <c r="L658">
        <v>67424</v>
      </c>
      <c r="M658" t="s">
        <v>28</v>
      </c>
      <c r="N658">
        <v>0</v>
      </c>
      <c r="O658" t="s">
        <v>78</v>
      </c>
      <c r="P658" t="s">
        <v>2066</v>
      </c>
      <c r="Q658" t="s">
        <v>30</v>
      </c>
      <c r="R658" t="s">
        <v>31</v>
      </c>
    </row>
    <row r="659" spans="1:18" x14ac:dyDescent="0.3">
      <c r="A659" t="s">
        <v>380</v>
      </c>
      <c r="B659" t="s">
        <v>21</v>
      </c>
      <c r="C659" t="s">
        <v>222</v>
      </c>
      <c r="D659">
        <v>9510113</v>
      </c>
      <c r="E659" t="s">
        <v>127</v>
      </c>
      <c r="F659">
        <v>4580037822</v>
      </c>
      <c r="G659" t="s">
        <v>2906</v>
      </c>
      <c r="H659" t="s">
        <v>364</v>
      </c>
      <c r="I659" t="s">
        <v>33</v>
      </c>
      <c r="J659">
        <v>40001582</v>
      </c>
      <c r="K659" t="s">
        <v>2907</v>
      </c>
      <c r="L659">
        <v>721.89</v>
      </c>
      <c r="M659" t="s">
        <v>28</v>
      </c>
      <c r="N659">
        <v>721.89</v>
      </c>
      <c r="O659" t="s">
        <v>41</v>
      </c>
      <c r="P659" t="s">
        <v>42</v>
      </c>
      <c r="Q659" t="s">
        <v>43</v>
      </c>
      <c r="R659" t="s">
        <v>31</v>
      </c>
    </row>
    <row r="660" spans="1:18" x14ac:dyDescent="0.3">
      <c r="A660" t="s">
        <v>380</v>
      </c>
      <c r="B660" t="s">
        <v>21</v>
      </c>
      <c r="C660" t="s">
        <v>222</v>
      </c>
      <c r="D660">
        <v>9510113</v>
      </c>
      <c r="E660" t="s">
        <v>127</v>
      </c>
      <c r="F660">
        <v>4580037556</v>
      </c>
      <c r="G660" t="s">
        <v>2911</v>
      </c>
      <c r="H660" t="s">
        <v>349</v>
      </c>
      <c r="I660" t="s">
        <v>33</v>
      </c>
      <c r="J660">
        <v>40348879</v>
      </c>
      <c r="K660" t="s">
        <v>579</v>
      </c>
      <c r="L660">
        <v>95250</v>
      </c>
      <c r="M660" t="s">
        <v>28</v>
      </c>
      <c r="N660">
        <v>0</v>
      </c>
      <c r="O660" t="s">
        <v>78</v>
      </c>
      <c r="P660" t="s">
        <v>580</v>
      </c>
      <c r="Q660" t="s">
        <v>30</v>
      </c>
      <c r="R660" t="s">
        <v>31</v>
      </c>
    </row>
    <row r="661" spans="1:18" x14ac:dyDescent="0.3">
      <c r="A661" t="s">
        <v>380</v>
      </c>
      <c r="B661" t="s">
        <v>21</v>
      </c>
      <c r="C661" t="s">
        <v>222</v>
      </c>
      <c r="D661">
        <v>9510113</v>
      </c>
      <c r="E661" t="s">
        <v>127</v>
      </c>
      <c r="F661">
        <v>4580037867</v>
      </c>
      <c r="G661" t="s">
        <v>2912</v>
      </c>
      <c r="H661" t="s">
        <v>2006</v>
      </c>
      <c r="I661" t="s">
        <v>33</v>
      </c>
      <c r="J661">
        <v>40474813</v>
      </c>
      <c r="K661" t="s">
        <v>616</v>
      </c>
      <c r="L661">
        <v>14545.44</v>
      </c>
      <c r="M661" t="s">
        <v>28</v>
      </c>
      <c r="N661">
        <v>0</v>
      </c>
      <c r="O661" t="s">
        <v>41</v>
      </c>
      <c r="P661" t="s">
        <v>42</v>
      </c>
      <c r="Q661" t="s">
        <v>43</v>
      </c>
      <c r="R661" t="s">
        <v>31</v>
      </c>
    </row>
    <row r="662" spans="1:18" x14ac:dyDescent="0.3">
      <c r="A662" t="s">
        <v>380</v>
      </c>
      <c r="B662" t="s">
        <v>21</v>
      </c>
      <c r="C662" t="s">
        <v>222</v>
      </c>
      <c r="D662">
        <v>9510113</v>
      </c>
      <c r="E662" t="s">
        <v>127</v>
      </c>
      <c r="F662">
        <v>4580037868</v>
      </c>
      <c r="G662" t="s">
        <v>2913</v>
      </c>
      <c r="H662" t="s">
        <v>2006</v>
      </c>
      <c r="I662" t="s">
        <v>33</v>
      </c>
      <c r="J662">
        <v>41520033</v>
      </c>
      <c r="K662" t="s">
        <v>2914</v>
      </c>
      <c r="L662">
        <v>49998.78</v>
      </c>
      <c r="M662" t="s">
        <v>28</v>
      </c>
      <c r="N662">
        <v>0</v>
      </c>
      <c r="O662" t="s">
        <v>41</v>
      </c>
      <c r="P662" t="s">
        <v>42</v>
      </c>
      <c r="Q662" t="s">
        <v>43</v>
      </c>
      <c r="R662" t="s">
        <v>31</v>
      </c>
    </row>
    <row r="663" spans="1:18" x14ac:dyDescent="0.3">
      <c r="A663" t="s">
        <v>380</v>
      </c>
      <c r="B663" t="s">
        <v>21</v>
      </c>
      <c r="C663" t="s">
        <v>222</v>
      </c>
      <c r="D663">
        <v>9510212</v>
      </c>
      <c r="E663" t="s">
        <v>127</v>
      </c>
      <c r="F663">
        <v>4580033657</v>
      </c>
      <c r="G663" t="s">
        <v>2915</v>
      </c>
      <c r="H663" t="s">
        <v>912</v>
      </c>
      <c r="I663" t="s">
        <v>94</v>
      </c>
      <c r="J663">
        <v>40003679</v>
      </c>
      <c r="K663" t="s">
        <v>1550</v>
      </c>
      <c r="L663">
        <v>300664.26</v>
      </c>
      <c r="M663" t="s">
        <v>28</v>
      </c>
      <c r="N663">
        <v>300663.83</v>
      </c>
      <c r="O663" t="s">
        <v>29</v>
      </c>
      <c r="P663" s="1">
        <v>39814</v>
      </c>
      <c r="Q663" t="s">
        <v>30</v>
      </c>
      <c r="R663" t="s">
        <v>31</v>
      </c>
    </row>
    <row r="664" spans="1:18" x14ac:dyDescent="0.3">
      <c r="A664" t="s">
        <v>380</v>
      </c>
      <c r="B664" t="s">
        <v>21</v>
      </c>
      <c r="C664" t="s">
        <v>222</v>
      </c>
      <c r="D664">
        <v>9510212</v>
      </c>
      <c r="E664" t="s">
        <v>127</v>
      </c>
      <c r="F664">
        <v>4580037843</v>
      </c>
      <c r="G664" t="s">
        <v>2925</v>
      </c>
      <c r="H664" t="s">
        <v>1311</v>
      </c>
      <c r="I664" t="s">
        <v>33</v>
      </c>
      <c r="J664">
        <v>40001377</v>
      </c>
      <c r="K664" t="s">
        <v>583</v>
      </c>
      <c r="L664">
        <v>7006</v>
      </c>
      <c r="M664" t="s">
        <v>28</v>
      </c>
      <c r="N664">
        <v>0</v>
      </c>
      <c r="O664" t="s">
        <v>78</v>
      </c>
      <c r="P664" t="s">
        <v>584</v>
      </c>
      <c r="Q664" t="s">
        <v>30</v>
      </c>
      <c r="R664" t="s">
        <v>31</v>
      </c>
    </row>
    <row r="665" spans="1:18" x14ac:dyDescent="0.3">
      <c r="A665" t="s">
        <v>380</v>
      </c>
      <c r="B665" t="s">
        <v>21</v>
      </c>
      <c r="C665" t="s">
        <v>222</v>
      </c>
      <c r="D665">
        <v>9510212</v>
      </c>
      <c r="E665" t="s">
        <v>127</v>
      </c>
      <c r="F665">
        <v>4580037848</v>
      </c>
      <c r="G665" t="s">
        <v>2927</v>
      </c>
      <c r="H665" t="s">
        <v>1311</v>
      </c>
      <c r="I665" t="s">
        <v>33</v>
      </c>
      <c r="J665">
        <v>42247053</v>
      </c>
      <c r="K665" t="s">
        <v>2928</v>
      </c>
      <c r="L665">
        <v>4920</v>
      </c>
      <c r="M665" t="s">
        <v>28</v>
      </c>
      <c r="N665">
        <v>0</v>
      </c>
      <c r="O665" t="s">
        <v>41</v>
      </c>
      <c r="P665" t="s">
        <v>42</v>
      </c>
      <c r="Q665" t="s">
        <v>43</v>
      </c>
      <c r="R665" t="s">
        <v>31</v>
      </c>
    </row>
    <row r="666" spans="1:18" x14ac:dyDescent="0.3">
      <c r="A666" t="s">
        <v>380</v>
      </c>
      <c r="B666" t="s">
        <v>21</v>
      </c>
      <c r="C666" t="s">
        <v>222</v>
      </c>
      <c r="D666">
        <v>9510113</v>
      </c>
      <c r="E666" t="s">
        <v>127</v>
      </c>
      <c r="F666">
        <v>4580037850</v>
      </c>
      <c r="G666" t="s">
        <v>2930</v>
      </c>
      <c r="H666" t="s">
        <v>1311</v>
      </c>
      <c r="I666" t="s">
        <v>33</v>
      </c>
      <c r="J666">
        <v>40368593</v>
      </c>
      <c r="K666" t="s">
        <v>2931</v>
      </c>
      <c r="L666">
        <v>936</v>
      </c>
      <c r="M666" t="s">
        <v>28</v>
      </c>
      <c r="N666">
        <v>0</v>
      </c>
      <c r="O666" t="s">
        <v>41</v>
      </c>
      <c r="P666" t="s">
        <v>42</v>
      </c>
      <c r="Q666" t="s">
        <v>43</v>
      </c>
      <c r="R666" t="s">
        <v>31</v>
      </c>
    </row>
    <row r="667" spans="1:18" x14ac:dyDescent="0.3">
      <c r="A667" t="s">
        <v>380</v>
      </c>
      <c r="B667" t="s">
        <v>21</v>
      </c>
      <c r="C667" t="s">
        <v>222</v>
      </c>
      <c r="D667">
        <v>9510113</v>
      </c>
      <c r="E667" t="s">
        <v>127</v>
      </c>
      <c r="F667">
        <v>4580037873</v>
      </c>
      <c r="G667" t="s">
        <v>2932</v>
      </c>
      <c r="H667" t="s">
        <v>2006</v>
      </c>
      <c r="I667" t="s">
        <v>33</v>
      </c>
      <c r="J667">
        <v>40005156</v>
      </c>
      <c r="K667" t="s">
        <v>480</v>
      </c>
      <c r="L667">
        <v>3112.2</v>
      </c>
      <c r="M667" t="s">
        <v>28</v>
      </c>
      <c r="N667">
        <v>0</v>
      </c>
      <c r="O667" t="s">
        <v>41</v>
      </c>
      <c r="P667" t="s">
        <v>42</v>
      </c>
      <c r="Q667" t="s">
        <v>43</v>
      </c>
      <c r="R667" t="s">
        <v>31</v>
      </c>
    </row>
    <row r="668" spans="1:18" x14ac:dyDescent="0.3">
      <c r="A668" t="s">
        <v>380</v>
      </c>
      <c r="B668" t="s">
        <v>21</v>
      </c>
      <c r="C668" t="s">
        <v>222</v>
      </c>
      <c r="D668">
        <v>9510113</v>
      </c>
      <c r="E668" t="s">
        <v>127</v>
      </c>
      <c r="F668">
        <v>4580037825</v>
      </c>
      <c r="G668" t="s">
        <v>2936</v>
      </c>
      <c r="H668" t="s">
        <v>364</v>
      </c>
      <c r="I668" t="s">
        <v>33</v>
      </c>
      <c r="J668">
        <v>42380032</v>
      </c>
      <c r="K668" t="s">
        <v>2937</v>
      </c>
      <c r="L668">
        <v>5283.72</v>
      </c>
      <c r="M668" t="s">
        <v>28</v>
      </c>
      <c r="N668">
        <v>0</v>
      </c>
      <c r="O668" t="s">
        <v>41</v>
      </c>
      <c r="P668" t="s">
        <v>42</v>
      </c>
      <c r="Q668" t="s">
        <v>43</v>
      </c>
      <c r="R668" t="s">
        <v>31</v>
      </c>
    </row>
    <row r="669" spans="1:18" x14ac:dyDescent="0.3">
      <c r="A669" t="s">
        <v>380</v>
      </c>
      <c r="B669" t="s">
        <v>21</v>
      </c>
      <c r="C669" t="s">
        <v>222</v>
      </c>
      <c r="D669">
        <v>9510212</v>
      </c>
      <c r="E669" t="s">
        <v>127</v>
      </c>
      <c r="F669">
        <v>4580037876</v>
      </c>
      <c r="G669" t="s">
        <v>2938</v>
      </c>
      <c r="H669" t="s">
        <v>367</v>
      </c>
      <c r="I669" t="s">
        <v>33</v>
      </c>
      <c r="J669">
        <v>40001377</v>
      </c>
      <c r="K669" t="s">
        <v>583</v>
      </c>
      <c r="L669">
        <v>1938</v>
      </c>
      <c r="M669" t="s">
        <v>28</v>
      </c>
      <c r="N669">
        <v>0</v>
      </c>
      <c r="O669" t="s">
        <v>78</v>
      </c>
      <c r="P669" t="s">
        <v>584</v>
      </c>
      <c r="Q669" t="s">
        <v>30</v>
      </c>
      <c r="R669" t="s">
        <v>31</v>
      </c>
    </row>
    <row r="670" spans="1:18" x14ac:dyDescent="0.3">
      <c r="A670" t="s">
        <v>380</v>
      </c>
      <c r="B670" t="s">
        <v>21</v>
      </c>
      <c r="C670" t="s">
        <v>222</v>
      </c>
      <c r="D670">
        <v>9510212</v>
      </c>
      <c r="E670" t="s">
        <v>127</v>
      </c>
      <c r="F670">
        <v>4580037878</v>
      </c>
      <c r="G670" t="s">
        <v>2939</v>
      </c>
      <c r="H670" t="s">
        <v>367</v>
      </c>
      <c r="I670" t="s">
        <v>33</v>
      </c>
      <c r="J670">
        <v>40001103</v>
      </c>
      <c r="K670" t="s">
        <v>321</v>
      </c>
      <c r="L670">
        <v>2211.3000000000002</v>
      </c>
      <c r="M670" t="s">
        <v>28</v>
      </c>
      <c r="N670">
        <v>0</v>
      </c>
      <c r="O670" t="s">
        <v>41</v>
      </c>
      <c r="P670" t="s">
        <v>42</v>
      </c>
      <c r="Q670" t="s">
        <v>43</v>
      </c>
      <c r="R670" t="s">
        <v>31</v>
      </c>
    </row>
    <row r="671" spans="1:18" x14ac:dyDescent="0.3">
      <c r="A671" t="s">
        <v>380</v>
      </c>
      <c r="B671" t="s">
        <v>21</v>
      </c>
      <c r="C671" t="s">
        <v>222</v>
      </c>
      <c r="D671">
        <v>9510113</v>
      </c>
      <c r="E671" t="s">
        <v>127</v>
      </c>
      <c r="F671">
        <v>4580037880</v>
      </c>
      <c r="G671" t="s">
        <v>2941</v>
      </c>
      <c r="H671" t="s">
        <v>367</v>
      </c>
      <c r="I671" t="s">
        <v>33</v>
      </c>
      <c r="J671">
        <v>40004312</v>
      </c>
      <c r="K671" t="s">
        <v>1721</v>
      </c>
      <c r="L671">
        <v>4960.8</v>
      </c>
      <c r="M671" t="s">
        <v>28</v>
      </c>
      <c r="N671">
        <v>0</v>
      </c>
      <c r="O671" t="s">
        <v>41</v>
      </c>
      <c r="P671" t="s">
        <v>42</v>
      </c>
      <c r="Q671" t="s">
        <v>43</v>
      </c>
      <c r="R671" t="s">
        <v>31</v>
      </c>
    </row>
    <row r="672" spans="1:18" x14ac:dyDescent="0.3">
      <c r="A672" t="s">
        <v>380</v>
      </c>
      <c r="B672" t="s">
        <v>21</v>
      </c>
      <c r="C672" t="s">
        <v>222</v>
      </c>
      <c r="D672">
        <v>9510212</v>
      </c>
      <c r="E672" t="s">
        <v>127</v>
      </c>
      <c r="F672">
        <v>4580037886</v>
      </c>
      <c r="G672" t="s">
        <v>2947</v>
      </c>
      <c r="H672" t="s">
        <v>367</v>
      </c>
      <c r="I672" t="s">
        <v>33</v>
      </c>
      <c r="J672">
        <v>41400007</v>
      </c>
      <c r="K672" t="s">
        <v>927</v>
      </c>
      <c r="L672">
        <v>36892.44</v>
      </c>
      <c r="M672" t="s">
        <v>28</v>
      </c>
      <c r="N672">
        <v>0</v>
      </c>
      <c r="O672" t="s">
        <v>78</v>
      </c>
      <c r="P672" t="s">
        <v>928</v>
      </c>
      <c r="Q672" t="s">
        <v>30</v>
      </c>
      <c r="R672" t="s">
        <v>31</v>
      </c>
    </row>
    <row r="673" spans="1:18" x14ac:dyDescent="0.3">
      <c r="A673" t="s">
        <v>380</v>
      </c>
      <c r="B673" t="s">
        <v>21</v>
      </c>
      <c r="C673" t="s">
        <v>222</v>
      </c>
      <c r="D673">
        <v>9510113</v>
      </c>
      <c r="E673" t="s">
        <v>127</v>
      </c>
      <c r="F673">
        <v>4580037423</v>
      </c>
      <c r="G673" t="s">
        <v>2955</v>
      </c>
      <c r="H673" t="s">
        <v>377</v>
      </c>
      <c r="I673" t="s">
        <v>33</v>
      </c>
      <c r="J673">
        <v>40017545</v>
      </c>
      <c r="K673" t="s">
        <v>2956</v>
      </c>
      <c r="L673">
        <v>152100</v>
      </c>
      <c r="M673" t="s">
        <v>28</v>
      </c>
      <c r="N673">
        <v>0</v>
      </c>
      <c r="O673" t="s">
        <v>78</v>
      </c>
      <c r="P673" t="s">
        <v>2957</v>
      </c>
      <c r="Q673" t="s">
        <v>30</v>
      </c>
      <c r="R673" t="s">
        <v>31</v>
      </c>
    </row>
    <row r="674" spans="1:18" x14ac:dyDescent="0.3">
      <c r="A674" t="s">
        <v>380</v>
      </c>
      <c r="B674" t="s">
        <v>21</v>
      </c>
      <c r="C674" t="s">
        <v>222</v>
      </c>
      <c r="D674">
        <v>9510212</v>
      </c>
      <c r="E674" t="s">
        <v>127</v>
      </c>
      <c r="F674">
        <v>4580037889</v>
      </c>
      <c r="G674" t="s">
        <v>2958</v>
      </c>
      <c r="H674" t="s">
        <v>1658</v>
      </c>
      <c r="I674" t="s">
        <v>1568</v>
      </c>
      <c r="J674">
        <v>42455995</v>
      </c>
      <c r="K674" t="s">
        <v>2959</v>
      </c>
      <c r="L674">
        <v>138996</v>
      </c>
      <c r="M674" t="s">
        <v>28</v>
      </c>
      <c r="N674">
        <v>0</v>
      </c>
      <c r="O674" t="s">
        <v>41</v>
      </c>
      <c r="P674" t="s">
        <v>2960</v>
      </c>
      <c r="Q674" t="s">
        <v>428</v>
      </c>
      <c r="R674" t="s">
        <v>31</v>
      </c>
    </row>
    <row r="675" spans="1:18" x14ac:dyDescent="0.3">
      <c r="A675" t="s">
        <v>380</v>
      </c>
      <c r="B675" t="s">
        <v>21</v>
      </c>
      <c r="C675" t="s">
        <v>222</v>
      </c>
      <c r="D675">
        <v>9510212</v>
      </c>
      <c r="E675" t="s">
        <v>127</v>
      </c>
      <c r="F675">
        <v>4580037891</v>
      </c>
      <c r="G675" t="s">
        <v>2963</v>
      </c>
      <c r="H675" t="s">
        <v>1658</v>
      </c>
      <c r="I675" t="s">
        <v>33</v>
      </c>
      <c r="J675">
        <v>40505671</v>
      </c>
      <c r="K675" t="s">
        <v>2656</v>
      </c>
      <c r="L675">
        <v>358725.04</v>
      </c>
      <c r="M675" t="s">
        <v>28</v>
      </c>
      <c r="N675">
        <v>0</v>
      </c>
      <c r="O675" t="s">
        <v>78</v>
      </c>
      <c r="P675" t="s">
        <v>928</v>
      </c>
      <c r="Q675" t="s">
        <v>30</v>
      </c>
      <c r="R675" t="s">
        <v>31</v>
      </c>
    </row>
    <row r="676" spans="1:18" x14ac:dyDescent="0.3">
      <c r="A676" t="s">
        <v>380</v>
      </c>
      <c r="B676" t="s">
        <v>21</v>
      </c>
      <c r="C676" t="s">
        <v>222</v>
      </c>
      <c r="D676">
        <v>9510113</v>
      </c>
      <c r="E676" t="s">
        <v>127</v>
      </c>
      <c r="F676">
        <v>4580037554</v>
      </c>
      <c r="G676" t="s">
        <v>2964</v>
      </c>
      <c r="H676" t="s">
        <v>349</v>
      </c>
      <c r="I676" t="s">
        <v>1026</v>
      </c>
      <c r="J676">
        <v>40009828</v>
      </c>
      <c r="K676" t="s">
        <v>575</v>
      </c>
      <c r="L676">
        <v>500000</v>
      </c>
      <c r="M676" t="s">
        <v>28</v>
      </c>
      <c r="N676">
        <v>0</v>
      </c>
      <c r="O676" t="s">
        <v>41</v>
      </c>
      <c r="P676" t="s">
        <v>2965</v>
      </c>
      <c r="Q676" t="s">
        <v>428</v>
      </c>
      <c r="R676" t="s">
        <v>31</v>
      </c>
    </row>
    <row r="677" spans="1:18" x14ac:dyDescent="0.3">
      <c r="A677" t="s">
        <v>380</v>
      </c>
      <c r="B677" t="s">
        <v>21</v>
      </c>
      <c r="C677" t="s">
        <v>222</v>
      </c>
      <c r="D677">
        <v>9510212</v>
      </c>
      <c r="E677" t="s">
        <v>127</v>
      </c>
      <c r="F677">
        <v>4580036936</v>
      </c>
      <c r="G677" t="s">
        <v>2972</v>
      </c>
      <c r="H677" t="s">
        <v>1578</v>
      </c>
      <c r="I677" t="s">
        <v>26</v>
      </c>
      <c r="J677">
        <v>41942786</v>
      </c>
      <c r="K677" t="s">
        <v>2973</v>
      </c>
      <c r="L677">
        <v>3967.98</v>
      </c>
      <c r="M677" t="s">
        <v>28</v>
      </c>
      <c r="N677">
        <v>0</v>
      </c>
      <c r="O677" t="s">
        <v>41</v>
      </c>
      <c r="P677" t="s">
        <v>42</v>
      </c>
      <c r="Q677" t="s">
        <v>43</v>
      </c>
      <c r="R677" t="s">
        <v>31</v>
      </c>
    </row>
    <row r="678" spans="1:18" x14ac:dyDescent="0.3">
      <c r="A678" t="s">
        <v>380</v>
      </c>
      <c r="B678" t="s">
        <v>21</v>
      </c>
      <c r="C678" t="s">
        <v>222</v>
      </c>
      <c r="D678">
        <v>9510113</v>
      </c>
      <c r="E678" t="s">
        <v>127</v>
      </c>
      <c r="F678">
        <v>4580023412</v>
      </c>
      <c r="G678" t="s">
        <v>2979</v>
      </c>
      <c r="H678" t="s">
        <v>2980</v>
      </c>
      <c r="I678" t="s">
        <v>33</v>
      </c>
      <c r="J678">
        <v>40543076</v>
      </c>
      <c r="K678" t="s">
        <v>2694</v>
      </c>
      <c r="L678">
        <v>580.32000000000005</v>
      </c>
      <c r="M678" t="s">
        <v>28</v>
      </c>
      <c r="N678">
        <v>0</v>
      </c>
      <c r="O678" t="s">
        <v>41</v>
      </c>
      <c r="P678" t="s">
        <v>42</v>
      </c>
      <c r="Q678" t="s">
        <v>43</v>
      </c>
      <c r="R678" t="s">
        <v>31</v>
      </c>
    </row>
    <row r="679" spans="1:18" x14ac:dyDescent="0.3">
      <c r="A679" t="s">
        <v>380</v>
      </c>
      <c r="B679" t="s">
        <v>21</v>
      </c>
      <c r="C679" t="s">
        <v>222</v>
      </c>
      <c r="D679">
        <v>9510113</v>
      </c>
      <c r="E679" t="s">
        <v>127</v>
      </c>
      <c r="F679">
        <v>4580032215</v>
      </c>
      <c r="G679" t="s">
        <v>2981</v>
      </c>
      <c r="H679" t="s">
        <v>857</v>
      </c>
      <c r="I679" t="s">
        <v>33</v>
      </c>
      <c r="J679">
        <v>41332075</v>
      </c>
      <c r="K679" t="s">
        <v>2982</v>
      </c>
      <c r="L679">
        <v>8219.25</v>
      </c>
      <c r="M679" t="s">
        <v>28</v>
      </c>
      <c r="N679">
        <v>8219.25</v>
      </c>
      <c r="O679" t="s">
        <v>41</v>
      </c>
      <c r="P679" t="s">
        <v>42</v>
      </c>
      <c r="Q679" t="s">
        <v>43</v>
      </c>
      <c r="R679" t="s">
        <v>31</v>
      </c>
    </row>
    <row r="680" spans="1:18" x14ac:dyDescent="0.3">
      <c r="A680" t="s">
        <v>380</v>
      </c>
      <c r="B680" t="s">
        <v>21</v>
      </c>
      <c r="C680" t="s">
        <v>222</v>
      </c>
      <c r="D680">
        <v>9510113</v>
      </c>
      <c r="E680" t="s">
        <v>127</v>
      </c>
      <c r="F680">
        <v>4580036129</v>
      </c>
      <c r="G680" t="s">
        <v>2983</v>
      </c>
      <c r="H680" t="s">
        <v>1768</v>
      </c>
      <c r="I680" t="s">
        <v>33</v>
      </c>
      <c r="J680">
        <v>40001103</v>
      </c>
      <c r="K680" t="s">
        <v>321</v>
      </c>
      <c r="L680">
        <v>11950</v>
      </c>
      <c r="M680" t="s">
        <v>28</v>
      </c>
      <c r="N680">
        <v>6403.53</v>
      </c>
      <c r="O680" t="s">
        <v>41</v>
      </c>
      <c r="P680" t="s">
        <v>42</v>
      </c>
      <c r="Q680" t="s">
        <v>43</v>
      </c>
      <c r="R680" t="s">
        <v>31</v>
      </c>
    </row>
    <row r="681" spans="1:18" x14ac:dyDescent="0.3">
      <c r="A681" t="s">
        <v>380</v>
      </c>
      <c r="B681" t="s">
        <v>21</v>
      </c>
      <c r="C681" t="s">
        <v>222</v>
      </c>
      <c r="D681">
        <v>9510113</v>
      </c>
      <c r="E681" t="s">
        <v>127</v>
      </c>
      <c r="F681">
        <v>4580036855</v>
      </c>
      <c r="G681" t="s">
        <v>2985</v>
      </c>
      <c r="H681" t="s">
        <v>2071</v>
      </c>
      <c r="I681" t="s">
        <v>33</v>
      </c>
      <c r="J681">
        <v>40001103</v>
      </c>
      <c r="K681" t="s">
        <v>321</v>
      </c>
      <c r="L681">
        <v>10143.9</v>
      </c>
      <c r="M681" t="s">
        <v>28</v>
      </c>
      <c r="N681">
        <v>10143.9</v>
      </c>
      <c r="O681" t="s">
        <v>41</v>
      </c>
      <c r="P681" t="s">
        <v>42</v>
      </c>
      <c r="Q681" t="s">
        <v>43</v>
      </c>
      <c r="R681" t="s">
        <v>31</v>
      </c>
    </row>
    <row r="682" spans="1:18" x14ac:dyDescent="0.3">
      <c r="A682" t="s">
        <v>380</v>
      </c>
      <c r="B682" t="s">
        <v>21</v>
      </c>
      <c r="C682" t="s">
        <v>222</v>
      </c>
      <c r="D682">
        <v>9510113</v>
      </c>
      <c r="E682" t="s">
        <v>127</v>
      </c>
      <c r="F682">
        <v>4580037310</v>
      </c>
      <c r="G682" t="s">
        <v>2986</v>
      </c>
      <c r="H682" t="s">
        <v>2414</v>
      </c>
      <c r="I682" t="s">
        <v>33</v>
      </c>
      <c r="J682">
        <v>41332075</v>
      </c>
      <c r="K682" t="s">
        <v>2982</v>
      </c>
      <c r="L682">
        <v>11245.48</v>
      </c>
      <c r="M682" t="s">
        <v>28</v>
      </c>
      <c r="N682">
        <v>11245.48</v>
      </c>
      <c r="O682" t="s">
        <v>41</v>
      </c>
      <c r="P682" t="s">
        <v>42</v>
      </c>
      <c r="Q682" t="s">
        <v>43</v>
      </c>
      <c r="R682" t="s">
        <v>31</v>
      </c>
    </row>
    <row r="683" spans="1:18" x14ac:dyDescent="0.3">
      <c r="A683" t="s">
        <v>380</v>
      </c>
      <c r="B683" t="s">
        <v>21</v>
      </c>
      <c r="C683" t="s">
        <v>222</v>
      </c>
      <c r="D683">
        <v>9510113</v>
      </c>
      <c r="E683" t="s">
        <v>127</v>
      </c>
      <c r="F683">
        <v>4580037415</v>
      </c>
      <c r="G683" t="s">
        <v>2987</v>
      </c>
      <c r="H683" t="s">
        <v>2550</v>
      </c>
      <c r="I683" t="s">
        <v>33</v>
      </c>
      <c r="J683">
        <v>41757658</v>
      </c>
      <c r="K683" t="s">
        <v>2988</v>
      </c>
      <c r="L683">
        <v>990</v>
      </c>
      <c r="M683" t="s">
        <v>28</v>
      </c>
      <c r="N683">
        <v>990</v>
      </c>
      <c r="O683" t="s">
        <v>41</v>
      </c>
      <c r="P683" t="s">
        <v>42</v>
      </c>
      <c r="Q683" t="s">
        <v>43</v>
      </c>
      <c r="R683" t="s">
        <v>31</v>
      </c>
    </row>
    <row r="684" spans="1:18" x14ac:dyDescent="0.3">
      <c r="A684" t="s">
        <v>380</v>
      </c>
      <c r="B684" t="s">
        <v>21</v>
      </c>
      <c r="C684" t="s">
        <v>222</v>
      </c>
      <c r="D684">
        <v>9510113</v>
      </c>
      <c r="E684" t="s">
        <v>127</v>
      </c>
      <c r="F684">
        <v>4580037613</v>
      </c>
      <c r="G684" t="s">
        <v>2704</v>
      </c>
      <c r="H684" t="s">
        <v>353</v>
      </c>
      <c r="I684" t="s">
        <v>33</v>
      </c>
      <c r="J684">
        <v>40007031</v>
      </c>
      <c r="K684" t="s">
        <v>2167</v>
      </c>
      <c r="L684">
        <v>1660.46</v>
      </c>
      <c r="M684" t="s">
        <v>28</v>
      </c>
      <c r="N684">
        <v>0</v>
      </c>
      <c r="O684" t="s">
        <v>41</v>
      </c>
      <c r="P684" t="s">
        <v>42</v>
      </c>
      <c r="Q684" t="s">
        <v>43</v>
      </c>
      <c r="R684" t="s">
        <v>31</v>
      </c>
    </row>
    <row r="685" spans="1:18" x14ac:dyDescent="0.3">
      <c r="A685" t="s">
        <v>380</v>
      </c>
      <c r="B685" t="s">
        <v>21</v>
      </c>
      <c r="C685" t="s">
        <v>222</v>
      </c>
      <c r="D685">
        <v>9510113</v>
      </c>
      <c r="E685" t="s">
        <v>127</v>
      </c>
      <c r="F685">
        <v>4580037742</v>
      </c>
      <c r="G685" t="s">
        <v>2989</v>
      </c>
      <c r="H685" t="s">
        <v>360</v>
      </c>
      <c r="I685" t="s">
        <v>33</v>
      </c>
      <c r="J685">
        <v>41757658</v>
      </c>
      <c r="K685" t="s">
        <v>2988</v>
      </c>
      <c r="L685">
        <v>3289.97</v>
      </c>
      <c r="M685" t="s">
        <v>28</v>
      </c>
      <c r="N685">
        <v>3289.97</v>
      </c>
      <c r="O685" t="s">
        <v>41</v>
      </c>
      <c r="P685" t="s">
        <v>42</v>
      </c>
      <c r="Q685" t="s">
        <v>43</v>
      </c>
      <c r="R685" t="s">
        <v>31</v>
      </c>
    </row>
    <row r="686" spans="1:18" x14ac:dyDescent="0.3">
      <c r="A686" t="s">
        <v>20</v>
      </c>
      <c r="B686" t="s">
        <v>21</v>
      </c>
      <c r="C686" t="s">
        <v>126</v>
      </c>
      <c r="D686">
        <v>9510212</v>
      </c>
      <c r="E686" t="s">
        <v>127</v>
      </c>
      <c r="F686">
        <v>4580007541</v>
      </c>
      <c r="G686" t="s">
        <v>128</v>
      </c>
      <c r="H686" t="s">
        <v>129</v>
      </c>
      <c r="I686" t="s">
        <v>33</v>
      </c>
      <c r="J686">
        <v>41506984</v>
      </c>
      <c r="K686" t="s">
        <v>130</v>
      </c>
      <c r="L686">
        <v>1300</v>
      </c>
      <c r="M686" t="s">
        <v>28</v>
      </c>
      <c r="N686">
        <v>1300</v>
      </c>
      <c r="O686" t="s">
        <v>41</v>
      </c>
      <c r="P686" t="s">
        <v>131</v>
      </c>
      <c r="Q686" t="s">
        <v>43</v>
      </c>
      <c r="R686" t="s">
        <v>31</v>
      </c>
    </row>
    <row r="687" spans="1:18" x14ac:dyDescent="0.3">
      <c r="A687" t="s">
        <v>20</v>
      </c>
      <c r="B687" t="s">
        <v>21</v>
      </c>
      <c r="C687" t="s">
        <v>199</v>
      </c>
      <c r="D687">
        <v>9510212</v>
      </c>
      <c r="E687" t="s">
        <v>127</v>
      </c>
      <c r="F687">
        <v>4580034681</v>
      </c>
      <c r="G687" t="s">
        <v>200</v>
      </c>
      <c r="H687" t="s">
        <v>201</v>
      </c>
      <c r="I687" t="s">
        <v>33</v>
      </c>
      <c r="J687">
        <v>40397220</v>
      </c>
      <c r="K687" t="s">
        <v>202</v>
      </c>
      <c r="L687">
        <v>1800</v>
      </c>
      <c r="M687" t="s">
        <v>28</v>
      </c>
      <c r="N687">
        <v>0</v>
      </c>
      <c r="O687" t="s">
        <v>78</v>
      </c>
      <c r="P687" t="s">
        <v>203</v>
      </c>
      <c r="Q687" t="s">
        <v>30</v>
      </c>
      <c r="R687" t="s">
        <v>31</v>
      </c>
    </row>
    <row r="688" spans="1:18" x14ac:dyDescent="0.3">
      <c r="A688" t="s">
        <v>20</v>
      </c>
      <c r="B688" t="s">
        <v>21</v>
      </c>
      <c r="C688" t="s">
        <v>244</v>
      </c>
      <c r="D688">
        <v>9510212</v>
      </c>
      <c r="E688" t="s">
        <v>127</v>
      </c>
      <c r="F688">
        <v>4580006936</v>
      </c>
      <c r="G688" t="s">
        <v>245</v>
      </c>
      <c r="H688" t="s">
        <v>246</v>
      </c>
      <c r="I688" t="s">
        <v>247</v>
      </c>
      <c r="J688">
        <v>40010403</v>
      </c>
      <c r="K688" t="s">
        <v>248</v>
      </c>
      <c r="L688">
        <v>218740.27</v>
      </c>
      <c r="M688" t="s">
        <v>28</v>
      </c>
      <c r="N688">
        <v>168743</v>
      </c>
      <c r="O688" t="s">
        <v>249</v>
      </c>
      <c r="P688" t="s">
        <v>250</v>
      </c>
      <c r="Q688" t="s">
        <v>30</v>
      </c>
      <c r="R688" t="s">
        <v>31</v>
      </c>
    </row>
    <row r="689" spans="1:18" x14ac:dyDescent="0.3">
      <c r="A689" t="s">
        <v>20</v>
      </c>
      <c r="B689" t="s">
        <v>255</v>
      </c>
      <c r="C689" t="s">
        <v>256</v>
      </c>
      <c r="D689">
        <v>9510212</v>
      </c>
      <c r="E689" t="s">
        <v>127</v>
      </c>
      <c r="F689">
        <v>4580014140</v>
      </c>
      <c r="G689" t="s">
        <v>257</v>
      </c>
      <c r="H689" t="s">
        <v>258</v>
      </c>
      <c r="I689" t="s">
        <v>259</v>
      </c>
      <c r="J689">
        <v>50000253</v>
      </c>
      <c r="K689" t="s">
        <v>260</v>
      </c>
      <c r="L689">
        <v>21600</v>
      </c>
      <c r="M689" t="s">
        <v>261</v>
      </c>
      <c r="N689">
        <v>83161.710000000006</v>
      </c>
      <c r="O689" t="s">
        <v>262</v>
      </c>
      <c r="P689" t="s">
        <v>42</v>
      </c>
      <c r="Q689" t="s">
        <v>30</v>
      </c>
      <c r="R689" t="s">
        <v>31</v>
      </c>
    </row>
    <row r="690" spans="1:18" x14ac:dyDescent="0.3">
      <c r="A690" t="s">
        <v>20</v>
      </c>
      <c r="B690" t="s">
        <v>21</v>
      </c>
      <c r="C690" t="s">
        <v>274</v>
      </c>
      <c r="D690">
        <v>9510212</v>
      </c>
      <c r="E690" t="s">
        <v>127</v>
      </c>
      <c r="F690">
        <v>4580036832</v>
      </c>
      <c r="G690" t="s">
        <v>275</v>
      </c>
      <c r="H690" t="s">
        <v>276</v>
      </c>
      <c r="I690" t="s">
        <v>33</v>
      </c>
      <c r="J690">
        <v>40267353</v>
      </c>
      <c r="K690" t="s">
        <v>277</v>
      </c>
      <c r="L690">
        <v>6351.9</v>
      </c>
      <c r="M690" t="s">
        <v>28</v>
      </c>
      <c r="N690">
        <v>6351.9</v>
      </c>
      <c r="O690" t="s">
        <v>41</v>
      </c>
      <c r="P690" t="s">
        <v>278</v>
      </c>
      <c r="Q690" t="s">
        <v>209</v>
      </c>
      <c r="R690" t="s">
        <v>31</v>
      </c>
    </row>
    <row r="691" spans="1:18" x14ac:dyDescent="0.3">
      <c r="A691" t="s">
        <v>20</v>
      </c>
      <c r="B691" t="s">
        <v>21</v>
      </c>
      <c r="C691" t="s">
        <v>365</v>
      </c>
      <c r="D691">
        <v>9510212</v>
      </c>
      <c r="E691" t="s">
        <v>127</v>
      </c>
      <c r="F691">
        <v>4580037877</v>
      </c>
      <c r="G691" t="s">
        <v>366</v>
      </c>
      <c r="H691" t="s">
        <v>367</v>
      </c>
      <c r="I691" t="s">
        <v>33</v>
      </c>
      <c r="J691">
        <v>41484530</v>
      </c>
      <c r="K691" t="s">
        <v>368</v>
      </c>
      <c r="L691">
        <v>4200</v>
      </c>
      <c r="M691" t="s">
        <v>28</v>
      </c>
      <c r="N691">
        <v>0</v>
      </c>
      <c r="O691" t="s">
        <v>29</v>
      </c>
      <c r="P691" t="s">
        <v>369</v>
      </c>
      <c r="Q691" t="s">
        <v>30</v>
      </c>
      <c r="R691" t="s">
        <v>31</v>
      </c>
    </row>
    <row r="692" spans="1:18" x14ac:dyDescent="0.3">
      <c r="A692" t="s">
        <v>20</v>
      </c>
      <c r="B692" t="s">
        <v>21</v>
      </c>
      <c r="C692" t="s">
        <v>370</v>
      </c>
      <c r="D692">
        <v>9510212</v>
      </c>
      <c r="E692" t="s">
        <v>127</v>
      </c>
      <c r="F692">
        <v>4580037877</v>
      </c>
      <c r="G692" t="s">
        <v>366</v>
      </c>
      <c r="H692" t="s">
        <v>367</v>
      </c>
      <c r="I692" t="s">
        <v>33</v>
      </c>
      <c r="J692">
        <v>41484530</v>
      </c>
      <c r="K692" t="s">
        <v>368</v>
      </c>
      <c r="L692">
        <v>4200</v>
      </c>
      <c r="M692" t="s">
        <v>28</v>
      </c>
      <c r="N692">
        <v>0</v>
      </c>
      <c r="O692" t="s">
        <v>29</v>
      </c>
      <c r="P692" t="s">
        <v>369</v>
      </c>
      <c r="Q692" t="s">
        <v>30</v>
      </c>
      <c r="R692" t="s">
        <v>31</v>
      </c>
    </row>
    <row r="693" spans="1:18" x14ac:dyDescent="0.3">
      <c r="A693" t="s">
        <v>20</v>
      </c>
      <c r="B693" t="s">
        <v>21</v>
      </c>
      <c r="C693" t="s">
        <v>371</v>
      </c>
      <c r="D693">
        <v>9510212</v>
      </c>
      <c r="E693" t="s">
        <v>127</v>
      </c>
      <c r="F693">
        <v>4580037877</v>
      </c>
      <c r="G693" t="s">
        <v>366</v>
      </c>
      <c r="H693" t="s">
        <v>367</v>
      </c>
      <c r="I693" t="s">
        <v>33</v>
      </c>
      <c r="J693">
        <v>41484530</v>
      </c>
      <c r="K693" t="s">
        <v>368</v>
      </c>
      <c r="L693">
        <v>4200</v>
      </c>
      <c r="M693" t="s">
        <v>28</v>
      </c>
      <c r="N693">
        <v>0</v>
      </c>
      <c r="O693" t="s">
        <v>29</v>
      </c>
      <c r="P693" t="s">
        <v>369</v>
      </c>
      <c r="Q693" t="s">
        <v>30</v>
      </c>
      <c r="R693" t="s">
        <v>31</v>
      </c>
    </row>
    <row r="694" spans="1:18" x14ac:dyDescent="0.3">
      <c r="A694" t="s">
        <v>20</v>
      </c>
      <c r="B694" t="s">
        <v>21</v>
      </c>
      <c r="C694" t="s">
        <v>286</v>
      </c>
      <c r="D694">
        <v>9510212</v>
      </c>
      <c r="E694" t="s">
        <v>127</v>
      </c>
      <c r="F694">
        <v>4580037877</v>
      </c>
      <c r="G694" t="s">
        <v>366</v>
      </c>
      <c r="H694" t="s">
        <v>367</v>
      </c>
      <c r="I694" t="s">
        <v>33</v>
      </c>
      <c r="J694">
        <v>41484530</v>
      </c>
      <c r="K694" t="s">
        <v>368</v>
      </c>
      <c r="L694">
        <v>4200</v>
      </c>
      <c r="M694" t="s">
        <v>28</v>
      </c>
      <c r="N694">
        <v>0</v>
      </c>
      <c r="O694" t="s">
        <v>29</v>
      </c>
      <c r="P694" t="s">
        <v>369</v>
      </c>
      <c r="Q694" t="s">
        <v>30</v>
      </c>
      <c r="R694" t="s">
        <v>31</v>
      </c>
    </row>
    <row r="695" spans="1:18" x14ac:dyDescent="0.3">
      <c r="A695" t="s">
        <v>20</v>
      </c>
      <c r="B695" t="s">
        <v>21</v>
      </c>
      <c r="C695" t="s">
        <v>126</v>
      </c>
      <c r="D695">
        <v>9510212</v>
      </c>
      <c r="E695" t="s">
        <v>127</v>
      </c>
      <c r="F695">
        <v>4580037877</v>
      </c>
      <c r="G695" t="s">
        <v>366</v>
      </c>
      <c r="H695" t="s">
        <v>367</v>
      </c>
      <c r="I695" t="s">
        <v>33</v>
      </c>
      <c r="J695">
        <v>41484530</v>
      </c>
      <c r="K695" t="s">
        <v>368</v>
      </c>
      <c r="L695">
        <v>4200</v>
      </c>
      <c r="M695" t="s">
        <v>28</v>
      </c>
      <c r="N695">
        <v>0</v>
      </c>
      <c r="O695" t="s">
        <v>29</v>
      </c>
      <c r="P695" t="s">
        <v>369</v>
      </c>
      <c r="Q695" t="s">
        <v>30</v>
      </c>
      <c r="R695" t="s">
        <v>31</v>
      </c>
    </row>
    <row r="696" spans="1:18" x14ac:dyDescent="0.3">
      <c r="A696" t="s">
        <v>20</v>
      </c>
      <c r="B696" t="s">
        <v>21</v>
      </c>
      <c r="C696" t="s">
        <v>372</v>
      </c>
      <c r="D696">
        <v>9510212</v>
      </c>
      <c r="E696" t="s">
        <v>127</v>
      </c>
      <c r="F696">
        <v>4580037877</v>
      </c>
      <c r="G696" t="s">
        <v>366</v>
      </c>
      <c r="H696" t="s">
        <v>367</v>
      </c>
      <c r="I696" t="s">
        <v>33</v>
      </c>
      <c r="J696">
        <v>41484530</v>
      </c>
      <c r="K696" t="s">
        <v>368</v>
      </c>
      <c r="L696">
        <v>4200</v>
      </c>
      <c r="M696" t="s">
        <v>28</v>
      </c>
      <c r="N696">
        <v>0</v>
      </c>
      <c r="O696" t="s">
        <v>29</v>
      </c>
      <c r="P696" t="s">
        <v>369</v>
      </c>
      <c r="Q696" t="s">
        <v>30</v>
      </c>
      <c r="R696" t="s">
        <v>31</v>
      </c>
    </row>
    <row r="697" spans="1:18" x14ac:dyDescent="0.3">
      <c r="A697" t="s">
        <v>20</v>
      </c>
      <c r="B697" t="s">
        <v>21</v>
      </c>
      <c r="C697" t="s">
        <v>126</v>
      </c>
      <c r="D697" t="str">
        <f>"09510212"</f>
        <v>09510212</v>
      </c>
      <c r="E697" t="s">
        <v>127</v>
      </c>
      <c r="F697">
        <v>4580007541</v>
      </c>
      <c r="G697" t="s">
        <v>128</v>
      </c>
      <c r="H697" t="s">
        <v>129</v>
      </c>
      <c r="I697" t="s">
        <v>33</v>
      </c>
      <c r="J697">
        <v>41506984</v>
      </c>
      <c r="K697" t="s">
        <v>130</v>
      </c>
      <c r="L697">
        <v>1300</v>
      </c>
      <c r="M697" t="s">
        <v>28</v>
      </c>
      <c r="N697">
        <v>1300</v>
      </c>
      <c r="O697" t="s">
        <v>41</v>
      </c>
      <c r="P697" t="s">
        <v>131</v>
      </c>
      <c r="Q697" t="s">
        <v>43</v>
      </c>
      <c r="R697" t="s">
        <v>31</v>
      </c>
    </row>
    <row r="698" spans="1:18" x14ac:dyDescent="0.3">
      <c r="A698" t="s">
        <v>20</v>
      </c>
      <c r="B698" t="s">
        <v>21</v>
      </c>
      <c r="C698" t="s">
        <v>199</v>
      </c>
      <c r="D698" t="str">
        <f>"09510212"</f>
        <v>09510212</v>
      </c>
      <c r="E698" t="s">
        <v>127</v>
      </c>
      <c r="F698">
        <v>4580034681</v>
      </c>
      <c r="G698" t="s">
        <v>200</v>
      </c>
      <c r="H698" t="s">
        <v>201</v>
      </c>
      <c r="I698" t="s">
        <v>33</v>
      </c>
      <c r="J698">
        <v>40397220</v>
      </c>
      <c r="K698" t="s">
        <v>202</v>
      </c>
      <c r="L698">
        <v>1800</v>
      </c>
      <c r="M698" t="s">
        <v>28</v>
      </c>
      <c r="N698">
        <v>0</v>
      </c>
      <c r="O698" t="s">
        <v>78</v>
      </c>
      <c r="P698" t="s">
        <v>203</v>
      </c>
      <c r="Q698" t="s">
        <v>30</v>
      </c>
      <c r="R698" t="s">
        <v>31</v>
      </c>
    </row>
    <row r="699" spans="1:18" x14ac:dyDescent="0.3">
      <c r="A699" t="s">
        <v>20</v>
      </c>
      <c r="B699" t="s">
        <v>21</v>
      </c>
      <c r="C699" t="s">
        <v>244</v>
      </c>
      <c r="D699" t="str">
        <f>"09510212"</f>
        <v>09510212</v>
      </c>
      <c r="E699" t="s">
        <v>127</v>
      </c>
      <c r="F699">
        <v>4580006936</v>
      </c>
      <c r="G699" t="s">
        <v>245</v>
      </c>
      <c r="H699" t="s">
        <v>246</v>
      </c>
      <c r="I699" t="s">
        <v>247</v>
      </c>
      <c r="J699">
        <v>40010403</v>
      </c>
      <c r="K699" t="s">
        <v>248</v>
      </c>
      <c r="L699">
        <v>218740.27</v>
      </c>
      <c r="M699" t="s">
        <v>28</v>
      </c>
      <c r="N699">
        <v>168743</v>
      </c>
      <c r="O699" t="s">
        <v>249</v>
      </c>
      <c r="P699" t="s">
        <v>250</v>
      </c>
      <c r="Q699" t="s">
        <v>30</v>
      </c>
      <c r="R699" t="s">
        <v>31</v>
      </c>
    </row>
    <row r="700" spans="1:18" x14ac:dyDescent="0.3">
      <c r="A700" t="s">
        <v>20</v>
      </c>
      <c r="B700" t="s">
        <v>255</v>
      </c>
      <c r="C700" t="s">
        <v>256</v>
      </c>
      <c r="D700" t="str">
        <f>"09510212"</f>
        <v>09510212</v>
      </c>
      <c r="E700" t="s">
        <v>127</v>
      </c>
      <c r="F700">
        <v>4580014140</v>
      </c>
      <c r="G700" t="s">
        <v>257</v>
      </c>
      <c r="H700" t="s">
        <v>258</v>
      </c>
      <c r="I700" t="s">
        <v>259</v>
      </c>
      <c r="J700">
        <v>50000253</v>
      </c>
      <c r="K700" t="s">
        <v>260</v>
      </c>
      <c r="L700">
        <v>21600</v>
      </c>
      <c r="M700" t="s">
        <v>261</v>
      </c>
      <c r="N700">
        <v>83161.710000000006</v>
      </c>
      <c r="O700" t="s">
        <v>262</v>
      </c>
      <c r="P700" t="s">
        <v>42</v>
      </c>
      <c r="Q700" t="s">
        <v>30</v>
      </c>
      <c r="R700" t="s">
        <v>31</v>
      </c>
    </row>
    <row r="701" spans="1:18" x14ac:dyDescent="0.3">
      <c r="A701" t="s">
        <v>20</v>
      </c>
      <c r="B701" t="s">
        <v>21</v>
      </c>
      <c r="C701" t="s">
        <v>274</v>
      </c>
      <c r="D701" t="str">
        <f>"09510212"</f>
        <v>09510212</v>
      </c>
      <c r="E701" t="s">
        <v>127</v>
      </c>
      <c r="F701">
        <v>4580036832</v>
      </c>
      <c r="G701" t="s">
        <v>275</v>
      </c>
      <c r="H701" t="s">
        <v>276</v>
      </c>
      <c r="I701" t="s">
        <v>33</v>
      </c>
      <c r="J701">
        <v>40267353</v>
      </c>
      <c r="K701" t="s">
        <v>277</v>
      </c>
      <c r="L701">
        <v>6351.9</v>
      </c>
      <c r="M701" t="s">
        <v>28</v>
      </c>
      <c r="N701">
        <v>6351.9</v>
      </c>
      <c r="O701" t="s">
        <v>41</v>
      </c>
      <c r="P701" t="s">
        <v>278</v>
      </c>
      <c r="Q701" t="s">
        <v>209</v>
      </c>
      <c r="R701" t="s">
        <v>31</v>
      </c>
    </row>
    <row r="702" spans="1:18" x14ac:dyDescent="0.3">
      <c r="A702" t="s">
        <v>380</v>
      </c>
      <c r="B702" t="s">
        <v>21</v>
      </c>
      <c r="C702" t="s">
        <v>222</v>
      </c>
      <c r="D702">
        <v>9510305</v>
      </c>
      <c r="E702" t="s">
        <v>263</v>
      </c>
      <c r="F702">
        <v>4580021685</v>
      </c>
      <c r="G702" t="s">
        <v>496</v>
      </c>
      <c r="H702" t="s">
        <v>497</v>
      </c>
      <c r="I702" t="s">
        <v>498</v>
      </c>
      <c r="J702">
        <v>40000243</v>
      </c>
      <c r="K702" t="s">
        <v>499</v>
      </c>
      <c r="L702">
        <v>151800</v>
      </c>
      <c r="M702" t="s">
        <v>28</v>
      </c>
      <c r="N702">
        <v>151800</v>
      </c>
      <c r="O702" t="s">
        <v>41</v>
      </c>
      <c r="P702" t="s">
        <v>500</v>
      </c>
      <c r="Q702" t="s">
        <v>501</v>
      </c>
      <c r="R702" t="s">
        <v>31</v>
      </c>
    </row>
    <row r="703" spans="1:18" x14ac:dyDescent="0.3">
      <c r="A703" t="s">
        <v>380</v>
      </c>
      <c r="B703" t="s">
        <v>21</v>
      </c>
      <c r="C703" t="s">
        <v>222</v>
      </c>
      <c r="D703">
        <v>9510224</v>
      </c>
      <c r="E703" t="s">
        <v>263</v>
      </c>
      <c r="F703">
        <v>4580033138</v>
      </c>
      <c r="G703" t="s">
        <v>909</v>
      </c>
      <c r="H703" t="s">
        <v>910</v>
      </c>
      <c r="I703" t="s">
        <v>33</v>
      </c>
      <c r="J703">
        <v>40370392</v>
      </c>
      <c r="K703" t="s">
        <v>911</v>
      </c>
      <c r="L703">
        <v>4095</v>
      </c>
      <c r="M703" t="s">
        <v>28</v>
      </c>
      <c r="N703">
        <v>0</v>
      </c>
      <c r="O703" t="s">
        <v>78</v>
      </c>
      <c r="P703" t="s">
        <v>484</v>
      </c>
      <c r="Q703" t="s">
        <v>30</v>
      </c>
      <c r="R703" t="s">
        <v>31</v>
      </c>
    </row>
    <row r="704" spans="1:18" x14ac:dyDescent="0.3">
      <c r="A704" t="s">
        <v>380</v>
      </c>
      <c r="B704" t="s">
        <v>21</v>
      </c>
      <c r="C704" t="s">
        <v>222</v>
      </c>
      <c r="D704">
        <v>9510224</v>
      </c>
      <c r="E704" t="s">
        <v>263</v>
      </c>
      <c r="F704">
        <v>4580034287</v>
      </c>
      <c r="G704" t="s">
        <v>920</v>
      </c>
      <c r="H704" t="s">
        <v>623</v>
      </c>
      <c r="I704" t="s">
        <v>33</v>
      </c>
      <c r="J704">
        <v>40375456</v>
      </c>
      <c r="K704" t="s">
        <v>629</v>
      </c>
      <c r="L704">
        <v>1158.3</v>
      </c>
      <c r="M704" t="s">
        <v>28</v>
      </c>
      <c r="N704">
        <v>0</v>
      </c>
      <c r="O704" t="s">
        <v>41</v>
      </c>
      <c r="P704" t="s">
        <v>42</v>
      </c>
      <c r="Q704" t="s">
        <v>43</v>
      </c>
      <c r="R704" t="s">
        <v>31</v>
      </c>
    </row>
    <row r="705" spans="1:18" x14ac:dyDescent="0.3">
      <c r="A705" t="s">
        <v>380</v>
      </c>
      <c r="B705" t="s">
        <v>21</v>
      </c>
      <c r="C705" t="s">
        <v>222</v>
      </c>
      <c r="D705">
        <v>9510224</v>
      </c>
      <c r="E705" t="s">
        <v>263</v>
      </c>
      <c r="F705">
        <v>4580019830</v>
      </c>
      <c r="G705" t="s">
        <v>933</v>
      </c>
      <c r="H705" t="s">
        <v>934</v>
      </c>
      <c r="I705" t="s">
        <v>33</v>
      </c>
      <c r="J705">
        <v>40016265</v>
      </c>
      <c r="K705" t="s">
        <v>935</v>
      </c>
      <c r="L705">
        <v>1737.45</v>
      </c>
      <c r="M705" t="s">
        <v>28</v>
      </c>
      <c r="N705">
        <v>1158.3</v>
      </c>
      <c r="O705" t="s">
        <v>41</v>
      </c>
      <c r="P705" t="s">
        <v>936</v>
      </c>
      <c r="Q705" t="s">
        <v>428</v>
      </c>
      <c r="R705" t="s">
        <v>31</v>
      </c>
    </row>
    <row r="706" spans="1:18" x14ac:dyDescent="0.3">
      <c r="A706" t="s">
        <v>380</v>
      </c>
      <c r="B706" t="s">
        <v>21</v>
      </c>
      <c r="C706" t="s">
        <v>222</v>
      </c>
      <c r="D706">
        <v>9510224</v>
      </c>
      <c r="E706" t="s">
        <v>263</v>
      </c>
      <c r="F706">
        <v>4580030297</v>
      </c>
      <c r="G706" t="s">
        <v>944</v>
      </c>
      <c r="H706" t="s">
        <v>945</v>
      </c>
      <c r="I706" t="s">
        <v>33</v>
      </c>
      <c r="J706">
        <v>40375456</v>
      </c>
      <c r="K706" t="s">
        <v>629</v>
      </c>
      <c r="L706">
        <v>1806.25</v>
      </c>
      <c r="M706" t="s">
        <v>28</v>
      </c>
      <c r="N706">
        <v>0</v>
      </c>
      <c r="O706" t="s">
        <v>41</v>
      </c>
      <c r="P706" t="s">
        <v>42</v>
      </c>
      <c r="Q706" t="s">
        <v>43</v>
      </c>
      <c r="R706" t="s">
        <v>31</v>
      </c>
    </row>
    <row r="707" spans="1:18" x14ac:dyDescent="0.3">
      <c r="A707" t="s">
        <v>380</v>
      </c>
      <c r="B707" t="s">
        <v>21</v>
      </c>
      <c r="C707" t="s">
        <v>222</v>
      </c>
      <c r="D707">
        <v>9510224</v>
      </c>
      <c r="E707" t="s">
        <v>263</v>
      </c>
      <c r="F707">
        <v>4580030604</v>
      </c>
      <c r="G707" t="s">
        <v>946</v>
      </c>
      <c r="H707" t="s">
        <v>947</v>
      </c>
      <c r="I707" t="s">
        <v>33</v>
      </c>
      <c r="J707">
        <v>40001594</v>
      </c>
      <c r="K707" t="s">
        <v>948</v>
      </c>
      <c r="L707">
        <v>1432.08</v>
      </c>
      <c r="M707" t="s">
        <v>28</v>
      </c>
      <c r="N707">
        <v>0</v>
      </c>
      <c r="O707" t="s">
        <v>78</v>
      </c>
      <c r="P707" t="s">
        <v>484</v>
      </c>
      <c r="Q707" t="s">
        <v>30</v>
      </c>
      <c r="R707" t="s">
        <v>31</v>
      </c>
    </row>
    <row r="708" spans="1:18" x14ac:dyDescent="0.3">
      <c r="A708" t="s">
        <v>380</v>
      </c>
      <c r="B708" t="s">
        <v>21</v>
      </c>
      <c r="C708" t="s">
        <v>222</v>
      </c>
      <c r="D708">
        <v>9510224</v>
      </c>
      <c r="E708" t="s">
        <v>263</v>
      </c>
      <c r="F708">
        <v>4580035613</v>
      </c>
      <c r="G708" t="s">
        <v>1366</v>
      </c>
      <c r="H708" t="s">
        <v>1367</v>
      </c>
      <c r="I708" t="s">
        <v>33</v>
      </c>
      <c r="J708">
        <v>40005174</v>
      </c>
      <c r="K708" t="s">
        <v>737</v>
      </c>
      <c r="L708">
        <v>1102.3900000000001</v>
      </c>
      <c r="M708" t="s">
        <v>28</v>
      </c>
      <c r="N708">
        <v>1102.98</v>
      </c>
      <c r="O708" t="s">
        <v>78</v>
      </c>
      <c r="P708" t="s">
        <v>738</v>
      </c>
      <c r="Q708" t="s">
        <v>30</v>
      </c>
      <c r="R708" t="s">
        <v>31</v>
      </c>
    </row>
    <row r="709" spans="1:18" x14ac:dyDescent="0.3">
      <c r="A709" t="s">
        <v>380</v>
      </c>
      <c r="B709" t="s">
        <v>21</v>
      </c>
      <c r="C709" t="s">
        <v>222</v>
      </c>
      <c r="D709">
        <v>9510224</v>
      </c>
      <c r="E709" t="s">
        <v>263</v>
      </c>
      <c r="F709">
        <v>4580035440</v>
      </c>
      <c r="G709" t="s">
        <v>1559</v>
      </c>
      <c r="H709" t="s">
        <v>1167</v>
      </c>
      <c r="I709" t="s">
        <v>33</v>
      </c>
      <c r="J709">
        <v>40375456</v>
      </c>
      <c r="K709" t="s">
        <v>629</v>
      </c>
      <c r="L709">
        <v>2340</v>
      </c>
      <c r="M709" t="s">
        <v>28</v>
      </c>
      <c r="N709">
        <v>2340</v>
      </c>
      <c r="O709" t="s">
        <v>41</v>
      </c>
      <c r="P709" t="s">
        <v>42</v>
      </c>
      <c r="Q709" t="s">
        <v>43</v>
      </c>
      <c r="R709" t="s">
        <v>31</v>
      </c>
    </row>
    <row r="710" spans="1:18" x14ac:dyDescent="0.3">
      <c r="A710" t="s">
        <v>380</v>
      </c>
      <c r="B710" t="s">
        <v>21</v>
      </c>
      <c r="C710" t="s">
        <v>222</v>
      </c>
      <c r="D710">
        <v>9510224</v>
      </c>
      <c r="E710" t="s">
        <v>263</v>
      </c>
      <c r="F710">
        <v>4580035768</v>
      </c>
      <c r="G710" t="s">
        <v>1651</v>
      </c>
      <c r="H710" t="s">
        <v>1650</v>
      </c>
      <c r="I710" t="s">
        <v>1652</v>
      </c>
      <c r="J710">
        <v>41400400</v>
      </c>
      <c r="K710" t="s">
        <v>1653</v>
      </c>
      <c r="L710">
        <v>30000</v>
      </c>
      <c r="M710" t="s">
        <v>28</v>
      </c>
      <c r="N710">
        <v>30000</v>
      </c>
      <c r="O710" t="s">
        <v>41</v>
      </c>
      <c r="P710" t="s">
        <v>131</v>
      </c>
      <c r="Q710" t="s">
        <v>43</v>
      </c>
      <c r="R710" t="s">
        <v>31</v>
      </c>
    </row>
    <row r="711" spans="1:18" x14ac:dyDescent="0.3">
      <c r="A711" t="s">
        <v>380</v>
      </c>
      <c r="B711" t="s">
        <v>21</v>
      </c>
      <c r="C711" t="s">
        <v>222</v>
      </c>
      <c r="D711">
        <v>9510224</v>
      </c>
      <c r="E711" t="s">
        <v>263</v>
      </c>
      <c r="F711">
        <v>4580036020</v>
      </c>
      <c r="G711" t="s">
        <v>1687</v>
      </c>
      <c r="H711" t="s">
        <v>1688</v>
      </c>
      <c r="I711" t="s">
        <v>33</v>
      </c>
      <c r="J711">
        <v>40370392</v>
      </c>
      <c r="K711" t="s">
        <v>911</v>
      </c>
      <c r="L711">
        <v>27654.6</v>
      </c>
      <c r="M711" t="s">
        <v>28</v>
      </c>
      <c r="N711">
        <v>0</v>
      </c>
      <c r="O711" t="s">
        <v>78</v>
      </c>
      <c r="P711" t="s">
        <v>484</v>
      </c>
      <c r="Q711" t="s">
        <v>30</v>
      </c>
      <c r="R711" t="s">
        <v>31</v>
      </c>
    </row>
    <row r="712" spans="1:18" x14ac:dyDescent="0.3">
      <c r="A712" t="s">
        <v>380</v>
      </c>
      <c r="B712" t="s">
        <v>21</v>
      </c>
      <c r="C712" t="s">
        <v>222</v>
      </c>
      <c r="D712">
        <v>9510224</v>
      </c>
      <c r="E712" t="s">
        <v>263</v>
      </c>
      <c r="F712">
        <v>4580036006</v>
      </c>
      <c r="G712" t="s">
        <v>1690</v>
      </c>
      <c r="H712" t="s">
        <v>1688</v>
      </c>
      <c r="I712" t="s">
        <v>33</v>
      </c>
      <c r="J712">
        <v>40003381</v>
      </c>
      <c r="K712" t="s">
        <v>483</v>
      </c>
      <c r="L712">
        <v>73761.55</v>
      </c>
      <c r="M712" t="s">
        <v>28</v>
      </c>
      <c r="N712">
        <v>0</v>
      </c>
      <c r="O712" t="s">
        <v>78</v>
      </c>
      <c r="P712" t="s">
        <v>484</v>
      </c>
      <c r="Q712" t="s">
        <v>30</v>
      </c>
      <c r="R712" t="s">
        <v>31</v>
      </c>
    </row>
    <row r="713" spans="1:18" x14ac:dyDescent="0.3">
      <c r="A713" t="s">
        <v>380</v>
      </c>
      <c r="B713" t="s">
        <v>21</v>
      </c>
      <c r="C713" t="s">
        <v>222</v>
      </c>
      <c r="D713">
        <v>9510224</v>
      </c>
      <c r="E713" t="s">
        <v>263</v>
      </c>
      <c r="F713">
        <v>4580036003</v>
      </c>
      <c r="G713" t="s">
        <v>1707</v>
      </c>
      <c r="H713" t="s">
        <v>1601</v>
      </c>
      <c r="I713" t="s">
        <v>33</v>
      </c>
      <c r="J713">
        <v>40171785</v>
      </c>
      <c r="K713" t="s">
        <v>1112</v>
      </c>
      <c r="L713">
        <v>165638.29999999999</v>
      </c>
      <c r="M713" t="s">
        <v>28</v>
      </c>
      <c r="N713">
        <v>0</v>
      </c>
      <c r="O713" t="s">
        <v>78</v>
      </c>
      <c r="P713" t="s">
        <v>1671</v>
      </c>
      <c r="Q713" t="s">
        <v>30</v>
      </c>
      <c r="R713" t="s">
        <v>31</v>
      </c>
    </row>
    <row r="714" spans="1:18" x14ac:dyDescent="0.3">
      <c r="A714" t="s">
        <v>380</v>
      </c>
      <c r="B714" t="s">
        <v>21</v>
      </c>
      <c r="C714" t="s">
        <v>222</v>
      </c>
      <c r="D714">
        <v>9510224</v>
      </c>
      <c r="E714" t="s">
        <v>263</v>
      </c>
      <c r="F714">
        <v>4580036151</v>
      </c>
      <c r="G714" t="s">
        <v>1752</v>
      </c>
      <c r="H714" t="s">
        <v>1753</v>
      </c>
      <c r="I714" t="s">
        <v>33</v>
      </c>
      <c r="J714">
        <v>41103359</v>
      </c>
      <c r="K714" t="s">
        <v>1754</v>
      </c>
      <c r="L714">
        <v>57147</v>
      </c>
      <c r="M714" t="s">
        <v>28</v>
      </c>
      <c r="N714">
        <v>39957</v>
      </c>
      <c r="O714" t="s">
        <v>78</v>
      </c>
      <c r="P714" t="s">
        <v>1755</v>
      </c>
      <c r="Q714" t="s">
        <v>30</v>
      </c>
      <c r="R714" t="s">
        <v>31</v>
      </c>
    </row>
    <row r="715" spans="1:18" x14ac:dyDescent="0.3">
      <c r="A715" t="s">
        <v>380</v>
      </c>
      <c r="B715" t="s">
        <v>21</v>
      </c>
      <c r="C715" t="s">
        <v>222</v>
      </c>
      <c r="D715">
        <v>9510224</v>
      </c>
      <c r="E715" t="s">
        <v>263</v>
      </c>
      <c r="F715">
        <v>4580036101</v>
      </c>
      <c r="G715" t="s">
        <v>1828</v>
      </c>
      <c r="H715" t="s">
        <v>1728</v>
      </c>
      <c r="I715" t="s">
        <v>33</v>
      </c>
      <c r="J715">
        <v>40010480</v>
      </c>
      <c r="K715" t="s">
        <v>453</v>
      </c>
      <c r="L715">
        <v>296.01</v>
      </c>
      <c r="M715" t="s">
        <v>28</v>
      </c>
      <c r="N715">
        <v>107</v>
      </c>
      <c r="O715" t="s">
        <v>29</v>
      </c>
      <c r="P715">
        <v>4000526458</v>
      </c>
      <c r="Q715" t="s">
        <v>30</v>
      </c>
      <c r="R715" t="s">
        <v>31</v>
      </c>
    </row>
    <row r="716" spans="1:18" x14ac:dyDescent="0.3">
      <c r="A716" t="s">
        <v>380</v>
      </c>
      <c r="B716" t="s">
        <v>21</v>
      </c>
      <c r="C716" t="s">
        <v>222</v>
      </c>
      <c r="D716">
        <v>9510224</v>
      </c>
      <c r="E716" t="s">
        <v>263</v>
      </c>
      <c r="F716">
        <v>4580036698</v>
      </c>
      <c r="G716" t="s">
        <v>1956</v>
      </c>
      <c r="H716" t="s">
        <v>1942</v>
      </c>
      <c r="I716" t="s">
        <v>33</v>
      </c>
      <c r="J716">
        <v>40188246</v>
      </c>
      <c r="K716" t="s">
        <v>1122</v>
      </c>
      <c r="L716">
        <v>5437.51</v>
      </c>
      <c r="M716" t="s">
        <v>28</v>
      </c>
      <c r="N716">
        <v>6240.57</v>
      </c>
      <c r="O716" t="s">
        <v>29</v>
      </c>
      <c r="P716">
        <v>4000526458</v>
      </c>
      <c r="Q716" t="s">
        <v>30</v>
      </c>
      <c r="R716" t="s">
        <v>31</v>
      </c>
    </row>
    <row r="717" spans="1:18" x14ac:dyDescent="0.3">
      <c r="A717" t="s">
        <v>380</v>
      </c>
      <c r="B717" t="s">
        <v>21</v>
      </c>
      <c r="C717" t="s">
        <v>222</v>
      </c>
      <c r="D717">
        <v>9510224</v>
      </c>
      <c r="E717" t="s">
        <v>263</v>
      </c>
      <c r="F717">
        <v>4580036845</v>
      </c>
      <c r="G717" t="s">
        <v>2062</v>
      </c>
      <c r="H717" t="s">
        <v>2060</v>
      </c>
      <c r="I717" t="s">
        <v>33</v>
      </c>
      <c r="J717">
        <v>41058922</v>
      </c>
      <c r="K717" t="s">
        <v>486</v>
      </c>
      <c r="L717">
        <v>235.35</v>
      </c>
      <c r="M717" t="s">
        <v>28</v>
      </c>
      <c r="N717">
        <v>235.35</v>
      </c>
      <c r="O717" t="s">
        <v>78</v>
      </c>
      <c r="P717" t="s">
        <v>487</v>
      </c>
      <c r="Q717" t="s">
        <v>30</v>
      </c>
      <c r="R717" t="s">
        <v>31</v>
      </c>
    </row>
    <row r="718" spans="1:18" x14ac:dyDescent="0.3">
      <c r="A718" t="s">
        <v>380</v>
      </c>
      <c r="B718" t="s">
        <v>21</v>
      </c>
      <c r="C718" t="s">
        <v>222</v>
      </c>
      <c r="D718">
        <v>9510224</v>
      </c>
      <c r="E718" t="s">
        <v>263</v>
      </c>
      <c r="F718">
        <v>4580037158</v>
      </c>
      <c r="G718" t="s">
        <v>2192</v>
      </c>
      <c r="H718" t="s">
        <v>312</v>
      </c>
      <c r="I718" t="s">
        <v>33</v>
      </c>
      <c r="J718">
        <v>41058922</v>
      </c>
      <c r="K718" t="s">
        <v>486</v>
      </c>
      <c r="L718">
        <v>368.77</v>
      </c>
      <c r="M718" t="s">
        <v>28</v>
      </c>
      <c r="N718">
        <v>368.76</v>
      </c>
      <c r="O718" t="s">
        <v>78</v>
      </c>
      <c r="P718" t="s">
        <v>487</v>
      </c>
      <c r="Q718" t="s">
        <v>30</v>
      </c>
      <c r="R718" t="s">
        <v>31</v>
      </c>
    </row>
    <row r="719" spans="1:18" x14ac:dyDescent="0.3">
      <c r="A719" t="s">
        <v>380</v>
      </c>
      <c r="B719" t="s">
        <v>21</v>
      </c>
      <c r="C719" t="s">
        <v>222</v>
      </c>
      <c r="D719">
        <v>9510224</v>
      </c>
      <c r="E719" t="s">
        <v>263</v>
      </c>
      <c r="F719">
        <v>4580037254</v>
      </c>
      <c r="G719" t="s">
        <v>2213</v>
      </c>
      <c r="H719" t="s">
        <v>1476</v>
      </c>
      <c r="I719" t="s">
        <v>33</v>
      </c>
      <c r="J719">
        <v>40000877</v>
      </c>
      <c r="K719" t="s">
        <v>2214</v>
      </c>
      <c r="L719">
        <v>297.18</v>
      </c>
      <c r="M719" t="s">
        <v>28</v>
      </c>
      <c r="N719">
        <v>297.18</v>
      </c>
      <c r="O719" t="s">
        <v>41</v>
      </c>
      <c r="P719" t="s">
        <v>42</v>
      </c>
      <c r="Q719" t="s">
        <v>43</v>
      </c>
      <c r="R719" t="s">
        <v>31</v>
      </c>
    </row>
    <row r="720" spans="1:18" x14ac:dyDescent="0.3">
      <c r="A720" t="s">
        <v>380</v>
      </c>
      <c r="B720" t="s">
        <v>21</v>
      </c>
      <c r="C720" t="s">
        <v>222</v>
      </c>
      <c r="D720">
        <v>9510224</v>
      </c>
      <c r="E720" t="s">
        <v>263</v>
      </c>
      <c r="F720">
        <v>4580037080</v>
      </c>
      <c r="G720" t="s">
        <v>2242</v>
      </c>
      <c r="H720" t="s">
        <v>2224</v>
      </c>
      <c r="I720" t="s">
        <v>33</v>
      </c>
      <c r="J720">
        <v>41058922</v>
      </c>
      <c r="K720" t="s">
        <v>486</v>
      </c>
      <c r="L720">
        <v>153.66999999999999</v>
      </c>
      <c r="M720" t="s">
        <v>28</v>
      </c>
      <c r="N720">
        <v>153.68</v>
      </c>
      <c r="O720" t="s">
        <v>78</v>
      </c>
      <c r="P720" t="s">
        <v>487</v>
      </c>
      <c r="Q720" t="s">
        <v>30</v>
      </c>
      <c r="R720" t="s">
        <v>31</v>
      </c>
    </row>
    <row r="721" spans="1:18" x14ac:dyDescent="0.3">
      <c r="A721" t="s">
        <v>380</v>
      </c>
      <c r="B721" t="s">
        <v>21</v>
      </c>
      <c r="C721" t="s">
        <v>222</v>
      </c>
      <c r="D721">
        <v>9510224</v>
      </c>
      <c r="E721" t="s">
        <v>263</v>
      </c>
      <c r="F721">
        <v>4580037081</v>
      </c>
      <c r="G721" t="s">
        <v>2244</v>
      </c>
      <c r="H721" t="s">
        <v>2224</v>
      </c>
      <c r="I721" t="s">
        <v>33</v>
      </c>
      <c r="J721">
        <v>41058922</v>
      </c>
      <c r="K721" t="s">
        <v>486</v>
      </c>
      <c r="L721">
        <v>350.17</v>
      </c>
      <c r="M721" t="s">
        <v>28</v>
      </c>
      <c r="N721">
        <v>350.17</v>
      </c>
      <c r="O721" t="s">
        <v>78</v>
      </c>
      <c r="P721" t="s">
        <v>487</v>
      </c>
      <c r="Q721" t="s">
        <v>30</v>
      </c>
      <c r="R721" t="s">
        <v>31</v>
      </c>
    </row>
    <row r="722" spans="1:18" x14ac:dyDescent="0.3">
      <c r="A722" t="s">
        <v>380</v>
      </c>
      <c r="B722" t="s">
        <v>21</v>
      </c>
      <c r="C722" t="s">
        <v>222</v>
      </c>
      <c r="D722">
        <v>9510224</v>
      </c>
      <c r="E722" t="s">
        <v>263</v>
      </c>
      <c r="F722">
        <v>4580037106</v>
      </c>
      <c r="G722" t="s">
        <v>2281</v>
      </c>
      <c r="H722" t="s">
        <v>312</v>
      </c>
      <c r="I722" t="s">
        <v>33</v>
      </c>
      <c r="J722">
        <v>40010480</v>
      </c>
      <c r="K722" t="s">
        <v>453</v>
      </c>
      <c r="L722">
        <v>1485.79</v>
      </c>
      <c r="M722" t="s">
        <v>28</v>
      </c>
      <c r="N722">
        <v>1685.01</v>
      </c>
      <c r="O722" t="s">
        <v>29</v>
      </c>
      <c r="P722">
        <v>4000526458</v>
      </c>
      <c r="Q722" t="s">
        <v>30</v>
      </c>
      <c r="R722" t="s">
        <v>31</v>
      </c>
    </row>
    <row r="723" spans="1:18" x14ac:dyDescent="0.3">
      <c r="A723" t="s">
        <v>380</v>
      </c>
      <c r="B723" t="s">
        <v>21</v>
      </c>
      <c r="C723" t="s">
        <v>222</v>
      </c>
      <c r="D723">
        <v>9510224</v>
      </c>
      <c r="E723" t="s">
        <v>263</v>
      </c>
      <c r="F723">
        <v>4580037199</v>
      </c>
      <c r="G723" t="s">
        <v>2351</v>
      </c>
      <c r="H723" t="s">
        <v>1801</v>
      </c>
      <c r="I723" t="s">
        <v>33</v>
      </c>
      <c r="J723">
        <v>41058922</v>
      </c>
      <c r="K723" t="s">
        <v>486</v>
      </c>
      <c r="L723">
        <v>149.51</v>
      </c>
      <c r="M723" t="s">
        <v>28</v>
      </c>
      <c r="N723">
        <v>149.51</v>
      </c>
      <c r="O723" t="s">
        <v>78</v>
      </c>
      <c r="P723" t="s">
        <v>487</v>
      </c>
      <c r="Q723" t="s">
        <v>30</v>
      </c>
      <c r="R723" t="s">
        <v>31</v>
      </c>
    </row>
    <row r="724" spans="1:18" x14ac:dyDescent="0.3">
      <c r="A724" t="s">
        <v>380</v>
      </c>
      <c r="B724" t="s">
        <v>21</v>
      </c>
      <c r="C724" t="s">
        <v>222</v>
      </c>
      <c r="D724">
        <v>9510224</v>
      </c>
      <c r="E724" t="s">
        <v>263</v>
      </c>
      <c r="F724">
        <v>4580037236</v>
      </c>
      <c r="G724" t="s">
        <v>2383</v>
      </c>
      <c r="H724" t="s">
        <v>2368</v>
      </c>
      <c r="I724" t="s">
        <v>33</v>
      </c>
      <c r="J724">
        <v>40003381</v>
      </c>
      <c r="K724" t="s">
        <v>483</v>
      </c>
      <c r="L724">
        <v>570.02</v>
      </c>
      <c r="M724" t="s">
        <v>28</v>
      </c>
      <c r="N724">
        <v>570.02</v>
      </c>
      <c r="O724" t="s">
        <v>78</v>
      </c>
      <c r="P724" t="s">
        <v>484</v>
      </c>
      <c r="Q724" t="s">
        <v>30</v>
      </c>
      <c r="R724" t="s">
        <v>31</v>
      </c>
    </row>
    <row r="725" spans="1:18" x14ac:dyDescent="0.3">
      <c r="A725" t="s">
        <v>380</v>
      </c>
      <c r="B725" t="s">
        <v>21</v>
      </c>
      <c r="C725" t="s">
        <v>222</v>
      </c>
      <c r="D725">
        <v>9510224</v>
      </c>
      <c r="E725" t="s">
        <v>263</v>
      </c>
      <c r="F725">
        <v>4580037407</v>
      </c>
      <c r="G725" t="s">
        <v>2481</v>
      </c>
      <c r="H725" t="s">
        <v>339</v>
      </c>
      <c r="I725" t="s">
        <v>33</v>
      </c>
      <c r="J725">
        <v>40997901</v>
      </c>
      <c r="K725" t="s">
        <v>1213</v>
      </c>
      <c r="L725">
        <v>447</v>
      </c>
      <c r="M725" t="s">
        <v>28</v>
      </c>
      <c r="N725">
        <v>447</v>
      </c>
      <c r="O725" t="s">
        <v>41</v>
      </c>
      <c r="P725" t="s">
        <v>42</v>
      </c>
      <c r="Q725" t="s">
        <v>43</v>
      </c>
      <c r="R725" t="s">
        <v>31</v>
      </c>
    </row>
    <row r="726" spans="1:18" x14ac:dyDescent="0.3">
      <c r="A726" t="s">
        <v>380</v>
      </c>
      <c r="B726" t="s">
        <v>21</v>
      </c>
      <c r="C726" t="s">
        <v>222</v>
      </c>
      <c r="D726">
        <v>9510224</v>
      </c>
      <c r="E726" t="s">
        <v>263</v>
      </c>
      <c r="F726">
        <v>4580037430</v>
      </c>
      <c r="G726" t="s">
        <v>2565</v>
      </c>
      <c r="H726" t="s">
        <v>377</v>
      </c>
      <c r="I726" t="s">
        <v>33</v>
      </c>
      <c r="J726">
        <v>40528878</v>
      </c>
      <c r="K726" t="s">
        <v>2566</v>
      </c>
      <c r="L726">
        <v>430.56</v>
      </c>
      <c r="M726" t="s">
        <v>28</v>
      </c>
      <c r="N726">
        <v>430.56</v>
      </c>
      <c r="O726" t="s">
        <v>41</v>
      </c>
      <c r="P726" t="s">
        <v>42</v>
      </c>
      <c r="Q726" t="s">
        <v>43</v>
      </c>
      <c r="R726" t="s">
        <v>31</v>
      </c>
    </row>
    <row r="727" spans="1:18" x14ac:dyDescent="0.3">
      <c r="A727" t="s">
        <v>380</v>
      </c>
      <c r="B727" t="s">
        <v>21</v>
      </c>
      <c r="C727" t="s">
        <v>222</v>
      </c>
      <c r="D727">
        <v>9510224</v>
      </c>
      <c r="E727" t="s">
        <v>263</v>
      </c>
      <c r="F727">
        <v>4580037537</v>
      </c>
      <c r="G727" t="s">
        <v>2645</v>
      </c>
      <c r="H727" t="s">
        <v>2642</v>
      </c>
      <c r="I727" t="s">
        <v>33</v>
      </c>
      <c r="J727">
        <v>42737205</v>
      </c>
      <c r="K727" t="s">
        <v>2343</v>
      </c>
      <c r="L727">
        <v>4016.4</v>
      </c>
      <c r="M727" t="s">
        <v>28</v>
      </c>
      <c r="N727">
        <v>4016.4</v>
      </c>
      <c r="O727" t="s">
        <v>41</v>
      </c>
      <c r="P727" t="s">
        <v>42</v>
      </c>
      <c r="Q727" t="s">
        <v>43</v>
      </c>
      <c r="R727" t="s">
        <v>31</v>
      </c>
    </row>
    <row r="728" spans="1:18" x14ac:dyDescent="0.3">
      <c r="A728" t="s">
        <v>380</v>
      </c>
      <c r="B728" t="s">
        <v>21</v>
      </c>
      <c r="C728" t="s">
        <v>222</v>
      </c>
      <c r="D728">
        <v>9510224</v>
      </c>
      <c r="E728" t="s">
        <v>263</v>
      </c>
      <c r="F728">
        <v>4580037546</v>
      </c>
      <c r="G728" t="s">
        <v>2658</v>
      </c>
      <c r="H728" t="s">
        <v>2659</v>
      </c>
      <c r="I728" t="s">
        <v>33</v>
      </c>
      <c r="J728">
        <v>42424059</v>
      </c>
      <c r="K728" t="s">
        <v>2121</v>
      </c>
      <c r="L728">
        <v>1993.86</v>
      </c>
      <c r="M728" t="s">
        <v>28</v>
      </c>
      <c r="N728">
        <v>1954.1</v>
      </c>
      <c r="O728" t="s">
        <v>41</v>
      </c>
      <c r="P728" t="s">
        <v>42</v>
      </c>
      <c r="Q728" t="s">
        <v>43</v>
      </c>
      <c r="R728" t="s">
        <v>31</v>
      </c>
    </row>
    <row r="729" spans="1:18" x14ac:dyDescent="0.3">
      <c r="A729" t="s">
        <v>380</v>
      </c>
      <c r="B729" t="s">
        <v>21</v>
      </c>
      <c r="C729" t="s">
        <v>222</v>
      </c>
      <c r="D729">
        <v>9510224</v>
      </c>
      <c r="E729" t="s">
        <v>263</v>
      </c>
      <c r="F729">
        <v>4580037808</v>
      </c>
      <c r="G729" t="s">
        <v>2667</v>
      </c>
      <c r="H729" t="s">
        <v>1358</v>
      </c>
      <c r="I729" t="s">
        <v>33</v>
      </c>
      <c r="J729">
        <v>40214002</v>
      </c>
      <c r="K729" t="s">
        <v>603</v>
      </c>
      <c r="L729">
        <v>150.02000000000001</v>
      </c>
      <c r="M729" t="s">
        <v>28</v>
      </c>
      <c r="N729">
        <v>150.02000000000001</v>
      </c>
      <c r="O729" t="s">
        <v>41</v>
      </c>
      <c r="P729" t="s">
        <v>42</v>
      </c>
      <c r="Q729" t="s">
        <v>43</v>
      </c>
      <c r="R729" t="s">
        <v>31</v>
      </c>
    </row>
    <row r="730" spans="1:18" x14ac:dyDescent="0.3">
      <c r="A730" t="s">
        <v>380</v>
      </c>
      <c r="B730" t="s">
        <v>21</v>
      </c>
      <c r="C730" t="s">
        <v>222</v>
      </c>
      <c r="D730">
        <v>9510224</v>
      </c>
      <c r="E730" t="s">
        <v>263</v>
      </c>
      <c r="F730">
        <v>4580037646</v>
      </c>
      <c r="G730" t="s">
        <v>2736</v>
      </c>
      <c r="H730" t="s">
        <v>1699</v>
      </c>
      <c r="I730" t="s">
        <v>33</v>
      </c>
      <c r="J730">
        <v>40188246</v>
      </c>
      <c r="K730" t="s">
        <v>1122</v>
      </c>
      <c r="L730">
        <v>878</v>
      </c>
      <c r="M730" t="s">
        <v>28</v>
      </c>
      <c r="N730">
        <v>913.16</v>
      </c>
      <c r="O730" t="s">
        <v>29</v>
      </c>
      <c r="P730">
        <v>4000526458</v>
      </c>
      <c r="Q730" t="s">
        <v>30</v>
      </c>
      <c r="R730" t="s">
        <v>31</v>
      </c>
    </row>
    <row r="731" spans="1:18" x14ac:dyDescent="0.3">
      <c r="A731" t="s">
        <v>380</v>
      </c>
      <c r="B731" t="s">
        <v>21</v>
      </c>
      <c r="C731" t="s">
        <v>222</v>
      </c>
      <c r="D731">
        <v>9510224</v>
      </c>
      <c r="E731" t="s">
        <v>263</v>
      </c>
      <c r="F731">
        <v>4580037885</v>
      </c>
      <c r="G731" t="s">
        <v>2946</v>
      </c>
      <c r="H731" t="s">
        <v>367</v>
      </c>
      <c r="I731" t="s">
        <v>33</v>
      </c>
      <c r="J731">
        <v>40010480</v>
      </c>
      <c r="K731" t="s">
        <v>453</v>
      </c>
      <c r="L731">
        <v>1295.19</v>
      </c>
      <c r="M731" t="s">
        <v>28</v>
      </c>
      <c r="N731">
        <v>0</v>
      </c>
      <c r="O731" t="s">
        <v>29</v>
      </c>
      <c r="P731">
        <v>4000526458</v>
      </c>
      <c r="Q731" t="s">
        <v>30</v>
      </c>
      <c r="R731" t="s">
        <v>31</v>
      </c>
    </row>
    <row r="732" spans="1:18" x14ac:dyDescent="0.3">
      <c r="A732" t="s">
        <v>380</v>
      </c>
      <c r="B732" t="s">
        <v>21</v>
      </c>
      <c r="C732" t="s">
        <v>222</v>
      </c>
      <c r="D732">
        <v>9510224</v>
      </c>
      <c r="E732" t="s">
        <v>263</v>
      </c>
      <c r="F732">
        <v>4580037863</v>
      </c>
      <c r="G732" t="s">
        <v>2951</v>
      </c>
      <c r="H732" t="s">
        <v>2006</v>
      </c>
      <c r="I732" t="s">
        <v>33</v>
      </c>
      <c r="J732">
        <v>40158610</v>
      </c>
      <c r="K732" t="s">
        <v>729</v>
      </c>
      <c r="L732">
        <v>154252.84</v>
      </c>
      <c r="M732" t="s">
        <v>28</v>
      </c>
      <c r="N732">
        <v>0</v>
      </c>
      <c r="O732" t="s">
        <v>78</v>
      </c>
      <c r="P732" t="s">
        <v>1671</v>
      </c>
      <c r="Q732" t="s">
        <v>30</v>
      </c>
      <c r="R732" t="s">
        <v>31</v>
      </c>
    </row>
    <row r="733" spans="1:18" x14ac:dyDescent="0.3">
      <c r="A733" t="s">
        <v>380</v>
      </c>
      <c r="B733" t="s">
        <v>21</v>
      </c>
      <c r="C733" t="s">
        <v>222</v>
      </c>
      <c r="D733">
        <v>9510224</v>
      </c>
      <c r="E733" t="s">
        <v>263</v>
      </c>
      <c r="F733">
        <v>4580037890</v>
      </c>
      <c r="G733" t="s">
        <v>2953</v>
      </c>
      <c r="H733" t="s">
        <v>1658</v>
      </c>
      <c r="I733" t="s">
        <v>33</v>
      </c>
      <c r="J733">
        <v>40281541</v>
      </c>
      <c r="K733" t="s">
        <v>2321</v>
      </c>
      <c r="L733">
        <v>104840.45</v>
      </c>
      <c r="M733" t="s">
        <v>28</v>
      </c>
      <c r="N733">
        <v>0</v>
      </c>
      <c r="O733" t="s">
        <v>78</v>
      </c>
      <c r="P733" t="s">
        <v>1671</v>
      </c>
      <c r="Q733" t="s">
        <v>30</v>
      </c>
      <c r="R733" t="s">
        <v>31</v>
      </c>
    </row>
    <row r="734" spans="1:18" x14ac:dyDescent="0.3">
      <c r="A734" t="s">
        <v>380</v>
      </c>
      <c r="B734" t="s">
        <v>21</v>
      </c>
      <c r="C734" t="s">
        <v>222</v>
      </c>
      <c r="D734">
        <v>9510224</v>
      </c>
      <c r="E734" t="s">
        <v>263</v>
      </c>
      <c r="F734">
        <v>4580037544</v>
      </c>
      <c r="G734" t="s">
        <v>2967</v>
      </c>
      <c r="H734" t="s">
        <v>2642</v>
      </c>
      <c r="I734" t="s">
        <v>33</v>
      </c>
      <c r="J734">
        <v>40560403</v>
      </c>
      <c r="K734" t="s">
        <v>2419</v>
      </c>
      <c r="L734">
        <v>5000</v>
      </c>
      <c r="M734" t="s">
        <v>28</v>
      </c>
      <c r="N734">
        <v>5000</v>
      </c>
      <c r="O734" t="s">
        <v>41</v>
      </c>
      <c r="P734" t="s">
        <v>42</v>
      </c>
      <c r="Q734" t="s">
        <v>43</v>
      </c>
      <c r="R734" t="s">
        <v>31</v>
      </c>
    </row>
    <row r="735" spans="1:18" x14ac:dyDescent="0.3">
      <c r="A735" t="s">
        <v>20</v>
      </c>
      <c r="B735" t="s">
        <v>255</v>
      </c>
      <c r="C735" t="s">
        <v>256</v>
      </c>
      <c r="D735">
        <v>9510305</v>
      </c>
      <c r="E735" t="s">
        <v>263</v>
      </c>
      <c r="F735">
        <v>4580013796</v>
      </c>
      <c r="G735" t="s">
        <v>264</v>
      </c>
      <c r="H735" t="s">
        <v>265</v>
      </c>
      <c r="I735" t="s">
        <v>259</v>
      </c>
      <c r="J735">
        <v>50000242</v>
      </c>
      <c r="K735" t="s">
        <v>266</v>
      </c>
      <c r="L735">
        <v>2400</v>
      </c>
      <c r="M735" t="s">
        <v>261</v>
      </c>
      <c r="N735">
        <v>9768.41</v>
      </c>
      <c r="O735" t="s">
        <v>262</v>
      </c>
      <c r="P735" t="s">
        <v>42</v>
      </c>
      <c r="Q735" t="s">
        <v>30</v>
      </c>
      <c r="R735" t="s">
        <v>31</v>
      </c>
    </row>
    <row r="736" spans="1:18" x14ac:dyDescent="0.3">
      <c r="A736" t="s">
        <v>20</v>
      </c>
      <c r="B736" t="s">
        <v>255</v>
      </c>
      <c r="C736" t="s">
        <v>256</v>
      </c>
      <c r="D736" t="str">
        <f>"09510305"</f>
        <v>09510305</v>
      </c>
      <c r="E736" t="s">
        <v>263</v>
      </c>
      <c r="F736">
        <v>4580013796</v>
      </c>
      <c r="G736" t="s">
        <v>264</v>
      </c>
      <c r="H736" t="s">
        <v>265</v>
      </c>
      <c r="I736" t="s">
        <v>259</v>
      </c>
      <c r="J736">
        <v>50000242</v>
      </c>
      <c r="K736" t="s">
        <v>266</v>
      </c>
      <c r="L736">
        <v>2400</v>
      </c>
      <c r="M736" t="s">
        <v>261</v>
      </c>
      <c r="N736">
        <v>9768.41</v>
      </c>
      <c r="O736" t="s">
        <v>262</v>
      </c>
      <c r="P736" t="s">
        <v>42</v>
      </c>
      <c r="Q736" t="s">
        <v>30</v>
      </c>
      <c r="R736" t="s">
        <v>31</v>
      </c>
    </row>
    <row r="737" spans="1:18" x14ac:dyDescent="0.3">
      <c r="A737" t="s">
        <v>380</v>
      </c>
      <c r="B737" t="s">
        <v>21</v>
      </c>
      <c r="C737" t="s">
        <v>222</v>
      </c>
      <c r="D737">
        <v>9510206</v>
      </c>
      <c r="E737" t="s">
        <v>979</v>
      </c>
      <c r="F737">
        <v>4580017846</v>
      </c>
      <c r="G737" t="s">
        <v>980</v>
      </c>
      <c r="H737" t="s">
        <v>981</v>
      </c>
      <c r="I737" t="s">
        <v>33</v>
      </c>
      <c r="J737">
        <v>41555188</v>
      </c>
      <c r="K737" t="s">
        <v>982</v>
      </c>
      <c r="L737">
        <v>2800</v>
      </c>
      <c r="M737" t="s">
        <v>28</v>
      </c>
      <c r="N737">
        <v>2800</v>
      </c>
      <c r="O737" t="s">
        <v>41</v>
      </c>
      <c r="P737" t="s">
        <v>42</v>
      </c>
      <c r="Q737" t="s">
        <v>43</v>
      </c>
      <c r="R737" t="s">
        <v>31</v>
      </c>
    </row>
    <row r="738" spans="1:18" x14ac:dyDescent="0.3">
      <c r="A738" t="s">
        <v>380</v>
      </c>
      <c r="B738" t="s">
        <v>21</v>
      </c>
      <c r="C738" t="s">
        <v>222</v>
      </c>
      <c r="D738">
        <v>9510206</v>
      </c>
      <c r="E738" t="s">
        <v>979</v>
      </c>
      <c r="F738">
        <v>4580017988</v>
      </c>
      <c r="G738" t="s">
        <v>983</v>
      </c>
      <c r="H738" t="s">
        <v>984</v>
      </c>
      <c r="I738" t="s">
        <v>33</v>
      </c>
      <c r="J738">
        <v>41555188</v>
      </c>
      <c r="K738" t="s">
        <v>982</v>
      </c>
      <c r="L738">
        <v>13499.46</v>
      </c>
      <c r="M738" t="s">
        <v>28</v>
      </c>
      <c r="N738">
        <v>13499.46</v>
      </c>
      <c r="O738" t="s">
        <v>41</v>
      </c>
      <c r="P738" t="s">
        <v>42</v>
      </c>
      <c r="Q738" t="s">
        <v>43</v>
      </c>
      <c r="R738" t="s">
        <v>31</v>
      </c>
    </row>
    <row r="739" spans="1:18" x14ac:dyDescent="0.3">
      <c r="A739" t="s">
        <v>380</v>
      </c>
      <c r="B739" t="s">
        <v>21</v>
      </c>
      <c r="C739" t="s">
        <v>222</v>
      </c>
      <c r="D739">
        <v>9510206</v>
      </c>
      <c r="E739" t="s">
        <v>979</v>
      </c>
      <c r="F739">
        <v>4580034501</v>
      </c>
      <c r="G739" t="s">
        <v>1174</v>
      </c>
      <c r="H739" t="s">
        <v>1175</v>
      </c>
      <c r="I739" t="s">
        <v>33</v>
      </c>
      <c r="J739">
        <v>40195505</v>
      </c>
      <c r="K739" t="s">
        <v>1176</v>
      </c>
      <c r="L739">
        <v>3163.68</v>
      </c>
      <c r="M739" t="s">
        <v>28</v>
      </c>
      <c r="N739">
        <v>608.4</v>
      </c>
      <c r="O739" t="s">
        <v>78</v>
      </c>
      <c r="P739" t="s">
        <v>1177</v>
      </c>
      <c r="Q739" t="s">
        <v>30</v>
      </c>
      <c r="R739" t="s">
        <v>31</v>
      </c>
    </row>
    <row r="740" spans="1:18" x14ac:dyDescent="0.3">
      <c r="A740" t="s">
        <v>380</v>
      </c>
      <c r="B740" t="s">
        <v>21</v>
      </c>
      <c r="C740" t="s">
        <v>222</v>
      </c>
      <c r="D740">
        <v>9510206</v>
      </c>
      <c r="E740" t="s">
        <v>979</v>
      </c>
      <c r="F740">
        <v>4580029162</v>
      </c>
      <c r="G740" t="s">
        <v>1381</v>
      </c>
      <c r="H740" t="s">
        <v>1382</v>
      </c>
      <c r="I740" t="s">
        <v>1383</v>
      </c>
      <c r="J740">
        <v>41072944</v>
      </c>
      <c r="K740" t="s">
        <v>1384</v>
      </c>
      <c r="L740">
        <v>550300</v>
      </c>
      <c r="M740" t="s">
        <v>28</v>
      </c>
      <c r="N740">
        <v>255848.38</v>
      </c>
      <c r="O740" t="s">
        <v>78</v>
      </c>
      <c r="P740" s="1">
        <v>42736</v>
      </c>
      <c r="Q740" t="s">
        <v>30</v>
      </c>
      <c r="R740" t="s">
        <v>31</v>
      </c>
    </row>
    <row r="741" spans="1:18" x14ac:dyDescent="0.3">
      <c r="A741" t="s">
        <v>380</v>
      </c>
      <c r="B741" t="s">
        <v>21</v>
      </c>
      <c r="C741" t="s">
        <v>222</v>
      </c>
      <c r="D741">
        <v>9510206</v>
      </c>
      <c r="E741" t="s">
        <v>979</v>
      </c>
      <c r="F741">
        <v>4580034109</v>
      </c>
      <c r="G741" t="s">
        <v>1396</v>
      </c>
      <c r="H741" t="s">
        <v>1397</v>
      </c>
      <c r="I741" t="s">
        <v>94</v>
      </c>
      <c r="J741">
        <v>40006153</v>
      </c>
      <c r="K741" t="s">
        <v>921</v>
      </c>
      <c r="L741">
        <v>500000</v>
      </c>
      <c r="M741" t="s">
        <v>28</v>
      </c>
      <c r="N741">
        <v>459713</v>
      </c>
      <c r="O741" t="s">
        <v>78</v>
      </c>
      <c r="P741" s="1">
        <v>42736</v>
      </c>
      <c r="Q741" t="s">
        <v>30</v>
      </c>
      <c r="R741" t="s">
        <v>31</v>
      </c>
    </row>
    <row r="742" spans="1:18" x14ac:dyDescent="0.3">
      <c r="A742" t="s">
        <v>380</v>
      </c>
      <c r="B742" t="s">
        <v>21</v>
      </c>
      <c r="C742" t="s">
        <v>222</v>
      </c>
      <c r="D742">
        <v>9510206</v>
      </c>
      <c r="E742" t="s">
        <v>979</v>
      </c>
      <c r="F742">
        <v>4580034387</v>
      </c>
      <c r="G742" t="s">
        <v>1536</v>
      </c>
      <c r="H742" t="s">
        <v>740</v>
      </c>
      <c r="I742" t="s">
        <v>94</v>
      </c>
      <c r="J742">
        <v>40005003</v>
      </c>
      <c r="K742" t="s">
        <v>1537</v>
      </c>
      <c r="L742">
        <v>60000</v>
      </c>
      <c r="M742" t="s">
        <v>28</v>
      </c>
      <c r="N742">
        <v>60741.32</v>
      </c>
      <c r="O742" t="s">
        <v>78</v>
      </c>
      <c r="P742" t="s">
        <v>738</v>
      </c>
      <c r="Q742" t="s">
        <v>30</v>
      </c>
      <c r="R742" t="s">
        <v>31</v>
      </c>
    </row>
    <row r="743" spans="1:18" x14ac:dyDescent="0.3">
      <c r="A743" t="s">
        <v>380</v>
      </c>
      <c r="B743" t="s">
        <v>21</v>
      </c>
      <c r="C743" t="s">
        <v>222</v>
      </c>
      <c r="D743">
        <v>9510206</v>
      </c>
      <c r="E743" t="s">
        <v>979</v>
      </c>
      <c r="F743">
        <v>4580035442</v>
      </c>
      <c r="G743" t="s">
        <v>1560</v>
      </c>
      <c r="H743" t="s">
        <v>1167</v>
      </c>
      <c r="I743" t="s">
        <v>33</v>
      </c>
      <c r="J743">
        <v>40010480</v>
      </c>
      <c r="K743" t="s">
        <v>453</v>
      </c>
      <c r="L743">
        <v>99999.98</v>
      </c>
      <c r="M743" t="s">
        <v>28</v>
      </c>
      <c r="N743">
        <v>74247.34</v>
      </c>
      <c r="O743" t="s">
        <v>29</v>
      </c>
      <c r="P743">
        <v>4000526458</v>
      </c>
      <c r="Q743" t="s">
        <v>30</v>
      </c>
      <c r="R743" t="s">
        <v>31</v>
      </c>
    </row>
    <row r="744" spans="1:18" x14ac:dyDescent="0.3">
      <c r="A744" t="s">
        <v>380</v>
      </c>
      <c r="B744" t="s">
        <v>21</v>
      </c>
      <c r="C744" t="s">
        <v>222</v>
      </c>
      <c r="D744">
        <v>9510206</v>
      </c>
      <c r="E744" t="s">
        <v>979</v>
      </c>
      <c r="F744">
        <v>4580034111</v>
      </c>
      <c r="G744" t="s">
        <v>1640</v>
      </c>
      <c r="H744" t="s">
        <v>1397</v>
      </c>
      <c r="I744" t="s">
        <v>94</v>
      </c>
      <c r="J744">
        <v>40004144</v>
      </c>
      <c r="K744" t="s">
        <v>1641</v>
      </c>
      <c r="L744">
        <v>8273504.2599999998</v>
      </c>
      <c r="M744" t="s">
        <v>28</v>
      </c>
      <c r="N744">
        <v>7390973.1900000004</v>
      </c>
      <c r="O744" t="s">
        <v>78</v>
      </c>
      <c r="P744" s="1">
        <v>42736</v>
      </c>
      <c r="Q744" t="s">
        <v>30</v>
      </c>
      <c r="R744" t="s">
        <v>31</v>
      </c>
    </row>
    <row r="745" spans="1:18" x14ac:dyDescent="0.3">
      <c r="A745" t="s">
        <v>380</v>
      </c>
      <c r="B745" t="s">
        <v>21</v>
      </c>
      <c r="C745" t="s">
        <v>222</v>
      </c>
      <c r="D745">
        <v>9510206</v>
      </c>
      <c r="E745" t="s">
        <v>979</v>
      </c>
      <c r="F745">
        <v>4580033746</v>
      </c>
      <c r="G745" t="s">
        <v>429</v>
      </c>
      <c r="H745" t="s">
        <v>532</v>
      </c>
      <c r="I745" t="s">
        <v>94</v>
      </c>
      <c r="J745">
        <v>40001594</v>
      </c>
      <c r="K745" t="s">
        <v>948</v>
      </c>
      <c r="L745">
        <v>1170000</v>
      </c>
      <c r="M745" t="s">
        <v>28</v>
      </c>
      <c r="N745">
        <v>465604.87</v>
      </c>
      <c r="O745" t="s">
        <v>78</v>
      </c>
      <c r="P745" t="s">
        <v>1520</v>
      </c>
      <c r="Q745" t="s">
        <v>30</v>
      </c>
      <c r="R745" t="s">
        <v>31</v>
      </c>
    </row>
    <row r="746" spans="1:18" x14ac:dyDescent="0.3">
      <c r="A746" t="s">
        <v>380</v>
      </c>
      <c r="B746" t="s">
        <v>21</v>
      </c>
      <c r="C746" t="s">
        <v>222</v>
      </c>
      <c r="D746">
        <v>9510206</v>
      </c>
      <c r="E746" t="s">
        <v>979</v>
      </c>
      <c r="F746">
        <v>4580034051</v>
      </c>
      <c r="G746" t="s">
        <v>1786</v>
      </c>
      <c r="H746" t="s">
        <v>1787</v>
      </c>
      <c r="I746" t="s">
        <v>94</v>
      </c>
      <c r="J746">
        <v>40001603</v>
      </c>
      <c r="K746" t="s">
        <v>1788</v>
      </c>
      <c r="L746">
        <v>819000</v>
      </c>
      <c r="M746" t="s">
        <v>28</v>
      </c>
      <c r="N746">
        <v>316687.15999999997</v>
      </c>
      <c r="O746" t="s">
        <v>78</v>
      </c>
      <c r="P746" t="s">
        <v>1520</v>
      </c>
      <c r="Q746" t="s">
        <v>30</v>
      </c>
      <c r="R746" t="s">
        <v>31</v>
      </c>
    </row>
    <row r="747" spans="1:18" x14ac:dyDescent="0.3">
      <c r="A747" t="s">
        <v>380</v>
      </c>
      <c r="B747" t="s">
        <v>21</v>
      </c>
      <c r="C747" t="s">
        <v>222</v>
      </c>
      <c r="D747">
        <v>9510206</v>
      </c>
      <c r="E747" t="s">
        <v>979</v>
      </c>
      <c r="F747">
        <v>4580033743</v>
      </c>
      <c r="G747" t="s">
        <v>429</v>
      </c>
      <c r="H747" t="s">
        <v>532</v>
      </c>
      <c r="I747" t="s">
        <v>94</v>
      </c>
      <c r="J747">
        <v>40001213</v>
      </c>
      <c r="K747" t="s">
        <v>1519</v>
      </c>
      <c r="L747">
        <v>2532000</v>
      </c>
      <c r="M747" t="s">
        <v>28</v>
      </c>
      <c r="N747">
        <v>1490178.39</v>
      </c>
      <c r="O747" t="s">
        <v>78</v>
      </c>
      <c r="P747" t="s">
        <v>1520</v>
      </c>
      <c r="Q747" t="s">
        <v>30</v>
      </c>
      <c r="R747" t="s">
        <v>31</v>
      </c>
    </row>
    <row r="748" spans="1:18" x14ac:dyDescent="0.3">
      <c r="A748" t="s">
        <v>380</v>
      </c>
      <c r="B748" t="s">
        <v>21</v>
      </c>
      <c r="C748" t="s">
        <v>222</v>
      </c>
      <c r="D748">
        <v>9510206</v>
      </c>
      <c r="E748" t="s">
        <v>979</v>
      </c>
      <c r="F748">
        <v>4580034113</v>
      </c>
      <c r="G748" t="s">
        <v>1850</v>
      </c>
      <c r="H748" t="s">
        <v>1397</v>
      </c>
      <c r="I748" t="s">
        <v>94</v>
      </c>
      <c r="J748">
        <v>40324564</v>
      </c>
      <c r="K748" t="s">
        <v>1346</v>
      </c>
      <c r="L748">
        <v>3883000</v>
      </c>
      <c r="M748" t="s">
        <v>28</v>
      </c>
      <c r="N748">
        <v>3800923.39</v>
      </c>
      <c r="O748" t="s">
        <v>78</v>
      </c>
      <c r="P748" s="1">
        <v>42736</v>
      </c>
      <c r="Q748" t="s">
        <v>30</v>
      </c>
      <c r="R748" t="s">
        <v>31</v>
      </c>
    </row>
    <row r="749" spans="1:18" x14ac:dyDescent="0.3">
      <c r="A749" t="s">
        <v>380</v>
      </c>
      <c r="B749" t="s">
        <v>21</v>
      </c>
      <c r="C749" t="s">
        <v>222</v>
      </c>
      <c r="D749">
        <v>9510206</v>
      </c>
      <c r="E749" t="s">
        <v>979</v>
      </c>
      <c r="F749">
        <v>4580034112</v>
      </c>
      <c r="G749" t="s">
        <v>1905</v>
      </c>
      <c r="H749" t="s">
        <v>1397</v>
      </c>
      <c r="I749" t="s">
        <v>94</v>
      </c>
      <c r="J749">
        <v>41125795</v>
      </c>
      <c r="K749" t="s">
        <v>1906</v>
      </c>
      <c r="L749">
        <v>3149965</v>
      </c>
      <c r="M749" t="s">
        <v>28</v>
      </c>
      <c r="N749">
        <v>3155417.38</v>
      </c>
      <c r="O749" t="s">
        <v>78</v>
      </c>
      <c r="P749" s="1">
        <v>42736</v>
      </c>
      <c r="Q749" t="s">
        <v>30</v>
      </c>
      <c r="R749" t="s">
        <v>31</v>
      </c>
    </row>
    <row r="750" spans="1:18" x14ac:dyDescent="0.3">
      <c r="A750" t="s">
        <v>380</v>
      </c>
      <c r="B750" t="s">
        <v>21</v>
      </c>
      <c r="C750" t="s">
        <v>222</v>
      </c>
      <c r="D750">
        <v>9510206</v>
      </c>
      <c r="E750" t="s">
        <v>979</v>
      </c>
      <c r="F750">
        <v>4580033745</v>
      </c>
      <c r="G750" t="s">
        <v>429</v>
      </c>
      <c r="H750" t="s">
        <v>532</v>
      </c>
      <c r="I750" t="s">
        <v>94</v>
      </c>
      <c r="J750">
        <v>40193529</v>
      </c>
      <c r="K750" t="s">
        <v>383</v>
      </c>
      <c r="L750">
        <v>326664</v>
      </c>
      <c r="M750" t="s">
        <v>28</v>
      </c>
      <c r="N750">
        <v>227060.87</v>
      </c>
      <c r="O750" t="s">
        <v>78</v>
      </c>
      <c r="P750" t="s">
        <v>1520</v>
      </c>
      <c r="Q750" t="s">
        <v>30</v>
      </c>
      <c r="R750" t="s">
        <v>31</v>
      </c>
    </row>
    <row r="751" spans="1:18" x14ac:dyDescent="0.3">
      <c r="A751" t="s">
        <v>380</v>
      </c>
      <c r="B751" t="s">
        <v>21</v>
      </c>
      <c r="C751" t="s">
        <v>222</v>
      </c>
      <c r="D751">
        <v>9510206</v>
      </c>
      <c r="E751" t="s">
        <v>979</v>
      </c>
      <c r="F751">
        <v>4580037038</v>
      </c>
      <c r="G751" t="s">
        <v>2234</v>
      </c>
      <c r="H751" t="s">
        <v>1582</v>
      </c>
      <c r="I751" t="s">
        <v>26</v>
      </c>
      <c r="J751">
        <v>40004144</v>
      </c>
      <c r="K751" t="s">
        <v>1641</v>
      </c>
      <c r="L751">
        <v>5346153.84</v>
      </c>
      <c r="M751" t="s">
        <v>28</v>
      </c>
      <c r="N751">
        <v>9971.9599999999991</v>
      </c>
      <c r="O751" t="s">
        <v>78</v>
      </c>
      <c r="P751" s="1">
        <v>42736</v>
      </c>
      <c r="Q751" t="s">
        <v>30</v>
      </c>
      <c r="R751" t="s">
        <v>31</v>
      </c>
    </row>
    <row r="752" spans="1:18" x14ac:dyDescent="0.3">
      <c r="A752" t="s">
        <v>380</v>
      </c>
      <c r="B752" t="s">
        <v>21</v>
      </c>
      <c r="C752" t="s">
        <v>222</v>
      </c>
      <c r="D752">
        <v>9510206</v>
      </c>
      <c r="E752" t="s">
        <v>979</v>
      </c>
      <c r="F752">
        <v>4580037039</v>
      </c>
      <c r="G752" t="s">
        <v>2236</v>
      </c>
      <c r="H752" t="s">
        <v>1582</v>
      </c>
      <c r="I752" t="s">
        <v>26</v>
      </c>
      <c r="J752">
        <v>40006153</v>
      </c>
      <c r="K752" t="s">
        <v>921</v>
      </c>
      <c r="L752">
        <v>1809401.69</v>
      </c>
      <c r="M752" t="s">
        <v>28</v>
      </c>
      <c r="N752">
        <v>0</v>
      </c>
      <c r="O752" t="s">
        <v>78</v>
      </c>
      <c r="P752" s="1">
        <v>42736</v>
      </c>
      <c r="Q752" t="s">
        <v>30</v>
      </c>
      <c r="R752" t="s">
        <v>31</v>
      </c>
    </row>
    <row r="753" spans="1:18" x14ac:dyDescent="0.3">
      <c r="A753" t="s">
        <v>380</v>
      </c>
      <c r="B753" t="s">
        <v>21</v>
      </c>
      <c r="C753" t="s">
        <v>222</v>
      </c>
      <c r="D753">
        <v>9510206</v>
      </c>
      <c r="E753" t="s">
        <v>979</v>
      </c>
      <c r="F753">
        <v>4580037041</v>
      </c>
      <c r="G753" t="s">
        <v>2241</v>
      </c>
      <c r="H753" t="s">
        <v>1582</v>
      </c>
      <c r="I753" t="s">
        <v>26</v>
      </c>
      <c r="J753">
        <v>41125795</v>
      </c>
      <c r="K753" t="s">
        <v>1906</v>
      </c>
      <c r="L753">
        <v>4564102.49</v>
      </c>
      <c r="M753" t="s">
        <v>28</v>
      </c>
      <c r="N753">
        <v>220771.61</v>
      </c>
      <c r="O753" t="s">
        <v>78</v>
      </c>
      <c r="P753" s="1">
        <v>42736</v>
      </c>
      <c r="Q753" t="s">
        <v>30</v>
      </c>
      <c r="R753" t="s">
        <v>31</v>
      </c>
    </row>
    <row r="754" spans="1:18" x14ac:dyDescent="0.3">
      <c r="A754" t="s">
        <v>380</v>
      </c>
      <c r="B754" t="s">
        <v>21</v>
      </c>
      <c r="C754" t="s">
        <v>222</v>
      </c>
      <c r="D754">
        <v>9510206</v>
      </c>
      <c r="E754" t="s">
        <v>979</v>
      </c>
      <c r="F754">
        <v>4580037042</v>
      </c>
      <c r="G754" t="s">
        <v>2243</v>
      </c>
      <c r="H754" t="s">
        <v>1582</v>
      </c>
      <c r="I754" t="s">
        <v>26</v>
      </c>
      <c r="J754">
        <v>40324564</v>
      </c>
      <c r="K754" t="s">
        <v>1346</v>
      </c>
      <c r="L754">
        <v>5346153.84</v>
      </c>
      <c r="M754" t="s">
        <v>28</v>
      </c>
      <c r="N754">
        <v>145719.81</v>
      </c>
      <c r="O754" t="s">
        <v>78</v>
      </c>
      <c r="P754" s="1">
        <v>42736</v>
      </c>
      <c r="Q754" t="s">
        <v>30</v>
      </c>
      <c r="R754" t="s">
        <v>31</v>
      </c>
    </row>
    <row r="755" spans="1:18" x14ac:dyDescent="0.3">
      <c r="A755" t="s">
        <v>380</v>
      </c>
      <c r="B755" t="s">
        <v>21</v>
      </c>
      <c r="C755" t="s">
        <v>222</v>
      </c>
      <c r="D755">
        <v>9510206</v>
      </c>
      <c r="E755" t="s">
        <v>979</v>
      </c>
      <c r="F755">
        <v>4580033747</v>
      </c>
      <c r="G755" t="s">
        <v>429</v>
      </c>
      <c r="H755" t="s">
        <v>532</v>
      </c>
      <c r="I755" t="s">
        <v>94</v>
      </c>
      <c r="J755">
        <v>40962355</v>
      </c>
      <c r="K755" t="s">
        <v>2544</v>
      </c>
      <c r="L755">
        <v>140400</v>
      </c>
      <c r="M755" t="s">
        <v>28</v>
      </c>
      <c r="N755">
        <v>77706.679999999993</v>
      </c>
      <c r="O755" t="s">
        <v>78</v>
      </c>
      <c r="P755" t="s">
        <v>1520</v>
      </c>
      <c r="Q755" t="s">
        <v>30</v>
      </c>
      <c r="R755" t="s">
        <v>31</v>
      </c>
    </row>
    <row r="756" spans="1:18" x14ac:dyDescent="0.3">
      <c r="A756" t="s">
        <v>380</v>
      </c>
      <c r="B756" t="s">
        <v>21</v>
      </c>
      <c r="C756" t="s">
        <v>222</v>
      </c>
      <c r="D756">
        <v>9510206</v>
      </c>
      <c r="E756" t="s">
        <v>979</v>
      </c>
      <c r="F756">
        <v>4580036902</v>
      </c>
      <c r="G756" t="s">
        <v>2780</v>
      </c>
      <c r="H756" t="s">
        <v>1491</v>
      </c>
      <c r="I756" t="s">
        <v>26</v>
      </c>
      <c r="J756">
        <v>41567247</v>
      </c>
      <c r="K756" t="s">
        <v>1392</v>
      </c>
      <c r="L756">
        <v>50000</v>
      </c>
      <c r="M756" t="s">
        <v>28</v>
      </c>
      <c r="N756">
        <v>0</v>
      </c>
      <c r="O756" t="s">
        <v>78</v>
      </c>
      <c r="P756" s="1">
        <v>43831</v>
      </c>
      <c r="Q756" t="s">
        <v>30</v>
      </c>
      <c r="R756" t="s">
        <v>31</v>
      </c>
    </row>
    <row r="757" spans="1:18" x14ac:dyDescent="0.3">
      <c r="A757" t="s">
        <v>380</v>
      </c>
      <c r="B757" t="s">
        <v>21</v>
      </c>
      <c r="C757" t="s">
        <v>222</v>
      </c>
      <c r="D757">
        <v>9510206</v>
      </c>
      <c r="E757" t="s">
        <v>979</v>
      </c>
      <c r="F757">
        <v>4580036925</v>
      </c>
      <c r="G757" t="s">
        <v>2781</v>
      </c>
      <c r="H757" t="s">
        <v>1491</v>
      </c>
      <c r="I757" t="s">
        <v>26</v>
      </c>
      <c r="J757">
        <v>40005003</v>
      </c>
      <c r="K757" t="s">
        <v>1537</v>
      </c>
      <c r="L757">
        <v>69999.990000000005</v>
      </c>
      <c r="M757" t="s">
        <v>28</v>
      </c>
      <c r="N757">
        <v>22177.16</v>
      </c>
      <c r="O757" t="s">
        <v>78</v>
      </c>
      <c r="P757" t="s">
        <v>738</v>
      </c>
      <c r="Q757" t="s">
        <v>30</v>
      </c>
      <c r="R757" t="s">
        <v>31</v>
      </c>
    </row>
    <row r="758" spans="1:18" x14ac:dyDescent="0.3">
      <c r="A758" t="s">
        <v>380</v>
      </c>
      <c r="B758" t="s">
        <v>21</v>
      </c>
      <c r="C758" t="s">
        <v>222</v>
      </c>
      <c r="D758">
        <v>9510206</v>
      </c>
      <c r="E758" t="s">
        <v>979</v>
      </c>
      <c r="F758">
        <v>4580036882</v>
      </c>
      <c r="G758" t="s">
        <v>2782</v>
      </c>
      <c r="H758" t="s">
        <v>1257</v>
      </c>
      <c r="I758" t="s">
        <v>26</v>
      </c>
      <c r="J758">
        <v>40193529</v>
      </c>
      <c r="K758" t="s">
        <v>383</v>
      </c>
      <c r="L758">
        <v>149999.99</v>
      </c>
      <c r="M758" t="s">
        <v>28</v>
      </c>
      <c r="N758">
        <v>0</v>
      </c>
      <c r="O758" t="s">
        <v>78</v>
      </c>
      <c r="P758" t="s">
        <v>1520</v>
      </c>
      <c r="Q758" t="s">
        <v>30</v>
      </c>
      <c r="R758" t="s">
        <v>31</v>
      </c>
    </row>
    <row r="759" spans="1:18" x14ac:dyDescent="0.3">
      <c r="A759" t="s">
        <v>380</v>
      </c>
      <c r="B759" t="s">
        <v>21</v>
      </c>
      <c r="C759" t="s">
        <v>222</v>
      </c>
      <c r="D759">
        <v>9510206</v>
      </c>
      <c r="E759" t="s">
        <v>979</v>
      </c>
      <c r="F759">
        <v>4580036922</v>
      </c>
      <c r="G759" t="s">
        <v>2783</v>
      </c>
      <c r="H759" t="s">
        <v>1491</v>
      </c>
      <c r="I759" t="s">
        <v>26</v>
      </c>
      <c r="J759">
        <v>40001603</v>
      </c>
      <c r="K759" t="s">
        <v>1788</v>
      </c>
      <c r="L759">
        <v>149999.99</v>
      </c>
      <c r="M759" t="s">
        <v>28</v>
      </c>
      <c r="N759">
        <v>0</v>
      </c>
      <c r="O759" t="s">
        <v>78</v>
      </c>
      <c r="P759" t="s">
        <v>1520</v>
      </c>
      <c r="Q759" t="s">
        <v>30</v>
      </c>
      <c r="R759" t="s">
        <v>31</v>
      </c>
    </row>
    <row r="760" spans="1:18" x14ac:dyDescent="0.3">
      <c r="A760" t="s">
        <v>380</v>
      </c>
      <c r="B760" t="s">
        <v>21</v>
      </c>
      <c r="C760" t="s">
        <v>222</v>
      </c>
      <c r="D760">
        <v>9510206</v>
      </c>
      <c r="E760" t="s">
        <v>979</v>
      </c>
      <c r="F760">
        <v>4580036892</v>
      </c>
      <c r="G760" t="s">
        <v>2784</v>
      </c>
      <c r="H760" t="s">
        <v>1257</v>
      </c>
      <c r="I760" t="s">
        <v>26</v>
      </c>
      <c r="J760">
        <v>41492492</v>
      </c>
      <c r="K760" t="s">
        <v>2785</v>
      </c>
      <c r="L760">
        <v>499999.99</v>
      </c>
      <c r="M760" t="s">
        <v>28</v>
      </c>
      <c r="N760">
        <v>0</v>
      </c>
      <c r="O760" t="s">
        <v>78</v>
      </c>
      <c r="P760" s="1">
        <v>43831</v>
      </c>
      <c r="Q760" t="s">
        <v>30</v>
      </c>
      <c r="R760" t="s">
        <v>31</v>
      </c>
    </row>
    <row r="761" spans="1:18" x14ac:dyDescent="0.3">
      <c r="A761" t="s">
        <v>380</v>
      </c>
      <c r="B761" t="s">
        <v>21</v>
      </c>
      <c r="C761" t="s">
        <v>222</v>
      </c>
      <c r="D761">
        <v>9510206</v>
      </c>
      <c r="E761" t="s">
        <v>979</v>
      </c>
      <c r="F761">
        <v>4580036894</v>
      </c>
      <c r="G761" t="s">
        <v>2786</v>
      </c>
      <c r="H761" t="s">
        <v>1257</v>
      </c>
      <c r="I761" t="s">
        <v>26</v>
      </c>
      <c r="J761">
        <v>40962355</v>
      </c>
      <c r="K761" t="s">
        <v>2544</v>
      </c>
      <c r="L761">
        <v>200000</v>
      </c>
      <c r="M761" t="s">
        <v>28</v>
      </c>
      <c r="N761">
        <v>29128.3</v>
      </c>
      <c r="O761" t="s">
        <v>78</v>
      </c>
      <c r="P761" t="s">
        <v>1520</v>
      </c>
      <c r="Q761" t="s">
        <v>30</v>
      </c>
      <c r="R761" t="s">
        <v>31</v>
      </c>
    </row>
    <row r="762" spans="1:18" x14ac:dyDescent="0.3">
      <c r="A762" t="s">
        <v>380</v>
      </c>
      <c r="B762" t="s">
        <v>21</v>
      </c>
      <c r="C762" t="s">
        <v>222</v>
      </c>
      <c r="D762">
        <v>9510206</v>
      </c>
      <c r="E762" t="s">
        <v>979</v>
      </c>
      <c r="F762">
        <v>4580036936</v>
      </c>
      <c r="G762" t="s">
        <v>2972</v>
      </c>
      <c r="H762" t="s">
        <v>1578</v>
      </c>
      <c r="I762" t="s">
        <v>26</v>
      </c>
      <c r="J762">
        <v>41942786</v>
      </c>
      <c r="K762" t="s">
        <v>2973</v>
      </c>
      <c r="L762">
        <v>1101.01</v>
      </c>
      <c r="M762" t="s">
        <v>28</v>
      </c>
      <c r="N762">
        <v>1101.24</v>
      </c>
      <c r="O762" t="s">
        <v>41</v>
      </c>
      <c r="P762" t="s">
        <v>42</v>
      </c>
      <c r="Q762" t="s">
        <v>43</v>
      </c>
      <c r="R762" t="s">
        <v>31</v>
      </c>
    </row>
    <row r="763" spans="1:18" x14ac:dyDescent="0.3">
      <c r="A763" t="s">
        <v>380</v>
      </c>
      <c r="B763" t="s">
        <v>21</v>
      </c>
      <c r="C763" t="s">
        <v>222</v>
      </c>
      <c r="D763">
        <v>9510118</v>
      </c>
      <c r="E763" t="s">
        <v>530</v>
      </c>
      <c r="F763">
        <v>4580033744</v>
      </c>
      <c r="G763" t="s">
        <v>531</v>
      </c>
      <c r="H763" t="s">
        <v>532</v>
      </c>
      <c r="I763" t="s">
        <v>94</v>
      </c>
      <c r="J763">
        <v>10000192</v>
      </c>
      <c r="K763" t="s">
        <v>533</v>
      </c>
      <c r="L763">
        <v>5000</v>
      </c>
      <c r="M763" t="s">
        <v>28</v>
      </c>
      <c r="N763">
        <v>0</v>
      </c>
      <c r="O763" t="s">
        <v>387</v>
      </c>
      <c r="P763" t="s">
        <v>131</v>
      </c>
      <c r="Q763" t="s">
        <v>30</v>
      </c>
      <c r="R763" t="s">
        <v>31</v>
      </c>
    </row>
    <row r="764" spans="1:18" x14ac:dyDescent="0.3">
      <c r="A764" t="s">
        <v>380</v>
      </c>
      <c r="B764" t="s">
        <v>21</v>
      </c>
      <c r="C764" t="s">
        <v>222</v>
      </c>
      <c r="D764">
        <v>9510118</v>
      </c>
      <c r="E764" t="s">
        <v>530</v>
      </c>
      <c r="F764">
        <v>4580033912</v>
      </c>
      <c r="G764" t="s">
        <v>1014</v>
      </c>
      <c r="H764" t="s">
        <v>1015</v>
      </c>
      <c r="I764" t="s">
        <v>94</v>
      </c>
      <c r="J764">
        <v>10000192</v>
      </c>
      <c r="K764" t="s">
        <v>533</v>
      </c>
      <c r="L764">
        <v>4928800</v>
      </c>
      <c r="M764" t="s">
        <v>28</v>
      </c>
      <c r="N764">
        <v>4841690.6500000004</v>
      </c>
      <c r="O764" t="s">
        <v>387</v>
      </c>
      <c r="P764" t="s">
        <v>42</v>
      </c>
      <c r="Q764" t="s">
        <v>30</v>
      </c>
      <c r="R764" t="s">
        <v>31</v>
      </c>
    </row>
    <row r="765" spans="1:18" x14ac:dyDescent="0.3">
      <c r="A765" t="s">
        <v>380</v>
      </c>
      <c r="B765" t="s">
        <v>21</v>
      </c>
      <c r="C765" t="s">
        <v>222</v>
      </c>
      <c r="D765">
        <v>9510111</v>
      </c>
      <c r="E765" t="s">
        <v>516</v>
      </c>
      <c r="F765">
        <v>4580032292</v>
      </c>
      <c r="G765" t="s">
        <v>517</v>
      </c>
      <c r="H765" t="s">
        <v>518</v>
      </c>
      <c r="I765" t="s">
        <v>33</v>
      </c>
      <c r="J765">
        <v>10000193</v>
      </c>
      <c r="K765" t="s">
        <v>519</v>
      </c>
      <c r="L765">
        <v>13217</v>
      </c>
      <c r="M765" t="s">
        <v>28</v>
      </c>
      <c r="N765">
        <v>0</v>
      </c>
      <c r="O765" t="s">
        <v>387</v>
      </c>
      <c r="P765" t="s">
        <v>42</v>
      </c>
      <c r="Q765" t="s">
        <v>30</v>
      </c>
      <c r="R765" t="s">
        <v>31</v>
      </c>
    </row>
    <row r="766" spans="1:18" x14ac:dyDescent="0.3">
      <c r="A766" t="s">
        <v>380</v>
      </c>
      <c r="B766" t="s">
        <v>21</v>
      </c>
      <c r="C766" t="s">
        <v>222</v>
      </c>
      <c r="D766">
        <v>9510114</v>
      </c>
      <c r="E766" t="s">
        <v>1834</v>
      </c>
      <c r="F766">
        <v>4580036465</v>
      </c>
      <c r="G766" t="s">
        <v>1835</v>
      </c>
      <c r="H766" t="s">
        <v>1836</v>
      </c>
      <c r="I766" t="s">
        <v>33</v>
      </c>
      <c r="J766">
        <v>10000025</v>
      </c>
      <c r="K766" t="s">
        <v>842</v>
      </c>
      <c r="L766">
        <v>30000</v>
      </c>
      <c r="M766" t="s">
        <v>28</v>
      </c>
      <c r="N766">
        <v>0</v>
      </c>
      <c r="O766" t="s">
        <v>387</v>
      </c>
      <c r="P766" t="s">
        <v>42</v>
      </c>
      <c r="Q766" t="s">
        <v>30</v>
      </c>
      <c r="R766" t="s">
        <v>31</v>
      </c>
    </row>
    <row r="767" spans="1:18" x14ac:dyDescent="0.3">
      <c r="A767" t="s">
        <v>380</v>
      </c>
      <c r="B767" t="s">
        <v>21</v>
      </c>
      <c r="C767" t="s">
        <v>222</v>
      </c>
      <c r="D767">
        <v>9510215</v>
      </c>
      <c r="E767" t="s">
        <v>512</v>
      </c>
      <c r="F767">
        <v>4580031103</v>
      </c>
      <c r="G767" t="s">
        <v>513</v>
      </c>
      <c r="H767" t="s">
        <v>514</v>
      </c>
      <c r="I767" t="s">
        <v>33</v>
      </c>
      <c r="J767">
        <v>41115456</v>
      </c>
      <c r="K767" t="s">
        <v>515</v>
      </c>
      <c r="L767">
        <v>22724.01</v>
      </c>
      <c r="M767" t="s">
        <v>28</v>
      </c>
      <c r="N767">
        <v>12634</v>
      </c>
      <c r="O767" t="s">
        <v>41</v>
      </c>
      <c r="P767" t="s">
        <v>42</v>
      </c>
      <c r="Q767" t="s">
        <v>43</v>
      </c>
      <c r="R767" t="s">
        <v>31</v>
      </c>
    </row>
    <row r="768" spans="1:18" x14ac:dyDescent="0.3">
      <c r="A768" t="s">
        <v>380</v>
      </c>
      <c r="B768" t="s">
        <v>21</v>
      </c>
      <c r="C768" t="s">
        <v>222</v>
      </c>
      <c r="D768">
        <v>9510215</v>
      </c>
      <c r="E768" t="s">
        <v>512</v>
      </c>
      <c r="F768">
        <v>4580033789</v>
      </c>
      <c r="G768" t="s">
        <v>534</v>
      </c>
      <c r="H768" t="s">
        <v>442</v>
      </c>
      <c r="I768" t="s">
        <v>33</v>
      </c>
      <c r="J768">
        <v>41003244</v>
      </c>
      <c r="K768" t="s">
        <v>535</v>
      </c>
      <c r="L768">
        <v>337530</v>
      </c>
      <c r="M768" t="s">
        <v>28</v>
      </c>
      <c r="N768">
        <v>0</v>
      </c>
      <c r="O768" t="s">
        <v>41</v>
      </c>
      <c r="P768" t="s">
        <v>131</v>
      </c>
      <c r="Q768" t="s">
        <v>414</v>
      </c>
      <c r="R768" t="s">
        <v>31</v>
      </c>
    </row>
    <row r="769" spans="1:18" x14ac:dyDescent="0.3">
      <c r="A769" t="s">
        <v>380</v>
      </c>
      <c r="B769" t="s">
        <v>21</v>
      </c>
      <c r="C769" t="s">
        <v>222</v>
      </c>
      <c r="D769">
        <v>9510215</v>
      </c>
      <c r="E769" t="s">
        <v>512</v>
      </c>
      <c r="F769">
        <v>4580033858</v>
      </c>
      <c r="G769" t="s">
        <v>536</v>
      </c>
      <c r="H769" t="s">
        <v>537</v>
      </c>
      <c r="I769" t="s">
        <v>33</v>
      </c>
      <c r="J769">
        <v>41003244</v>
      </c>
      <c r="K769" t="s">
        <v>535</v>
      </c>
      <c r="L769">
        <v>305360</v>
      </c>
      <c r="M769" t="s">
        <v>28</v>
      </c>
      <c r="N769">
        <v>0</v>
      </c>
      <c r="O769" t="s">
        <v>41</v>
      </c>
      <c r="P769" t="s">
        <v>131</v>
      </c>
      <c r="Q769" t="s">
        <v>414</v>
      </c>
      <c r="R769" t="s">
        <v>31</v>
      </c>
    </row>
    <row r="770" spans="1:18" x14ac:dyDescent="0.3">
      <c r="A770" t="s">
        <v>380</v>
      </c>
      <c r="B770" t="s">
        <v>21</v>
      </c>
      <c r="C770" t="s">
        <v>222</v>
      </c>
      <c r="D770">
        <v>9510215</v>
      </c>
      <c r="E770" t="s">
        <v>512</v>
      </c>
      <c r="F770">
        <v>4580037751</v>
      </c>
      <c r="G770" t="s">
        <v>2836</v>
      </c>
      <c r="H770" t="s">
        <v>361</v>
      </c>
      <c r="I770" t="s">
        <v>33</v>
      </c>
      <c r="J770">
        <v>41003244</v>
      </c>
      <c r="K770" t="s">
        <v>535</v>
      </c>
      <c r="L770">
        <v>2232600</v>
      </c>
      <c r="M770" t="s">
        <v>28</v>
      </c>
      <c r="N770">
        <v>0</v>
      </c>
      <c r="O770" t="s">
        <v>41</v>
      </c>
      <c r="P770" t="s">
        <v>131</v>
      </c>
      <c r="Q770" t="s">
        <v>414</v>
      </c>
      <c r="R770" t="s">
        <v>31</v>
      </c>
    </row>
    <row r="771" spans="1:18" x14ac:dyDescent="0.3">
      <c r="A771" t="s">
        <v>380</v>
      </c>
      <c r="B771" t="s">
        <v>21</v>
      </c>
      <c r="C771" t="s">
        <v>222</v>
      </c>
      <c r="D771">
        <v>9510220</v>
      </c>
      <c r="E771" t="s">
        <v>205</v>
      </c>
      <c r="F771">
        <v>4580028504</v>
      </c>
      <c r="G771" t="s">
        <v>937</v>
      </c>
      <c r="H771" t="s">
        <v>938</v>
      </c>
      <c r="I771" t="s">
        <v>33</v>
      </c>
      <c r="J771">
        <v>41393149</v>
      </c>
      <c r="K771" t="s">
        <v>939</v>
      </c>
      <c r="L771">
        <v>96295.679999999993</v>
      </c>
      <c r="M771" t="s">
        <v>28</v>
      </c>
      <c r="N771">
        <v>93433.81</v>
      </c>
      <c r="O771" t="s">
        <v>78</v>
      </c>
      <c r="P771" t="s">
        <v>676</v>
      </c>
      <c r="Q771" t="s">
        <v>30</v>
      </c>
      <c r="R771" t="s">
        <v>31</v>
      </c>
    </row>
    <row r="772" spans="1:18" x14ac:dyDescent="0.3">
      <c r="A772" t="s">
        <v>380</v>
      </c>
      <c r="B772" t="s">
        <v>21</v>
      </c>
      <c r="C772" t="s">
        <v>222</v>
      </c>
      <c r="D772">
        <v>9510220</v>
      </c>
      <c r="E772" t="s">
        <v>205</v>
      </c>
      <c r="F772">
        <v>4580029878</v>
      </c>
      <c r="G772" t="s">
        <v>940</v>
      </c>
      <c r="H772" t="s">
        <v>694</v>
      </c>
      <c r="I772" t="s">
        <v>33</v>
      </c>
      <c r="J772">
        <v>41393149</v>
      </c>
      <c r="K772" t="s">
        <v>939</v>
      </c>
      <c r="L772">
        <v>10142.5</v>
      </c>
      <c r="M772" t="s">
        <v>28</v>
      </c>
      <c r="N772">
        <v>6501.6</v>
      </c>
      <c r="O772" t="s">
        <v>78</v>
      </c>
      <c r="P772" t="s">
        <v>676</v>
      </c>
      <c r="Q772" t="s">
        <v>30</v>
      </c>
      <c r="R772" t="s">
        <v>31</v>
      </c>
    </row>
    <row r="773" spans="1:18" x14ac:dyDescent="0.3">
      <c r="A773" t="s">
        <v>380</v>
      </c>
      <c r="B773" t="s">
        <v>21</v>
      </c>
      <c r="C773" t="s">
        <v>222</v>
      </c>
      <c r="D773">
        <v>9510220</v>
      </c>
      <c r="E773" t="s">
        <v>205</v>
      </c>
      <c r="F773">
        <v>4580031410</v>
      </c>
      <c r="G773" t="s">
        <v>949</v>
      </c>
      <c r="H773" t="s">
        <v>950</v>
      </c>
      <c r="I773" t="s">
        <v>33</v>
      </c>
      <c r="J773">
        <v>41400000</v>
      </c>
      <c r="K773" t="s">
        <v>951</v>
      </c>
      <c r="L773">
        <v>5851.44</v>
      </c>
      <c r="M773" t="s">
        <v>28</v>
      </c>
      <c r="N773">
        <v>3900.96</v>
      </c>
      <c r="O773" t="s">
        <v>78</v>
      </c>
      <c r="P773" t="s">
        <v>928</v>
      </c>
      <c r="Q773" t="s">
        <v>30</v>
      </c>
      <c r="R773" t="s">
        <v>31</v>
      </c>
    </row>
    <row r="774" spans="1:18" x14ac:dyDescent="0.3">
      <c r="A774" t="s">
        <v>380</v>
      </c>
      <c r="B774" t="s">
        <v>21</v>
      </c>
      <c r="C774" t="s">
        <v>222</v>
      </c>
      <c r="D774">
        <v>9510220</v>
      </c>
      <c r="E774" t="s">
        <v>205</v>
      </c>
      <c r="F774">
        <v>4580032026</v>
      </c>
      <c r="G774" t="s">
        <v>952</v>
      </c>
      <c r="H774" t="s">
        <v>953</v>
      </c>
      <c r="I774" t="s">
        <v>33</v>
      </c>
      <c r="J774">
        <v>41400000</v>
      </c>
      <c r="K774" t="s">
        <v>951</v>
      </c>
      <c r="L774">
        <v>5851.44</v>
      </c>
      <c r="M774" t="s">
        <v>28</v>
      </c>
      <c r="N774">
        <v>1950.48</v>
      </c>
      <c r="O774" t="s">
        <v>78</v>
      </c>
      <c r="P774" t="s">
        <v>928</v>
      </c>
      <c r="Q774" t="s">
        <v>30</v>
      </c>
      <c r="R774" t="s">
        <v>31</v>
      </c>
    </row>
    <row r="775" spans="1:18" x14ac:dyDescent="0.3">
      <c r="A775" t="s">
        <v>380</v>
      </c>
      <c r="B775" t="s">
        <v>21</v>
      </c>
      <c r="C775" t="s">
        <v>222</v>
      </c>
      <c r="D775">
        <v>9510220</v>
      </c>
      <c r="E775" t="s">
        <v>205</v>
      </c>
      <c r="F775">
        <v>4580032467</v>
      </c>
      <c r="G775" t="s">
        <v>954</v>
      </c>
      <c r="H775" t="s">
        <v>955</v>
      </c>
      <c r="I775" t="s">
        <v>33</v>
      </c>
      <c r="J775">
        <v>40001115</v>
      </c>
      <c r="K775" t="s">
        <v>956</v>
      </c>
      <c r="L775">
        <v>243912.24</v>
      </c>
      <c r="M775" t="s">
        <v>28</v>
      </c>
      <c r="N775">
        <v>58500</v>
      </c>
      <c r="O775" t="s">
        <v>78</v>
      </c>
      <c r="P775" t="s">
        <v>928</v>
      </c>
      <c r="Q775" t="s">
        <v>30</v>
      </c>
      <c r="R775" t="s">
        <v>31</v>
      </c>
    </row>
    <row r="776" spans="1:18" x14ac:dyDescent="0.3">
      <c r="A776" t="s">
        <v>380</v>
      </c>
      <c r="B776" t="s">
        <v>21</v>
      </c>
      <c r="C776" t="s">
        <v>222</v>
      </c>
      <c r="D776">
        <v>9510220</v>
      </c>
      <c r="E776" t="s">
        <v>205</v>
      </c>
      <c r="F776">
        <v>4580032674</v>
      </c>
      <c r="G776" t="s">
        <v>957</v>
      </c>
      <c r="H776" t="s">
        <v>958</v>
      </c>
      <c r="I776" t="s">
        <v>33</v>
      </c>
      <c r="J776">
        <v>41393149</v>
      </c>
      <c r="K776" t="s">
        <v>939</v>
      </c>
      <c r="L776">
        <v>4334.3999999999996</v>
      </c>
      <c r="M776" t="s">
        <v>28</v>
      </c>
      <c r="N776">
        <v>2535.62</v>
      </c>
      <c r="O776" t="s">
        <v>78</v>
      </c>
      <c r="P776" t="s">
        <v>131</v>
      </c>
      <c r="Q776" t="s">
        <v>30</v>
      </c>
      <c r="R776" t="s">
        <v>31</v>
      </c>
    </row>
    <row r="777" spans="1:18" x14ac:dyDescent="0.3">
      <c r="A777" t="s">
        <v>380</v>
      </c>
      <c r="B777" t="s">
        <v>21</v>
      </c>
      <c r="C777" t="s">
        <v>222</v>
      </c>
      <c r="D777">
        <v>9510220</v>
      </c>
      <c r="E777" t="s">
        <v>205</v>
      </c>
      <c r="F777">
        <v>4580032767</v>
      </c>
      <c r="G777" t="s">
        <v>959</v>
      </c>
      <c r="H777" t="s">
        <v>111</v>
      </c>
      <c r="I777" t="s">
        <v>82</v>
      </c>
      <c r="J777">
        <v>41393149</v>
      </c>
      <c r="K777" t="s">
        <v>939</v>
      </c>
      <c r="L777">
        <v>6501.6</v>
      </c>
      <c r="M777" t="s">
        <v>28</v>
      </c>
      <c r="N777">
        <v>4334.3999999999996</v>
      </c>
      <c r="O777" t="s">
        <v>78</v>
      </c>
      <c r="P777" s="1">
        <v>43709</v>
      </c>
      <c r="Q777" t="s">
        <v>30</v>
      </c>
      <c r="R777" t="s">
        <v>31</v>
      </c>
    </row>
    <row r="778" spans="1:18" x14ac:dyDescent="0.3">
      <c r="A778" t="s">
        <v>380</v>
      </c>
      <c r="B778" t="s">
        <v>21</v>
      </c>
      <c r="C778" t="s">
        <v>222</v>
      </c>
      <c r="D778">
        <v>9510220</v>
      </c>
      <c r="E778" t="s">
        <v>205</v>
      </c>
      <c r="F778">
        <v>4580032765</v>
      </c>
      <c r="G778" t="s">
        <v>960</v>
      </c>
      <c r="H778" t="s">
        <v>111</v>
      </c>
      <c r="I778" t="s">
        <v>82</v>
      </c>
      <c r="J778">
        <v>40386743</v>
      </c>
      <c r="K778" t="s">
        <v>725</v>
      </c>
      <c r="L778">
        <v>4514.3999999999996</v>
      </c>
      <c r="M778" t="s">
        <v>28</v>
      </c>
      <c r="N778">
        <v>2708.64</v>
      </c>
      <c r="O778" t="s">
        <v>78</v>
      </c>
      <c r="P778" s="1">
        <v>43313</v>
      </c>
      <c r="Q778" t="s">
        <v>30</v>
      </c>
      <c r="R778" t="s">
        <v>31</v>
      </c>
    </row>
    <row r="779" spans="1:18" x14ac:dyDescent="0.3">
      <c r="A779" t="s">
        <v>380</v>
      </c>
      <c r="B779" t="s">
        <v>21</v>
      </c>
      <c r="C779" t="s">
        <v>222</v>
      </c>
      <c r="D779">
        <v>9510220</v>
      </c>
      <c r="E779" t="s">
        <v>205</v>
      </c>
      <c r="F779">
        <v>4580032880</v>
      </c>
      <c r="G779" t="s">
        <v>961</v>
      </c>
      <c r="H779" t="s">
        <v>962</v>
      </c>
      <c r="I779" t="s">
        <v>82</v>
      </c>
      <c r="J779">
        <v>40133229</v>
      </c>
      <c r="K779" t="s">
        <v>963</v>
      </c>
      <c r="L779">
        <v>7848</v>
      </c>
      <c r="M779" t="s">
        <v>28</v>
      </c>
      <c r="N779">
        <v>2616</v>
      </c>
      <c r="O779" t="s">
        <v>964</v>
      </c>
      <c r="P779" t="s">
        <v>965</v>
      </c>
      <c r="Q779" t="s">
        <v>30</v>
      </c>
      <c r="R779" t="s">
        <v>31</v>
      </c>
    </row>
    <row r="780" spans="1:18" x14ac:dyDescent="0.3">
      <c r="A780" t="s">
        <v>380</v>
      </c>
      <c r="B780" t="s">
        <v>21</v>
      </c>
      <c r="C780" t="s">
        <v>222</v>
      </c>
      <c r="D780">
        <v>9510220</v>
      </c>
      <c r="E780" t="s">
        <v>205</v>
      </c>
      <c r="F780">
        <v>4580033636</v>
      </c>
      <c r="G780" t="s">
        <v>966</v>
      </c>
      <c r="H780" t="s">
        <v>967</v>
      </c>
      <c r="I780" t="s">
        <v>33</v>
      </c>
      <c r="J780">
        <v>41591129</v>
      </c>
      <c r="K780" t="s">
        <v>968</v>
      </c>
      <c r="L780">
        <v>7848</v>
      </c>
      <c r="M780" t="s">
        <v>28</v>
      </c>
      <c r="N780">
        <v>5232</v>
      </c>
      <c r="O780" t="s">
        <v>964</v>
      </c>
      <c r="P780" t="s">
        <v>965</v>
      </c>
      <c r="Q780" t="s">
        <v>30</v>
      </c>
      <c r="R780" t="s">
        <v>31</v>
      </c>
    </row>
    <row r="781" spans="1:18" x14ac:dyDescent="0.3">
      <c r="A781" t="s">
        <v>380</v>
      </c>
      <c r="B781" t="s">
        <v>21</v>
      </c>
      <c r="C781" t="s">
        <v>222</v>
      </c>
      <c r="D781">
        <v>9510220</v>
      </c>
      <c r="E781" t="s">
        <v>205</v>
      </c>
      <c r="F781">
        <v>4580034048</v>
      </c>
      <c r="G781" t="s">
        <v>969</v>
      </c>
      <c r="H781" t="s">
        <v>155</v>
      </c>
      <c r="I781" t="s">
        <v>33</v>
      </c>
      <c r="J781">
        <v>41591129</v>
      </c>
      <c r="K781" t="s">
        <v>968</v>
      </c>
      <c r="L781">
        <v>7848</v>
      </c>
      <c r="M781" t="s">
        <v>28</v>
      </c>
      <c r="N781">
        <v>3924</v>
      </c>
      <c r="O781" t="s">
        <v>964</v>
      </c>
      <c r="P781" t="s">
        <v>965</v>
      </c>
      <c r="Q781" t="s">
        <v>30</v>
      </c>
      <c r="R781" t="s">
        <v>31</v>
      </c>
    </row>
    <row r="782" spans="1:18" x14ac:dyDescent="0.3">
      <c r="A782" t="s">
        <v>380</v>
      </c>
      <c r="B782" t="s">
        <v>21</v>
      </c>
      <c r="C782" t="s">
        <v>222</v>
      </c>
      <c r="D782">
        <v>9510220</v>
      </c>
      <c r="E782" t="s">
        <v>205</v>
      </c>
      <c r="F782">
        <v>4580033974</v>
      </c>
      <c r="G782" t="s">
        <v>970</v>
      </c>
      <c r="H782" t="s">
        <v>618</v>
      </c>
      <c r="I782" t="s">
        <v>33</v>
      </c>
      <c r="J782">
        <v>40386743</v>
      </c>
      <c r="K782" t="s">
        <v>725</v>
      </c>
      <c r="L782">
        <v>3521.23</v>
      </c>
      <c r="M782" t="s">
        <v>28</v>
      </c>
      <c r="N782">
        <v>1354.32</v>
      </c>
      <c r="O782" t="s">
        <v>78</v>
      </c>
      <c r="P782" t="s">
        <v>726</v>
      </c>
      <c r="Q782" t="s">
        <v>30</v>
      </c>
      <c r="R782" t="s">
        <v>31</v>
      </c>
    </row>
    <row r="783" spans="1:18" x14ac:dyDescent="0.3">
      <c r="A783" t="s">
        <v>380</v>
      </c>
      <c r="B783" t="s">
        <v>21</v>
      </c>
      <c r="C783" t="s">
        <v>222</v>
      </c>
      <c r="D783">
        <v>9510220</v>
      </c>
      <c r="E783" t="s">
        <v>205</v>
      </c>
      <c r="F783">
        <v>4580034233</v>
      </c>
      <c r="G783" t="s">
        <v>974</v>
      </c>
      <c r="H783" t="s">
        <v>125</v>
      </c>
      <c r="I783" t="s">
        <v>33</v>
      </c>
      <c r="J783">
        <v>40133229</v>
      </c>
      <c r="K783" t="s">
        <v>963</v>
      </c>
      <c r="L783">
        <v>7848</v>
      </c>
      <c r="M783" t="s">
        <v>28</v>
      </c>
      <c r="N783">
        <v>5232</v>
      </c>
      <c r="O783" t="s">
        <v>964</v>
      </c>
      <c r="P783" t="s">
        <v>965</v>
      </c>
      <c r="Q783" t="s">
        <v>30</v>
      </c>
      <c r="R783" t="s">
        <v>31</v>
      </c>
    </row>
    <row r="784" spans="1:18" x14ac:dyDescent="0.3">
      <c r="A784" t="s">
        <v>380</v>
      </c>
      <c r="B784" t="s">
        <v>21</v>
      </c>
      <c r="C784" t="s">
        <v>222</v>
      </c>
      <c r="D784">
        <v>9510220</v>
      </c>
      <c r="E784" t="s">
        <v>205</v>
      </c>
      <c r="F784">
        <v>4580034235</v>
      </c>
      <c r="G784" t="s">
        <v>975</v>
      </c>
      <c r="H784" t="s">
        <v>125</v>
      </c>
      <c r="I784" t="s">
        <v>33</v>
      </c>
      <c r="J784">
        <v>41393149</v>
      </c>
      <c r="K784" t="s">
        <v>939</v>
      </c>
      <c r="L784">
        <v>6501.6</v>
      </c>
      <c r="M784" t="s">
        <v>28</v>
      </c>
      <c r="N784">
        <v>4334.3999999999996</v>
      </c>
      <c r="O784" t="s">
        <v>78</v>
      </c>
      <c r="P784" t="s">
        <v>676</v>
      </c>
      <c r="Q784" t="s">
        <v>30</v>
      </c>
      <c r="R784" t="s">
        <v>31</v>
      </c>
    </row>
    <row r="785" spans="1:18" x14ac:dyDescent="0.3">
      <c r="A785" t="s">
        <v>380</v>
      </c>
      <c r="B785" t="s">
        <v>21</v>
      </c>
      <c r="C785" t="s">
        <v>222</v>
      </c>
      <c r="D785">
        <v>9510220</v>
      </c>
      <c r="E785" t="s">
        <v>205</v>
      </c>
      <c r="F785">
        <v>4580034531</v>
      </c>
      <c r="G785" t="s">
        <v>976</v>
      </c>
      <c r="H785" t="s">
        <v>977</v>
      </c>
      <c r="I785" t="s">
        <v>33</v>
      </c>
      <c r="J785">
        <v>40386743</v>
      </c>
      <c r="K785" t="s">
        <v>725</v>
      </c>
      <c r="L785">
        <v>49323.69</v>
      </c>
      <c r="M785" t="s">
        <v>28</v>
      </c>
      <c r="N785">
        <v>32060.400000000001</v>
      </c>
      <c r="O785" t="s">
        <v>78</v>
      </c>
      <c r="P785" t="s">
        <v>726</v>
      </c>
      <c r="Q785" t="s">
        <v>30</v>
      </c>
      <c r="R785" t="s">
        <v>31</v>
      </c>
    </row>
    <row r="786" spans="1:18" x14ac:dyDescent="0.3">
      <c r="A786" t="s">
        <v>380</v>
      </c>
      <c r="B786" t="s">
        <v>21</v>
      </c>
      <c r="C786" t="s">
        <v>222</v>
      </c>
      <c r="D786">
        <v>9510220</v>
      </c>
      <c r="E786" t="s">
        <v>205</v>
      </c>
      <c r="F786">
        <v>4580034591</v>
      </c>
      <c r="G786" t="s">
        <v>978</v>
      </c>
      <c r="H786" t="s">
        <v>790</v>
      </c>
      <c r="I786" t="s">
        <v>33</v>
      </c>
      <c r="J786">
        <v>41591129</v>
      </c>
      <c r="K786" t="s">
        <v>968</v>
      </c>
      <c r="L786">
        <v>6121.44</v>
      </c>
      <c r="M786" t="s">
        <v>28</v>
      </c>
      <c r="N786">
        <v>3924</v>
      </c>
      <c r="O786" t="s">
        <v>964</v>
      </c>
      <c r="P786" t="s">
        <v>965</v>
      </c>
      <c r="Q786" t="s">
        <v>30</v>
      </c>
      <c r="R786" t="s">
        <v>31</v>
      </c>
    </row>
    <row r="787" spans="1:18" x14ac:dyDescent="0.3">
      <c r="A787" t="s">
        <v>380</v>
      </c>
      <c r="B787" t="s">
        <v>21</v>
      </c>
      <c r="C787" t="s">
        <v>222</v>
      </c>
      <c r="D787">
        <v>9510220</v>
      </c>
      <c r="E787" t="s">
        <v>205</v>
      </c>
      <c r="F787">
        <v>4580035675</v>
      </c>
      <c r="G787" t="s">
        <v>1141</v>
      </c>
      <c r="H787" t="s">
        <v>1142</v>
      </c>
      <c r="I787" t="s">
        <v>33</v>
      </c>
      <c r="J787">
        <v>41384651</v>
      </c>
      <c r="K787" t="s">
        <v>1143</v>
      </c>
      <c r="L787">
        <v>9128.25</v>
      </c>
      <c r="M787" t="s">
        <v>28</v>
      </c>
      <c r="N787">
        <v>7505.78</v>
      </c>
      <c r="O787" t="s">
        <v>78</v>
      </c>
      <c r="P787" t="s">
        <v>928</v>
      </c>
      <c r="Q787" t="s">
        <v>30</v>
      </c>
      <c r="R787" t="s">
        <v>31</v>
      </c>
    </row>
    <row r="788" spans="1:18" x14ac:dyDescent="0.3">
      <c r="A788" t="s">
        <v>380</v>
      </c>
      <c r="B788" t="s">
        <v>21</v>
      </c>
      <c r="C788" t="s">
        <v>222</v>
      </c>
      <c r="D788">
        <v>9510220</v>
      </c>
      <c r="E788" t="s">
        <v>205</v>
      </c>
      <c r="F788">
        <v>4580029211</v>
      </c>
      <c r="G788" t="s">
        <v>1170</v>
      </c>
      <c r="H788" t="s">
        <v>1171</v>
      </c>
      <c r="I788" t="s">
        <v>33</v>
      </c>
      <c r="J788">
        <v>40001115</v>
      </c>
      <c r="K788" t="s">
        <v>956</v>
      </c>
      <c r="L788">
        <v>64103.839999999997</v>
      </c>
      <c r="M788" t="s">
        <v>28</v>
      </c>
      <c r="N788">
        <v>0</v>
      </c>
      <c r="O788" t="s">
        <v>78</v>
      </c>
      <c r="P788" t="s">
        <v>928</v>
      </c>
      <c r="Q788" t="s">
        <v>30</v>
      </c>
      <c r="R788" t="s">
        <v>31</v>
      </c>
    </row>
    <row r="789" spans="1:18" x14ac:dyDescent="0.3">
      <c r="A789" t="s">
        <v>380</v>
      </c>
      <c r="B789" t="s">
        <v>21</v>
      </c>
      <c r="C789" t="s">
        <v>222</v>
      </c>
      <c r="D789">
        <v>9510220</v>
      </c>
      <c r="E789" t="s">
        <v>205</v>
      </c>
      <c r="F789">
        <v>4580035676</v>
      </c>
      <c r="G789" t="s">
        <v>1262</v>
      </c>
      <c r="H789" t="s">
        <v>1142</v>
      </c>
      <c r="I789" t="s">
        <v>33</v>
      </c>
      <c r="J789">
        <v>41393149</v>
      </c>
      <c r="K789" t="s">
        <v>939</v>
      </c>
      <c r="L789">
        <v>6501.6</v>
      </c>
      <c r="M789" t="s">
        <v>28</v>
      </c>
      <c r="N789">
        <v>4334.3999999999996</v>
      </c>
      <c r="O789" t="s">
        <v>78</v>
      </c>
      <c r="P789" t="s">
        <v>676</v>
      </c>
      <c r="Q789" t="s">
        <v>30</v>
      </c>
      <c r="R789" t="s">
        <v>31</v>
      </c>
    </row>
    <row r="790" spans="1:18" x14ac:dyDescent="0.3">
      <c r="A790" t="s">
        <v>380</v>
      </c>
      <c r="B790" t="s">
        <v>21</v>
      </c>
      <c r="C790" t="s">
        <v>222</v>
      </c>
      <c r="D790">
        <v>9510220</v>
      </c>
      <c r="E790" t="s">
        <v>205</v>
      </c>
      <c r="F790">
        <v>4580030780</v>
      </c>
      <c r="G790" t="s">
        <v>1303</v>
      </c>
      <c r="H790" t="s">
        <v>1234</v>
      </c>
      <c r="I790" t="s">
        <v>33</v>
      </c>
      <c r="J790">
        <v>42388663</v>
      </c>
      <c r="K790" t="s">
        <v>207</v>
      </c>
      <c r="L790">
        <v>18860</v>
      </c>
      <c r="M790" t="s">
        <v>28</v>
      </c>
      <c r="N790">
        <v>0</v>
      </c>
      <c r="O790" t="s">
        <v>41</v>
      </c>
      <c r="P790" t="s">
        <v>1304</v>
      </c>
      <c r="Q790" t="s">
        <v>209</v>
      </c>
      <c r="R790" t="s">
        <v>31</v>
      </c>
    </row>
    <row r="791" spans="1:18" x14ac:dyDescent="0.3">
      <c r="A791" t="s">
        <v>380</v>
      </c>
      <c r="B791" t="s">
        <v>21</v>
      </c>
      <c r="C791" t="s">
        <v>222</v>
      </c>
      <c r="D791">
        <v>9510220</v>
      </c>
      <c r="E791" t="s">
        <v>205</v>
      </c>
      <c r="F791">
        <v>4580030775</v>
      </c>
      <c r="G791" t="s">
        <v>1305</v>
      </c>
      <c r="H791" t="s">
        <v>1234</v>
      </c>
      <c r="I791" t="s">
        <v>33</v>
      </c>
      <c r="J791">
        <v>40441098</v>
      </c>
      <c r="K791" t="s">
        <v>213</v>
      </c>
      <c r="L791">
        <v>15135</v>
      </c>
      <c r="M791" t="s">
        <v>28</v>
      </c>
      <c r="N791">
        <v>0</v>
      </c>
      <c r="O791" t="s">
        <v>41</v>
      </c>
      <c r="P791" t="s">
        <v>1304</v>
      </c>
      <c r="Q791" t="s">
        <v>209</v>
      </c>
      <c r="R791" t="s">
        <v>31</v>
      </c>
    </row>
    <row r="792" spans="1:18" x14ac:dyDescent="0.3">
      <c r="A792" t="s">
        <v>380</v>
      </c>
      <c r="B792" t="s">
        <v>21</v>
      </c>
      <c r="C792" t="s">
        <v>222</v>
      </c>
      <c r="D792">
        <v>9510220</v>
      </c>
      <c r="E792" t="s">
        <v>205</v>
      </c>
      <c r="F792">
        <v>4580031900</v>
      </c>
      <c r="G792" t="s">
        <v>1306</v>
      </c>
      <c r="H792" t="s">
        <v>224</v>
      </c>
      <c r="I792" t="s">
        <v>33</v>
      </c>
      <c r="J792">
        <v>42092293</v>
      </c>
      <c r="K792" t="s">
        <v>1307</v>
      </c>
      <c r="L792">
        <v>2991</v>
      </c>
      <c r="M792" t="s">
        <v>28</v>
      </c>
      <c r="N792">
        <v>0</v>
      </c>
      <c r="O792" t="s">
        <v>41</v>
      </c>
      <c r="P792" t="s">
        <v>1308</v>
      </c>
      <c r="Q792" t="s">
        <v>209</v>
      </c>
      <c r="R792" t="s">
        <v>31</v>
      </c>
    </row>
    <row r="793" spans="1:18" x14ac:dyDescent="0.3">
      <c r="A793" t="s">
        <v>380</v>
      </c>
      <c r="B793" t="s">
        <v>21</v>
      </c>
      <c r="C793" t="s">
        <v>222</v>
      </c>
      <c r="D793">
        <v>9510220</v>
      </c>
      <c r="E793" t="s">
        <v>205</v>
      </c>
      <c r="F793">
        <v>4580031898</v>
      </c>
      <c r="G793" t="s">
        <v>1309</v>
      </c>
      <c r="H793" t="s">
        <v>224</v>
      </c>
      <c r="I793" t="s">
        <v>33</v>
      </c>
      <c r="J793">
        <v>42092293</v>
      </c>
      <c r="K793" t="s">
        <v>1307</v>
      </c>
      <c r="L793">
        <v>1350</v>
      </c>
      <c r="M793" t="s">
        <v>28</v>
      </c>
      <c r="N793">
        <v>0</v>
      </c>
      <c r="O793" t="s">
        <v>41</v>
      </c>
      <c r="P793" t="s">
        <v>131</v>
      </c>
      <c r="Q793" t="s">
        <v>209</v>
      </c>
      <c r="R793" t="s">
        <v>31</v>
      </c>
    </row>
    <row r="794" spans="1:18" x14ac:dyDescent="0.3">
      <c r="A794" t="s">
        <v>380</v>
      </c>
      <c r="B794" t="s">
        <v>21</v>
      </c>
      <c r="C794" t="s">
        <v>222</v>
      </c>
      <c r="D794">
        <v>9510220</v>
      </c>
      <c r="E794" t="s">
        <v>205</v>
      </c>
      <c r="F794">
        <v>4580035677</v>
      </c>
      <c r="G794" t="s">
        <v>1359</v>
      </c>
      <c r="H794" t="s">
        <v>1142</v>
      </c>
      <c r="I794" t="s">
        <v>33</v>
      </c>
      <c r="J794">
        <v>41591129</v>
      </c>
      <c r="K794" t="s">
        <v>968</v>
      </c>
      <c r="L794">
        <v>7848</v>
      </c>
      <c r="M794" t="s">
        <v>28</v>
      </c>
      <c r="N794">
        <v>5232</v>
      </c>
      <c r="O794" t="s">
        <v>964</v>
      </c>
      <c r="P794" t="s">
        <v>965</v>
      </c>
      <c r="Q794" t="s">
        <v>30</v>
      </c>
      <c r="R794" t="s">
        <v>31</v>
      </c>
    </row>
    <row r="795" spans="1:18" x14ac:dyDescent="0.3">
      <c r="A795" t="s">
        <v>380</v>
      </c>
      <c r="B795" t="s">
        <v>21</v>
      </c>
      <c r="C795" t="s">
        <v>222</v>
      </c>
      <c r="D795">
        <v>9510220</v>
      </c>
      <c r="E795" t="s">
        <v>205</v>
      </c>
      <c r="F795">
        <v>4580035678</v>
      </c>
      <c r="G795" t="s">
        <v>1365</v>
      </c>
      <c r="H795" t="s">
        <v>1142</v>
      </c>
      <c r="I795" t="s">
        <v>33</v>
      </c>
      <c r="J795">
        <v>40386743</v>
      </c>
      <c r="K795" t="s">
        <v>725</v>
      </c>
      <c r="L795">
        <v>7606.87</v>
      </c>
      <c r="M795" t="s">
        <v>28</v>
      </c>
      <c r="N795">
        <v>4334.3999999999996</v>
      </c>
      <c r="O795" t="s">
        <v>78</v>
      </c>
      <c r="P795" t="s">
        <v>726</v>
      </c>
      <c r="Q795" t="s">
        <v>30</v>
      </c>
      <c r="R795" t="s">
        <v>31</v>
      </c>
    </row>
    <row r="796" spans="1:18" x14ac:dyDescent="0.3">
      <c r="A796" t="s">
        <v>380</v>
      </c>
      <c r="B796" t="s">
        <v>21</v>
      </c>
      <c r="C796" t="s">
        <v>222</v>
      </c>
      <c r="D796">
        <v>9510220</v>
      </c>
      <c r="E796" t="s">
        <v>205</v>
      </c>
      <c r="F796">
        <v>4580035542</v>
      </c>
      <c r="G796" t="s">
        <v>1597</v>
      </c>
      <c r="H796" t="s">
        <v>1598</v>
      </c>
      <c r="I796" t="s">
        <v>33</v>
      </c>
      <c r="J796">
        <v>40532625</v>
      </c>
      <c r="K796" t="s">
        <v>1599</v>
      </c>
      <c r="L796">
        <v>10848</v>
      </c>
      <c r="M796" t="s">
        <v>28</v>
      </c>
      <c r="N796">
        <v>8136</v>
      </c>
      <c r="O796" t="s">
        <v>41</v>
      </c>
      <c r="P796" t="s">
        <v>131</v>
      </c>
      <c r="Q796" t="s">
        <v>43</v>
      </c>
      <c r="R796" t="s">
        <v>31</v>
      </c>
    </row>
    <row r="797" spans="1:18" x14ac:dyDescent="0.3">
      <c r="A797" t="s">
        <v>380</v>
      </c>
      <c r="B797" t="s">
        <v>21</v>
      </c>
      <c r="C797" t="s">
        <v>222</v>
      </c>
      <c r="D797">
        <v>9510220</v>
      </c>
      <c r="E797" t="s">
        <v>205</v>
      </c>
      <c r="F797">
        <v>4580035939</v>
      </c>
      <c r="G797" t="s">
        <v>1691</v>
      </c>
      <c r="H797" t="s">
        <v>1678</v>
      </c>
      <c r="I797" t="s">
        <v>33</v>
      </c>
      <c r="J797">
        <v>40486612</v>
      </c>
      <c r="K797" t="s">
        <v>1399</v>
      </c>
      <c r="L797">
        <v>27491</v>
      </c>
      <c r="M797" t="s">
        <v>28</v>
      </c>
      <c r="N797">
        <v>27407</v>
      </c>
      <c r="O797" t="s">
        <v>29</v>
      </c>
      <c r="P797" t="s">
        <v>1400</v>
      </c>
      <c r="Q797" t="s">
        <v>30</v>
      </c>
      <c r="R797" t="s">
        <v>31</v>
      </c>
    </row>
    <row r="798" spans="1:18" x14ac:dyDescent="0.3">
      <c r="A798" t="s">
        <v>380</v>
      </c>
      <c r="B798" t="s">
        <v>21</v>
      </c>
      <c r="C798" t="s">
        <v>222</v>
      </c>
      <c r="D798">
        <v>9510220</v>
      </c>
      <c r="E798" t="s">
        <v>205</v>
      </c>
      <c r="F798">
        <v>4580037893</v>
      </c>
      <c r="G798" t="s">
        <v>2961</v>
      </c>
      <c r="H798" t="s">
        <v>1658</v>
      </c>
      <c r="I798" t="s">
        <v>33</v>
      </c>
      <c r="J798">
        <v>40373670</v>
      </c>
      <c r="K798" t="s">
        <v>2962</v>
      </c>
      <c r="L798">
        <v>3600</v>
      </c>
      <c r="M798" t="s">
        <v>28</v>
      </c>
      <c r="N798">
        <v>0</v>
      </c>
      <c r="O798" t="s">
        <v>78</v>
      </c>
      <c r="P798" t="s">
        <v>2066</v>
      </c>
      <c r="Q798" t="s">
        <v>30</v>
      </c>
      <c r="R798" t="s">
        <v>31</v>
      </c>
    </row>
    <row r="799" spans="1:18" x14ac:dyDescent="0.3">
      <c r="A799" t="s">
        <v>20</v>
      </c>
      <c r="B799" t="s">
        <v>21</v>
      </c>
      <c r="C799" t="s">
        <v>204</v>
      </c>
      <c r="D799">
        <v>9510220</v>
      </c>
      <c r="E799" t="s">
        <v>205</v>
      </c>
      <c r="F799">
        <v>4580031768</v>
      </c>
      <c r="G799" t="s">
        <v>206</v>
      </c>
      <c r="H799" t="s">
        <v>84</v>
      </c>
      <c r="I799" t="s">
        <v>33</v>
      </c>
      <c r="J799">
        <v>42388663</v>
      </c>
      <c r="K799" t="s">
        <v>207</v>
      </c>
      <c r="L799">
        <v>8225</v>
      </c>
      <c r="M799" t="s">
        <v>28</v>
      </c>
      <c r="N799">
        <v>8225</v>
      </c>
      <c r="O799" t="s">
        <v>41</v>
      </c>
      <c r="P799" t="s">
        <v>208</v>
      </c>
      <c r="Q799" t="s">
        <v>209</v>
      </c>
      <c r="R799" t="s">
        <v>31</v>
      </c>
    </row>
    <row r="800" spans="1:18" x14ac:dyDescent="0.3">
      <c r="A800" t="s">
        <v>20</v>
      </c>
      <c r="B800" t="s">
        <v>21</v>
      </c>
      <c r="C800" t="s">
        <v>204</v>
      </c>
      <c r="D800">
        <v>9510220</v>
      </c>
      <c r="E800" t="s">
        <v>205</v>
      </c>
      <c r="F800">
        <v>4580031767</v>
      </c>
      <c r="G800" t="s">
        <v>210</v>
      </c>
      <c r="H800" t="s">
        <v>84</v>
      </c>
      <c r="I800" t="s">
        <v>33</v>
      </c>
      <c r="J800">
        <v>42384663</v>
      </c>
      <c r="K800" t="s">
        <v>211</v>
      </c>
      <c r="L800">
        <v>8500</v>
      </c>
      <c r="M800" t="s">
        <v>28</v>
      </c>
      <c r="N800">
        <v>8500</v>
      </c>
      <c r="O800" t="s">
        <v>41</v>
      </c>
      <c r="P800" t="s">
        <v>208</v>
      </c>
      <c r="Q800" t="s">
        <v>209</v>
      </c>
      <c r="R800" t="s">
        <v>31</v>
      </c>
    </row>
    <row r="801" spans="1:18" x14ac:dyDescent="0.3">
      <c r="A801" t="s">
        <v>20</v>
      </c>
      <c r="B801" t="s">
        <v>21</v>
      </c>
      <c r="C801" t="s">
        <v>204</v>
      </c>
      <c r="D801">
        <v>9510220</v>
      </c>
      <c r="E801" t="s">
        <v>205</v>
      </c>
      <c r="F801">
        <v>4580031766</v>
      </c>
      <c r="G801" t="s">
        <v>212</v>
      </c>
      <c r="H801" t="s">
        <v>84</v>
      </c>
      <c r="I801" t="s">
        <v>33</v>
      </c>
      <c r="J801">
        <v>40441098</v>
      </c>
      <c r="K801" t="s">
        <v>213</v>
      </c>
      <c r="L801">
        <v>11815</v>
      </c>
      <c r="M801" t="s">
        <v>28</v>
      </c>
      <c r="N801">
        <v>11815</v>
      </c>
      <c r="O801" t="s">
        <v>41</v>
      </c>
      <c r="P801" t="s">
        <v>208</v>
      </c>
      <c r="Q801" t="s">
        <v>209</v>
      </c>
      <c r="R801" t="s">
        <v>31</v>
      </c>
    </row>
    <row r="802" spans="1:18" x14ac:dyDescent="0.3">
      <c r="A802" t="s">
        <v>20</v>
      </c>
      <c r="B802" t="s">
        <v>21</v>
      </c>
      <c r="C802" t="s">
        <v>204</v>
      </c>
      <c r="D802">
        <v>9510220</v>
      </c>
      <c r="E802" t="s">
        <v>205</v>
      </c>
      <c r="F802">
        <v>4580031765</v>
      </c>
      <c r="G802" t="s">
        <v>214</v>
      </c>
      <c r="H802" t="s">
        <v>84</v>
      </c>
      <c r="I802" t="s">
        <v>33</v>
      </c>
      <c r="J802">
        <v>42388661</v>
      </c>
      <c r="K802" t="s">
        <v>215</v>
      </c>
      <c r="L802">
        <v>6675</v>
      </c>
      <c r="M802" t="s">
        <v>28</v>
      </c>
      <c r="N802">
        <v>6675</v>
      </c>
      <c r="O802" t="s">
        <v>41</v>
      </c>
      <c r="P802" t="s">
        <v>208</v>
      </c>
      <c r="Q802" t="s">
        <v>209</v>
      </c>
      <c r="R802" t="s">
        <v>31</v>
      </c>
    </row>
    <row r="803" spans="1:18" x14ac:dyDescent="0.3">
      <c r="A803" t="s">
        <v>20</v>
      </c>
      <c r="B803" t="s">
        <v>21</v>
      </c>
      <c r="C803" t="s">
        <v>204</v>
      </c>
      <c r="D803">
        <v>9510220</v>
      </c>
      <c r="E803" t="s">
        <v>205</v>
      </c>
      <c r="F803">
        <v>4580031763</v>
      </c>
      <c r="G803" t="s">
        <v>216</v>
      </c>
      <c r="H803" t="s">
        <v>84</v>
      </c>
      <c r="I803" t="s">
        <v>33</v>
      </c>
      <c r="J803">
        <v>42405304</v>
      </c>
      <c r="K803" t="s">
        <v>217</v>
      </c>
      <c r="L803">
        <v>10000</v>
      </c>
      <c r="M803" t="s">
        <v>28</v>
      </c>
      <c r="N803">
        <v>10000</v>
      </c>
      <c r="O803" t="s">
        <v>41</v>
      </c>
      <c r="P803" t="s">
        <v>208</v>
      </c>
      <c r="Q803" t="s">
        <v>209</v>
      </c>
      <c r="R803" t="s">
        <v>31</v>
      </c>
    </row>
    <row r="804" spans="1:18" x14ac:dyDescent="0.3">
      <c r="A804" t="s">
        <v>20</v>
      </c>
      <c r="B804" t="s">
        <v>21</v>
      </c>
      <c r="C804" t="s">
        <v>204</v>
      </c>
      <c r="D804">
        <v>9510220</v>
      </c>
      <c r="E804" t="s">
        <v>205</v>
      </c>
      <c r="F804">
        <v>4580031762</v>
      </c>
      <c r="G804" t="s">
        <v>218</v>
      </c>
      <c r="H804" t="s">
        <v>84</v>
      </c>
      <c r="I804" t="s">
        <v>33</v>
      </c>
      <c r="J804">
        <v>40268453</v>
      </c>
      <c r="K804" t="s">
        <v>219</v>
      </c>
      <c r="L804">
        <v>4260</v>
      </c>
      <c r="M804" t="s">
        <v>28</v>
      </c>
      <c r="N804">
        <v>0</v>
      </c>
      <c r="O804" t="s">
        <v>41</v>
      </c>
      <c r="P804" t="s">
        <v>208</v>
      </c>
      <c r="Q804" t="s">
        <v>209</v>
      </c>
      <c r="R804" t="s">
        <v>31</v>
      </c>
    </row>
    <row r="805" spans="1:18" x14ac:dyDescent="0.3">
      <c r="A805" t="s">
        <v>20</v>
      </c>
      <c r="B805" t="s">
        <v>21</v>
      </c>
      <c r="C805" t="s">
        <v>204</v>
      </c>
      <c r="D805">
        <v>9510220</v>
      </c>
      <c r="E805" t="s">
        <v>205</v>
      </c>
      <c r="F805">
        <v>4580031761</v>
      </c>
      <c r="G805" t="s">
        <v>220</v>
      </c>
      <c r="H805" t="s">
        <v>84</v>
      </c>
      <c r="I805" t="s">
        <v>33</v>
      </c>
      <c r="J805">
        <v>42405467</v>
      </c>
      <c r="K805" t="s">
        <v>221</v>
      </c>
      <c r="L805">
        <v>8845</v>
      </c>
      <c r="M805" t="s">
        <v>28</v>
      </c>
      <c r="N805">
        <v>8845</v>
      </c>
      <c r="O805" t="s">
        <v>41</v>
      </c>
      <c r="P805" t="s">
        <v>208</v>
      </c>
      <c r="Q805" t="s">
        <v>209</v>
      </c>
      <c r="R805" t="s">
        <v>31</v>
      </c>
    </row>
    <row r="806" spans="1:18" x14ac:dyDescent="0.3">
      <c r="A806" t="s">
        <v>20</v>
      </c>
      <c r="B806" t="s">
        <v>21</v>
      </c>
      <c r="C806" t="s">
        <v>222</v>
      </c>
      <c r="D806">
        <v>9510220</v>
      </c>
      <c r="E806" t="s">
        <v>205</v>
      </c>
      <c r="F806">
        <v>4580031905</v>
      </c>
      <c r="G806" t="s">
        <v>223</v>
      </c>
      <c r="H806" t="s">
        <v>224</v>
      </c>
      <c r="I806" t="s">
        <v>33</v>
      </c>
      <c r="J806">
        <v>42405467</v>
      </c>
      <c r="K806" t="s">
        <v>221</v>
      </c>
      <c r="L806">
        <v>17550</v>
      </c>
      <c r="M806" t="s">
        <v>28</v>
      </c>
      <c r="N806">
        <v>17550</v>
      </c>
      <c r="O806" t="s">
        <v>41</v>
      </c>
      <c r="P806" t="s">
        <v>225</v>
      </c>
      <c r="Q806" t="s">
        <v>209</v>
      </c>
      <c r="R806" t="s">
        <v>31</v>
      </c>
    </row>
    <row r="807" spans="1:18" x14ac:dyDescent="0.3">
      <c r="A807" t="s">
        <v>20</v>
      </c>
      <c r="B807" t="s">
        <v>21</v>
      </c>
      <c r="C807" t="s">
        <v>222</v>
      </c>
      <c r="D807">
        <v>9510220</v>
      </c>
      <c r="E807" t="s">
        <v>205</v>
      </c>
      <c r="F807">
        <v>4580031902</v>
      </c>
      <c r="G807" t="s">
        <v>223</v>
      </c>
      <c r="H807" t="s">
        <v>224</v>
      </c>
      <c r="I807" t="s">
        <v>33</v>
      </c>
      <c r="J807">
        <v>42405304</v>
      </c>
      <c r="K807" t="s">
        <v>217</v>
      </c>
      <c r="L807">
        <v>8000</v>
      </c>
      <c r="M807" t="s">
        <v>28</v>
      </c>
      <c r="N807">
        <v>8000</v>
      </c>
      <c r="O807" t="s">
        <v>41</v>
      </c>
      <c r="P807" t="s">
        <v>225</v>
      </c>
      <c r="Q807" t="s">
        <v>209</v>
      </c>
      <c r="R807" t="s">
        <v>31</v>
      </c>
    </row>
    <row r="808" spans="1:18" x14ac:dyDescent="0.3">
      <c r="A808" t="s">
        <v>20</v>
      </c>
      <c r="B808" t="s">
        <v>21</v>
      </c>
      <c r="C808" t="s">
        <v>226</v>
      </c>
      <c r="D808">
        <v>9510220</v>
      </c>
      <c r="E808" t="s">
        <v>205</v>
      </c>
      <c r="F808">
        <v>4580032055</v>
      </c>
      <c r="G808" t="s">
        <v>227</v>
      </c>
      <c r="H808" t="s">
        <v>228</v>
      </c>
      <c r="I808" t="s">
        <v>33</v>
      </c>
      <c r="J808">
        <v>41400056</v>
      </c>
      <c r="K808" t="s">
        <v>229</v>
      </c>
      <c r="L808">
        <v>28100</v>
      </c>
      <c r="M808" t="s">
        <v>28</v>
      </c>
      <c r="N808">
        <v>28100</v>
      </c>
      <c r="O808" t="s">
        <v>41</v>
      </c>
      <c r="P808" t="s">
        <v>230</v>
      </c>
      <c r="Q808" t="s">
        <v>209</v>
      </c>
      <c r="R808" t="s">
        <v>31</v>
      </c>
    </row>
    <row r="809" spans="1:18" x14ac:dyDescent="0.3">
      <c r="A809" t="s">
        <v>20</v>
      </c>
      <c r="B809" t="s">
        <v>21</v>
      </c>
      <c r="C809" t="s">
        <v>226</v>
      </c>
      <c r="D809">
        <v>9510220</v>
      </c>
      <c r="E809" t="s">
        <v>205</v>
      </c>
      <c r="F809">
        <v>4580032441</v>
      </c>
      <c r="G809" t="s">
        <v>231</v>
      </c>
      <c r="H809" t="s">
        <v>109</v>
      </c>
      <c r="I809" t="s">
        <v>82</v>
      </c>
      <c r="J809">
        <v>42421858</v>
      </c>
      <c r="K809" t="s">
        <v>232</v>
      </c>
      <c r="L809">
        <v>32247</v>
      </c>
      <c r="M809" t="s">
        <v>28</v>
      </c>
      <c r="N809">
        <v>30951</v>
      </c>
      <c r="O809" t="s">
        <v>41</v>
      </c>
      <c r="P809" t="s">
        <v>233</v>
      </c>
      <c r="Q809" t="s">
        <v>209</v>
      </c>
      <c r="R809" t="s">
        <v>31</v>
      </c>
    </row>
    <row r="810" spans="1:18" x14ac:dyDescent="0.3">
      <c r="A810" t="s">
        <v>20</v>
      </c>
      <c r="B810" t="s">
        <v>21</v>
      </c>
      <c r="C810" t="s">
        <v>226</v>
      </c>
      <c r="D810">
        <v>9510220</v>
      </c>
      <c r="E810" t="s">
        <v>205</v>
      </c>
      <c r="F810">
        <v>4580033062</v>
      </c>
      <c r="G810" t="s">
        <v>223</v>
      </c>
      <c r="H810" t="s">
        <v>115</v>
      </c>
      <c r="I810" t="s">
        <v>33</v>
      </c>
      <c r="J810">
        <v>41560708</v>
      </c>
      <c r="K810" t="s">
        <v>234</v>
      </c>
      <c r="L810">
        <v>12450</v>
      </c>
      <c r="M810" t="s">
        <v>28</v>
      </c>
      <c r="N810">
        <v>12450</v>
      </c>
      <c r="O810" t="s">
        <v>41</v>
      </c>
      <c r="P810" t="s">
        <v>225</v>
      </c>
      <c r="Q810" t="s">
        <v>209</v>
      </c>
      <c r="R810" t="s">
        <v>31</v>
      </c>
    </row>
    <row r="811" spans="1:18" x14ac:dyDescent="0.3">
      <c r="A811" t="s">
        <v>20</v>
      </c>
      <c r="B811" t="s">
        <v>21</v>
      </c>
      <c r="C811" t="s">
        <v>226</v>
      </c>
      <c r="D811">
        <v>9510220</v>
      </c>
      <c r="E811" t="s">
        <v>205</v>
      </c>
      <c r="F811">
        <v>4580032479</v>
      </c>
      <c r="G811" t="s">
        <v>235</v>
      </c>
      <c r="H811" t="s">
        <v>236</v>
      </c>
      <c r="I811" t="s">
        <v>82</v>
      </c>
      <c r="J811">
        <v>41560708</v>
      </c>
      <c r="K811" t="s">
        <v>234</v>
      </c>
      <c r="L811">
        <v>12450</v>
      </c>
      <c r="M811" t="s">
        <v>28</v>
      </c>
      <c r="N811">
        <v>0</v>
      </c>
      <c r="O811" t="s">
        <v>41</v>
      </c>
      <c r="P811" t="s">
        <v>233</v>
      </c>
      <c r="Q811" t="s">
        <v>209</v>
      </c>
      <c r="R811" t="s">
        <v>31</v>
      </c>
    </row>
    <row r="812" spans="1:18" x14ac:dyDescent="0.3">
      <c r="A812" t="s">
        <v>20</v>
      </c>
      <c r="B812" t="s">
        <v>21</v>
      </c>
      <c r="C812" t="s">
        <v>204</v>
      </c>
      <c r="D812">
        <v>9510220</v>
      </c>
      <c r="E812" t="s">
        <v>205</v>
      </c>
      <c r="F812">
        <v>4580032975</v>
      </c>
      <c r="G812" t="s">
        <v>237</v>
      </c>
      <c r="H812" t="s">
        <v>238</v>
      </c>
      <c r="I812" t="s">
        <v>33</v>
      </c>
      <c r="J812">
        <v>40279990</v>
      </c>
      <c r="K812" t="s">
        <v>239</v>
      </c>
      <c r="L812">
        <v>28800</v>
      </c>
      <c r="M812" t="s">
        <v>28</v>
      </c>
      <c r="N812">
        <v>28800</v>
      </c>
      <c r="O812" t="s">
        <v>78</v>
      </c>
      <c r="P812" t="s">
        <v>240</v>
      </c>
      <c r="Q812" t="s">
        <v>30</v>
      </c>
      <c r="R812" t="s">
        <v>31</v>
      </c>
    </row>
    <row r="813" spans="1:18" x14ac:dyDescent="0.3">
      <c r="A813" t="s">
        <v>20</v>
      </c>
      <c r="B813" t="s">
        <v>21</v>
      </c>
      <c r="C813" t="s">
        <v>241</v>
      </c>
      <c r="D813">
        <v>9510220</v>
      </c>
      <c r="E813" t="s">
        <v>205</v>
      </c>
      <c r="F813">
        <v>4580032988</v>
      </c>
      <c r="G813" t="s">
        <v>242</v>
      </c>
      <c r="H813" t="s">
        <v>238</v>
      </c>
      <c r="I813" t="s">
        <v>33</v>
      </c>
      <c r="J813">
        <v>40279990</v>
      </c>
      <c r="K813" t="s">
        <v>239</v>
      </c>
      <c r="L813">
        <v>28800</v>
      </c>
      <c r="M813" t="s">
        <v>28</v>
      </c>
      <c r="N813">
        <v>28800</v>
      </c>
      <c r="O813" t="s">
        <v>78</v>
      </c>
      <c r="P813" t="s">
        <v>243</v>
      </c>
      <c r="Q813" t="s">
        <v>30</v>
      </c>
      <c r="R813" t="s">
        <v>31</v>
      </c>
    </row>
    <row r="814" spans="1:18" x14ac:dyDescent="0.3">
      <c r="A814" t="s">
        <v>20</v>
      </c>
      <c r="B814" t="s">
        <v>21</v>
      </c>
      <c r="C814" t="s">
        <v>252</v>
      </c>
      <c r="D814">
        <v>9510220</v>
      </c>
      <c r="E814" t="s">
        <v>205</v>
      </c>
      <c r="F814">
        <v>4580033264</v>
      </c>
      <c r="G814" t="s">
        <v>253</v>
      </c>
      <c r="H814" t="s">
        <v>254</v>
      </c>
      <c r="I814" t="s">
        <v>33</v>
      </c>
      <c r="J814">
        <v>40268453</v>
      </c>
      <c r="K814" t="s">
        <v>219</v>
      </c>
      <c r="L814">
        <v>1256.4000000000001</v>
      </c>
      <c r="M814" t="s">
        <v>28</v>
      </c>
      <c r="N814">
        <v>1256.4100000000001</v>
      </c>
      <c r="O814" t="s">
        <v>41</v>
      </c>
      <c r="P814" t="s">
        <v>42</v>
      </c>
      <c r="Q814" t="s">
        <v>43</v>
      </c>
      <c r="R814" t="s">
        <v>31</v>
      </c>
    </row>
    <row r="815" spans="1:18" x14ac:dyDescent="0.3">
      <c r="A815" t="s">
        <v>20</v>
      </c>
      <c r="B815" t="s">
        <v>21</v>
      </c>
      <c r="C815" t="s">
        <v>204</v>
      </c>
      <c r="D815">
        <v>9510220</v>
      </c>
      <c r="E815" t="s">
        <v>205</v>
      </c>
      <c r="F815">
        <v>4580035336</v>
      </c>
      <c r="G815" t="s">
        <v>267</v>
      </c>
      <c r="H815" t="s">
        <v>268</v>
      </c>
      <c r="I815" t="s">
        <v>33</v>
      </c>
      <c r="J815">
        <v>42050627</v>
      </c>
      <c r="K815" t="s">
        <v>269</v>
      </c>
      <c r="L815">
        <v>11656</v>
      </c>
      <c r="M815" t="s">
        <v>28</v>
      </c>
      <c r="N815">
        <v>0</v>
      </c>
      <c r="O815" t="s">
        <v>41</v>
      </c>
      <c r="P815" t="s">
        <v>270</v>
      </c>
      <c r="Q815" t="s">
        <v>209</v>
      </c>
      <c r="R815" t="s">
        <v>31</v>
      </c>
    </row>
    <row r="816" spans="1:18" x14ac:dyDescent="0.3">
      <c r="A816" t="s">
        <v>20</v>
      </c>
      <c r="B816" t="s">
        <v>21</v>
      </c>
      <c r="C816" t="s">
        <v>204</v>
      </c>
      <c r="D816" t="str">
        <f t="shared" ref="D816:D832" si="0">"09510220"</f>
        <v>09510220</v>
      </c>
      <c r="E816" t="s">
        <v>205</v>
      </c>
      <c r="F816">
        <v>4580031768</v>
      </c>
      <c r="G816" t="s">
        <v>206</v>
      </c>
      <c r="H816" t="s">
        <v>84</v>
      </c>
      <c r="I816" t="s">
        <v>33</v>
      </c>
      <c r="J816">
        <v>42388663</v>
      </c>
      <c r="K816" t="s">
        <v>207</v>
      </c>
      <c r="L816">
        <v>8225</v>
      </c>
      <c r="M816" t="s">
        <v>28</v>
      </c>
      <c r="N816">
        <v>8225</v>
      </c>
      <c r="O816" t="s">
        <v>41</v>
      </c>
      <c r="P816" t="s">
        <v>208</v>
      </c>
      <c r="Q816" t="s">
        <v>209</v>
      </c>
      <c r="R816" t="s">
        <v>31</v>
      </c>
    </row>
    <row r="817" spans="1:18" x14ac:dyDescent="0.3">
      <c r="A817" t="s">
        <v>20</v>
      </c>
      <c r="B817" t="s">
        <v>21</v>
      </c>
      <c r="C817" t="s">
        <v>204</v>
      </c>
      <c r="D817" t="str">
        <f t="shared" si="0"/>
        <v>09510220</v>
      </c>
      <c r="E817" t="s">
        <v>205</v>
      </c>
      <c r="F817">
        <v>4580031767</v>
      </c>
      <c r="G817" t="s">
        <v>210</v>
      </c>
      <c r="H817" t="s">
        <v>84</v>
      </c>
      <c r="I817" t="s">
        <v>33</v>
      </c>
      <c r="J817">
        <v>42384663</v>
      </c>
      <c r="K817" t="s">
        <v>211</v>
      </c>
      <c r="L817">
        <v>8500</v>
      </c>
      <c r="M817" t="s">
        <v>28</v>
      </c>
      <c r="N817">
        <v>8500</v>
      </c>
      <c r="O817" t="s">
        <v>41</v>
      </c>
      <c r="P817" t="s">
        <v>208</v>
      </c>
      <c r="Q817" t="s">
        <v>209</v>
      </c>
      <c r="R817" t="s">
        <v>31</v>
      </c>
    </row>
    <row r="818" spans="1:18" x14ac:dyDescent="0.3">
      <c r="A818" t="s">
        <v>20</v>
      </c>
      <c r="B818" t="s">
        <v>21</v>
      </c>
      <c r="C818" t="s">
        <v>204</v>
      </c>
      <c r="D818" t="str">
        <f t="shared" si="0"/>
        <v>09510220</v>
      </c>
      <c r="E818" t="s">
        <v>205</v>
      </c>
      <c r="F818">
        <v>4580031766</v>
      </c>
      <c r="G818" t="s">
        <v>212</v>
      </c>
      <c r="H818" t="s">
        <v>84</v>
      </c>
      <c r="I818" t="s">
        <v>33</v>
      </c>
      <c r="J818">
        <v>40441098</v>
      </c>
      <c r="K818" t="s">
        <v>213</v>
      </c>
      <c r="L818">
        <v>11815</v>
      </c>
      <c r="M818" t="s">
        <v>28</v>
      </c>
      <c r="N818">
        <v>11815</v>
      </c>
      <c r="O818" t="s">
        <v>41</v>
      </c>
      <c r="P818" t="s">
        <v>208</v>
      </c>
      <c r="Q818" t="s">
        <v>209</v>
      </c>
      <c r="R818" t="s">
        <v>31</v>
      </c>
    </row>
    <row r="819" spans="1:18" x14ac:dyDescent="0.3">
      <c r="A819" t="s">
        <v>20</v>
      </c>
      <c r="B819" t="s">
        <v>21</v>
      </c>
      <c r="C819" t="s">
        <v>204</v>
      </c>
      <c r="D819" t="str">
        <f t="shared" si="0"/>
        <v>09510220</v>
      </c>
      <c r="E819" t="s">
        <v>205</v>
      </c>
      <c r="F819">
        <v>4580031765</v>
      </c>
      <c r="G819" t="s">
        <v>214</v>
      </c>
      <c r="H819" t="s">
        <v>84</v>
      </c>
      <c r="I819" t="s">
        <v>33</v>
      </c>
      <c r="J819">
        <v>42388661</v>
      </c>
      <c r="K819" t="s">
        <v>215</v>
      </c>
      <c r="L819">
        <v>6675</v>
      </c>
      <c r="M819" t="s">
        <v>28</v>
      </c>
      <c r="N819">
        <v>6675</v>
      </c>
      <c r="O819" t="s">
        <v>41</v>
      </c>
      <c r="P819" t="s">
        <v>208</v>
      </c>
      <c r="Q819" t="s">
        <v>209</v>
      </c>
      <c r="R819" t="s">
        <v>31</v>
      </c>
    </row>
    <row r="820" spans="1:18" x14ac:dyDescent="0.3">
      <c r="A820" t="s">
        <v>20</v>
      </c>
      <c r="B820" t="s">
        <v>21</v>
      </c>
      <c r="C820" t="s">
        <v>204</v>
      </c>
      <c r="D820" t="str">
        <f t="shared" si="0"/>
        <v>09510220</v>
      </c>
      <c r="E820" t="s">
        <v>205</v>
      </c>
      <c r="F820">
        <v>4580031763</v>
      </c>
      <c r="G820" t="s">
        <v>216</v>
      </c>
      <c r="H820" t="s">
        <v>84</v>
      </c>
      <c r="I820" t="s">
        <v>33</v>
      </c>
      <c r="J820">
        <v>42405304</v>
      </c>
      <c r="K820" t="s">
        <v>217</v>
      </c>
      <c r="L820">
        <v>10000</v>
      </c>
      <c r="M820" t="s">
        <v>28</v>
      </c>
      <c r="N820">
        <v>10000</v>
      </c>
      <c r="O820" t="s">
        <v>41</v>
      </c>
      <c r="P820" t="s">
        <v>208</v>
      </c>
      <c r="Q820" t="s">
        <v>209</v>
      </c>
      <c r="R820" t="s">
        <v>31</v>
      </c>
    </row>
    <row r="821" spans="1:18" x14ac:dyDescent="0.3">
      <c r="A821" t="s">
        <v>20</v>
      </c>
      <c r="B821" t="s">
        <v>21</v>
      </c>
      <c r="C821" t="s">
        <v>204</v>
      </c>
      <c r="D821" t="str">
        <f t="shared" si="0"/>
        <v>09510220</v>
      </c>
      <c r="E821" t="s">
        <v>205</v>
      </c>
      <c r="F821">
        <v>4580031762</v>
      </c>
      <c r="G821" t="s">
        <v>218</v>
      </c>
      <c r="H821" t="s">
        <v>84</v>
      </c>
      <c r="I821" t="s">
        <v>33</v>
      </c>
      <c r="J821">
        <v>40268453</v>
      </c>
      <c r="K821" t="s">
        <v>219</v>
      </c>
      <c r="L821">
        <v>4260</v>
      </c>
      <c r="M821" t="s">
        <v>28</v>
      </c>
      <c r="N821">
        <v>0</v>
      </c>
      <c r="O821" t="s">
        <v>41</v>
      </c>
      <c r="P821" t="s">
        <v>208</v>
      </c>
      <c r="Q821" t="s">
        <v>209</v>
      </c>
      <c r="R821" t="s">
        <v>31</v>
      </c>
    </row>
    <row r="822" spans="1:18" x14ac:dyDescent="0.3">
      <c r="A822" t="s">
        <v>20</v>
      </c>
      <c r="B822" t="s">
        <v>21</v>
      </c>
      <c r="C822" t="s">
        <v>204</v>
      </c>
      <c r="D822" t="str">
        <f t="shared" si="0"/>
        <v>09510220</v>
      </c>
      <c r="E822" t="s">
        <v>205</v>
      </c>
      <c r="F822">
        <v>4580031761</v>
      </c>
      <c r="G822" t="s">
        <v>220</v>
      </c>
      <c r="H822" t="s">
        <v>84</v>
      </c>
      <c r="I822" t="s">
        <v>33</v>
      </c>
      <c r="J822">
        <v>42405467</v>
      </c>
      <c r="K822" t="s">
        <v>221</v>
      </c>
      <c r="L822">
        <v>8845</v>
      </c>
      <c r="M822" t="s">
        <v>28</v>
      </c>
      <c r="N822">
        <v>8845</v>
      </c>
      <c r="O822" t="s">
        <v>41</v>
      </c>
      <c r="P822" t="s">
        <v>208</v>
      </c>
      <c r="Q822" t="s">
        <v>209</v>
      </c>
      <c r="R822" t="s">
        <v>31</v>
      </c>
    </row>
    <row r="823" spans="1:18" x14ac:dyDescent="0.3">
      <c r="A823" t="s">
        <v>20</v>
      </c>
      <c r="B823" t="s">
        <v>21</v>
      </c>
      <c r="C823" t="s">
        <v>222</v>
      </c>
      <c r="D823" t="str">
        <f t="shared" si="0"/>
        <v>09510220</v>
      </c>
      <c r="E823" t="s">
        <v>205</v>
      </c>
      <c r="F823">
        <v>4580031905</v>
      </c>
      <c r="G823" t="s">
        <v>223</v>
      </c>
      <c r="H823" t="s">
        <v>224</v>
      </c>
      <c r="I823" t="s">
        <v>33</v>
      </c>
      <c r="J823">
        <v>42405467</v>
      </c>
      <c r="K823" t="s">
        <v>221</v>
      </c>
      <c r="L823">
        <v>17550</v>
      </c>
      <c r="M823" t="s">
        <v>28</v>
      </c>
      <c r="N823">
        <v>17550</v>
      </c>
      <c r="O823" t="s">
        <v>41</v>
      </c>
      <c r="P823" t="s">
        <v>225</v>
      </c>
      <c r="Q823" t="s">
        <v>209</v>
      </c>
      <c r="R823" t="s">
        <v>31</v>
      </c>
    </row>
    <row r="824" spans="1:18" x14ac:dyDescent="0.3">
      <c r="A824" t="s">
        <v>20</v>
      </c>
      <c r="B824" t="s">
        <v>21</v>
      </c>
      <c r="C824" t="s">
        <v>222</v>
      </c>
      <c r="D824" t="str">
        <f t="shared" si="0"/>
        <v>09510220</v>
      </c>
      <c r="E824" t="s">
        <v>205</v>
      </c>
      <c r="F824">
        <v>4580031902</v>
      </c>
      <c r="G824" t="s">
        <v>223</v>
      </c>
      <c r="H824" t="s">
        <v>224</v>
      </c>
      <c r="I824" t="s">
        <v>33</v>
      </c>
      <c r="J824">
        <v>42405304</v>
      </c>
      <c r="K824" t="s">
        <v>217</v>
      </c>
      <c r="L824">
        <v>8000</v>
      </c>
      <c r="M824" t="s">
        <v>28</v>
      </c>
      <c r="N824">
        <v>8000</v>
      </c>
      <c r="O824" t="s">
        <v>41</v>
      </c>
      <c r="P824" t="s">
        <v>225</v>
      </c>
      <c r="Q824" t="s">
        <v>209</v>
      </c>
      <c r="R824" t="s">
        <v>31</v>
      </c>
    </row>
    <row r="825" spans="1:18" x14ac:dyDescent="0.3">
      <c r="A825" t="s">
        <v>20</v>
      </c>
      <c r="B825" t="s">
        <v>21</v>
      </c>
      <c r="C825" t="s">
        <v>226</v>
      </c>
      <c r="D825" t="str">
        <f t="shared" si="0"/>
        <v>09510220</v>
      </c>
      <c r="E825" t="s">
        <v>205</v>
      </c>
      <c r="F825">
        <v>4580032055</v>
      </c>
      <c r="G825" t="s">
        <v>227</v>
      </c>
      <c r="H825" t="s">
        <v>228</v>
      </c>
      <c r="I825" t="s">
        <v>33</v>
      </c>
      <c r="J825">
        <v>41400056</v>
      </c>
      <c r="K825" t="s">
        <v>229</v>
      </c>
      <c r="L825">
        <v>28100</v>
      </c>
      <c r="M825" t="s">
        <v>28</v>
      </c>
      <c r="N825">
        <v>28100</v>
      </c>
      <c r="O825" t="s">
        <v>41</v>
      </c>
      <c r="P825" t="s">
        <v>230</v>
      </c>
      <c r="Q825" t="s">
        <v>209</v>
      </c>
      <c r="R825" t="s">
        <v>31</v>
      </c>
    </row>
    <row r="826" spans="1:18" x14ac:dyDescent="0.3">
      <c r="A826" t="s">
        <v>20</v>
      </c>
      <c r="B826" t="s">
        <v>21</v>
      </c>
      <c r="C826" t="s">
        <v>226</v>
      </c>
      <c r="D826" t="str">
        <f t="shared" si="0"/>
        <v>09510220</v>
      </c>
      <c r="E826" t="s">
        <v>205</v>
      </c>
      <c r="F826">
        <v>4580032441</v>
      </c>
      <c r="G826" t="s">
        <v>231</v>
      </c>
      <c r="H826" t="s">
        <v>109</v>
      </c>
      <c r="I826" t="s">
        <v>82</v>
      </c>
      <c r="J826">
        <v>42421858</v>
      </c>
      <c r="K826" t="s">
        <v>232</v>
      </c>
      <c r="L826">
        <v>32247</v>
      </c>
      <c r="M826" t="s">
        <v>28</v>
      </c>
      <c r="N826">
        <v>30951</v>
      </c>
      <c r="O826" t="s">
        <v>41</v>
      </c>
      <c r="P826" t="s">
        <v>233</v>
      </c>
      <c r="Q826" t="s">
        <v>209</v>
      </c>
      <c r="R826" t="s">
        <v>31</v>
      </c>
    </row>
    <row r="827" spans="1:18" x14ac:dyDescent="0.3">
      <c r="A827" t="s">
        <v>20</v>
      </c>
      <c r="B827" t="s">
        <v>21</v>
      </c>
      <c r="C827" t="s">
        <v>226</v>
      </c>
      <c r="D827" t="str">
        <f t="shared" si="0"/>
        <v>09510220</v>
      </c>
      <c r="E827" t="s">
        <v>205</v>
      </c>
      <c r="F827">
        <v>4580033062</v>
      </c>
      <c r="G827" t="s">
        <v>223</v>
      </c>
      <c r="H827" t="s">
        <v>115</v>
      </c>
      <c r="I827" t="s">
        <v>33</v>
      </c>
      <c r="J827">
        <v>41560708</v>
      </c>
      <c r="K827" t="s">
        <v>234</v>
      </c>
      <c r="L827">
        <v>12450</v>
      </c>
      <c r="M827" t="s">
        <v>28</v>
      </c>
      <c r="N827">
        <v>12450</v>
      </c>
      <c r="O827" t="s">
        <v>41</v>
      </c>
      <c r="P827" t="s">
        <v>225</v>
      </c>
      <c r="Q827" t="s">
        <v>209</v>
      </c>
      <c r="R827" t="s">
        <v>31</v>
      </c>
    </row>
    <row r="828" spans="1:18" x14ac:dyDescent="0.3">
      <c r="A828" t="s">
        <v>20</v>
      </c>
      <c r="B828" t="s">
        <v>21</v>
      </c>
      <c r="C828" t="s">
        <v>226</v>
      </c>
      <c r="D828" t="str">
        <f t="shared" si="0"/>
        <v>09510220</v>
      </c>
      <c r="E828" t="s">
        <v>205</v>
      </c>
      <c r="F828">
        <v>4580032479</v>
      </c>
      <c r="G828" t="s">
        <v>235</v>
      </c>
      <c r="H828" t="s">
        <v>236</v>
      </c>
      <c r="I828" t="s">
        <v>82</v>
      </c>
      <c r="J828">
        <v>41560708</v>
      </c>
      <c r="K828" t="s">
        <v>234</v>
      </c>
      <c r="L828">
        <v>12450</v>
      </c>
      <c r="M828" t="s">
        <v>28</v>
      </c>
      <c r="N828">
        <v>0</v>
      </c>
      <c r="O828" t="s">
        <v>41</v>
      </c>
      <c r="P828" t="s">
        <v>233</v>
      </c>
      <c r="Q828" t="s">
        <v>209</v>
      </c>
      <c r="R828" t="s">
        <v>31</v>
      </c>
    </row>
    <row r="829" spans="1:18" x14ac:dyDescent="0.3">
      <c r="A829" t="s">
        <v>20</v>
      </c>
      <c r="B829" t="s">
        <v>21</v>
      </c>
      <c r="C829" t="s">
        <v>204</v>
      </c>
      <c r="D829" t="str">
        <f t="shared" si="0"/>
        <v>09510220</v>
      </c>
      <c r="E829" t="s">
        <v>205</v>
      </c>
      <c r="F829">
        <v>4580032975</v>
      </c>
      <c r="G829" t="s">
        <v>237</v>
      </c>
      <c r="H829" t="s">
        <v>238</v>
      </c>
      <c r="I829" t="s">
        <v>33</v>
      </c>
      <c r="J829">
        <v>40279990</v>
      </c>
      <c r="K829" t="s">
        <v>239</v>
      </c>
      <c r="L829">
        <v>28800</v>
      </c>
      <c r="M829" t="s">
        <v>28</v>
      </c>
      <c r="N829">
        <v>28800</v>
      </c>
      <c r="O829" t="s">
        <v>78</v>
      </c>
      <c r="P829" t="s">
        <v>240</v>
      </c>
      <c r="Q829" t="s">
        <v>30</v>
      </c>
      <c r="R829" t="s">
        <v>31</v>
      </c>
    </row>
    <row r="830" spans="1:18" x14ac:dyDescent="0.3">
      <c r="A830" t="s">
        <v>20</v>
      </c>
      <c r="B830" t="s">
        <v>21</v>
      </c>
      <c r="C830" t="s">
        <v>241</v>
      </c>
      <c r="D830" t="str">
        <f t="shared" si="0"/>
        <v>09510220</v>
      </c>
      <c r="E830" t="s">
        <v>205</v>
      </c>
      <c r="F830">
        <v>4580032988</v>
      </c>
      <c r="G830" t="s">
        <v>242</v>
      </c>
      <c r="H830" t="s">
        <v>238</v>
      </c>
      <c r="I830" t="s">
        <v>33</v>
      </c>
      <c r="J830">
        <v>40279990</v>
      </c>
      <c r="K830" t="s">
        <v>239</v>
      </c>
      <c r="L830">
        <v>28800</v>
      </c>
      <c r="M830" t="s">
        <v>28</v>
      </c>
      <c r="N830">
        <v>28800</v>
      </c>
      <c r="O830" t="s">
        <v>78</v>
      </c>
      <c r="P830" t="s">
        <v>243</v>
      </c>
      <c r="Q830" t="s">
        <v>30</v>
      </c>
      <c r="R830" t="s">
        <v>31</v>
      </c>
    </row>
    <row r="831" spans="1:18" x14ac:dyDescent="0.3">
      <c r="A831" t="s">
        <v>20</v>
      </c>
      <c r="B831" t="s">
        <v>21</v>
      </c>
      <c r="C831" t="s">
        <v>252</v>
      </c>
      <c r="D831" t="str">
        <f t="shared" si="0"/>
        <v>09510220</v>
      </c>
      <c r="E831" t="s">
        <v>205</v>
      </c>
      <c r="F831">
        <v>4580033264</v>
      </c>
      <c r="G831" t="s">
        <v>253</v>
      </c>
      <c r="H831" t="s">
        <v>254</v>
      </c>
      <c r="I831" t="s">
        <v>33</v>
      </c>
      <c r="J831">
        <v>40268453</v>
      </c>
      <c r="K831" t="s">
        <v>219</v>
      </c>
      <c r="L831">
        <v>1256.4000000000001</v>
      </c>
      <c r="M831" t="s">
        <v>28</v>
      </c>
      <c r="N831">
        <v>1256.4100000000001</v>
      </c>
      <c r="O831" t="s">
        <v>41</v>
      </c>
      <c r="P831" t="s">
        <v>42</v>
      </c>
      <c r="Q831" t="s">
        <v>43</v>
      </c>
      <c r="R831" t="s">
        <v>31</v>
      </c>
    </row>
    <row r="832" spans="1:18" x14ac:dyDescent="0.3">
      <c r="A832" t="s">
        <v>20</v>
      </c>
      <c r="B832" t="s">
        <v>21</v>
      </c>
      <c r="C832" t="s">
        <v>204</v>
      </c>
      <c r="D832" t="str">
        <f t="shared" si="0"/>
        <v>09510220</v>
      </c>
      <c r="E832" t="s">
        <v>205</v>
      </c>
      <c r="F832">
        <v>4580035336</v>
      </c>
      <c r="G832" t="s">
        <v>267</v>
      </c>
      <c r="H832" t="s">
        <v>268</v>
      </c>
      <c r="I832" t="s">
        <v>33</v>
      </c>
      <c r="J832">
        <v>42050627</v>
      </c>
      <c r="K832" t="s">
        <v>269</v>
      </c>
      <c r="L832">
        <v>11656</v>
      </c>
      <c r="M832" t="s">
        <v>28</v>
      </c>
      <c r="N832">
        <v>0</v>
      </c>
      <c r="O832" t="s">
        <v>41</v>
      </c>
      <c r="P832" t="s">
        <v>270</v>
      </c>
      <c r="Q832" t="s">
        <v>209</v>
      </c>
      <c r="R832" t="s">
        <v>31</v>
      </c>
    </row>
    <row r="833" spans="1:18" x14ac:dyDescent="0.3">
      <c r="A833" t="s">
        <v>380</v>
      </c>
      <c r="B833" t="s">
        <v>21</v>
      </c>
      <c r="C833" t="s">
        <v>222</v>
      </c>
      <c r="D833">
        <v>9510214</v>
      </c>
      <c r="E833" t="s">
        <v>291</v>
      </c>
      <c r="F833">
        <v>4580029935</v>
      </c>
      <c r="G833" t="s">
        <v>384</v>
      </c>
      <c r="H833" t="s">
        <v>385</v>
      </c>
      <c r="I833" t="s">
        <v>33</v>
      </c>
      <c r="J833">
        <v>10000028</v>
      </c>
      <c r="K833" t="s">
        <v>386</v>
      </c>
      <c r="L833">
        <v>4400</v>
      </c>
      <c r="M833" t="s">
        <v>28</v>
      </c>
      <c r="N833">
        <v>0</v>
      </c>
      <c r="O833" t="s">
        <v>387</v>
      </c>
      <c r="P833" t="s">
        <v>42</v>
      </c>
      <c r="Q833" t="s">
        <v>30</v>
      </c>
      <c r="R833" t="s">
        <v>31</v>
      </c>
    </row>
    <row r="834" spans="1:18" x14ac:dyDescent="0.3">
      <c r="A834" t="s">
        <v>380</v>
      </c>
      <c r="B834" t="s">
        <v>21</v>
      </c>
      <c r="C834" t="s">
        <v>222</v>
      </c>
      <c r="D834">
        <v>9510214</v>
      </c>
      <c r="E834" t="s">
        <v>291</v>
      </c>
      <c r="F834">
        <v>4580029906</v>
      </c>
      <c r="G834" t="s">
        <v>388</v>
      </c>
      <c r="H834" t="s">
        <v>389</v>
      </c>
      <c r="I834" t="s">
        <v>33</v>
      </c>
      <c r="J834">
        <v>10000173</v>
      </c>
      <c r="K834" t="s">
        <v>390</v>
      </c>
      <c r="L834">
        <v>2200</v>
      </c>
      <c r="M834" t="s">
        <v>28</v>
      </c>
      <c r="N834">
        <v>0</v>
      </c>
      <c r="O834" t="s">
        <v>387</v>
      </c>
      <c r="P834" t="s">
        <v>42</v>
      </c>
      <c r="Q834" t="s">
        <v>30</v>
      </c>
      <c r="R834" t="s">
        <v>31</v>
      </c>
    </row>
    <row r="835" spans="1:18" x14ac:dyDescent="0.3">
      <c r="A835" t="s">
        <v>380</v>
      </c>
      <c r="B835" t="s">
        <v>21</v>
      </c>
      <c r="C835" t="s">
        <v>222</v>
      </c>
      <c r="D835">
        <v>9510214</v>
      </c>
      <c r="E835" t="s">
        <v>291</v>
      </c>
      <c r="F835">
        <v>4580030550</v>
      </c>
      <c r="G835" t="s">
        <v>391</v>
      </c>
      <c r="H835" t="s">
        <v>392</v>
      </c>
      <c r="I835" t="s">
        <v>33</v>
      </c>
      <c r="J835">
        <v>41582492</v>
      </c>
      <c r="K835" t="s">
        <v>393</v>
      </c>
      <c r="L835">
        <v>5000</v>
      </c>
      <c r="M835" t="s">
        <v>28</v>
      </c>
      <c r="N835">
        <v>1113.68</v>
      </c>
      <c r="O835" t="s">
        <v>41</v>
      </c>
      <c r="P835" t="s">
        <v>42</v>
      </c>
      <c r="Q835" t="s">
        <v>43</v>
      </c>
      <c r="R835" t="s">
        <v>31</v>
      </c>
    </row>
    <row r="836" spans="1:18" x14ac:dyDescent="0.3">
      <c r="A836" t="s">
        <v>380</v>
      </c>
      <c r="B836" t="s">
        <v>21</v>
      </c>
      <c r="C836" t="s">
        <v>222</v>
      </c>
      <c r="D836">
        <v>9510214</v>
      </c>
      <c r="E836" t="s">
        <v>291</v>
      </c>
      <c r="F836">
        <v>4580030868</v>
      </c>
      <c r="G836" t="s">
        <v>394</v>
      </c>
      <c r="H836" t="s">
        <v>395</v>
      </c>
      <c r="I836" t="s">
        <v>33</v>
      </c>
      <c r="J836">
        <v>40009342</v>
      </c>
      <c r="K836" t="s">
        <v>396</v>
      </c>
      <c r="L836">
        <v>436.41</v>
      </c>
      <c r="M836" t="s">
        <v>28</v>
      </c>
      <c r="N836">
        <v>373</v>
      </c>
      <c r="O836" t="s">
        <v>41</v>
      </c>
      <c r="P836" t="s">
        <v>42</v>
      </c>
      <c r="Q836" t="s">
        <v>43</v>
      </c>
      <c r="R836" t="s">
        <v>31</v>
      </c>
    </row>
    <row r="837" spans="1:18" x14ac:dyDescent="0.3">
      <c r="A837" t="s">
        <v>380</v>
      </c>
      <c r="B837" t="s">
        <v>21</v>
      </c>
      <c r="C837" t="s">
        <v>222</v>
      </c>
      <c r="D837">
        <v>9510214</v>
      </c>
      <c r="E837" t="s">
        <v>291</v>
      </c>
      <c r="F837">
        <v>4580033567</v>
      </c>
      <c r="G837" t="s">
        <v>397</v>
      </c>
      <c r="H837" t="s">
        <v>398</v>
      </c>
      <c r="I837" t="s">
        <v>94</v>
      </c>
      <c r="J837">
        <v>10000160</v>
      </c>
      <c r="K837" t="s">
        <v>399</v>
      </c>
      <c r="L837">
        <v>3772.4</v>
      </c>
      <c r="M837" t="s">
        <v>28</v>
      </c>
      <c r="N837">
        <v>0</v>
      </c>
      <c r="O837" t="s">
        <v>387</v>
      </c>
      <c r="P837" t="s">
        <v>42</v>
      </c>
      <c r="Q837" t="s">
        <v>30</v>
      </c>
      <c r="R837" t="s">
        <v>31</v>
      </c>
    </row>
    <row r="838" spans="1:18" x14ac:dyDescent="0.3">
      <c r="A838" t="s">
        <v>380</v>
      </c>
      <c r="B838" t="s">
        <v>21</v>
      </c>
      <c r="C838" t="s">
        <v>222</v>
      </c>
      <c r="D838">
        <v>9510214</v>
      </c>
      <c r="E838" t="s">
        <v>291</v>
      </c>
      <c r="F838">
        <v>4580036825</v>
      </c>
      <c r="G838" t="s">
        <v>400</v>
      </c>
      <c r="H838" t="s">
        <v>401</v>
      </c>
      <c r="I838" t="s">
        <v>33</v>
      </c>
      <c r="J838">
        <v>40179140</v>
      </c>
      <c r="K838" t="s">
        <v>99</v>
      </c>
      <c r="L838">
        <v>456.3</v>
      </c>
      <c r="M838" t="s">
        <v>28</v>
      </c>
      <c r="N838">
        <v>456.3</v>
      </c>
      <c r="O838" t="s">
        <v>41</v>
      </c>
      <c r="P838" t="s">
        <v>42</v>
      </c>
      <c r="Q838" t="s">
        <v>43</v>
      </c>
      <c r="R838" t="s">
        <v>31</v>
      </c>
    </row>
    <row r="839" spans="1:18" x14ac:dyDescent="0.3">
      <c r="A839" t="s">
        <v>380</v>
      </c>
      <c r="B839" t="s">
        <v>21</v>
      </c>
      <c r="C839" t="s">
        <v>222</v>
      </c>
      <c r="D839">
        <v>9510214</v>
      </c>
      <c r="E839" t="s">
        <v>291</v>
      </c>
      <c r="F839">
        <v>4580027583</v>
      </c>
      <c r="G839" t="s">
        <v>435</v>
      </c>
      <c r="H839" t="s">
        <v>436</v>
      </c>
      <c r="I839" t="s">
        <v>33</v>
      </c>
      <c r="J839">
        <v>41053732</v>
      </c>
      <c r="K839" t="s">
        <v>437</v>
      </c>
      <c r="L839">
        <v>1755</v>
      </c>
      <c r="M839" t="s">
        <v>28</v>
      </c>
      <c r="N839">
        <v>0</v>
      </c>
      <c r="O839" t="s">
        <v>41</v>
      </c>
      <c r="P839" t="s">
        <v>42</v>
      </c>
      <c r="Q839" t="s">
        <v>43</v>
      </c>
      <c r="R839" t="s">
        <v>31</v>
      </c>
    </row>
    <row r="840" spans="1:18" x14ac:dyDescent="0.3">
      <c r="A840" t="s">
        <v>380</v>
      </c>
      <c r="B840" t="s">
        <v>21</v>
      </c>
      <c r="C840" t="s">
        <v>222</v>
      </c>
      <c r="D840">
        <v>9510214</v>
      </c>
      <c r="E840" t="s">
        <v>291</v>
      </c>
      <c r="F840">
        <v>4580030976</v>
      </c>
      <c r="G840" t="s">
        <v>439</v>
      </c>
      <c r="H840" t="s">
        <v>440</v>
      </c>
      <c r="I840" t="s">
        <v>33</v>
      </c>
      <c r="J840">
        <v>41399965</v>
      </c>
      <c r="K840" t="s">
        <v>441</v>
      </c>
      <c r="L840">
        <v>4118.3999999999996</v>
      </c>
      <c r="M840" t="s">
        <v>28</v>
      </c>
      <c r="N840">
        <v>3240.9</v>
      </c>
      <c r="O840" t="s">
        <v>41</v>
      </c>
      <c r="P840" t="s">
        <v>42</v>
      </c>
      <c r="Q840" t="s">
        <v>43</v>
      </c>
      <c r="R840" t="s">
        <v>31</v>
      </c>
    </row>
    <row r="841" spans="1:18" x14ac:dyDescent="0.3">
      <c r="A841" t="s">
        <v>380</v>
      </c>
      <c r="B841" t="s">
        <v>21</v>
      </c>
      <c r="C841" t="s">
        <v>222</v>
      </c>
      <c r="D841">
        <v>9510214</v>
      </c>
      <c r="E841" t="s">
        <v>291</v>
      </c>
      <c r="F841">
        <v>4580011574</v>
      </c>
      <c r="G841" t="s">
        <v>454</v>
      </c>
      <c r="H841" t="s">
        <v>39</v>
      </c>
      <c r="I841" t="s">
        <v>39</v>
      </c>
      <c r="J841">
        <v>40009857</v>
      </c>
      <c r="K841" t="s">
        <v>455</v>
      </c>
      <c r="L841">
        <v>27800</v>
      </c>
      <c r="M841" t="s">
        <v>28</v>
      </c>
      <c r="N841">
        <v>0</v>
      </c>
      <c r="O841" t="s">
        <v>41</v>
      </c>
      <c r="P841" t="s">
        <v>456</v>
      </c>
      <c r="Q841" t="s">
        <v>43</v>
      </c>
      <c r="R841" t="s">
        <v>31</v>
      </c>
    </row>
    <row r="842" spans="1:18" x14ac:dyDescent="0.3">
      <c r="A842" t="s">
        <v>380</v>
      </c>
      <c r="B842" t="s">
        <v>21</v>
      </c>
      <c r="C842" t="s">
        <v>222</v>
      </c>
      <c r="D842">
        <v>9510214</v>
      </c>
      <c r="E842" t="s">
        <v>291</v>
      </c>
      <c r="F842">
        <v>4580024905</v>
      </c>
      <c r="G842" t="s">
        <v>457</v>
      </c>
      <c r="H842" t="s">
        <v>458</v>
      </c>
      <c r="I842" t="s">
        <v>33</v>
      </c>
      <c r="J842">
        <v>10000387</v>
      </c>
      <c r="K842" t="s">
        <v>459</v>
      </c>
      <c r="L842">
        <v>557400</v>
      </c>
      <c r="M842" t="s">
        <v>28</v>
      </c>
      <c r="N842">
        <v>0</v>
      </c>
      <c r="O842" t="s">
        <v>387</v>
      </c>
      <c r="P842" t="s">
        <v>42</v>
      </c>
      <c r="Q842" t="s">
        <v>30</v>
      </c>
      <c r="R842" t="s">
        <v>31</v>
      </c>
    </row>
    <row r="843" spans="1:18" x14ac:dyDescent="0.3">
      <c r="A843" t="s">
        <v>380</v>
      </c>
      <c r="B843" t="s">
        <v>21</v>
      </c>
      <c r="C843" t="s">
        <v>222</v>
      </c>
      <c r="D843">
        <v>9510214</v>
      </c>
      <c r="E843" t="s">
        <v>291</v>
      </c>
      <c r="F843">
        <v>4580028252</v>
      </c>
      <c r="G843" t="s">
        <v>460</v>
      </c>
      <c r="H843" t="s">
        <v>461</v>
      </c>
      <c r="I843" t="s">
        <v>33</v>
      </c>
      <c r="J843">
        <v>40004319</v>
      </c>
      <c r="K843" t="s">
        <v>462</v>
      </c>
      <c r="L843">
        <v>8190</v>
      </c>
      <c r="M843" t="s">
        <v>28</v>
      </c>
      <c r="N843">
        <v>5733</v>
      </c>
      <c r="O843" t="s">
        <v>41</v>
      </c>
      <c r="P843" t="s">
        <v>42</v>
      </c>
      <c r="Q843" t="s">
        <v>43</v>
      </c>
      <c r="R843" t="s">
        <v>31</v>
      </c>
    </row>
    <row r="844" spans="1:18" x14ac:dyDescent="0.3">
      <c r="A844" t="s">
        <v>380</v>
      </c>
      <c r="B844" t="s">
        <v>21</v>
      </c>
      <c r="C844" t="s">
        <v>222</v>
      </c>
      <c r="D844">
        <v>9510214</v>
      </c>
      <c r="E844" t="s">
        <v>291</v>
      </c>
      <c r="F844">
        <v>4580029895</v>
      </c>
      <c r="G844" t="s">
        <v>465</v>
      </c>
      <c r="H844" t="s">
        <v>389</v>
      </c>
      <c r="I844" t="s">
        <v>33</v>
      </c>
      <c r="J844">
        <v>41566469</v>
      </c>
      <c r="K844" t="s">
        <v>466</v>
      </c>
      <c r="L844">
        <v>1500</v>
      </c>
      <c r="M844" t="s">
        <v>28</v>
      </c>
      <c r="N844">
        <v>999</v>
      </c>
      <c r="O844" t="s">
        <v>41</v>
      </c>
      <c r="P844" t="s">
        <v>42</v>
      </c>
      <c r="Q844" t="s">
        <v>43</v>
      </c>
      <c r="R844" t="s">
        <v>31</v>
      </c>
    </row>
    <row r="845" spans="1:18" x14ac:dyDescent="0.3">
      <c r="A845" t="s">
        <v>380</v>
      </c>
      <c r="B845" t="s">
        <v>21</v>
      </c>
      <c r="C845" t="s">
        <v>222</v>
      </c>
      <c r="D845">
        <v>9510214</v>
      </c>
      <c r="E845" t="s">
        <v>291</v>
      </c>
      <c r="F845">
        <v>4580032852</v>
      </c>
      <c r="G845" t="s">
        <v>467</v>
      </c>
      <c r="H845" t="s">
        <v>412</v>
      </c>
      <c r="I845" t="s">
        <v>94</v>
      </c>
      <c r="J845">
        <v>40001108</v>
      </c>
      <c r="K845" t="s">
        <v>27</v>
      </c>
      <c r="L845">
        <v>70965.179999999993</v>
      </c>
      <c r="M845" t="s">
        <v>28</v>
      </c>
      <c r="N845">
        <v>6133.14</v>
      </c>
      <c r="O845" t="s">
        <v>29</v>
      </c>
      <c r="P845">
        <v>555628</v>
      </c>
      <c r="Q845" t="s">
        <v>30</v>
      </c>
      <c r="R845" t="s">
        <v>31</v>
      </c>
    </row>
    <row r="846" spans="1:18" x14ac:dyDescent="0.3">
      <c r="A846" t="s">
        <v>380</v>
      </c>
      <c r="B846" t="s">
        <v>21</v>
      </c>
      <c r="C846" t="s">
        <v>222</v>
      </c>
      <c r="D846">
        <v>9510214</v>
      </c>
      <c r="E846" t="s">
        <v>291</v>
      </c>
      <c r="F846">
        <v>4580033300</v>
      </c>
      <c r="G846" t="s">
        <v>468</v>
      </c>
      <c r="H846" t="s">
        <v>469</v>
      </c>
      <c r="I846" t="s">
        <v>33</v>
      </c>
      <c r="J846">
        <v>10000021</v>
      </c>
      <c r="K846" t="s">
        <v>420</v>
      </c>
      <c r="L846">
        <v>50000</v>
      </c>
      <c r="M846" t="s">
        <v>28</v>
      </c>
      <c r="N846">
        <v>49737.64</v>
      </c>
      <c r="O846" t="s">
        <v>41</v>
      </c>
      <c r="P846" t="s">
        <v>131</v>
      </c>
      <c r="Q846" t="s">
        <v>423</v>
      </c>
      <c r="R846" t="s">
        <v>31</v>
      </c>
    </row>
    <row r="847" spans="1:18" x14ac:dyDescent="0.3">
      <c r="A847" t="s">
        <v>380</v>
      </c>
      <c r="B847" t="s">
        <v>21</v>
      </c>
      <c r="C847" t="s">
        <v>222</v>
      </c>
      <c r="D847">
        <v>9510214</v>
      </c>
      <c r="E847" t="s">
        <v>291</v>
      </c>
      <c r="F847">
        <v>4580034339</v>
      </c>
      <c r="G847" t="s">
        <v>470</v>
      </c>
      <c r="H847" t="s">
        <v>471</v>
      </c>
      <c r="I847" t="s">
        <v>33</v>
      </c>
      <c r="J847">
        <v>40134031</v>
      </c>
      <c r="K847" t="s">
        <v>472</v>
      </c>
      <c r="L847">
        <v>40950</v>
      </c>
      <c r="M847" t="s">
        <v>28</v>
      </c>
      <c r="N847">
        <v>0</v>
      </c>
      <c r="O847" t="s">
        <v>78</v>
      </c>
      <c r="P847" t="s">
        <v>131</v>
      </c>
      <c r="Q847" t="s">
        <v>30</v>
      </c>
      <c r="R847" t="s">
        <v>31</v>
      </c>
    </row>
    <row r="848" spans="1:18" x14ac:dyDescent="0.3">
      <c r="A848" t="s">
        <v>380</v>
      </c>
      <c r="B848" t="s">
        <v>21</v>
      </c>
      <c r="C848" t="s">
        <v>222</v>
      </c>
      <c r="D848">
        <v>9510214</v>
      </c>
      <c r="E848" t="s">
        <v>291</v>
      </c>
      <c r="F848">
        <v>4580034340</v>
      </c>
      <c r="G848" t="s">
        <v>470</v>
      </c>
      <c r="H848" t="s">
        <v>471</v>
      </c>
      <c r="I848" t="s">
        <v>33</v>
      </c>
      <c r="J848">
        <v>40486866</v>
      </c>
      <c r="K848" t="s">
        <v>473</v>
      </c>
      <c r="L848">
        <v>40950</v>
      </c>
      <c r="M848" t="s">
        <v>28</v>
      </c>
      <c r="N848">
        <v>0</v>
      </c>
      <c r="O848" t="s">
        <v>78</v>
      </c>
      <c r="P848" t="s">
        <v>131</v>
      </c>
      <c r="Q848" t="s">
        <v>30</v>
      </c>
      <c r="R848" t="s">
        <v>31</v>
      </c>
    </row>
    <row r="849" spans="1:18" x14ac:dyDescent="0.3">
      <c r="A849" t="s">
        <v>380</v>
      </c>
      <c r="B849" t="s">
        <v>21</v>
      </c>
      <c r="C849" t="s">
        <v>222</v>
      </c>
      <c r="D849">
        <v>9510214</v>
      </c>
      <c r="E849" t="s">
        <v>291</v>
      </c>
      <c r="F849">
        <v>4580034341</v>
      </c>
      <c r="G849" t="s">
        <v>474</v>
      </c>
      <c r="H849" t="s">
        <v>471</v>
      </c>
      <c r="I849" t="s">
        <v>33</v>
      </c>
      <c r="J849">
        <v>40180056</v>
      </c>
      <c r="K849" t="s">
        <v>475</v>
      </c>
      <c r="L849">
        <v>40950</v>
      </c>
      <c r="M849" t="s">
        <v>28</v>
      </c>
      <c r="N849">
        <v>40950</v>
      </c>
      <c r="O849" t="s">
        <v>78</v>
      </c>
      <c r="P849" t="s">
        <v>131</v>
      </c>
      <c r="Q849" t="s">
        <v>30</v>
      </c>
      <c r="R849" t="s">
        <v>31</v>
      </c>
    </row>
    <row r="850" spans="1:18" x14ac:dyDescent="0.3">
      <c r="A850" t="s">
        <v>380</v>
      </c>
      <c r="B850" t="s">
        <v>21</v>
      </c>
      <c r="C850" t="s">
        <v>222</v>
      </c>
      <c r="D850">
        <v>9510214</v>
      </c>
      <c r="E850" t="s">
        <v>291</v>
      </c>
      <c r="F850">
        <v>4580034459</v>
      </c>
      <c r="G850" t="s">
        <v>470</v>
      </c>
      <c r="H850" t="s">
        <v>476</v>
      </c>
      <c r="I850" t="s">
        <v>33</v>
      </c>
      <c r="J850">
        <v>42242359</v>
      </c>
      <c r="K850" t="s">
        <v>477</v>
      </c>
      <c r="L850">
        <v>40950</v>
      </c>
      <c r="M850" t="s">
        <v>28</v>
      </c>
      <c r="N850">
        <v>0</v>
      </c>
      <c r="O850" t="s">
        <v>78</v>
      </c>
      <c r="P850" t="s">
        <v>478</v>
      </c>
      <c r="Q850" t="s">
        <v>30</v>
      </c>
      <c r="R850" t="s">
        <v>31</v>
      </c>
    </row>
    <row r="851" spans="1:18" x14ac:dyDescent="0.3">
      <c r="A851" t="s">
        <v>380</v>
      </c>
      <c r="B851" t="s">
        <v>21</v>
      </c>
      <c r="C851" t="s">
        <v>222</v>
      </c>
      <c r="D851">
        <v>9510214</v>
      </c>
      <c r="E851" t="s">
        <v>291</v>
      </c>
      <c r="F851">
        <v>4580036404</v>
      </c>
      <c r="G851" t="s">
        <v>481</v>
      </c>
      <c r="H851" t="s">
        <v>482</v>
      </c>
      <c r="I851" t="s">
        <v>33</v>
      </c>
      <c r="J851">
        <v>40003381</v>
      </c>
      <c r="K851" t="s">
        <v>483</v>
      </c>
      <c r="L851">
        <v>2260</v>
      </c>
      <c r="M851" t="s">
        <v>28</v>
      </c>
      <c r="N851">
        <v>2260</v>
      </c>
      <c r="O851" t="s">
        <v>78</v>
      </c>
      <c r="P851" t="s">
        <v>484</v>
      </c>
      <c r="Q851" t="s">
        <v>30</v>
      </c>
      <c r="R851" t="s">
        <v>31</v>
      </c>
    </row>
    <row r="852" spans="1:18" x14ac:dyDescent="0.3">
      <c r="A852" t="s">
        <v>380</v>
      </c>
      <c r="B852" t="s">
        <v>21</v>
      </c>
      <c r="C852" t="s">
        <v>222</v>
      </c>
      <c r="D852">
        <v>9510214</v>
      </c>
      <c r="E852" t="s">
        <v>291</v>
      </c>
      <c r="F852">
        <v>4580037496</v>
      </c>
      <c r="G852" t="s">
        <v>485</v>
      </c>
      <c r="H852" t="s">
        <v>346</v>
      </c>
      <c r="I852" t="s">
        <v>33</v>
      </c>
      <c r="J852">
        <v>41058922</v>
      </c>
      <c r="K852" t="s">
        <v>486</v>
      </c>
      <c r="L852">
        <v>286.47000000000003</v>
      </c>
      <c r="M852" t="s">
        <v>28</v>
      </c>
      <c r="N852">
        <v>286.45999999999998</v>
      </c>
      <c r="O852" t="s">
        <v>78</v>
      </c>
      <c r="P852" t="s">
        <v>487</v>
      </c>
      <c r="Q852" t="s">
        <v>30</v>
      </c>
      <c r="R852" t="s">
        <v>31</v>
      </c>
    </row>
    <row r="853" spans="1:18" x14ac:dyDescent="0.3">
      <c r="A853" t="s">
        <v>380</v>
      </c>
      <c r="B853" t="s">
        <v>21</v>
      </c>
      <c r="C853" t="s">
        <v>222</v>
      </c>
      <c r="D853">
        <v>9510214</v>
      </c>
      <c r="E853" t="s">
        <v>291</v>
      </c>
      <c r="F853">
        <v>4580036290</v>
      </c>
      <c r="G853" t="s">
        <v>538</v>
      </c>
      <c r="H853" t="s">
        <v>539</v>
      </c>
      <c r="I853" t="s">
        <v>26</v>
      </c>
      <c r="J853">
        <v>40010480</v>
      </c>
      <c r="K853" t="s">
        <v>453</v>
      </c>
      <c r="L853">
        <v>80000.009999999995</v>
      </c>
      <c r="M853" t="s">
        <v>28</v>
      </c>
      <c r="N853">
        <v>59215.74</v>
      </c>
      <c r="O853" t="s">
        <v>29</v>
      </c>
      <c r="P853">
        <v>4000526458</v>
      </c>
      <c r="Q853" t="s">
        <v>30</v>
      </c>
      <c r="R853" t="s">
        <v>31</v>
      </c>
    </row>
    <row r="854" spans="1:18" x14ac:dyDescent="0.3">
      <c r="A854" t="s">
        <v>380</v>
      </c>
      <c r="B854" t="s">
        <v>21</v>
      </c>
      <c r="C854" t="s">
        <v>222</v>
      </c>
      <c r="D854">
        <v>9510214</v>
      </c>
      <c r="E854" t="s">
        <v>291</v>
      </c>
      <c r="F854">
        <v>4580036374</v>
      </c>
      <c r="G854" t="s">
        <v>543</v>
      </c>
      <c r="H854" t="s">
        <v>290</v>
      </c>
      <c r="I854" t="s">
        <v>33</v>
      </c>
      <c r="J854">
        <v>10000021</v>
      </c>
      <c r="K854" t="s">
        <v>420</v>
      </c>
      <c r="L854">
        <v>250000</v>
      </c>
      <c r="M854" t="s">
        <v>28</v>
      </c>
      <c r="N854">
        <v>220840.57</v>
      </c>
      <c r="O854" t="s">
        <v>41</v>
      </c>
      <c r="P854" t="s">
        <v>544</v>
      </c>
      <c r="Q854" t="s">
        <v>423</v>
      </c>
      <c r="R854" t="s">
        <v>31</v>
      </c>
    </row>
    <row r="855" spans="1:18" x14ac:dyDescent="0.3">
      <c r="A855" t="s">
        <v>380</v>
      </c>
      <c r="B855" t="s">
        <v>21</v>
      </c>
      <c r="C855" t="s">
        <v>222</v>
      </c>
      <c r="D855">
        <v>9510214</v>
      </c>
      <c r="E855" t="s">
        <v>291</v>
      </c>
      <c r="F855">
        <v>4580023545</v>
      </c>
      <c r="G855" t="s">
        <v>627</v>
      </c>
      <c r="H855" t="s">
        <v>628</v>
      </c>
      <c r="I855" t="s">
        <v>33</v>
      </c>
      <c r="J855">
        <v>40375456</v>
      </c>
      <c r="K855" t="s">
        <v>629</v>
      </c>
      <c r="L855">
        <v>722.5</v>
      </c>
      <c r="M855" t="s">
        <v>28</v>
      </c>
      <c r="N855">
        <v>0</v>
      </c>
      <c r="O855" t="s">
        <v>41</v>
      </c>
      <c r="P855" t="s">
        <v>630</v>
      </c>
      <c r="Q855" t="s">
        <v>43</v>
      </c>
      <c r="R855" t="s">
        <v>31</v>
      </c>
    </row>
    <row r="856" spans="1:18" x14ac:dyDescent="0.3">
      <c r="A856" t="s">
        <v>380</v>
      </c>
      <c r="B856" t="s">
        <v>21</v>
      </c>
      <c r="C856" t="s">
        <v>222</v>
      </c>
      <c r="D856">
        <v>9510214</v>
      </c>
      <c r="E856" t="s">
        <v>291</v>
      </c>
      <c r="F856">
        <v>4580028987</v>
      </c>
      <c r="G856" t="s">
        <v>631</v>
      </c>
      <c r="H856" t="s">
        <v>632</v>
      </c>
      <c r="I856" t="s">
        <v>33</v>
      </c>
      <c r="J856">
        <v>40510797</v>
      </c>
      <c r="K856" t="s">
        <v>633</v>
      </c>
      <c r="L856">
        <v>11700</v>
      </c>
      <c r="M856" t="s">
        <v>28</v>
      </c>
      <c r="N856">
        <v>7838.98</v>
      </c>
      <c r="O856" t="s">
        <v>41</v>
      </c>
      <c r="P856" t="s">
        <v>42</v>
      </c>
      <c r="Q856" t="s">
        <v>43</v>
      </c>
      <c r="R856" t="s">
        <v>31</v>
      </c>
    </row>
    <row r="857" spans="1:18" x14ac:dyDescent="0.3">
      <c r="A857" t="s">
        <v>380</v>
      </c>
      <c r="B857" t="s">
        <v>21</v>
      </c>
      <c r="C857" t="s">
        <v>222</v>
      </c>
      <c r="D857">
        <v>9510214</v>
      </c>
      <c r="E857" t="s">
        <v>291</v>
      </c>
      <c r="F857">
        <v>4580027163</v>
      </c>
      <c r="G857" t="s">
        <v>634</v>
      </c>
      <c r="H857" t="s">
        <v>635</v>
      </c>
      <c r="I857" t="s">
        <v>33</v>
      </c>
      <c r="J857">
        <v>40368571</v>
      </c>
      <c r="K857" t="s">
        <v>636</v>
      </c>
      <c r="L857">
        <v>31590</v>
      </c>
      <c r="M857" t="s">
        <v>28</v>
      </c>
      <c r="N857">
        <v>19943.71</v>
      </c>
      <c r="O857" t="s">
        <v>41</v>
      </c>
      <c r="P857" t="s">
        <v>42</v>
      </c>
      <c r="Q857" t="s">
        <v>43</v>
      </c>
      <c r="R857" t="s">
        <v>31</v>
      </c>
    </row>
    <row r="858" spans="1:18" x14ac:dyDescent="0.3">
      <c r="A858" t="s">
        <v>380</v>
      </c>
      <c r="B858" t="s">
        <v>21</v>
      </c>
      <c r="C858" t="s">
        <v>222</v>
      </c>
      <c r="D858">
        <v>9510214</v>
      </c>
      <c r="E858" t="s">
        <v>291</v>
      </c>
      <c r="F858">
        <v>4580030531</v>
      </c>
      <c r="G858" t="s">
        <v>637</v>
      </c>
      <c r="H858" t="s">
        <v>638</v>
      </c>
      <c r="I858" t="s">
        <v>33</v>
      </c>
      <c r="J858">
        <v>40368571</v>
      </c>
      <c r="K858" t="s">
        <v>636</v>
      </c>
      <c r="L858">
        <v>49999.95</v>
      </c>
      <c r="M858" t="s">
        <v>28</v>
      </c>
      <c r="N858">
        <v>19564</v>
      </c>
      <c r="O858" t="s">
        <v>41</v>
      </c>
      <c r="P858" t="s">
        <v>42</v>
      </c>
      <c r="Q858" t="s">
        <v>43</v>
      </c>
      <c r="R858" t="s">
        <v>31</v>
      </c>
    </row>
    <row r="859" spans="1:18" x14ac:dyDescent="0.3">
      <c r="A859" t="s">
        <v>380</v>
      </c>
      <c r="B859" t="s">
        <v>21</v>
      </c>
      <c r="C859" t="s">
        <v>222</v>
      </c>
      <c r="D859">
        <v>9510214</v>
      </c>
      <c r="E859" t="s">
        <v>291</v>
      </c>
      <c r="F859">
        <v>4580033494</v>
      </c>
      <c r="G859" t="s">
        <v>639</v>
      </c>
      <c r="H859" t="s">
        <v>640</v>
      </c>
      <c r="I859" t="s">
        <v>33</v>
      </c>
      <c r="J859">
        <v>40212028</v>
      </c>
      <c r="K859" t="s">
        <v>641</v>
      </c>
      <c r="L859">
        <v>6449.98</v>
      </c>
      <c r="M859" t="s">
        <v>28</v>
      </c>
      <c r="N859">
        <v>0</v>
      </c>
      <c r="O859" t="s">
        <v>78</v>
      </c>
      <c r="P859" t="s">
        <v>484</v>
      </c>
      <c r="Q859" t="s">
        <v>30</v>
      </c>
      <c r="R859" t="s">
        <v>31</v>
      </c>
    </row>
    <row r="860" spans="1:18" x14ac:dyDescent="0.3">
      <c r="A860" t="s">
        <v>380</v>
      </c>
      <c r="B860" t="s">
        <v>21</v>
      </c>
      <c r="C860" t="s">
        <v>222</v>
      </c>
      <c r="D860">
        <v>9510214</v>
      </c>
      <c r="E860" t="s">
        <v>291</v>
      </c>
      <c r="F860">
        <v>4580033496</v>
      </c>
      <c r="G860" t="s">
        <v>639</v>
      </c>
      <c r="H860" t="s">
        <v>640</v>
      </c>
      <c r="I860" t="s">
        <v>33</v>
      </c>
      <c r="J860">
        <v>41058922</v>
      </c>
      <c r="K860" t="s">
        <v>486</v>
      </c>
      <c r="L860">
        <v>165.44</v>
      </c>
      <c r="M860" t="s">
        <v>28</v>
      </c>
      <c r="N860">
        <v>0</v>
      </c>
      <c r="O860" t="s">
        <v>78</v>
      </c>
      <c r="P860" t="s">
        <v>487</v>
      </c>
      <c r="Q860" t="s">
        <v>30</v>
      </c>
      <c r="R860" t="s">
        <v>31</v>
      </c>
    </row>
    <row r="861" spans="1:18" x14ac:dyDescent="0.3">
      <c r="A861" t="s">
        <v>380</v>
      </c>
      <c r="B861" t="s">
        <v>21</v>
      </c>
      <c r="C861" t="s">
        <v>222</v>
      </c>
      <c r="D861">
        <v>9510214</v>
      </c>
      <c r="E861" t="s">
        <v>291</v>
      </c>
      <c r="F861">
        <v>4580034169</v>
      </c>
      <c r="G861" t="s">
        <v>642</v>
      </c>
      <c r="H861" t="s">
        <v>643</v>
      </c>
      <c r="I861" t="s">
        <v>33</v>
      </c>
      <c r="J861">
        <v>40003381</v>
      </c>
      <c r="K861" t="s">
        <v>483</v>
      </c>
      <c r="L861">
        <v>198.9</v>
      </c>
      <c r="M861" t="s">
        <v>28</v>
      </c>
      <c r="N861">
        <v>0</v>
      </c>
      <c r="O861" t="s">
        <v>78</v>
      </c>
      <c r="P861" t="s">
        <v>484</v>
      </c>
      <c r="Q861" t="s">
        <v>30</v>
      </c>
      <c r="R861" t="s">
        <v>31</v>
      </c>
    </row>
    <row r="862" spans="1:18" x14ac:dyDescent="0.3">
      <c r="A862" t="s">
        <v>380</v>
      </c>
      <c r="B862" t="s">
        <v>21</v>
      </c>
      <c r="C862" t="s">
        <v>222</v>
      </c>
      <c r="D862">
        <v>9510214</v>
      </c>
      <c r="E862" t="s">
        <v>291</v>
      </c>
      <c r="F862">
        <v>4580018596</v>
      </c>
      <c r="G862" t="s">
        <v>645</v>
      </c>
      <c r="H862" t="s">
        <v>646</v>
      </c>
      <c r="I862" t="s">
        <v>33</v>
      </c>
      <c r="J862">
        <v>40009578</v>
      </c>
      <c r="K862" t="s">
        <v>647</v>
      </c>
      <c r="L862">
        <v>58447.82</v>
      </c>
      <c r="M862" t="s">
        <v>28</v>
      </c>
      <c r="N862">
        <v>19688.990000000002</v>
      </c>
      <c r="O862" t="s">
        <v>78</v>
      </c>
      <c r="P862" t="s">
        <v>648</v>
      </c>
      <c r="Q862" t="s">
        <v>30</v>
      </c>
      <c r="R862" t="s">
        <v>31</v>
      </c>
    </row>
    <row r="863" spans="1:18" x14ac:dyDescent="0.3">
      <c r="A863" t="s">
        <v>380</v>
      </c>
      <c r="B863" t="s">
        <v>21</v>
      </c>
      <c r="C863" t="s">
        <v>222</v>
      </c>
      <c r="D863">
        <v>9510214</v>
      </c>
      <c r="E863" t="s">
        <v>291</v>
      </c>
      <c r="F863">
        <v>4580019167</v>
      </c>
      <c r="G863" t="s">
        <v>649</v>
      </c>
      <c r="H863" t="s">
        <v>173</v>
      </c>
      <c r="I863" t="s">
        <v>498</v>
      </c>
      <c r="J863">
        <v>40009578</v>
      </c>
      <c r="K863" t="s">
        <v>647</v>
      </c>
      <c r="L863">
        <v>136378.23999999999</v>
      </c>
      <c r="M863" t="s">
        <v>28</v>
      </c>
      <c r="N863">
        <v>125020.75</v>
      </c>
      <c r="O863" t="s">
        <v>78</v>
      </c>
      <c r="P863" t="s">
        <v>648</v>
      </c>
      <c r="Q863" t="s">
        <v>30</v>
      </c>
      <c r="R863" t="s">
        <v>31</v>
      </c>
    </row>
    <row r="864" spans="1:18" x14ac:dyDescent="0.3">
      <c r="A864" t="s">
        <v>380</v>
      </c>
      <c r="B864" t="s">
        <v>21</v>
      </c>
      <c r="C864" t="s">
        <v>222</v>
      </c>
      <c r="D864">
        <v>9510214</v>
      </c>
      <c r="E864" t="s">
        <v>291</v>
      </c>
      <c r="F864">
        <v>4580020167</v>
      </c>
      <c r="G864" t="s">
        <v>650</v>
      </c>
      <c r="H864" t="s">
        <v>651</v>
      </c>
      <c r="I864" t="s">
        <v>33</v>
      </c>
      <c r="J864">
        <v>40510075</v>
      </c>
      <c r="K864" t="s">
        <v>652</v>
      </c>
      <c r="L864">
        <v>29864.34</v>
      </c>
      <c r="M864" t="s">
        <v>28</v>
      </c>
      <c r="N864">
        <v>0</v>
      </c>
      <c r="O864" t="s">
        <v>29</v>
      </c>
      <c r="P864">
        <v>543274</v>
      </c>
      <c r="Q864" t="s">
        <v>30</v>
      </c>
      <c r="R864" t="s">
        <v>31</v>
      </c>
    </row>
    <row r="865" spans="1:18" x14ac:dyDescent="0.3">
      <c r="A865" t="s">
        <v>380</v>
      </c>
      <c r="B865" t="s">
        <v>21</v>
      </c>
      <c r="C865" t="s">
        <v>222</v>
      </c>
      <c r="D865">
        <v>9510214</v>
      </c>
      <c r="E865" t="s">
        <v>291</v>
      </c>
      <c r="F865">
        <v>4580021432</v>
      </c>
      <c r="G865" t="s">
        <v>653</v>
      </c>
      <c r="H865" t="s">
        <v>654</v>
      </c>
      <c r="I865" t="s">
        <v>33</v>
      </c>
      <c r="J865">
        <v>40510075</v>
      </c>
      <c r="K865" t="s">
        <v>652</v>
      </c>
      <c r="L865">
        <v>6650.28</v>
      </c>
      <c r="M865" t="s">
        <v>28</v>
      </c>
      <c r="N865">
        <v>0</v>
      </c>
      <c r="O865" t="s">
        <v>29</v>
      </c>
      <c r="P865">
        <v>543274</v>
      </c>
      <c r="Q865" t="s">
        <v>30</v>
      </c>
      <c r="R865" t="s">
        <v>31</v>
      </c>
    </row>
    <row r="866" spans="1:18" x14ac:dyDescent="0.3">
      <c r="A866" t="s">
        <v>380</v>
      </c>
      <c r="B866" t="s">
        <v>21</v>
      </c>
      <c r="C866" t="s">
        <v>222</v>
      </c>
      <c r="D866">
        <v>9510214</v>
      </c>
      <c r="E866" t="s">
        <v>291</v>
      </c>
      <c r="F866">
        <v>4580021558</v>
      </c>
      <c r="G866" t="s">
        <v>655</v>
      </c>
      <c r="H866" t="s">
        <v>656</v>
      </c>
      <c r="I866" t="s">
        <v>33</v>
      </c>
      <c r="J866">
        <v>40001055</v>
      </c>
      <c r="K866" t="s">
        <v>657</v>
      </c>
      <c r="L866">
        <v>2024.92</v>
      </c>
      <c r="M866" t="s">
        <v>28</v>
      </c>
      <c r="N866">
        <v>2053.7800000000002</v>
      </c>
      <c r="O866" t="s">
        <v>29</v>
      </c>
      <c r="P866">
        <v>568602</v>
      </c>
      <c r="Q866" t="s">
        <v>30</v>
      </c>
      <c r="R866" t="s">
        <v>31</v>
      </c>
    </row>
    <row r="867" spans="1:18" x14ac:dyDescent="0.3">
      <c r="A867" t="s">
        <v>380</v>
      </c>
      <c r="B867" t="s">
        <v>21</v>
      </c>
      <c r="C867" t="s">
        <v>222</v>
      </c>
      <c r="D867">
        <v>9510214</v>
      </c>
      <c r="E867" t="s">
        <v>291</v>
      </c>
      <c r="F867">
        <v>4580023845</v>
      </c>
      <c r="G867" t="s">
        <v>658</v>
      </c>
      <c r="H867" t="s">
        <v>659</v>
      </c>
      <c r="I867" t="s">
        <v>660</v>
      </c>
      <c r="J867">
        <v>40533556</v>
      </c>
      <c r="K867" t="s">
        <v>661</v>
      </c>
      <c r="L867">
        <v>57493.8</v>
      </c>
      <c r="M867" t="s">
        <v>28</v>
      </c>
      <c r="N867">
        <v>49280.4</v>
      </c>
      <c r="O867" t="s">
        <v>41</v>
      </c>
      <c r="P867" t="s">
        <v>662</v>
      </c>
      <c r="Q867" t="s">
        <v>428</v>
      </c>
      <c r="R867" t="s">
        <v>31</v>
      </c>
    </row>
    <row r="868" spans="1:18" x14ac:dyDescent="0.3">
      <c r="A868" t="s">
        <v>380</v>
      </c>
      <c r="B868" t="s">
        <v>21</v>
      </c>
      <c r="C868" t="s">
        <v>222</v>
      </c>
      <c r="D868">
        <v>9510214</v>
      </c>
      <c r="E868" t="s">
        <v>291</v>
      </c>
      <c r="F868">
        <v>4580024813</v>
      </c>
      <c r="G868" t="s">
        <v>663</v>
      </c>
      <c r="H868" t="s">
        <v>664</v>
      </c>
      <c r="I868" t="s">
        <v>33</v>
      </c>
      <c r="J868">
        <v>10000173</v>
      </c>
      <c r="K868" t="s">
        <v>390</v>
      </c>
      <c r="L868">
        <v>132000</v>
      </c>
      <c r="M868" t="s">
        <v>28</v>
      </c>
      <c r="N868">
        <v>130768</v>
      </c>
      <c r="O868" t="s">
        <v>387</v>
      </c>
      <c r="P868" t="s">
        <v>131</v>
      </c>
      <c r="Q868" t="s">
        <v>30</v>
      </c>
      <c r="R868" t="s">
        <v>31</v>
      </c>
    </row>
    <row r="869" spans="1:18" x14ac:dyDescent="0.3">
      <c r="A869" t="s">
        <v>380</v>
      </c>
      <c r="B869" t="s">
        <v>21</v>
      </c>
      <c r="C869" t="s">
        <v>222</v>
      </c>
      <c r="D869">
        <v>9510214</v>
      </c>
      <c r="E869" t="s">
        <v>291</v>
      </c>
      <c r="F869">
        <v>4580026997</v>
      </c>
      <c r="G869" t="s">
        <v>665</v>
      </c>
      <c r="H869" t="s">
        <v>666</v>
      </c>
      <c r="I869" t="s">
        <v>33</v>
      </c>
      <c r="J869">
        <v>40010480</v>
      </c>
      <c r="K869" t="s">
        <v>453</v>
      </c>
      <c r="L869">
        <v>2500.06</v>
      </c>
      <c r="M869" t="s">
        <v>28</v>
      </c>
      <c r="N869">
        <v>2844.41</v>
      </c>
      <c r="O869" t="s">
        <v>29</v>
      </c>
      <c r="P869">
        <v>568602</v>
      </c>
      <c r="Q869" t="s">
        <v>30</v>
      </c>
      <c r="R869" t="s">
        <v>31</v>
      </c>
    </row>
    <row r="870" spans="1:18" x14ac:dyDescent="0.3">
      <c r="A870" t="s">
        <v>380</v>
      </c>
      <c r="B870" t="s">
        <v>21</v>
      </c>
      <c r="C870" t="s">
        <v>222</v>
      </c>
      <c r="D870">
        <v>9510214</v>
      </c>
      <c r="E870" t="s">
        <v>291</v>
      </c>
      <c r="F870">
        <v>4580027087</v>
      </c>
      <c r="G870" t="s">
        <v>667</v>
      </c>
      <c r="H870" t="s">
        <v>668</v>
      </c>
      <c r="I870" t="s">
        <v>146</v>
      </c>
      <c r="J870">
        <v>41379330</v>
      </c>
      <c r="K870" t="s">
        <v>669</v>
      </c>
      <c r="L870">
        <v>49491</v>
      </c>
      <c r="M870" t="s">
        <v>28</v>
      </c>
      <c r="N870">
        <v>34749</v>
      </c>
      <c r="O870" t="s">
        <v>41</v>
      </c>
      <c r="P870" t="s">
        <v>42</v>
      </c>
      <c r="Q870" t="s">
        <v>43</v>
      </c>
      <c r="R870" t="s">
        <v>31</v>
      </c>
    </row>
    <row r="871" spans="1:18" x14ac:dyDescent="0.3">
      <c r="A871" t="s">
        <v>380</v>
      </c>
      <c r="B871" t="s">
        <v>21</v>
      </c>
      <c r="C871" t="s">
        <v>222</v>
      </c>
      <c r="D871">
        <v>9510214</v>
      </c>
      <c r="E871" t="s">
        <v>291</v>
      </c>
      <c r="F871">
        <v>4580027237</v>
      </c>
      <c r="G871" t="s">
        <v>670</v>
      </c>
      <c r="H871" t="s">
        <v>671</v>
      </c>
      <c r="I871" t="s">
        <v>33</v>
      </c>
      <c r="J871">
        <v>41608166</v>
      </c>
      <c r="K871" t="s">
        <v>672</v>
      </c>
      <c r="L871">
        <v>561.6</v>
      </c>
      <c r="M871" t="s">
        <v>28</v>
      </c>
      <c r="N871">
        <v>0</v>
      </c>
      <c r="O871" t="s">
        <v>41</v>
      </c>
      <c r="P871" t="s">
        <v>42</v>
      </c>
      <c r="Q871" t="s">
        <v>43</v>
      </c>
      <c r="R871" t="s">
        <v>31</v>
      </c>
    </row>
    <row r="872" spans="1:18" x14ac:dyDescent="0.3">
      <c r="A872" t="s">
        <v>380</v>
      </c>
      <c r="B872" t="s">
        <v>21</v>
      </c>
      <c r="C872" t="s">
        <v>222</v>
      </c>
      <c r="D872">
        <v>9510214</v>
      </c>
      <c r="E872" t="s">
        <v>291</v>
      </c>
      <c r="F872">
        <v>4580027499</v>
      </c>
      <c r="G872" t="s">
        <v>673</v>
      </c>
      <c r="H872" t="s">
        <v>674</v>
      </c>
      <c r="I872" t="s">
        <v>33</v>
      </c>
      <c r="J872">
        <v>40275729</v>
      </c>
      <c r="K872" t="s">
        <v>675</v>
      </c>
      <c r="L872">
        <v>16551.990000000002</v>
      </c>
      <c r="M872" t="s">
        <v>28</v>
      </c>
      <c r="N872">
        <v>13382.46</v>
      </c>
      <c r="O872" t="s">
        <v>78</v>
      </c>
      <c r="P872" t="s">
        <v>676</v>
      </c>
      <c r="Q872" t="s">
        <v>30</v>
      </c>
      <c r="R872" t="s">
        <v>31</v>
      </c>
    </row>
    <row r="873" spans="1:18" x14ac:dyDescent="0.3">
      <c r="A873" t="s">
        <v>380</v>
      </c>
      <c r="B873" t="s">
        <v>21</v>
      </c>
      <c r="C873" t="s">
        <v>222</v>
      </c>
      <c r="D873">
        <v>9510214</v>
      </c>
      <c r="E873" t="s">
        <v>291</v>
      </c>
      <c r="F873">
        <v>4580027748</v>
      </c>
      <c r="G873" t="s">
        <v>677</v>
      </c>
      <c r="H873" t="s">
        <v>678</v>
      </c>
      <c r="I873" t="s">
        <v>33</v>
      </c>
      <c r="J873">
        <v>41058922</v>
      </c>
      <c r="K873" t="s">
        <v>486</v>
      </c>
      <c r="L873">
        <v>959.96</v>
      </c>
      <c r="M873" t="s">
        <v>28</v>
      </c>
      <c r="N873">
        <v>839.97</v>
      </c>
      <c r="O873" t="s">
        <v>41</v>
      </c>
      <c r="P873" t="s">
        <v>42</v>
      </c>
      <c r="Q873" t="s">
        <v>43</v>
      </c>
      <c r="R873" t="s">
        <v>31</v>
      </c>
    </row>
    <row r="874" spans="1:18" x14ac:dyDescent="0.3">
      <c r="A874" t="s">
        <v>380</v>
      </c>
      <c r="B874" t="s">
        <v>21</v>
      </c>
      <c r="C874" t="s">
        <v>222</v>
      </c>
      <c r="D874">
        <v>9510214</v>
      </c>
      <c r="E874" t="s">
        <v>291</v>
      </c>
      <c r="F874">
        <v>4580027273</v>
      </c>
      <c r="G874" t="s">
        <v>679</v>
      </c>
      <c r="H874" t="s">
        <v>680</v>
      </c>
      <c r="I874" t="s">
        <v>33</v>
      </c>
      <c r="J874">
        <v>41456636</v>
      </c>
      <c r="K874" t="s">
        <v>681</v>
      </c>
      <c r="L874">
        <v>49754.25</v>
      </c>
      <c r="M874" t="s">
        <v>28</v>
      </c>
      <c r="N874">
        <v>33315.75</v>
      </c>
      <c r="O874" t="s">
        <v>41</v>
      </c>
      <c r="P874" t="s">
        <v>42</v>
      </c>
      <c r="Q874" t="s">
        <v>43</v>
      </c>
      <c r="R874" t="s">
        <v>31</v>
      </c>
    </row>
    <row r="875" spans="1:18" x14ac:dyDescent="0.3">
      <c r="A875" t="s">
        <v>380</v>
      </c>
      <c r="B875" t="s">
        <v>21</v>
      </c>
      <c r="C875" t="s">
        <v>222</v>
      </c>
      <c r="D875">
        <v>9510214</v>
      </c>
      <c r="E875" t="s">
        <v>291</v>
      </c>
      <c r="F875">
        <v>4580028217</v>
      </c>
      <c r="G875" t="s">
        <v>682</v>
      </c>
      <c r="H875" t="s">
        <v>683</v>
      </c>
      <c r="I875" t="s">
        <v>33</v>
      </c>
      <c r="J875">
        <v>40141108</v>
      </c>
      <c r="K875" t="s">
        <v>684</v>
      </c>
      <c r="L875">
        <v>63631.62</v>
      </c>
      <c r="M875" t="s">
        <v>28</v>
      </c>
      <c r="N875">
        <v>51301.99</v>
      </c>
      <c r="O875" t="s">
        <v>78</v>
      </c>
      <c r="P875" t="s">
        <v>676</v>
      </c>
      <c r="Q875" t="s">
        <v>30</v>
      </c>
      <c r="R875" t="s">
        <v>31</v>
      </c>
    </row>
    <row r="876" spans="1:18" x14ac:dyDescent="0.3">
      <c r="A876" t="s">
        <v>380</v>
      </c>
      <c r="B876" t="s">
        <v>21</v>
      </c>
      <c r="C876" t="s">
        <v>222</v>
      </c>
      <c r="D876">
        <v>9510214</v>
      </c>
      <c r="E876" t="s">
        <v>291</v>
      </c>
      <c r="F876">
        <v>4580028599</v>
      </c>
      <c r="G876" t="s">
        <v>685</v>
      </c>
      <c r="H876" t="s">
        <v>592</v>
      </c>
      <c r="I876" t="s">
        <v>33</v>
      </c>
      <c r="J876">
        <v>40385280</v>
      </c>
      <c r="K876" t="s">
        <v>686</v>
      </c>
      <c r="L876">
        <v>4750.2</v>
      </c>
      <c r="M876" t="s">
        <v>28</v>
      </c>
      <c r="N876">
        <v>2035.8</v>
      </c>
      <c r="O876" t="s">
        <v>41</v>
      </c>
      <c r="P876" t="s">
        <v>131</v>
      </c>
      <c r="Q876" t="s">
        <v>43</v>
      </c>
      <c r="R876" t="s">
        <v>31</v>
      </c>
    </row>
    <row r="877" spans="1:18" x14ac:dyDescent="0.3">
      <c r="A877" t="s">
        <v>380</v>
      </c>
      <c r="B877" t="s">
        <v>21</v>
      </c>
      <c r="C877" t="s">
        <v>222</v>
      </c>
      <c r="D877">
        <v>9510214</v>
      </c>
      <c r="E877" t="s">
        <v>291</v>
      </c>
      <c r="F877">
        <v>4580029393</v>
      </c>
      <c r="G877" t="s">
        <v>687</v>
      </c>
      <c r="H877" t="s">
        <v>688</v>
      </c>
      <c r="I877" t="s">
        <v>33</v>
      </c>
      <c r="J877">
        <v>40228339</v>
      </c>
      <c r="K877" t="s">
        <v>689</v>
      </c>
      <c r="L877">
        <v>1107.02</v>
      </c>
      <c r="M877" t="s">
        <v>28</v>
      </c>
      <c r="N877">
        <v>577.79</v>
      </c>
      <c r="O877" t="s">
        <v>29</v>
      </c>
      <c r="P877">
        <v>568602</v>
      </c>
      <c r="Q877" t="s">
        <v>30</v>
      </c>
      <c r="R877" t="s">
        <v>31</v>
      </c>
    </row>
    <row r="878" spans="1:18" x14ac:dyDescent="0.3">
      <c r="A878" t="s">
        <v>380</v>
      </c>
      <c r="B878" t="s">
        <v>21</v>
      </c>
      <c r="C878" t="s">
        <v>222</v>
      </c>
      <c r="D878">
        <v>9510214</v>
      </c>
      <c r="E878" t="s">
        <v>291</v>
      </c>
      <c r="F878">
        <v>4580029894</v>
      </c>
      <c r="G878" t="s">
        <v>690</v>
      </c>
      <c r="H878" t="s">
        <v>389</v>
      </c>
      <c r="I878" t="s">
        <v>33</v>
      </c>
      <c r="J878">
        <v>41476202</v>
      </c>
      <c r="K878" t="s">
        <v>691</v>
      </c>
      <c r="L878">
        <v>2457</v>
      </c>
      <c r="M878" t="s">
        <v>28</v>
      </c>
      <c r="N878">
        <v>1638</v>
      </c>
      <c r="O878" t="s">
        <v>41</v>
      </c>
      <c r="P878" t="s">
        <v>42</v>
      </c>
      <c r="Q878" t="s">
        <v>43</v>
      </c>
      <c r="R878" t="s">
        <v>31</v>
      </c>
    </row>
    <row r="879" spans="1:18" x14ac:dyDescent="0.3">
      <c r="A879" t="s">
        <v>380</v>
      </c>
      <c r="B879" t="s">
        <v>21</v>
      </c>
      <c r="C879" t="s">
        <v>222</v>
      </c>
      <c r="D879">
        <v>9510214</v>
      </c>
      <c r="E879" t="s">
        <v>291</v>
      </c>
      <c r="F879">
        <v>4580029905</v>
      </c>
      <c r="G879" t="s">
        <v>692</v>
      </c>
      <c r="H879" t="s">
        <v>389</v>
      </c>
      <c r="I879" t="s">
        <v>33</v>
      </c>
      <c r="J879">
        <v>41058922</v>
      </c>
      <c r="K879" t="s">
        <v>486</v>
      </c>
      <c r="L879">
        <v>231.98</v>
      </c>
      <c r="M879" t="s">
        <v>28</v>
      </c>
      <c r="N879">
        <v>161</v>
      </c>
      <c r="O879" t="s">
        <v>78</v>
      </c>
      <c r="P879" t="s">
        <v>487</v>
      </c>
      <c r="Q879" t="s">
        <v>30</v>
      </c>
      <c r="R879" t="s">
        <v>31</v>
      </c>
    </row>
    <row r="880" spans="1:18" x14ac:dyDescent="0.3">
      <c r="A880" t="s">
        <v>380</v>
      </c>
      <c r="B880" t="s">
        <v>21</v>
      </c>
      <c r="C880" t="s">
        <v>222</v>
      </c>
      <c r="D880">
        <v>9510214</v>
      </c>
      <c r="E880" t="s">
        <v>291</v>
      </c>
      <c r="F880">
        <v>4580029855</v>
      </c>
      <c r="G880" t="s">
        <v>693</v>
      </c>
      <c r="H880" t="s">
        <v>694</v>
      </c>
      <c r="I880" t="s">
        <v>33</v>
      </c>
      <c r="J880">
        <v>10000020</v>
      </c>
      <c r="K880" t="s">
        <v>403</v>
      </c>
      <c r="L880">
        <v>9500</v>
      </c>
      <c r="M880" t="s">
        <v>28</v>
      </c>
      <c r="N880">
        <v>0</v>
      </c>
      <c r="O880" t="s">
        <v>387</v>
      </c>
      <c r="P880" t="s">
        <v>42</v>
      </c>
      <c r="Q880" t="s">
        <v>30</v>
      </c>
      <c r="R880" t="s">
        <v>31</v>
      </c>
    </row>
    <row r="881" spans="1:18" x14ac:dyDescent="0.3">
      <c r="A881" t="s">
        <v>380</v>
      </c>
      <c r="B881" t="s">
        <v>21</v>
      </c>
      <c r="C881" t="s">
        <v>222</v>
      </c>
      <c r="D881">
        <v>9510214</v>
      </c>
      <c r="E881" t="s">
        <v>291</v>
      </c>
      <c r="F881">
        <v>4580029911</v>
      </c>
      <c r="G881" t="s">
        <v>695</v>
      </c>
      <c r="H881" t="s">
        <v>149</v>
      </c>
      <c r="I881" t="s">
        <v>33</v>
      </c>
      <c r="J881">
        <v>10000020</v>
      </c>
      <c r="K881" t="s">
        <v>403</v>
      </c>
      <c r="L881">
        <v>23600</v>
      </c>
      <c r="M881" t="s">
        <v>28</v>
      </c>
      <c r="N881">
        <v>0</v>
      </c>
      <c r="O881" t="s">
        <v>387</v>
      </c>
      <c r="P881" t="s">
        <v>42</v>
      </c>
      <c r="Q881" t="s">
        <v>30</v>
      </c>
      <c r="R881" t="s">
        <v>31</v>
      </c>
    </row>
    <row r="882" spans="1:18" x14ac:dyDescent="0.3">
      <c r="A882" t="s">
        <v>380</v>
      </c>
      <c r="B882" t="s">
        <v>21</v>
      </c>
      <c r="C882" t="s">
        <v>222</v>
      </c>
      <c r="D882">
        <v>9510214</v>
      </c>
      <c r="E882" t="s">
        <v>291</v>
      </c>
      <c r="F882">
        <v>4580029958</v>
      </c>
      <c r="G882" t="s">
        <v>696</v>
      </c>
      <c r="H882" t="s">
        <v>697</v>
      </c>
      <c r="I882" t="s">
        <v>33</v>
      </c>
      <c r="J882">
        <v>10000020</v>
      </c>
      <c r="K882" t="s">
        <v>403</v>
      </c>
      <c r="L882">
        <v>47200</v>
      </c>
      <c r="M882" t="s">
        <v>28</v>
      </c>
      <c r="N882">
        <v>0</v>
      </c>
      <c r="O882" t="s">
        <v>387</v>
      </c>
      <c r="P882" t="s">
        <v>42</v>
      </c>
      <c r="Q882" t="s">
        <v>30</v>
      </c>
      <c r="R882" t="s">
        <v>31</v>
      </c>
    </row>
    <row r="883" spans="1:18" x14ac:dyDescent="0.3">
      <c r="A883" t="s">
        <v>380</v>
      </c>
      <c r="B883" t="s">
        <v>21</v>
      </c>
      <c r="C883" t="s">
        <v>222</v>
      </c>
      <c r="D883">
        <v>9510214</v>
      </c>
      <c r="E883" t="s">
        <v>291</v>
      </c>
      <c r="F883">
        <v>4580030030</v>
      </c>
      <c r="G883" t="s">
        <v>698</v>
      </c>
      <c r="H883" t="s">
        <v>699</v>
      </c>
      <c r="I883" t="s">
        <v>438</v>
      </c>
      <c r="J883">
        <v>40368571</v>
      </c>
      <c r="K883" t="s">
        <v>636</v>
      </c>
      <c r="L883">
        <v>1263.5999999999999</v>
      </c>
      <c r="M883" t="s">
        <v>28</v>
      </c>
      <c r="N883">
        <v>0</v>
      </c>
      <c r="O883" t="s">
        <v>41</v>
      </c>
      <c r="P883" t="s">
        <v>42</v>
      </c>
      <c r="Q883" t="s">
        <v>43</v>
      </c>
      <c r="R883" t="s">
        <v>31</v>
      </c>
    </row>
    <row r="884" spans="1:18" x14ac:dyDescent="0.3">
      <c r="A884" t="s">
        <v>380</v>
      </c>
      <c r="B884" t="s">
        <v>21</v>
      </c>
      <c r="C884" t="s">
        <v>222</v>
      </c>
      <c r="D884">
        <v>9510214</v>
      </c>
      <c r="E884" t="s">
        <v>291</v>
      </c>
      <c r="F884">
        <v>4580029981</v>
      </c>
      <c r="G884" t="s">
        <v>700</v>
      </c>
      <c r="H884" t="s">
        <v>697</v>
      </c>
      <c r="I884" t="s">
        <v>33</v>
      </c>
      <c r="J884">
        <v>40368571</v>
      </c>
      <c r="K884" t="s">
        <v>636</v>
      </c>
      <c r="L884">
        <v>789.75</v>
      </c>
      <c r="M884" t="s">
        <v>28</v>
      </c>
      <c r="N884">
        <v>0</v>
      </c>
      <c r="O884" t="s">
        <v>41</v>
      </c>
      <c r="P884" t="s">
        <v>42</v>
      </c>
      <c r="Q884" t="s">
        <v>43</v>
      </c>
      <c r="R884" t="s">
        <v>31</v>
      </c>
    </row>
    <row r="885" spans="1:18" x14ac:dyDescent="0.3">
      <c r="A885" t="s">
        <v>380</v>
      </c>
      <c r="B885" t="s">
        <v>21</v>
      </c>
      <c r="C885" t="s">
        <v>222</v>
      </c>
      <c r="D885">
        <v>9510214</v>
      </c>
      <c r="E885" t="s">
        <v>291</v>
      </c>
      <c r="F885">
        <v>4580030166</v>
      </c>
      <c r="G885" t="s">
        <v>701</v>
      </c>
      <c r="H885" t="s">
        <v>702</v>
      </c>
      <c r="I885" t="s">
        <v>33</v>
      </c>
      <c r="J885">
        <v>10000173</v>
      </c>
      <c r="K885" t="s">
        <v>390</v>
      </c>
      <c r="L885">
        <v>132000</v>
      </c>
      <c r="M885" t="s">
        <v>28</v>
      </c>
      <c r="N885">
        <v>128436</v>
      </c>
      <c r="O885" t="s">
        <v>387</v>
      </c>
      <c r="P885" t="s">
        <v>131</v>
      </c>
      <c r="Q885" t="s">
        <v>30</v>
      </c>
      <c r="R885" t="s">
        <v>31</v>
      </c>
    </row>
    <row r="886" spans="1:18" x14ac:dyDescent="0.3">
      <c r="A886" t="s">
        <v>380</v>
      </c>
      <c r="B886" t="s">
        <v>21</v>
      </c>
      <c r="C886" t="s">
        <v>222</v>
      </c>
      <c r="D886">
        <v>9510214</v>
      </c>
      <c r="E886" t="s">
        <v>291</v>
      </c>
      <c r="F886">
        <v>4580030371</v>
      </c>
      <c r="G886" t="s">
        <v>703</v>
      </c>
      <c r="H886" t="s">
        <v>704</v>
      </c>
      <c r="I886" t="s">
        <v>705</v>
      </c>
      <c r="J886">
        <v>40368571</v>
      </c>
      <c r="K886" t="s">
        <v>636</v>
      </c>
      <c r="L886">
        <v>947.7</v>
      </c>
      <c r="M886" t="s">
        <v>28</v>
      </c>
      <c r="N886">
        <v>0</v>
      </c>
      <c r="O886" t="s">
        <v>41</v>
      </c>
      <c r="P886" t="s">
        <v>42</v>
      </c>
      <c r="Q886" t="s">
        <v>43</v>
      </c>
      <c r="R886" t="s">
        <v>31</v>
      </c>
    </row>
    <row r="887" spans="1:18" x14ac:dyDescent="0.3">
      <c r="A887" t="s">
        <v>380</v>
      </c>
      <c r="B887" t="s">
        <v>21</v>
      </c>
      <c r="C887" t="s">
        <v>222</v>
      </c>
      <c r="D887">
        <v>9510214</v>
      </c>
      <c r="E887" t="s">
        <v>291</v>
      </c>
      <c r="F887">
        <v>4580027526</v>
      </c>
      <c r="G887" t="s">
        <v>706</v>
      </c>
      <c r="H887" t="s">
        <v>707</v>
      </c>
      <c r="I887" t="s">
        <v>33</v>
      </c>
      <c r="J887">
        <v>40009342</v>
      </c>
      <c r="K887" t="s">
        <v>396</v>
      </c>
      <c r="L887">
        <v>11700</v>
      </c>
      <c r="M887" t="s">
        <v>28</v>
      </c>
      <c r="N887">
        <v>4480.59</v>
      </c>
      <c r="O887" t="s">
        <v>41</v>
      </c>
      <c r="P887" t="s">
        <v>42</v>
      </c>
      <c r="Q887" t="s">
        <v>43</v>
      </c>
      <c r="R887" t="s">
        <v>31</v>
      </c>
    </row>
    <row r="888" spans="1:18" x14ac:dyDescent="0.3">
      <c r="A888" t="s">
        <v>380</v>
      </c>
      <c r="B888" t="s">
        <v>21</v>
      </c>
      <c r="C888" t="s">
        <v>222</v>
      </c>
      <c r="D888">
        <v>9510214</v>
      </c>
      <c r="E888" t="s">
        <v>291</v>
      </c>
      <c r="F888">
        <v>4580030666</v>
      </c>
      <c r="G888" t="s">
        <v>708</v>
      </c>
      <c r="H888" t="s">
        <v>709</v>
      </c>
      <c r="I888" t="s">
        <v>33</v>
      </c>
      <c r="J888">
        <v>40510075</v>
      </c>
      <c r="K888" t="s">
        <v>652</v>
      </c>
      <c r="L888">
        <v>44960.76</v>
      </c>
      <c r="M888" t="s">
        <v>28</v>
      </c>
      <c r="N888">
        <v>5771</v>
      </c>
      <c r="O888" t="s">
        <v>29</v>
      </c>
      <c r="P888">
        <v>543274</v>
      </c>
      <c r="Q888" t="s">
        <v>30</v>
      </c>
      <c r="R888" t="s">
        <v>31</v>
      </c>
    </row>
    <row r="889" spans="1:18" x14ac:dyDescent="0.3">
      <c r="A889" t="s">
        <v>380</v>
      </c>
      <c r="B889" t="s">
        <v>21</v>
      </c>
      <c r="C889" t="s">
        <v>222</v>
      </c>
      <c r="D889">
        <v>9510214</v>
      </c>
      <c r="E889" t="s">
        <v>291</v>
      </c>
      <c r="F889">
        <v>4580030835</v>
      </c>
      <c r="G889" t="s">
        <v>710</v>
      </c>
      <c r="H889" t="s">
        <v>711</v>
      </c>
      <c r="I889" t="s">
        <v>712</v>
      </c>
      <c r="J889">
        <v>40001672</v>
      </c>
      <c r="K889" t="s">
        <v>713</v>
      </c>
      <c r="L889">
        <v>180000</v>
      </c>
      <c r="M889" t="s">
        <v>28</v>
      </c>
      <c r="N889">
        <v>165000</v>
      </c>
      <c r="O889" t="s">
        <v>41</v>
      </c>
      <c r="P889" t="s">
        <v>714</v>
      </c>
      <c r="Q889" t="s">
        <v>428</v>
      </c>
      <c r="R889" t="s">
        <v>31</v>
      </c>
    </row>
    <row r="890" spans="1:18" x14ac:dyDescent="0.3">
      <c r="A890" t="s">
        <v>380</v>
      </c>
      <c r="B890" t="s">
        <v>21</v>
      </c>
      <c r="C890" t="s">
        <v>222</v>
      </c>
      <c r="D890">
        <v>9510214</v>
      </c>
      <c r="E890" t="s">
        <v>291</v>
      </c>
      <c r="F890">
        <v>4580029614</v>
      </c>
      <c r="G890" t="s">
        <v>715</v>
      </c>
      <c r="H890" t="s">
        <v>463</v>
      </c>
      <c r="I890" t="s">
        <v>33</v>
      </c>
      <c r="J890">
        <v>40005219</v>
      </c>
      <c r="K890" t="s">
        <v>716</v>
      </c>
      <c r="L890">
        <v>10565.1</v>
      </c>
      <c r="M890" t="s">
        <v>28</v>
      </c>
      <c r="N890">
        <v>9156.42</v>
      </c>
      <c r="O890" t="s">
        <v>41</v>
      </c>
      <c r="P890" t="s">
        <v>42</v>
      </c>
      <c r="Q890" t="s">
        <v>43</v>
      </c>
      <c r="R890" t="s">
        <v>31</v>
      </c>
    </row>
    <row r="891" spans="1:18" x14ac:dyDescent="0.3">
      <c r="A891" t="s">
        <v>380</v>
      </c>
      <c r="B891" t="s">
        <v>21</v>
      </c>
      <c r="C891" t="s">
        <v>222</v>
      </c>
      <c r="D891">
        <v>9510214</v>
      </c>
      <c r="E891" t="s">
        <v>291</v>
      </c>
      <c r="F891">
        <v>4580030876</v>
      </c>
      <c r="G891" t="s">
        <v>717</v>
      </c>
      <c r="H891" t="s">
        <v>395</v>
      </c>
      <c r="I891" t="s">
        <v>33</v>
      </c>
      <c r="J891">
        <v>10000173</v>
      </c>
      <c r="K891" t="s">
        <v>390</v>
      </c>
      <c r="L891">
        <v>88000</v>
      </c>
      <c r="M891" t="s">
        <v>28</v>
      </c>
      <c r="N891">
        <v>85448</v>
      </c>
      <c r="O891" t="s">
        <v>387</v>
      </c>
      <c r="P891" t="s">
        <v>42</v>
      </c>
      <c r="Q891" t="s">
        <v>30</v>
      </c>
      <c r="R891" t="s">
        <v>31</v>
      </c>
    </row>
    <row r="892" spans="1:18" x14ac:dyDescent="0.3">
      <c r="A892" t="s">
        <v>380</v>
      </c>
      <c r="B892" t="s">
        <v>21</v>
      </c>
      <c r="C892" t="s">
        <v>222</v>
      </c>
      <c r="D892">
        <v>9510214</v>
      </c>
      <c r="E892" t="s">
        <v>291</v>
      </c>
      <c r="F892">
        <v>4580030619</v>
      </c>
      <c r="G892" t="s">
        <v>718</v>
      </c>
      <c r="H892" t="s">
        <v>719</v>
      </c>
      <c r="I892" t="s">
        <v>33</v>
      </c>
      <c r="J892">
        <v>41598515</v>
      </c>
      <c r="K892" t="s">
        <v>720</v>
      </c>
      <c r="L892">
        <v>19941.48</v>
      </c>
      <c r="M892" t="s">
        <v>28</v>
      </c>
      <c r="N892">
        <v>19539</v>
      </c>
      <c r="O892" t="s">
        <v>41</v>
      </c>
      <c r="P892" t="s">
        <v>42</v>
      </c>
      <c r="Q892" t="s">
        <v>43</v>
      </c>
      <c r="R892" t="s">
        <v>31</v>
      </c>
    </row>
    <row r="893" spans="1:18" x14ac:dyDescent="0.3">
      <c r="A893" t="s">
        <v>380</v>
      </c>
      <c r="B893" t="s">
        <v>21</v>
      </c>
      <c r="C893" t="s">
        <v>222</v>
      </c>
      <c r="D893">
        <v>9510214</v>
      </c>
      <c r="E893" t="s">
        <v>291</v>
      </c>
      <c r="F893">
        <v>4580031110</v>
      </c>
      <c r="G893" t="s">
        <v>721</v>
      </c>
      <c r="H893" t="s">
        <v>722</v>
      </c>
      <c r="I893" t="s">
        <v>33</v>
      </c>
      <c r="J893">
        <v>40295343</v>
      </c>
      <c r="K893" t="s">
        <v>723</v>
      </c>
      <c r="L893">
        <v>3980.34</v>
      </c>
      <c r="M893" t="s">
        <v>28</v>
      </c>
      <c r="N893">
        <v>2530.67</v>
      </c>
      <c r="O893" t="s">
        <v>41</v>
      </c>
      <c r="P893" t="s">
        <v>42</v>
      </c>
      <c r="Q893" t="s">
        <v>43</v>
      </c>
      <c r="R893" t="s">
        <v>31</v>
      </c>
    </row>
    <row r="894" spans="1:18" x14ac:dyDescent="0.3">
      <c r="A894" t="s">
        <v>380</v>
      </c>
      <c r="B894" t="s">
        <v>21</v>
      </c>
      <c r="C894" t="s">
        <v>222</v>
      </c>
      <c r="D894">
        <v>9510214</v>
      </c>
      <c r="E894" t="s">
        <v>291</v>
      </c>
      <c r="F894">
        <v>4580031275</v>
      </c>
      <c r="G894" t="s">
        <v>724</v>
      </c>
      <c r="H894" t="s">
        <v>67</v>
      </c>
      <c r="I894" t="s">
        <v>33</v>
      </c>
      <c r="J894">
        <v>40386743</v>
      </c>
      <c r="K894" t="s">
        <v>725</v>
      </c>
      <c r="L894">
        <v>13463.19</v>
      </c>
      <c r="M894" t="s">
        <v>28</v>
      </c>
      <c r="N894">
        <v>10921.67</v>
      </c>
      <c r="O894" t="s">
        <v>78</v>
      </c>
      <c r="P894" t="s">
        <v>726</v>
      </c>
      <c r="Q894" t="s">
        <v>30</v>
      </c>
      <c r="R894" t="s">
        <v>31</v>
      </c>
    </row>
    <row r="895" spans="1:18" x14ac:dyDescent="0.3">
      <c r="A895" t="s">
        <v>380</v>
      </c>
      <c r="B895" t="s">
        <v>21</v>
      </c>
      <c r="C895" t="s">
        <v>222</v>
      </c>
      <c r="D895">
        <v>9510214</v>
      </c>
      <c r="E895" t="s">
        <v>291</v>
      </c>
      <c r="F895">
        <v>4580031344</v>
      </c>
      <c r="G895" t="s">
        <v>727</v>
      </c>
      <c r="H895" t="s">
        <v>728</v>
      </c>
      <c r="I895" t="s">
        <v>33</v>
      </c>
      <c r="J895">
        <v>40158610</v>
      </c>
      <c r="K895" t="s">
        <v>729</v>
      </c>
      <c r="L895">
        <v>96629.83</v>
      </c>
      <c r="M895" t="s">
        <v>28</v>
      </c>
      <c r="N895">
        <v>69988.31</v>
      </c>
      <c r="O895" t="s">
        <v>78</v>
      </c>
      <c r="P895" s="1">
        <v>42309</v>
      </c>
      <c r="Q895" t="s">
        <v>30</v>
      </c>
      <c r="R895" t="s">
        <v>31</v>
      </c>
    </row>
    <row r="896" spans="1:18" x14ac:dyDescent="0.3">
      <c r="A896" t="s">
        <v>380</v>
      </c>
      <c r="B896" t="s">
        <v>21</v>
      </c>
      <c r="C896" t="s">
        <v>222</v>
      </c>
      <c r="D896">
        <v>9510214</v>
      </c>
      <c r="E896" t="s">
        <v>291</v>
      </c>
      <c r="F896">
        <v>4580031872</v>
      </c>
      <c r="G896" t="s">
        <v>730</v>
      </c>
      <c r="H896" t="s">
        <v>731</v>
      </c>
      <c r="I896" t="s">
        <v>94</v>
      </c>
      <c r="J896">
        <v>41399935</v>
      </c>
      <c r="K896" t="s">
        <v>732</v>
      </c>
      <c r="L896">
        <v>679539.86</v>
      </c>
      <c r="M896" t="s">
        <v>28</v>
      </c>
      <c r="N896">
        <v>627927.30000000005</v>
      </c>
      <c r="O896" t="s">
        <v>78</v>
      </c>
      <c r="P896" s="1">
        <v>44866</v>
      </c>
      <c r="Q896" t="s">
        <v>30</v>
      </c>
      <c r="R896" t="s">
        <v>31</v>
      </c>
    </row>
    <row r="897" spans="1:18" x14ac:dyDescent="0.3">
      <c r="A897" t="s">
        <v>380</v>
      </c>
      <c r="B897" t="s">
        <v>21</v>
      </c>
      <c r="C897" t="s">
        <v>222</v>
      </c>
      <c r="D897">
        <v>9510214</v>
      </c>
      <c r="E897" t="s">
        <v>291</v>
      </c>
      <c r="F897">
        <v>4580032758</v>
      </c>
      <c r="G897" t="s">
        <v>733</v>
      </c>
      <c r="H897" t="s">
        <v>111</v>
      </c>
      <c r="I897" t="s">
        <v>33</v>
      </c>
      <c r="J897">
        <v>41058922</v>
      </c>
      <c r="K897" t="s">
        <v>486</v>
      </c>
      <c r="L897">
        <v>172.02</v>
      </c>
      <c r="M897" t="s">
        <v>28</v>
      </c>
      <c r="N897">
        <v>172.01</v>
      </c>
      <c r="O897" t="s">
        <v>78</v>
      </c>
      <c r="P897" t="s">
        <v>487</v>
      </c>
      <c r="Q897" t="s">
        <v>30</v>
      </c>
      <c r="R897" t="s">
        <v>31</v>
      </c>
    </row>
    <row r="898" spans="1:18" x14ac:dyDescent="0.3">
      <c r="A898" t="s">
        <v>380</v>
      </c>
      <c r="B898" t="s">
        <v>21</v>
      </c>
      <c r="C898" t="s">
        <v>222</v>
      </c>
      <c r="D898">
        <v>9510214</v>
      </c>
      <c r="E898" t="s">
        <v>291</v>
      </c>
      <c r="F898">
        <v>4580032902</v>
      </c>
      <c r="G898" t="s">
        <v>734</v>
      </c>
      <c r="H898" t="s">
        <v>113</v>
      </c>
      <c r="I898" t="s">
        <v>94</v>
      </c>
      <c r="J898">
        <v>40001108</v>
      </c>
      <c r="K898" t="s">
        <v>27</v>
      </c>
      <c r="L898">
        <v>55633.5</v>
      </c>
      <c r="M898" t="s">
        <v>28</v>
      </c>
      <c r="N898">
        <v>0</v>
      </c>
      <c r="O898" t="s">
        <v>29</v>
      </c>
      <c r="P898" t="s">
        <v>735</v>
      </c>
      <c r="Q898" t="s">
        <v>30</v>
      </c>
      <c r="R898" t="s">
        <v>31</v>
      </c>
    </row>
    <row r="899" spans="1:18" x14ac:dyDescent="0.3">
      <c r="A899" t="s">
        <v>380</v>
      </c>
      <c r="B899" t="s">
        <v>21</v>
      </c>
      <c r="C899" t="s">
        <v>222</v>
      </c>
      <c r="D899">
        <v>9510214</v>
      </c>
      <c r="E899" t="s">
        <v>291</v>
      </c>
      <c r="F899">
        <v>4580032919</v>
      </c>
      <c r="G899" t="s">
        <v>736</v>
      </c>
      <c r="H899" t="s">
        <v>113</v>
      </c>
      <c r="I899" t="s">
        <v>33</v>
      </c>
      <c r="J899">
        <v>40005174</v>
      </c>
      <c r="K899" t="s">
        <v>737</v>
      </c>
      <c r="L899">
        <v>66690</v>
      </c>
      <c r="M899" t="s">
        <v>28</v>
      </c>
      <c r="N899">
        <v>53352</v>
      </c>
      <c r="O899" t="s">
        <v>78</v>
      </c>
      <c r="P899" t="s">
        <v>738</v>
      </c>
      <c r="Q899" t="s">
        <v>30</v>
      </c>
      <c r="R899" t="s">
        <v>31</v>
      </c>
    </row>
    <row r="900" spans="1:18" x14ac:dyDescent="0.3">
      <c r="A900" t="s">
        <v>380</v>
      </c>
      <c r="B900" t="s">
        <v>21</v>
      </c>
      <c r="C900" t="s">
        <v>222</v>
      </c>
      <c r="D900">
        <v>9510214</v>
      </c>
      <c r="E900" t="s">
        <v>291</v>
      </c>
      <c r="F900">
        <v>4580034386</v>
      </c>
      <c r="G900" t="s">
        <v>739</v>
      </c>
      <c r="H900" t="s">
        <v>740</v>
      </c>
      <c r="I900" t="s">
        <v>94</v>
      </c>
      <c r="J900">
        <v>40005148</v>
      </c>
      <c r="K900" t="s">
        <v>741</v>
      </c>
      <c r="L900">
        <v>143208</v>
      </c>
      <c r="M900" t="s">
        <v>28</v>
      </c>
      <c r="N900">
        <v>108749.56</v>
      </c>
      <c r="O900" t="s">
        <v>29</v>
      </c>
      <c r="P900" t="s">
        <v>131</v>
      </c>
      <c r="Q900" t="s">
        <v>30</v>
      </c>
      <c r="R900" t="s">
        <v>31</v>
      </c>
    </row>
    <row r="901" spans="1:18" x14ac:dyDescent="0.3">
      <c r="A901" t="s">
        <v>380</v>
      </c>
      <c r="B901" t="s">
        <v>21</v>
      </c>
      <c r="C901" t="s">
        <v>222</v>
      </c>
      <c r="D901">
        <v>9510214</v>
      </c>
      <c r="E901" t="s">
        <v>291</v>
      </c>
      <c r="F901">
        <v>4580024906</v>
      </c>
      <c r="G901" t="s">
        <v>746</v>
      </c>
      <c r="H901" t="s">
        <v>458</v>
      </c>
      <c r="I901" t="s">
        <v>33</v>
      </c>
      <c r="J901">
        <v>10000387</v>
      </c>
      <c r="K901" t="s">
        <v>459</v>
      </c>
      <c r="L901">
        <v>1086847</v>
      </c>
      <c r="M901" t="s">
        <v>28</v>
      </c>
      <c r="N901">
        <v>883015</v>
      </c>
      <c r="O901" t="s">
        <v>387</v>
      </c>
      <c r="P901" t="s">
        <v>42</v>
      </c>
      <c r="Q901" t="s">
        <v>30</v>
      </c>
      <c r="R901" t="s">
        <v>31</v>
      </c>
    </row>
    <row r="902" spans="1:18" x14ac:dyDescent="0.3">
      <c r="A902" t="s">
        <v>380</v>
      </c>
      <c r="B902" t="s">
        <v>21</v>
      </c>
      <c r="C902" t="s">
        <v>222</v>
      </c>
      <c r="D902">
        <v>9510214</v>
      </c>
      <c r="E902" t="s">
        <v>291</v>
      </c>
      <c r="F902">
        <v>4580033267</v>
      </c>
      <c r="G902" t="s">
        <v>747</v>
      </c>
      <c r="H902" t="s">
        <v>748</v>
      </c>
      <c r="I902" t="s">
        <v>33</v>
      </c>
      <c r="J902">
        <v>41399965</v>
      </c>
      <c r="K902" t="s">
        <v>441</v>
      </c>
      <c r="L902">
        <v>1123.2</v>
      </c>
      <c r="M902" t="s">
        <v>28</v>
      </c>
      <c r="N902">
        <v>0</v>
      </c>
      <c r="O902" t="s">
        <v>78</v>
      </c>
      <c r="P902" t="s">
        <v>749</v>
      </c>
      <c r="Q902" t="s">
        <v>30</v>
      </c>
      <c r="R902" t="s">
        <v>31</v>
      </c>
    </row>
    <row r="903" spans="1:18" x14ac:dyDescent="0.3">
      <c r="A903" t="s">
        <v>380</v>
      </c>
      <c r="B903" t="s">
        <v>21</v>
      </c>
      <c r="C903" t="s">
        <v>222</v>
      </c>
      <c r="D903">
        <v>9510214</v>
      </c>
      <c r="E903" t="s">
        <v>291</v>
      </c>
      <c r="F903">
        <v>4580033282</v>
      </c>
      <c r="G903" t="s">
        <v>750</v>
      </c>
      <c r="H903" t="s">
        <v>751</v>
      </c>
      <c r="I903" t="s">
        <v>33</v>
      </c>
      <c r="J903">
        <v>40010480</v>
      </c>
      <c r="K903" t="s">
        <v>453</v>
      </c>
      <c r="L903">
        <v>1566.43</v>
      </c>
      <c r="M903" t="s">
        <v>28</v>
      </c>
      <c r="N903">
        <v>0</v>
      </c>
      <c r="O903" t="s">
        <v>29</v>
      </c>
      <c r="P903">
        <v>4000526458</v>
      </c>
      <c r="Q903" t="s">
        <v>30</v>
      </c>
      <c r="R903" t="s">
        <v>31</v>
      </c>
    </row>
    <row r="904" spans="1:18" x14ac:dyDescent="0.3">
      <c r="A904" t="s">
        <v>380</v>
      </c>
      <c r="B904" t="s">
        <v>21</v>
      </c>
      <c r="C904" t="s">
        <v>222</v>
      </c>
      <c r="D904">
        <v>9510214</v>
      </c>
      <c r="E904" t="s">
        <v>291</v>
      </c>
      <c r="F904">
        <v>4580032558</v>
      </c>
      <c r="G904" t="s">
        <v>752</v>
      </c>
      <c r="H904" t="s">
        <v>753</v>
      </c>
      <c r="I904" t="s">
        <v>33</v>
      </c>
      <c r="J904">
        <v>10000021</v>
      </c>
      <c r="K904" t="s">
        <v>420</v>
      </c>
      <c r="L904">
        <v>1500000</v>
      </c>
      <c r="M904" t="s">
        <v>28</v>
      </c>
      <c r="N904">
        <v>1451361.62</v>
      </c>
      <c r="O904" t="s">
        <v>41</v>
      </c>
      <c r="P904">
        <v>2022</v>
      </c>
      <c r="Q904" t="s">
        <v>423</v>
      </c>
      <c r="R904" t="s">
        <v>31</v>
      </c>
    </row>
    <row r="905" spans="1:18" x14ac:dyDescent="0.3">
      <c r="A905" t="s">
        <v>380</v>
      </c>
      <c r="B905" t="s">
        <v>21</v>
      </c>
      <c r="C905" t="s">
        <v>222</v>
      </c>
      <c r="D905">
        <v>9510214</v>
      </c>
      <c r="E905" t="s">
        <v>291</v>
      </c>
      <c r="F905">
        <v>4580033533</v>
      </c>
      <c r="G905" t="s">
        <v>754</v>
      </c>
      <c r="H905" t="s">
        <v>755</v>
      </c>
      <c r="I905" t="s">
        <v>94</v>
      </c>
      <c r="J905">
        <v>40554484</v>
      </c>
      <c r="K905" t="s">
        <v>756</v>
      </c>
      <c r="L905">
        <v>388594.91</v>
      </c>
      <c r="M905" t="s">
        <v>28</v>
      </c>
      <c r="N905">
        <v>137687.99</v>
      </c>
      <c r="O905" t="s">
        <v>78</v>
      </c>
      <c r="P905" t="s">
        <v>757</v>
      </c>
      <c r="Q905" t="s">
        <v>30</v>
      </c>
      <c r="R905" t="s">
        <v>31</v>
      </c>
    </row>
    <row r="906" spans="1:18" x14ac:dyDescent="0.3">
      <c r="A906" t="s">
        <v>380</v>
      </c>
      <c r="B906" t="s">
        <v>21</v>
      </c>
      <c r="C906" t="s">
        <v>222</v>
      </c>
      <c r="D906">
        <v>9510214</v>
      </c>
      <c r="E906" t="s">
        <v>291</v>
      </c>
      <c r="F906">
        <v>4580033535</v>
      </c>
      <c r="G906" t="s">
        <v>758</v>
      </c>
      <c r="H906" t="s">
        <v>755</v>
      </c>
      <c r="I906" t="s">
        <v>94</v>
      </c>
      <c r="J906">
        <v>41399883</v>
      </c>
      <c r="K906" t="s">
        <v>759</v>
      </c>
      <c r="L906">
        <v>324913.68</v>
      </c>
      <c r="M906" t="s">
        <v>28</v>
      </c>
      <c r="N906">
        <v>220896.17</v>
      </c>
      <c r="O906" t="s">
        <v>78</v>
      </c>
      <c r="P906" t="s">
        <v>760</v>
      </c>
      <c r="Q906" t="s">
        <v>30</v>
      </c>
      <c r="R906" t="s">
        <v>31</v>
      </c>
    </row>
    <row r="907" spans="1:18" x14ac:dyDescent="0.3">
      <c r="A907" t="s">
        <v>380</v>
      </c>
      <c r="B907" t="s">
        <v>21</v>
      </c>
      <c r="C907" t="s">
        <v>222</v>
      </c>
      <c r="D907">
        <v>9510214</v>
      </c>
      <c r="E907" t="s">
        <v>291</v>
      </c>
      <c r="F907">
        <v>4580036489</v>
      </c>
      <c r="G907" t="s">
        <v>761</v>
      </c>
      <c r="H907" t="s">
        <v>762</v>
      </c>
      <c r="I907" t="s">
        <v>33</v>
      </c>
      <c r="J907">
        <v>40513575</v>
      </c>
      <c r="K907" t="s">
        <v>763</v>
      </c>
      <c r="L907">
        <v>49725.29</v>
      </c>
      <c r="M907" t="s">
        <v>28</v>
      </c>
      <c r="N907">
        <v>13600.09</v>
      </c>
      <c r="O907" t="s">
        <v>41</v>
      </c>
      <c r="P907" t="s">
        <v>131</v>
      </c>
      <c r="Q907" t="s">
        <v>43</v>
      </c>
      <c r="R907" t="s">
        <v>31</v>
      </c>
    </row>
    <row r="908" spans="1:18" x14ac:dyDescent="0.3">
      <c r="A908" t="s">
        <v>380</v>
      </c>
      <c r="B908" t="s">
        <v>21</v>
      </c>
      <c r="C908" t="s">
        <v>222</v>
      </c>
      <c r="D908">
        <v>9510214</v>
      </c>
      <c r="E908" t="s">
        <v>291</v>
      </c>
      <c r="F908">
        <v>4580033729</v>
      </c>
      <c r="G908" t="s">
        <v>764</v>
      </c>
      <c r="H908" t="s">
        <v>532</v>
      </c>
      <c r="I908" t="s">
        <v>94</v>
      </c>
      <c r="J908">
        <v>40461350</v>
      </c>
      <c r="K908" t="s">
        <v>765</v>
      </c>
      <c r="L908">
        <v>549666</v>
      </c>
      <c r="M908" t="s">
        <v>28</v>
      </c>
      <c r="N908">
        <v>543666.99</v>
      </c>
      <c r="O908" t="s">
        <v>78</v>
      </c>
      <c r="P908" t="s">
        <v>766</v>
      </c>
      <c r="Q908" t="s">
        <v>30</v>
      </c>
      <c r="R908" t="s">
        <v>31</v>
      </c>
    </row>
    <row r="909" spans="1:18" x14ac:dyDescent="0.3">
      <c r="A909" t="s">
        <v>380</v>
      </c>
      <c r="B909" t="s">
        <v>21</v>
      </c>
      <c r="C909" t="s">
        <v>222</v>
      </c>
      <c r="D909">
        <v>9510214</v>
      </c>
      <c r="E909" t="s">
        <v>291</v>
      </c>
      <c r="F909">
        <v>4580037134</v>
      </c>
      <c r="G909" t="s">
        <v>767</v>
      </c>
      <c r="H909" t="s">
        <v>312</v>
      </c>
      <c r="I909" t="s">
        <v>33</v>
      </c>
      <c r="J909">
        <v>41058922</v>
      </c>
      <c r="K909" t="s">
        <v>486</v>
      </c>
      <c r="L909">
        <v>1500</v>
      </c>
      <c r="M909" t="s">
        <v>28</v>
      </c>
      <c r="N909">
        <v>1500</v>
      </c>
      <c r="O909" t="s">
        <v>41</v>
      </c>
      <c r="P909" t="s">
        <v>42</v>
      </c>
      <c r="Q909" t="s">
        <v>43</v>
      </c>
      <c r="R909" t="s">
        <v>31</v>
      </c>
    </row>
    <row r="910" spans="1:18" x14ac:dyDescent="0.3">
      <c r="A910" t="s">
        <v>380</v>
      </c>
      <c r="B910" t="s">
        <v>21</v>
      </c>
      <c r="C910" t="s">
        <v>222</v>
      </c>
      <c r="D910">
        <v>9510214</v>
      </c>
      <c r="E910" t="s">
        <v>291</v>
      </c>
      <c r="F910">
        <v>4580036406</v>
      </c>
      <c r="G910" t="s">
        <v>481</v>
      </c>
      <c r="H910" t="s">
        <v>482</v>
      </c>
      <c r="I910" t="s">
        <v>33</v>
      </c>
      <c r="J910">
        <v>40003381</v>
      </c>
      <c r="K910" t="s">
        <v>483</v>
      </c>
      <c r="L910">
        <v>4827.58</v>
      </c>
      <c r="M910" t="s">
        <v>28</v>
      </c>
      <c r="N910">
        <v>4827.58</v>
      </c>
      <c r="O910" t="s">
        <v>78</v>
      </c>
      <c r="P910" t="s">
        <v>484</v>
      </c>
      <c r="Q910" t="s">
        <v>30</v>
      </c>
      <c r="R910" t="s">
        <v>31</v>
      </c>
    </row>
    <row r="911" spans="1:18" x14ac:dyDescent="0.3">
      <c r="A911" t="s">
        <v>380</v>
      </c>
      <c r="B911" t="s">
        <v>21</v>
      </c>
      <c r="C911" t="s">
        <v>222</v>
      </c>
      <c r="D911">
        <v>9510214</v>
      </c>
      <c r="E911" t="s">
        <v>291</v>
      </c>
      <c r="F911">
        <v>4580033485</v>
      </c>
      <c r="G911" t="s">
        <v>768</v>
      </c>
      <c r="H911" t="s">
        <v>769</v>
      </c>
      <c r="I911" t="s">
        <v>94</v>
      </c>
      <c r="J911">
        <v>41101436</v>
      </c>
      <c r="K911" t="s">
        <v>770</v>
      </c>
      <c r="L911">
        <v>199253.93</v>
      </c>
      <c r="M911" t="s">
        <v>28</v>
      </c>
      <c r="N911">
        <v>198458.7</v>
      </c>
      <c r="O911" t="s">
        <v>78</v>
      </c>
      <c r="P911" t="s">
        <v>771</v>
      </c>
      <c r="Q911" t="s">
        <v>30</v>
      </c>
      <c r="R911" t="s">
        <v>31</v>
      </c>
    </row>
    <row r="912" spans="1:18" x14ac:dyDescent="0.3">
      <c r="A912" t="s">
        <v>380</v>
      </c>
      <c r="B912" t="s">
        <v>21</v>
      </c>
      <c r="C912" t="s">
        <v>222</v>
      </c>
      <c r="D912">
        <v>9510214</v>
      </c>
      <c r="E912" t="s">
        <v>291</v>
      </c>
      <c r="F912">
        <v>4580033483</v>
      </c>
      <c r="G912" t="s">
        <v>774</v>
      </c>
      <c r="H912" t="s">
        <v>769</v>
      </c>
      <c r="I912" t="s">
        <v>94</v>
      </c>
      <c r="J912">
        <v>40295350</v>
      </c>
      <c r="K912" t="s">
        <v>775</v>
      </c>
      <c r="L912">
        <v>2625480</v>
      </c>
      <c r="M912" t="s">
        <v>28</v>
      </c>
      <c r="N912">
        <v>2625480</v>
      </c>
      <c r="O912" t="s">
        <v>78</v>
      </c>
      <c r="P912" t="s">
        <v>776</v>
      </c>
      <c r="Q912" t="s">
        <v>30</v>
      </c>
      <c r="R912" t="s">
        <v>31</v>
      </c>
    </row>
    <row r="913" spans="1:18" x14ac:dyDescent="0.3">
      <c r="A913" t="s">
        <v>380</v>
      </c>
      <c r="B913" t="s">
        <v>21</v>
      </c>
      <c r="C913" t="s">
        <v>222</v>
      </c>
      <c r="D913">
        <v>9510214</v>
      </c>
      <c r="E913" t="s">
        <v>291</v>
      </c>
      <c r="F913">
        <v>4580034036</v>
      </c>
      <c r="G913" t="s">
        <v>780</v>
      </c>
      <c r="H913" t="s">
        <v>155</v>
      </c>
      <c r="I913" t="s">
        <v>94</v>
      </c>
      <c r="J913">
        <v>41585076</v>
      </c>
      <c r="K913" t="s">
        <v>781</v>
      </c>
      <c r="L913">
        <v>93600</v>
      </c>
      <c r="M913" t="s">
        <v>28</v>
      </c>
      <c r="N913">
        <v>93600</v>
      </c>
      <c r="O913" t="s">
        <v>41</v>
      </c>
      <c r="P913" t="s">
        <v>782</v>
      </c>
      <c r="Q913" t="s">
        <v>209</v>
      </c>
      <c r="R913" t="s">
        <v>31</v>
      </c>
    </row>
    <row r="914" spans="1:18" x14ac:dyDescent="0.3">
      <c r="A914" t="s">
        <v>380</v>
      </c>
      <c r="B914" t="s">
        <v>21</v>
      </c>
      <c r="C914" t="s">
        <v>222</v>
      </c>
      <c r="D914">
        <v>9510214</v>
      </c>
      <c r="E914" t="s">
        <v>291</v>
      </c>
      <c r="F914">
        <v>4580036506</v>
      </c>
      <c r="G914" t="s">
        <v>783</v>
      </c>
      <c r="H914" t="s">
        <v>784</v>
      </c>
      <c r="I914" t="s">
        <v>33</v>
      </c>
      <c r="J914">
        <v>50008441</v>
      </c>
      <c r="K914" t="s">
        <v>785</v>
      </c>
      <c r="L914">
        <v>27200</v>
      </c>
      <c r="M914" t="s">
        <v>28</v>
      </c>
      <c r="N914">
        <v>17670.400000000001</v>
      </c>
      <c r="O914" t="s">
        <v>41</v>
      </c>
      <c r="P914" t="s">
        <v>786</v>
      </c>
      <c r="Q914" t="s">
        <v>43</v>
      </c>
      <c r="R914" t="s">
        <v>31</v>
      </c>
    </row>
    <row r="915" spans="1:18" x14ac:dyDescent="0.3">
      <c r="A915" t="s">
        <v>380</v>
      </c>
      <c r="B915" t="s">
        <v>21</v>
      </c>
      <c r="C915" t="s">
        <v>222</v>
      </c>
      <c r="D915">
        <v>9510214</v>
      </c>
      <c r="E915" t="s">
        <v>291</v>
      </c>
      <c r="F915">
        <v>4580034321</v>
      </c>
      <c r="G915" t="s">
        <v>787</v>
      </c>
      <c r="H915" t="s">
        <v>788</v>
      </c>
      <c r="I915" t="s">
        <v>33</v>
      </c>
      <c r="J915">
        <v>40001377</v>
      </c>
      <c r="K915" t="s">
        <v>583</v>
      </c>
      <c r="L915">
        <v>28964.52</v>
      </c>
      <c r="M915" t="s">
        <v>28</v>
      </c>
      <c r="N915">
        <v>28964.52</v>
      </c>
      <c r="O915" t="s">
        <v>78</v>
      </c>
      <c r="P915" t="s">
        <v>584</v>
      </c>
      <c r="Q915" t="s">
        <v>30</v>
      </c>
      <c r="R915" t="s">
        <v>31</v>
      </c>
    </row>
    <row r="916" spans="1:18" x14ac:dyDescent="0.3">
      <c r="A916" t="s">
        <v>380</v>
      </c>
      <c r="B916" t="s">
        <v>21</v>
      </c>
      <c r="C916" t="s">
        <v>222</v>
      </c>
      <c r="D916">
        <v>9510214</v>
      </c>
      <c r="E916" t="s">
        <v>291</v>
      </c>
      <c r="F916">
        <v>4580034581</v>
      </c>
      <c r="G916" t="s">
        <v>789</v>
      </c>
      <c r="H916" t="s">
        <v>790</v>
      </c>
      <c r="I916" t="s">
        <v>33</v>
      </c>
      <c r="J916">
        <v>40001377</v>
      </c>
      <c r="K916" t="s">
        <v>583</v>
      </c>
      <c r="L916">
        <v>8800</v>
      </c>
      <c r="M916" t="s">
        <v>28</v>
      </c>
      <c r="N916">
        <v>8989.2000000000007</v>
      </c>
      <c r="O916" t="s">
        <v>78</v>
      </c>
      <c r="P916" t="s">
        <v>584</v>
      </c>
      <c r="Q916" t="s">
        <v>30</v>
      </c>
      <c r="R916" t="s">
        <v>31</v>
      </c>
    </row>
    <row r="917" spans="1:18" x14ac:dyDescent="0.3">
      <c r="A917" t="s">
        <v>380</v>
      </c>
      <c r="B917" t="s">
        <v>21</v>
      </c>
      <c r="C917" t="s">
        <v>222</v>
      </c>
      <c r="D917">
        <v>9510214</v>
      </c>
      <c r="E917" t="s">
        <v>291</v>
      </c>
      <c r="F917">
        <v>4580034178</v>
      </c>
      <c r="G917" t="s">
        <v>791</v>
      </c>
      <c r="H917" t="s">
        <v>792</v>
      </c>
      <c r="I917" t="s">
        <v>793</v>
      </c>
      <c r="J917">
        <v>40141489</v>
      </c>
      <c r="K917" t="s">
        <v>794</v>
      </c>
      <c r="L917">
        <v>49998.28</v>
      </c>
      <c r="M917" t="s">
        <v>28</v>
      </c>
      <c r="N917">
        <v>20044.400000000001</v>
      </c>
      <c r="O917" t="s">
        <v>41</v>
      </c>
      <c r="P917" t="s">
        <v>42</v>
      </c>
      <c r="Q917" t="s">
        <v>43</v>
      </c>
      <c r="R917" t="s">
        <v>31</v>
      </c>
    </row>
    <row r="918" spans="1:18" x14ac:dyDescent="0.3">
      <c r="A918" t="s">
        <v>380</v>
      </c>
      <c r="B918" t="s">
        <v>21</v>
      </c>
      <c r="C918" t="s">
        <v>222</v>
      </c>
      <c r="D918">
        <v>9510214</v>
      </c>
      <c r="E918" t="s">
        <v>291</v>
      </c>
      <c r="F918">
        <v>4580034702</v>
      </c>
      <c r="G918" t="s">
        <v>795</v>
      </c>
      <c r="H918" t="s">
        <v>479</v>
      </c>
      <c r="I918" t="s">
        <v>33</v>
      </c>
      <c r="J918">
        <v>10000173</v>
      </c>
      <c r="K918" t="s">
        <v>390</v>
      </c>
      <c r="L918">
        <v>149600</v>
      </c>
      <c r="M918" t="s">
        <v>28</v>
      </c>
      <c r="N918">
        <v>145904</v>
      </c>
      <c r="O918" t="s">
        <v>387</v>
      </c>
      <c r="P918" t="s">
        <v>42</v>
      </c>
      <c r="Q918" t="s">
        <v>30</v>
      </c>
      <c r="R918" t="s">
        <v>31</v>
      </c>
    </row>
    <row r="919" spans="1:18" x14ac:dyDescent="0.3">
      <c r="A919" t="s">
        <v>380</v>
      </c>
      <c r="B919" t="s">
        <v>21</v>
      </c>
      <c r="C919" t="s">
        <v>222</v>
      </c>
      <c r="D919">
        <v>9510214</v>
      </c>
      <c r="E919" t="s">
        <v>291</v>
      </c>
      <c r="F919">
        <v>4580034542</v>
      </c>
      <c r="G919" t="s">
        <v>796</v>
      </c>
      <c r="H919" t="s">
        <v>797</v>
      </c>
      <c r="I919" t="s">
        <v>33</v>
      </c>
      <c r="J919">
        <v>10000021</v>
      </c>
      <c r="K919" t="s">
        <v>420</v>
      </c>
      <c r="L919">
        <v>1000000</v>
      </c>
      <c r="M919" t="s">
        <v>28</v>
      </c>
      <c r="N919">
        <v>861058.07</v>
      </c>
      <c r="O919" t="s">
        <v>41</v>
      </c>
      <c r="P919" t="s">
        <v>798</v>
      </c>
      <c r="Q919" t="s">
        <v>423</v>
      </c>
      <c r="R919" t="s">
        <v>31</v>
      </c>
    </row>
    <row r="920" spans="1:18" x14ac:dyDescent="0.3">
      <c r="A920" t="s">
        <v>380</v>
      </c>
      <c r="B920" t="s">
        <v>21</v>
      </c>
      <c r="C920" t="s">
        <v>222</v>
      </c>
      <c r="D920">
        <v>9510214</v>
      </c>
      <c r="E920" t="s">
        <v>291</v>
      </c>
      <c r="F920">
        <v>4580034848</v>
      </c>
      <c r="G920" t="s">
        <v>799</v>
      </c>
      <c r="H920" t="s">
        <v>800</v>
      </c>
      <c r="I920" t="s">
        <v>33</v>
      </c>
      <c r="J920">
        <v>40009265</v>
      </c>
      <c r="K920" t="s">
        <v>801</v>
      </c>
      <c r="L920">
        <v>61632</v>
      </c>
      <c r="M920" t="s">
        <v>28</v>
      </c>
      <c r="N920">
        <v>16475.7</v>
      </c>
      <c r="O920" t="s">
        <v>78</v>
      </c>
      <c r="P920" t="s">
        <v>802</v>
      </c>
      <c r="Q920" t="s">
        <v>30</v>
      </c>
      <c r="R920" t="s">
        <v>31</v>
      </c>
    </row>
    <row r="921" spans="1:18" x14ac:dyDescent="0.3">
      <c r="A921" t="s">
        <v>380</v>
      </c>
      <c r="B921" t="s">
        <v>21</v>
      </c>
      <c r="C921" t="s">
        <v>222</v>
      </c>
      <c r="D921">
        <v>9510214</v>
      </c>
      <c r="E921" t="s">
        <v>291</v>
      </c>
      <c r="F921">
        <v>4580034859</v>
      </c>
      <c r="G921" t="s">
        <v>803</v>
      </c>
      <c r="H921" t="s">
        <v>446</v>
      </c>
      <c r="I921" t="s">
        <v>33</v>
      </c>
      <c r="J921">
        <v>40019525</v>
      </c>
      <c r="K921" t="s">
        <v>804</v>
      </c>
      <c r="L921">
        <v>1930.5</v>
      </c>
      <c r="M921" t="s">
        <v>28</v>
      </c>
      <c r="N921">
        <v>0</v>
      </c>
      <c r="O921" t="s">
        <v>41</v>
      </c>
      <c r="P921" t="s">
        <v>42</v>
      </c>
      <c r="Q921" t="s">
        <v>43</v>
      </c>
      <c r="R921" t="s">
        <v>31</v>
      </c>
    </row>
    <row r="922" spans="1:18" x14ac:dyDescent="0.3">
      <c r="A922" t="s">
        <v>380</v>
      </c>
      <c r="B922" t="s">
        <v>21</v>
      </c>
      <c r="C922" t="s">
        <v>222</v>
      </c>
      <c r="D922">
        <v>9510214</v>
      </c>
      <c r="E922" t="s">
        <v>291</v>
      </c>
      <c r="F922">
        <v>4580034851</v>
      </c>
      <c r="G922" t="s">
        <v>805</v>
      </c>
      <c r="H922" t="s">
        <v>800</v>
      </c>
      <c r="I922" t="s">
        <v>33</v>
      </c>
      <c r="J922">
        <v>41058922</v>
      </c>
      <c r="K922" t="s">
        <v>486</v>
      </c>
      <c r="L922">
        <v>202.18</v>
      </c>
      <c r="M922" t="s">
        <v>28</v>
      </c>
      <c r="N922">
        <v>0</v>
      </c>
      <c r="O922" t="s">
        <v>78</v>
      </c>
      <c r="P922" t="s">
        <v>487</v>
      </c>
      <c r="Q922" t="s">
        <v>30</v>
      </c>
      <c r="R922" t="s">
        <v>31</v>
      </c>
    </row>
    <row r="923" spans="1:18" x14ac:dyDescent="0.3">
      <c r="A923" t="s">
        <v>380</v>
      </c>
      <c r="B923" t="s">
        <v>21</v>
      </c>
      <c r="C923" t="s">
        <v>222</v>
      </c>
      <c r="D923">
        <v>9510214</v>
      </c>
      <c r="E923" t="s">
        <v>291</v>
      </c>
      <c r="F923">
        <v>4580034889</v>
      </c>
      <c r="G923" t="s">
        <v>806</v>
      </c>
      <c r="H923" t="s">
        <v>156</v>
      </c>
      <c r="I923" t="s">
        <v>33</v>
      </c>
      <c r="J923">
        <v>42304936</v>
      </c>
      <c r="K923" t="s">
        <v>807</v>
      </c>
      <c r="L923">
        <v>1724.99</v>
      </c>
      <c r="M923" t="s">
        <v>28</v>
      </c>
      <c r="N923">
        <v>0</v>
      </c>
      <c r="O923" t="s">
        <v>41</v>
      </c>
      <c r="P923" t="s">
        <v>42</v>
      </c>
      <c r="Q923" t="s">
        <v>43</v>
      </c>
      <c r="R923" t="s">
        <v>31</v>
      </c>
    </row>
    <row r="924" spans="1:18" x14ac:dyDescent="0.3">
      <c r="A924" t="s">
        <v>380</v>
      </c>
      <c r="B924" t="s">
        <v>21</v>
      </c>
      <c r="C924" t="s">
        <v>222</v>
      </c>
      <c r="D924">
        <v>9510214</v>
      </c>
      <c r="E924" t="s">
        <v>291</v>
      </c>
      <c r="F924">
        <v>4580034945</v>
      </c>
      <c r="G924" t="s">
        <v>808</v>
      </c>
      <c r="H924" t="s">
        <v>809</v>
      </c>
      <c r="I924" t="s">
        <v>33</v>
      </c>
      <c r="J924">
        <v>40005174</v>
      </c>
      <c r="K924" t="s">
        <v>737</v>
      </c>
      <c r="L924">
        <v>2934.36</v>
      </c>
      <c r="M924" t="s">
        <v>28</v>
      </c>
      <c r="N924">
        <v>2934.36</v>
      </c>
      <c r="O924" t="s">
        <v>78</v>
      </c>
      <c r="P924" t="s">
        <v>131</v>
      </c>
      <c r="Q924" t="s">
        <v>30</v>
      </c>
      <c r="R924" t="s">
        <v>31</v>
      </c>
    </row>
    <row r="925" spans="1:18" x14ac:dyDescent="0.3">
      <c r="A925" t="s">
        <v>380</v>
      </c>
      <c r="B925" t="s">
        <v>21</v>
      </c>
      <c r="C925" t="s">
        <v>222</v>
      </c>
      <c r="D925">
        <v>9510214</v>
      </c>
      <c r="E925" t="s">
        <v>291</v>
      </c>
      <c r="F925">
        <v>4580031292</v>
      </c>
      <c r="G925" t="s">
        <v>810</v>
      </c>
      <c r="H925" t="s">
        <v>811</v>
      </c>
      <c r="I925" t="s">
        <v>33</v>
      </c>
      <c r="J925">
        <v>40376926</v>
      </c>
      <c r="K925" t="s">
        <v>555</v>
      </c>
      <c r="L925">
        <v>19500</v>
      </c>
      <c r="M925" t="s">
        <v>28</v>
      </c>
      <c r="N925">
        <v>18750</v>
      </c>
      <c r="O925" t="s">
        <v>41</v>
      </c>
      <c r="P925" t="s">
        <v>42</v>
      </c>
      <c r="Q925" t="s">
        <v>43</v>
      </c>
      <c r="R925" t="s">
        <v>31</v>
      </c>
    </row>
    <row r="926" spans="1:18" x14ac:dyDescent="0.3">
      <c r="A926" t="s">
        <v>380</v>
      </c>
      <c r="B926" t="s">
        <v>21</v>
      </c>
      <c r="C926" t="s">
        <v>222</v>
      </c>
      <c r="D926">
        <v>9510214</v>
      </c>
      <c r="E926" t="s">
        <v>291</v>
      </c>
      <c r="F926">
        <v>4580035073</v>
      </c>
      <c r="G926" t="s">
        <v>812</v>
      </c>
      <c r="H926" t="s">
        <v>813</v>
      </c>
      <c r="I926" t="s">
        <v>33</v>
      </c>
      <c r="J926">
        <v>40001108</v>
      </c>
      <c r="K926" t="s">
        <v>27</v>
      </c>
      <c r="L926">
        <v>48016.800000000003</v>
      </c>
      <c r="M926" t="s">
        <v>28</v>
      </c>
      <c r="N926">
        <v>0</v>
      </c>
      <c r="O926" t="s">
        <v>41</v>
      </c>
      <c r="P926" t="s">
        <v>42</v>
      </c>
      <c r="Q926" t="s">
        <v>43</v>
      </c>
      <c r="R926" t="s">
        <v>31</v>
      </c>
    </row>
    <row r="927" spans="1:18" x14ac:dyDescent="0.3">
      <c r="A927" t="s">
        <v>380</v>
      </c>
      <c r="B927" t="s">
        <v>21</v>
      </c>
      <c r="C927" t="s">
        <v>222</v>
      </c>
      <c r="D927">
        <v>9510214</v>
      </c>
      <c r="E927" t="s">
        <v>291</v>
      </c>
      <c r="F927">
        <v>4580035119</v>
      </c>
      <c r="G927" t="s">
        <v>814</v>
      </c>
      <c r="H927" t="s">
        <v>158</v>
      </c>
      <c r="I927" t="s">
        <v>33</v>
      </c>
      <c r="J927">
        <v>40001377</v>
      </c>
      <c r="K927" t="s">
        <v>583</v>
      </c>
      <c r="L927">
        <v>2983.5</v>
      </c>
      <c r="M927" t="s">
        <v>28</v>
      </c>
      <c r="N927">
        <v>0</v>
      </c>
      <c r="O927" t="s">
        <v>41</v>
      </c>
      <c r="P927" t="s">
        <v>42</v>
      </c>
      <c r="Q927" t="s">
        <v>43</v>
      </c>
      <c r="R927" t="s">
        <v>31</v>
      </c>
    </row>
    <row r="928" spans="1:18" x14ac:dyDescent="0.3">
      <c r="A928" t="s">
        <v>380</v>
      </c>
      <c r="B928" t="s">
        <v>21</v>
      </c>
      <c r="C928" t="s">
        <v>222</v>
      </c>
      <c r="D928">
        <v>9510214</v>
      </c>
      <c r="E928" t="s">
        <v>291</v>
      </c>
      <c r="F928">
        <v>4580020488</v>
      </c>
      <c r="G928" t="s">
        <v>815</v>
      </c>
      <c r="H928" t="s">
        <v>816</v>
      </c>
      <c r="I928" t="s">
        <v>33</v>
      </c>
      <c r="J928">
        <v>40318421</v>
      </c>
      <c r="K928" t="s">
        <v>817</v>
      </c>
      <c r="L928">
        <v>1530.95</v>
      </c>
      <c r="M928" t="s">
        <v>28</v>
      </c>
      <c r="N928">
        <v>783.9</v>
      </c>
      <c r="O928" t="s">
        <v>41</v>
      </c>
      <c r="P928" t="s">
        <v>818</v>
      </c>
      <c r="Q928" t="s">
        <v>43</v>
      </c>
      <c r="R928" t="s">
        <v>31</v>
      </c>
    </row>
    <row r="929" spans="1:18" x14ac:dyDescent="0.3">
      <c r="A929" t="s">
        <v>380</v>
      </c>
      <c r="B929" t="s">
        <v>21</v>
      </c>
      <c r="C929" t="s">
        <v>222</v>
      </c>
      <c r="D929">
        <v>9510214</v>
      </c>
      <c r="E929" t="s">
        <v>291</v>
      </c>
      <c r="F929">
        <v>4580023979</v>
      </c>
      <c r="G929" t="s">
        <v>819</v>
      </c>
      <c r="H929" t="s">
        <v>820</v>
      </c>
      <c r="I929" t="s">
        <v>33</v>
      </c>
      <c r="J929">
        <v>42153283</v>
      </c>
      <c r="K929" t="s">
        <v>821</v>
      </c>
      <c r="L929">
        <v>19758.490000000002</v>
      </c>
      <c r="M929" t="s">
        <v>28</v>
      </c>
      <c r="N929">
        <v>11095.11</v>
      </c>
      <c r="O929" t="s">
        <v>41</v>
      </c>
      <c r="P929" t="s">
        <v>42</v>
      </c>
      <c r="Q929" t="s">
        <v>43</v>
      </c>
      <c r="R929" t="s">
        <v>31</v>
      </c>
    </row>
    <row r="930" spans="1:18" x14ac:dyDescent="0.3">
      <c r="A930" t="s">
        <v>380</v>
      </c>
      <c r="B930" t="s">
        <v>21</v>
      </c>
      <c r="C930" t="s">
        <v>222</v>
      </c>
      <c r="D930">
        <v>9510214</v>
      </c>
      <c r="E930" t="s">
        <v>291</v>
      </c>
      <c r="F930">
        <v>4580027616</v>
      </c>
      <c r="G930" t="s">
        <v>822</v>
      </c>
      <c r="H930" t="s">
        <v>823</v>
      </c>
      <c r="I930" t="s">
        <v>33</v>
      </c>
      <c r="J930">
        <v>40001055</v>
      </c>
      <c r="K930" t="s">
        <v>657</v>
      </c>
      <c r="L930">
        <v>1079.96</v>
      </c>
      <c r="M930" t="s">
        <v>28</v>
      </c>
      <c r="N930">
        <v>1105.81</v>
      </c>
      <c r="O930" t="s">
        <v>41</v>
      </c>
      <c r="P930" t="s">
        <v>42</v>
      </c>
      <c r="Q930" t="s">
        <v>43</v>
      </c>
      <c r="R930" t="s">
        <v>31</v>
      </c>
    </row>
    <row r="931" spans="1:18" x14ac:dyDescent="0.3">
      <c r="A931" t="s">
        <v>380</v>
      </c>
      <c r="B931" t="s">
        <v>21</v>
      </c>
      <c r="C931" t="s">
        <v>222</v>
      </c>
      <c r="D931">
        <v>9510214</v>
      </c>
      <c r="E931" t="s">
        <v>291</v>
      </c>
      <c r="F931">
        <v>4580033407</v>
      </c>
      <c r="G931" t="s">
        <v>836</v>
      </c>
      <c r="H931" t="s">
        <v>837</v>
      </c>
      <c r="I931" t="s">
        <v>94</v>
      </c>
      <c r="J931">
        <v>40306741</v>
      </c>
      <c r="K931" t="s">
        <v>838</v>
      </c>
      <c r="L931">
        <v>218490.48</v>
      </c>
      <c r="M931" t="s">
        <v>28</v>
      </c>
      <c r="N931">
        <v>122767.34</v>
      </c>
      <c r="O931" t="s">
        <v>29</v>
      </c>
      <c r="P931" t="s">
        <v>839</v>
      </c>
      <c r="Q931" t="s">
        <v>30</v>
      </c>
      <c r="R931" t="s">
        <v>31</v>
      </c>
    </row>
    <row r="932" spans="1:18" x14ac:dyDescent="0.3">
      <c r="A932" t="s">
        <v>380</v>
      </c>
      <c r="B932" t="s">
        <v>21</v>
      </c>
      <c r="C932" t="s">
        <v>222</v>
      </c>
      <c r="D932">
        <v>9510214</v>
      </c>
      <c r="E932" t="s">
        <v>291</v>
      </c>
      <c r="F932">
        <v>4580033481</v>
      </c>
      <c r="G932" t="s">
        <v>840</v>
      </c>
      <c r="H932" t="s">
        <v>841</v>
      </c>
      <c r="I932" t="s">
        <v>33</v>
      </c>
      <c r="J932">
        <v>10000025</v>
      </c>
      <c r="K932" t="s">
        <v>842</v>
      </c>
      <c r="L932">
        <v>1755000</v>
      </c>
      <c r="M932" t="s">
        <v>28</v>
      </c>
      <c r="N932">
        <v>1652223.7</v>
      </c>
      <c r="O932" t="s">
        <v>387</v>
      </c>
      <c r="P932" t="s">
        <v>42</v>
      </c>
      <c r="Q932" t="s">
        <v>30</v>
      </c>
      <c r="R932" t="s">
        <v>31</v>
      </c>
    </row>
    <row r="933" spans="1:18" x14ac:dyDescent="0.3">
      <c r="A933" t="s">
        <v>380</v>
      </c>
      <c r="B933" t="s">
        <v>21</v>
      </c>
      <c r="C933" t="s">
        <v>222</v>
      </c>
      <c r="D933">
        <v>9510214</v>
      </c>
      <c r="E933" t="s">
        <v>291</v>
      </c>
      <c r="F933">
        <v>4580034423</v>
      </c>
      <c r="G933" t="s">
        <v>929</v>
      </c>
      <c r="H933" t="s">
        <v>872</v>
      </c>
      <c r="I933" t="s">
        <v>33</v>
      </c>
      <c r="J933">
        <v>40010480</v>
      </c>
      <c r="K933" t="s">
        <v>453</v>
      </c>
      <c r="L933">
        <v>877500</v>
      </c>
      <c r="M933" t="s">
        <v>28</v>
      </c>
      <c r="N933">
        <v>877978.99</v>
      </c>
      <c r="O933" t="s">
        <v>78</v>
      </c>
      <c r="P933" t="s">
        <v>930</v>
      </c>
      <c r="Q933" t="s">
        <v>30</v>
      </c>
      <c r="R933" t="s">
        <v>31</v>
      </c>
    </row>
    <row r="934" spans="1:18" x14ac:dyDescent="0.3">
      <c r="A934" t="s">
        <v>380</v>
      </c>
      <c r="B934" t="s">
        <v>21</v>
      </c>
      <c r="C934" t="s">
        <v>222</v>
      </c>
      <c r="D934">
        <v>9510214</v>
      </c>
      <c r="E934" t="s">
        <v>291</v>
      </c>
      <c r="F934">
        <v>4580037674</v>
      </c>
      <c r="G934" t="s">
        <v>1009</v>
      </c>
      <c r="H934" t="s">
        <v>282</v>
      </c>
      <c r="I934" t="s">
        <v>33</v>
      </c>
      <c r="J934">
        <v>40001296</v>
      </c>
      <c r="K934" t="s">
        <v>1010</v>
      </c>
      <c r="L934">
        <v>28080</v>
      </c>
      <c r="M934" t="s">
        <v>28</v>
      </c>
      <c r="N934">
        <v>0</v>
      </c>
      <c r="O934" t="s">
        <v>41</v>
      </c>
      <c r="P934" t="s">
        <v>131</v>
      </c>
      <c r="Q934" t="s">
        <v>43</v>
      </c>
      <c r="R934" t="s">
        <v>31</v>
      </c>
    </row>
    <row r="935" spans="1:18" x14ac:dyDescent="0.3">
      <c r="A935" t="s">
        <v>380</v>
      </c>
      <c r="B935" t="s">
        <v>21</v>
      </c>
      <c r="C935" t="s">
        <v>222</v>
      </c>
      <c r="D935">
        <v>9510214</v>
      </c>
      <c r="E935" t="s">
        <v>291</v>
      </c>
      <c r="F935">
        <v>4580036505</v>
      </c>
      <c r="G935" t="s">
        <v>783</v>
      </c>
      <c r="H935" t="s">
        <v>784</v>
      </c>
      <c r="I935" t="s">
        <v>33</v>
      </c>
      <c r="J935">
        <v>50008442</v>
      </c>
      <c r="K935" t="s">
        <v>1036</v>
      </c>
      <c r="L935">
        <v>27200</v>
      </c>
      <c r="M935" t="s">
        <v>28</v>
      </c>
      <c r="N935">
        <v>17670.400000000001</v>
      </c>
      <c r="O935" t="s">
        <v>41</v>
      </c>
      <c r="P935" t="s">
        <v>786</v>
      </c>
      <c r="Q935" t="s">
        <v>43</v>
      </c>
      <c r="R935" t="s">
        <v>31</v>
      </c>
    </row>
    <row r="936" spans="1:18" x14ac:dyDescent="0.3">
      <c r="A936" t="s">
        <v>380</v>
      </c>
      <c r="B936" t="s">
        <v>21</v>
      </c>
      <c r="C936" t="s">
        <v>222</v>
      </c>
      <c r="D936">
        <v>9510214</v>
      </c>
      <c r="E936" t="s">
        <v>291</v>
      </c>
      <c r="F936">
        <v>4580036507</v>
      </c>
      <c r="G936" t="s">
        <v>1037</v>
      </c>
      <c r="H936" t="s">
        <v>784</v>
      </c>
      <c r="I936" t="s">
        <v>33</v>
      </c>
      <c r="J936">
        <v>50008437</v>
      </c>
      <c r="K936" t="s">
        <v>1038</v>
      </c>
      <c r="L936">
        <v>27200</v>
      </c>
      <c r="M936" t="s">
        <v>28</v>
      </c>
      <c r="N936">
        <v>17670.400000000001</v>
      </c>
      <c r="O936" t="s">
        <v>41</v>
      </c>
      <c r="P936" t="s">
        <v>786</v>
      </c>
      <c r="Q936" t="s">
        <v>43</v>
      </c>
      <c r="R936" t="s">
        <v>31</v>
      </c>
    </row>
    <row r="937" spans="1:18" x14ac:dyDescent="0.3">
      <c r="A937" t="s">
        <v>380</v>
      </c>
      <c r="B937" t="s">
        <v>21</v>
      </c>
      <c r="C937" t="s">
        <v>222</v>
      </c>
      <c r="D937">
        <v>9510214</v>
      </c>
      <c r="E937" t="s">
        <v>291</v>
      </c>
      <c r="F937">
        <v>4580036508</v>
      </c>
      <c r="G937" t="s">
        <v>783</v>
      </c>
      <c r="H937" t="s">
        <v>784</v>
      </c>
      <c r="I937" t="s">
        <v>33</v>
      </c>
      <c r="J937">
        <v>50008438</v>
      </c>
      <c r="K937" t="s">
        <v>1039</v>
      </c>
      <c r="L937">
        <v>27200</v>
      </c>
      <c r="M937" t="s">
        <v>28</v>
      </c>
      <c r="N937">
        <v>17670.400000000001</v>
      </c>
      <c r="O937" t="s">
        <v>41</v>
      </c>
      <c r="P937" t="s">
        <v>786</v>
      </c>
      <c r="Q937" t="s">
        <v>43</v>
      </c>
      <c r="R937" t="s">
        <v>31</v>
      </c>
    </row>
    <row r="938" spans="1:18" x14ac:dyDescent="0.3">
      <c r="A938" t="s">
        <v>380</v>
      </c>
      <c r="B938" t="s">
        <v>21</v>
      </c>
      <c r="C938" t="s">
        <v>222</v>
      </c>
      <c r="D938">
        <v>9510214</v>
      </c>
      <c r="E938" t="s">
        <v>291</v>
      </c>
      <c r="F938">
        <v>4580036509</v>
      </c>
      <c r="G938" t="s">
        <v>783</v>
      </c>
      <c r="H938" t="s">
        <v>784</v>
      </c>
      <c r="I938" t="s">
        <v>33</v>
      </c>
      <c r="J938">
        <v>50008443</v>
      </c>
      <c r="K938" t="s">
        <v>1040</v>
      </c>
      <c r="L938">
        <v>27200</v>
      </c>
      <c r="M938" t="s">
        <v>28</v>
      </c>
      <c r="N938">
        <v>17670.400000000001</v>
      </c>
      <c r="O938" t="s">
        <v>41</v>
      </c>
      <c r="P938" t="s">
        <v>786</v>
      </c>
      <c r="Q938" t="s">
        <v>43</v>
      </c>
      <c r="R938" t="s">
        <v>31</v>
      </c>
    </row>
    <row r="939" spans="1:18" x14ac:dyDescent="0.3">
      <c r="A939" t="s">
        <v>380</v>
      </c>
      <c r="B939" t="s">
        <v>21</v>
      </c>
      <c r="C939" t="s">
        <v>222</v>
      </c>
      <c r="D939">
        <v>9510214</v>
      </c>
      <c r="E939" t="s">
        <v>291</v>
      </c>
      <c r="F939">
        <v>4580036510</v>
      </c>
      <c r="G939" t="s">
        <v>1041</v>
      </c>
      <c r="H939" t="s">
        <v>784</v>
      </c>
      <c r="I939" t="s">
        <v>33</v>
      </c>
      <c r="J939">
        <v>50008439</v>
      </c>
      <c r="K939" t="s">
        <v>1042</v>
      </c>
      <c r="L939">
        <v>27200</v>
      </c>
      <c r="M939" t="s">
        <v>28</v>
      </c>
      <c r="N939">
        <v>17670.400000000001</v>
      </c>
      <c r="O939" t="s">
        <v>41</v>
      </c>
      <c r="P939" t="s">
        <v>786</v>
      </c>
      <c r="Q939" t="s">
        <v>43</v>
      </c>
      <c r="R939" t="s">
        <v>31</v>
      </c>
    </row>
    <row r="940" spans="1:18" x14ac:dyDescent="0.3">
      <c r="A940" t="s">
        <v>380</v>
      </c>
      <c r="B940" t="s">
        <v>21</v>
      </c>
      <c r="C940" t="s">
        <v>222</v>
      </c>
      <c r="D940">
        <v>9510214</v>
      </c>
      <c r="E940" t="s">
        <v>291</v>
      </c>
      <c r="F940">
        <v>4580036512</v>
      </c>
      <c r="G940" t="s">
        <v>783</v>
      </c>
      <c r="H940" t="s">
        <v>784</v>
      </c>
      <c r="I940" t="s">
        <v>33</v>
      </c>
      <c r="J940">
        <v>50008440</v>
      </c>
      <c r="K940" t="s">
        <v>1043</v>
      </c>
      <c r="L940">
        <v>27200</v>
      </c>
      <c r="M940" t="s">
        <v>28</v>
      </c>
      <c r="N940">
        <v>17670.400000000001</v>
      </c>
      <c r="O940" t="s">
        <v>41</v>
      </c>
      <c r="P940" t="s">
        <v>786</v>
      </c>
      <c r="Q940" t="s">
        <v>43</v>
      </c>
      <c r="R940" t="s">
        <v>31</v>
      </c>
    </row>
    <row r="941" spans="1:18" x14ac:dyDescent="0.3">
      <c r="A941" t="s">
        <v>380</v>
      </c>
      <c r="B941" t="s">
        <v>21</v>
      </c>
      <c r="C941" t="s">
        <v>222</v>
      </c>
      <c r="D941">
        <v>9510214</v>
      </c>
      <c r="E941" t="s">
        <v>291</v>
      </c>
      <c r="F941">
        <v>4580036587</v>
      </c>
      <c r="G941" t="s">
        <v>1044</v>
      </c>
      <c r="H941" t="s">
        <v>25</v>
      </c>
      <c r="I941" t="s">
        <v>33</v>
      </c>
      <c r="J941">
        <v>40003644</v>
      </c>
      <c r="K941" t="s">
        <v>1045</v>
      </c>
      <c r="L941">
        <v>75933</v>
      </c>
      <c r="M941" t="s">
        <v>28</v>
      </c>
      <c r="N941">
        <v>73165.95</v>
      </c>
      <c r="O941" t="s">
        <v>1046</v>
      </c>
      <c r="P941" t="s">
        <v>1047</v>
      </c>
      <c r="Q941" t="s">
        <v>30</v>
      </c>
      <c r="R941" t="s">
        <v>31</v>
      </c>
    </row>
    <row r="942" spans="1:18" x14ac:dyDescent="0.3">
      <c r="A942" t="s">
        <v>380</v>
      </c>
      <c r="B942" t="s">
        <v>21</v>
      </c>
      <c r="C942" t="s">
        <v>222</v>
      </c>
      <c r="D942">
        <v>9510214</v>
      </c>
      <c r="E942" t="s">
        <v>291</v>
      </c>
      <c r="F942">
        <v>4580036519</v>
      </c>
      <c r="G942" t="s">
        <v>1058</v>
      </c>
      <c r="H942" t="s">
        <v>784</v>
      </c>
      <c r="I942" t="s">
        <v>33</v>
      </c>
      <c r="J942">
        <v>40019525</v>
      </c>
      <c r="K942" t="s">
        <v>804</v>
      </c>
      <c r="L942">
        <v>421.2</v>
      </c>
      <c r="M942" t="s">
        <v>28</v>
      </c>
      <c r="N942">
        <v>0</v>
      </c>
      <c r="O942" t="s">
        <v>78</v>
      </c>
      <c r="P942" t="s">
        <v>484</v>
      </c>
      <c r="Q942" t="s">
        <v>30</v>
      </c>
      <c r="R942" t="s">
        <v>31</v>
      </c>
    </row>
    <row r="943" spans="1:18" x14ac:dyDescent="0.3">
      <c r="A943" t="s">
        <v>380</v>
      </c>
      <c r="B943" t="s">
        <v>21</v>
      </c>
      <c r="C943" t="s">
        <v>222</v>
      </c>
      <c r="D943">
        <v>9510214</v>
      </c>
      <c r="E943" t="s">
        <v>291</v>
      </c>
      <c r="F943">
        <v>4580036517</v>
      </c>
      <c r="G943" t="s">
        <v>1058</v>
      </c>
      <c r="H943" t="s">
        <v>784</v>
      </c>
      <c r="I943" t="s">
        <v>33</v>
      </c>
      <c r="J943">
        <v>40019525</v>
      </c>
      <c r="K943" t="s">
        <v>804</v>
      </c>
      <c r="L943">
        <v>3290</v>
      </c>
      <c r="M943" t="s">
        <v>28</v>
      </c>
      <c r="N943">
        <v>0</v>
      </c>
      <c r="O943" t="s">
        <v>78</v>
      </c>
      <c r="P943" t="s">
        <v>484</v>
      </c>
      <c r="Q943" t="s">
        <v>30</v>
      </c>
      <c r="R943" t="s">
        <v>31</v>
      </c>
    </row>
    <row r="944" spans="1:18" x14ac:dyDescent="0.3">
      <c r="A944" t="s">
        <v>380</v>
      </c>
      <c r="B944" t="s">
        <v>21</v>
      </c>
      <c r="C944" t="s">
        <v>222</v>
      </c>
      <c r="D944">
        <v>9510214</v>
      </c>
      <c r="E944" t="s">
        <v>291</v>
      </c>
      <c r="F944">
        <v>4580027615</v>
      </c>
      <c r="G944" t="s">
        <v>1081</v>
      </c>
      <c r="H944" t="s">
        <v>823</v>
      </c>
      <c r="I944" t="s">
        <v>33</v>
      </c>
      <c r="J944">
        <v>40158610</v>
      </c>
      <c r="K944" t="s">
        <v>729</v>
      </c>
      <c r="L944">
        <v>94852.05</v>
      </c>
      <c r="M944" t="s">
        <v>28</v>
      </c>
      <c r="N944">
        <v>36503.379999999997</v>
      </c>
      <c r="O944" t="s">
        <v>78</v>
      </c>
      <c r="P944" s="1">
        <v>42309</v>
      </c>
      <c r="Q944" t="s">
        <v>30</v>
      </c>
      <c r="R944" t="s">
        <v>31</v>
      </c>
    </row>
    <row r="945" spans="1:18" x14ac:dyDescent="0.3">
      <c r="A945" t="s">
        <v>380</v>
      </c>
      <c r="B945" t="s">
        <v>21</v>
      </c>
      <c r="C945" t="s">
        <v>222</v>
      </c>
      <c r="D945">
        <v>9510214</v>
      </c>
      <c r="E945" t="s">
        <v>291</v>
      </c>
      <c r="F945">
        <v>4580028139</v>
      </c>
      <c r="G945" t="s">
        <v>1082</v>
      </c>
      <c r="H945" t="s">
        <v>1083</v>
      </c>
      <c r="I945" t="s">
        <v>33</v>
      </c>
      <c r="J945">
        <v>41399692</v>
      </c>
      <c r="K945" t="s">
        <v>511</v>
      </c>
      <c r="L945">
        <v>1345.5</v>
      </c>
      <c r="M945" t="s">
        <v>28</v>
      </c>
      <c r="N945">
        <v>0</v>
      </c>
      <c r="O945" t="s">
        <v>41</v>
      </c>
      <c r="P945" t="s">
        <v>42</v>
      </c>
      <c r="Q945" t="s">
        <v>43</v>
      </c>
      <c r="R945" t="s">
        <v>31</v>
      </c>
    </row>
    <row r="946" spans="1:18" x14ac:dyDescent="0.3">
      <c r="A946" t="s">
        <v>380</v>
      </c>
      <c r="B946" t="s">
        <v>21</v>
      </c>
      <c r="C946" t="s">
        <v>222</v>
      </c>
      <c r="D946">
        <v>9510214</v>
      </c>
      <c r="E946" t="s">
        <v>291</v>
      </c>
      <c r="F946">
        <v>4580029829</v>
      </c>
      <c r="G946" t="s">
        <v>1084</v>
      </c>
      <c r="H946" t="s">
        <v>694</v>
      </c>
      <c r="I946" t="s">
        <v>33</v>
      </c>
      <c r="J946">
        <v>41058922</v>
      </c>
      <c r="K946" t="s">
        <v>486</v>
      </c>
      <c r="L946">
        <v>3150.23</v>
      </c>
      <c r="M946" t="s">
        <v>28</v>
      </c>
      <c r="N946">
        <v>1785.13</v>
      </c>
      <c r="O946" t="s">
        <v>78</v>
      </c>
      <c r="P946" t="s">
        <v>487</v>
      </c>
      <c r="Q946" t="s">
        <v>30</v>
      </c>
      <c r="R946" t="s">
        <v>31</v>
      </c>
    </row>
    <row r="947" spans="1:18" x14ac:dyDescent="0.3">
      <c r="A947" t="s">
        <v>380</v>
      </c>
      <c r="B947" t="s">
        <v>21</v>
      </c>
      <c r="C947" t="s">
        <v>222</v>
      </c>
      <c r="D947">
        <v>9510214</v>
      </c>
      <c r="E947" t="s">
        <v>291</v>
      </c>
      <c r="F947">
        <v>4580033009</v>
      </c>
      <c r="G947" t="s">
        <v>1085</v>
      </c>
      <c r="H947" t="s">
        <v>1086</v>
      </c>
      <c r="I947" t="s">
        <v>33</v>
      </c>
      <c r="J947">
        <v>40295343</v>
      </c>
      <c r="K947" t="s">
        <v>723</v>
      </c>
      <c r="L947">
        <v>561.6</v>
      </c>
      <c r="M947" t="s">
        <v>28</v>
      </c>
      <c r="N947">
        <v>504.88</v>
      </c>
      <c r="O947" t="s">
        <v>41</v>
      </c>
      <c r="P947" t="s">
        <v>42</v>
      </c>
      <c r="Q947" t="s">
        <v>43</v>
      </c>
      <c r="R947" t="s">
        <v>31</v>
      </c>
    </row>
    <row r="948" spans="1:18" x14ac:dyDescent="0.3">
      <c r="A948" t="s">
        <v>380</v>
      </c>
      <c r="B948" t="s">
        <v>21</v>
      </c>
      <c r="C948" t="s">
        <v>222</v>
      </c>
      <c r="D948">
        <v>9510214</v>
      </c>
      <c r="E948" t="s">
        <v>291</v>
      </c>
      <c r="F948">
        <v>4580034335</v>
      </c>
      <c r="G948" t="s">
        <v>1087</v>
      </c>
      <c r="H948" t="s">
        <v>788</v>
      </c>
      <c r="I948" t="s">
        <v>33</v>
      </c>
      <c r="J948">
        <v>40158610</v>
      </c>
      <c r="K948" t="s">
        <v>729</v>
      </c>
      <c r="L948">
        <v>37065</v>
      </c>
      <c r="M948" t="s">
        <v>28</v>
      </c>
      <c r="N948">
        <v>25027</v>
      </c>
      <c r="O948" t="s">
        <v>78</v>
      </c>
      <c r="P948" s="1">
        <v>42309</v>
      </c>
      <c r="Q948" t="s">
        <v>30</v>
      </c>
      <c r="R948" t="s">
        <v>31</v>
      </c>
    </row>
    <row r="949" spans="1:18" x14ac:dyDescent="0.3">
      <c r="A949" t="s">
        <v>380</v>
      </c>
      <c r="B949" t="s">
        <v>21</v>
      </c>
      <c r="C949" t="s">
        <v>222</v>
      </c>
      <c r="D949">
        <v>9510214</v>
      </c>
      <c r="E949" t="s">
        <v>291</v>
      </c>
      <c r="F949">
        <v>4580018441</v>
      </c>
      <c r="G949" t="s">
        <v>1094</v>
      </c>
      <c r="H949" t="s">
        <v>1095</v>
      </c>
      <c r="I949" t="s">
        <v>33</v>
      </c>
      <c r="J949">
        <v>40158884</v>
      </c>
      <c r="K949" t="s">
        <v>1096</v>
      </c>
      <c r="L949">
        <v>58223</v>
      </c>
      <c r="M949" t="s">
        <v>28</v>
      </c>
      <c r="N949">
        <v>40735.599999999999</v>
      </c>
      <c r="O949" t="s">
        <v>78</v>
      </c>
      <c r="P949" s="1">
        <v>42309</v>
      </c>
      <c r="Q949" t="s">
        <v>30</v>
      </c>
      <c r="R949" t="s">
        <v>31</v>
      </c>
    </row>
    <row r="950" spans="1:18" x14ac:dyDescent="0.3">
      <c r="A950" t="s">
        <v>380</v>
      </c>
      <c r="B950" t="s">
        <v>21</v>
      </c>
      <c r="C950" t="s">
        <v>222</v>
      </c>
      <c r="D950">
        <v>9510214</v>
      </c>
      <c r="E950" t="s">
        <v>291</v>
      </c>
      <c r="F950">
        <v>4580021293</v>
      </c>
      <c r="G950" t="s">
        <v>1097</v>
      </c>
      <c r="H950" t="s">
        <v>1098</v>
      </c>
      <c r="I950" t="s">
        <v>33</v>
      </c>
      <c r="J950">
        <v>40005148</v>
      </c>
      <c r="K950" t="s">
        <v>741</v>
      </c>
      <c r="L950">
        <v>10638.81</v>
      </c>
      <c r="M950" t="s">
        <v>28</v>
      </c>
      <c r="N950">
        <v>4434.3</v>
      </c>
      <c r="O950" t="s">
        <v>29</v>
      </c>
      <c r="P950" t="s">
        <v>131</v>
      </c>
      <c r="Q950" t="s">
        <v>30</v>
      </c>
      <c r="R950" t="s">
        <v>31</v>
      </c>
    </row>
    <row r="951" spans="1:18" x14ac:dyDescent="0.3">
      <c r="A951" t="s">
        <v>380</v>
      </c>
      <c r="B951" t="s">
        <v>21</v>
      </c>
      <c r="C951" t="s">
        <v>222</v>
      </c>
      <c r="D951">
        <v>9510214</v>
      </c>
      <c r="E951" t="s">
        <v>291</v>
      </c>
      <c r="F951">
        <v>4580022842</v>
      </c>
      <c r="G951" t="s">
        <v>1099</v>
      </c>
      <c r="H951" t="s">
        <v>1100</v>
      </c>
      <c r="I951" t="s">
        <v>33</v>
      </c>
      <c r="J951">
        <v>10000387</v>
      </c>
      <c r="K951" t="s">
        <v>459</v>
      </c>
      <c r="L951">
        <v>33930</v>
      </c>
      <c r="M951" t="s">
        <v>28</v>
      </c>
      <c r="N951">
        <v>0</v>
      </c>
      <c r="O951" t="s">
        <v>387</v>
      </c>
      <c r="P951" t="s">
        <v>42</v>
      </c>
      <c r="Q951" t="s">
        <v>30</v>
      </c>
      <c r="R951" t="s">
        <v>31</v>
      </c>
    </row>
    <row r="952" spans="1:18" x14ac:dyDescent="0.3">
      <c r="A952" t="s">
        <v>380</v>
      </c>
      <c r="B952" t="s">
        <v>21</v>
      </c>
      <c r="C952" t="s">
        <v>222</v>
      </c>
      <c r="D952">
        <v>9510214</v>
      </c>
      <c r="E952" t="s">
        <v>291</v>
      </c>
      <c r="F952">
        <v>4580026587</v>
      </c>
      <c r="G952" t="s">
        <v>1101</v>
      </c>
      <c r="H952" t="s">
        <v>1102</v>
      </c>
      <c r="I952" t="s">
        <v>33</v>
      </c>
      <c r="J952">
        <v>40306741</v>
      </c>
      <c r="K952" t="s">
        <v>838</v>
      </c>
      <c r="L952">
        <v>61485.84</v>
      </c>
      <c r="M952" t="s">
        <v>28</v>
      </c>
      <c r="N952">
        <v>25850.61</v>
      </c>
      <c r="O952" t="s">
        <v>29</v>
      </c>
      <c r="P952" t="s">
        <v>1103</v>
      </c>
      <c r="Q952" t="s">
        <v>30</v>
      </c>
      <c r="R952" t="s">
        <v>31</v>
      </c>
    </row>
    <row r="953" spans="1:18" x14ac:dyDescent="0.3">
      <c r="A953" t="s">
        <v>380</v>
      </c>
      <c r="B953" t="s">
        <v>21</v>
      </c>
      <c r="C953" t="s">
        <v>222</v>
      </c>
      <c r="D953">
        <v>9510214</v>
      </c>
      <c r="E953" t="s">
        <v>291</v>
      </c>
      <c r="F953">
        <v>4580027147</v>
      </c>
      <c r="G953" t="s">
        <v>1104</v>
      </c>
      <c r="H953" t="s">
        <v>1105</v>
      </c>
      <c r="I953" t="s">
        <v>33</v>
      </c>
      <c r="J953">
        <v>10000021</v>
      </c>
      <c r="K953" t="s">
        <v>420</v>
      </c>
      <c r="L953">
        <v>1700</v>
      </c>
      <c r="M953" t="s">
        <v>28</v>
      </c>
      <c r="N953">
        <v>0</v>
      </c>
      <c r="O953" t="s">
        <v>387</v>
      </c>
      <c r="P953" t="s">
        <v>42</v>
      </c>
      <c r="Q953" t="s">
        <v>30</v>
      </c>
      <c r="R953" t="s">
        <v>31</v>
      </c>
    </row>
    <row r="954" spans="1:18" x14ac:dyDescent="0.3">
      <c r="A954" t="s">
        <v>380</v>
      </c>
      <c r="B954" t="s">
        <v>21</v>
      </c>
      <c r="C954" t="s">
        <v>222</v>
      </c>
      <c r="D954">
        <v>9510214</v>
      </c>
      <c r="E954" t="s">
        <v>291</v>
      </c>
      <c r="F954">
        <v>4580028819</v>
      </c>
      <c r="G954" t="s">
        <v>1106</v>
      </c>
      <c r="H954" t="s">
        <v>1107</v>
      </c>
      <c r="I954" t="s">
        <v>33</v>
      </c>
      <c r="J954">
        <v>41058922</v>
      </c>
      <c r="K954" t="s">
        <v>486</v>
      </c>
      <c r="L954">
        <v>50.01</v>
      </c>
      <c r="M954" t="s">
        <v>28</v>
      </c>
      <c r="N954">
        <v>0</v>
      </c>
      <c r="O954" t="s">
        <v>78</v>
      </c>
      <c r="P954" t="s">
        <v>487</v>
      </c>
      <c r="Q954" t="s">
        <v>30</v>
      </c>
      <c r="R954" t="s">
        <v>31</v>
      </c>
    </row>
    <row r="955" spans="1:18" x14ac:dyDescent="0.3">
      <c r="A955" t="s">
        <v>380</v>
      </c>
      <c r="B955" t="s">
        <v>21</v>
      </c>
      <c r="C955" t="s">
        <v>222</v>
      </c>
      <c r="D955">
        <v>9510214</v>
      </c>
      <c r="E955" t="s">
        <v>291</v>
      </c>
      <c r="F955">
        <v>4580030425</v>
      </c>
      <c r="G955" t="s">
        <v>1108</v>
      </c>
      <c r="H955" t="s">
        <v>1109</v>
      </c>
      <c r="I955" t="s">
        <v>33</v>
      </c>
      <c r="J955">
        <v>40306741</v>
      </c>
      <c r="K955" t="s">
        <v>838</v>
      </c>
      <c r="L955">
        <v>110305.26</v>
      </c>
      <c r="M955" t="s">
        <v>28</v>
      </c>
      <c r="N955">
        <v>64491.03</v>
      </c>
      <c r="O955" t="s">
        <v>29</v>
      </c>
      <c r="P955" t="s">
        <v>839</v>
      </c>
      <c r="Q955" t="s">
        <v>30</v>
      </c>
      <c r="R955" t="s">
        <v>31</v>
      </c>
    </row>
    <row r="956" spans="1:18" x14ac:dyDescent="0.3">
      <c r="A956" t="s">
        <v>380</v>
      </c>
      <c r="B956" t="s">
        <v>21</v>
      </c>
      <c r="C956" t="s">
        <v>222</v>
      </c>
      <c r="D956">
        <v>9510214</v>
      </c>
      <c r="E956" t="s">
        <v>291</v>
      </c>
      <c r="F956">
        <v>4580031707</v>
      </c>
      <c r="G956" t="s">
        <v>1110</v>
      </c>
      <c r="H956" t="s">
        <v>81</v>
      </c>
      <c r="I956" t="s">
        <v>33</v>
      </c>
      <c r="J956">
        <v>40010480</v>
      </c>
      <c r="K956" t="s">
        <v>453</v>
      </c>
      <c r="L956">
        <v>6322.49</v>
      </c>
      <c r="M956" t="s">
        <v>28</v>
      </c>
      <c r="N956">
        <v>6302.28</v>
      </c>
      <c r="O956" t="s">
        <v>29</v>
      </c>
      <c r="P956">
        <v>4000526458</v>
      </c>
      <c r="Q956" t="s">
        <v>30</v>
      </c>
      <c r="R956" t="s">
        <v>31</v>
      </c>
    </row>
    <row r="957" spans="1:18" x14ac:dyDescent="0.3">
      <c r="A957" t="s">
        <v>380</v>
      </c>
      <c r="B957" t="s">
        <v>21</v>
      </c>
      <c r="C957" t="s">
        <v>222</v>
      </c>
      <c r="D957">
        <v>9510214</v>
      </c>
      <c r="E957" t="s">
        <v>291</v>
      </c>
      <c r="F957">
        <v>4580032903</v>
      </c>
      <c r="G957" t="s">
        <v>1111</v>
      </c>
      <c r="H957" t="s">
        <v>113</v>
      </c>
      <c r="I957" t="s">
        <v>33</v>
      </c>
      <c r="J957">
        <v>40171785</v>
      </c>
      <c r="K957" t="s">
        <v>1112</v>
      </c>
      <c r="L957">
        <v>65462.07</v>
      </c>
      <c r="M957" t="s">
        <v>28</v>
      </c>
      <c r="N957">
        <v>38638.019999999997</v>
      </c>
      <c r="O957" t="s">
        <v>78</v>
      </c>
      <c r="P957" s="1">
        <v>42309</v>
      </c>
      <c r="Q957" t="s">
        <v>30</v>
      </c>
      <c r="R957" t="s">
        <v>31</v>
      </c>
    </row>
    <row r="958" spans="1:18" x14ac:dyDescent="0.3">
      <c r="A958" t="s">
        <v>380</v>
      </c>
      <c r="B958" t="s">
        <v>21</v>
      </c>
      <c r="C958" t="s">
        <v>222</v>
      </c>
      <c r="D958">
        <v>9510214</v>
      </c>
      <c r="E958" t="s">
        <v>291</v>
      </c>
      <c r="F958">
        <v>4580032950</v>
      </c>
      <c r="G958" t="s">
        <v>1113</v>
      </c>
      <c r="H958" t="s">
        <v>528</v>
      </c>
      <c r="I958" t="s">
        <v>94</v>
      </c>
      <c r="J958">
        <v>41963629</v>
      </c>
      <c r="K958" t="s">
        <v>489</v>
      </c>
      <c r="L958">
        <v>79999.97</v>
      </c>
      <c r="M958" t="s">
        <v>28</v>
      </c>
      <c r="N958">
        <v>40000.01</v>
      </c>
      <c r="O958" t="s">
        <v>29</v>
      </c>
      <c r="P958" t="s">
        <v>1114</v>
      </c>
      <c r="Q958" t="s">
        <v>30</v>
      </c>
      <c r="R958" t="s">
        <v>31</v>
      </c>
    </row>
    <row r="959" spans="1:18" x14ac:dyDescent="0.3">
      <c r="A959" t="s">
        <v>380</v>
      </c>
      <c r="B959" t="s">
        <v>21</v>
      </c>
      <c r="C959" t="s">
        <v>222</v>
      </c>
      <c r="D959">
        <v>9510214</v>
      </c>
      <c r="E959" t="s">
        <v>291</v>
      </c>
      <c r="F959">
        <v>4580033146</v>
      </c>
      <c r="G959" t="s">
        <v>1115</v>
      </c>
      <c r="H959" t="s">
        <v>910</v>
      </c>
      <c r="I959" t="s">
        <v>33</v>
      </c>
      <c r="J959">
        <v>40295343</v>
      </c>
      <c r="K959" t="s">
        <v>723</v>
      </c>
      <c r="L959">
        <v>40989.4</v>
      </c>
      <c r="M959" t="s">
        <v>28</v>
      </c>
      <c r="N959">
        <v>39919.25</v>
      </c>
      <c r="O959" t="s">
        <v>41</v>
      </c>
      <c r="P959" t="s">
        <v>42</v>
      </c>
      <c r="Q959" t="s">
        <v>43</v>
      </c>
      <c r="R959" t="s">
        <v>31</v>
      </c>
    </row>
    <row r="960" spans="1:18" x14ac:dyDescent="0.3">
      <c r="A960" t="s">
        <v>380</v>
      </c>
      <c r="B960" t="s">
        <v>21</v>
      </c>
      <c r="C960" t="s">
        <v>222</v>
      </c>
      <c r="D960">
        <v>9510214</v>
      </c>
      <c r="E960" t="s">
        <v>291</v>
      </c>
      <c r="F960">
        <v>4580033280</v>
      </c>
      <c r="G960" t="s">
        <v>1116</v>
      </c>
      <c r="H960" t="s">
        <v>751</v>
      </c>
      <c r="I960" t="s">
        <v>33</v>
      </c>
      <c r="J960">
        <v>40010480</v>
      </c>
      <c r="K960" t="s">
        <v>453</v>
      </c>
      <c r="L960">
        <v>2604.48</v>
      </c>
      <c r="M960" t="s">
        <v>28</v>
      </c>
      <c r="N960">
        <v>0</v>
      </c>
      <c r="O960" t="s">
        <v>29</v>
      </c>
      <c r="P960">
        <v>4000526458</v>
      </c>
      <c r="Q960" t="s">
        <v>30</v>
      </c>
      <c r="R960" t="s">
        <v>31</v>
      </c>
    </row>
    <row r="961" spans="1:18" x14ac:dyDescent="0.3">
      <c r="A961" t="s">
        <v>380</v>
      </c>
      <c r="B961" t="s">
        <v>21</v>
      </c>
      <c r="C961" t="s">
        <v>222</v>
      </c>
      <c r="D961">
        <v>9510214</v>
      </c>
      <c r="E961" t="s">
        <v>291</v>
      </c>
      <c r="F961">
        <v>4580033394</v>
      </c>
      <c r="G961" t="s">
        <v>1117</v>
      </c>
      <c r="H961" t="s">
        <v>837</v>
      </c>
      <c r="I961" t="s">
        <v>995</v>
      </c>
      <c r="J961">
        <v>40010480</v>
      </c>
      <c r="K961" t="s">
        <v>453</v>
      </c>
      <c r="L961">
        <v>6743.56</v>
      </c>
      <c r="M961" t="s">
        <v>28</v>
      </c>
      <c r="N961">
        <v>5273.34</v>
      </c>
      <c r="O961" t="s">
        <v>29</v>
      </c>
      <c r="P961">
        <v>4000526458</v>
      </c>
      <c r="Q961" t="s">
        <v>30</v>
      </c>
      <c r="R961" t="s">
        <v>31</v>
      </c>
    </row>
    <row r="962" spans="1:18" x14ac:dyDescent="0.3">
      <c r="A962" t="s">
        <v>380</v>
      </c>
      <c r="B962" t="s">
        <v>21</v>
      </c>
      <c r="C962" t="s">
        <v>222</v>
      </c>
      <c r="D962">
        <v>9510214</v>
      </c>
      <c r="E962" t="s">
        <v>291</v>
      </c>
      <c r="F962">
        <v>4580033430</v>
      </c>
      <c r="G962" t="s">
        <v>1118</v>
      </c>
      <c r="H962" t="s">
        <v>523</v>
      </c>
      <c r="I962" t="s">
        <v>401</v>
      </c>
      <c r="J962">
        <v>41571038</v>
      </c>
      <c r="K962" t="s">
        <v>1119</v>
      </c>
      <c r="L962">
        <v>1000</v>
      </c>
      <c r="M962" t="s">
        <v>28</v>
      </c>
      <c r="N962">
        <v>0</v>
      </c>
      <c r="O962" t="s">
        <v>41</v>
      </c>
      <c r="P962" t="s">
        <v>1120</v>
      </c>
      <c r="Q962" t="s">
        <v>428</v>
      </c>
      <c r="R962" t="s">
        <v>31</v>
      </c>
    </row>
    <row r="963" spans="1:18" x14ac:dyDescent="0.3">
      <c r="A963" t="s">
        <v>380</v>
      </c>
      <c r="B963" t="s">
        <v>21</v>
      </c>
      <c r="C963" t="s">
        <v>222</v>
      </c>
      <c r="D963">
        <v>9510214</v>
      </c>
      <c r="E963" t="s">
        <v>291</v>
      </c>
      <c r="F963">
        <v>4580033556</v>
      </c>
      <c r="G963" t="s">
        <v>1121</v>
      </c>
      <c r="H963" t="s">
        <v>755</v>
      </c>
      <c r="I963" t="s">
        <v>33</v>
      </c>
      <c r="J963">
        <v>40188246</v>
      </c>
      <c r="K963" t="s">
        <v>1122</v>
      </c>
      <c r="L963">
        <v>716.04</v>
      </c>
      <c r="M963" t="s">
        <v>28</v>
      </c>
      <c r="N963">
        <v>477.36</v>
      </c>
      <c r="O963" t="s">
        <v>29</v>
      </c>
      <c r="P963">
        <v>4000526458</v>
      </c>
      <c r="Q963" t="s">
        <v>30</v>
      </c>
      <c r="R963" t="s">
        <v>31</v>
      </c>
    </row>
    <row r="964" spans="1:18" x14ac:dyDescent="0.3">
      <c r="A964" t="s">
        <v>380</v>
      </c>
      <c r="B964" t="s">
        <v>21</v>
      </c>
      <c r="C964" t="s">
        <v>222</v>
      </c>
      <c r="D964">
        <v>9510214</v>
      </c>
      <c r="E964" t="s">
        <v>291</v>
      </c>
      <c r="F964">
        <v>4580033523</v>
      </c>
      <c r="G964" t="s">
        <v>1123</v>
      </c>
      <c r="H964" t="s">
        <v>755</v>
      </c>
      <c r="I964" t="s">
        <v>33</v>
      </c>
      <c r="J964">
        <v>40158610</v>
      </c>
      <c r="K964" t="s">
        <v>729</v>
      </c>
      <c r="L964">
        <v>54099.34</v>
      </c>
      <c r="M964" t="s">
        <v>28</v>
      </c>
      <c r="N964">
        <v>45325.56</v>
      </c>
      <c r="O964" t="s">
        <v>78</v>
      </c>
      <c r="P964" s="1">
        <v>42309</v>
      </c>
      <c r="Q964" t="s">
        <v>30</v>
      </c>
      <c r="R964" t="s">
        <v>31</v>
      </c>
    </row>
    <row r="965" spans="1:18" x14ac:dyDescent="0.3">
      <c r="A965" t="s">
        <v>380</v>
      </c>
      <c r="B965" t="s">
        <v>21</v>
      </c>
      <c r="C965" t="s">
        <v>222</v>
      </c>
      <c r="D965">
        <v>9510214</v>
      </c>
      <c r="E965" t="s">
        <v>291</v>
      </c>
      <c r="F965">
        <v>4580033819</v>
      </c>
      <c r="G965" t="s">
        <v>1124</v>
      </c>
      <c r="H965" t="s">
        <v>1125</v>
      </c>
      <c r="I965" t="s">
        <v>33</v>
      </c>
      <c r="J965">
        <v>41898148</v>
      </c>
      <c r="K965" t="s">
        <v>1126</v>
      </c>
      <c r="L965">
        <v>8845.2000000000007</v>
      </c>
      <c r="M965" t="s">
        <v>28</v>
      </c>
      <c r="N965">
        <v>3369.6</v>
      </c>
      <c r="O965" t="s">
        <v>41</v>
      </c>
      <c r="P965" t="s">
        <v>1127</v>
      </c>
      <c r="Q965" t="s">
        <v>428</v>
      </c>
      <c r="R965" t="s">
        <v>31</v>
      </c>
    </row>
    <row r="966" spans="1:18" x14ac:dyDescent="0.3">
      <c r="A966" t="s">
        <v>380</v>
      </c>
      <c r="B966" t="s">
        <v>21</v>
      </c>
      <c r="C966" t="s">
        <v>222</v>
      </c>
      <c r="D966">
        <v>9510214</v>
      </c>
      <c r="E966" t="s">
        <v>291</v>
      </c>
      <c r="F966">
        <v>4580030543</v>
      </c>
      <c r="G966" t="s">
        <v>1128</v>
      </c>
      <c r="H966" t="s">
        <v>705</v>
      </c>
      <c r="I966" t="s">
        <v>94</v>
      </c>
      <c r="J966">
        <v>41506677</v>
      </c>
      <c r="K966" t="s">
        <v>1129</v>
      </c>
      <c r="L966">
        <v>325743.44</v>
      </c>
      <c r="M966" t="s">
        <v>28</v>
      </c>
      <c r="N966">
        <v>239886.63</v>
      </c>
      <c r="O966" t="s">
        <v>78</v>
      </c>
      <c r="P966" t="s">
        <v>1130</v>
      </c>
      <c r="Q966" t="s">
        <v>30</v>
      </c>
      <c r="R966" t="s">
        <v>31</v>
      </c>
    </row>
    <row r="967" spans="1:18" x14ac:dyDescent="0.3">
      <c r="A967" t="s">
        <v>380</v>
      </c>
      <c r="B967" t="s">
        <v>21</v>
      </c>
      <c r="C967" t="s">
        <v>222</v>
      </c>
      <c r="D967">
        <v>9510214</v>
      </c>
      <c r="E967" t="s">
        <v>291</v>
      </c>
      <c r="F967">
        <v>4580034170</v>
      </c>
      <c r="G967" t="s">
        <v>1131</v>
      </c>
      <c r="H967" t="s">
        <v>643</v>
      </c>
      <c r="I967" t="s">
        <v>33</v>
      </c>
      <c r="J967">
        <v>41058922</v>
      </c>
      <c r="K967" t="s">
        <v>486</v>
      </c>
      <c r="L967">
        <v>581.49</v>
      </c>
      <c r="M967" t="s">
        <v>28</v>
      </c>
      <c r="N967">
        <v>0</v>
      </c>
      <c r="O967" t="s">
        <v>78</v>
      </c>
      <c r="P967" t="s">
        <v>487</v>
      </c>
      <c r="Q967" t="s">
        <v>30</v>
      </c>
      <c r="R967" t="s">
        <v>31</v>
      </c>
    </row>
    <row r="968" spans="1:18" x14ac:dyDescent="0.3">
      <c r="A968" t="s">
        <v>380</v>
      </c>
      <c r="B968" t="s">
        <v>21</v>
      </c>
      <c r="C968" t="s">
        <v>222</v>
      </c>
      <c r="D968">
        <v>9510214</v>
      </c>
      <c r="E968" t="s">
        <v>291</v>
      </c>
      <c r="F968">
        <v>4580033385</v>
      </c>
      <c r="G968" t="s">
        <v>1133</v>
      </c>
      <c r="H968" t="s">
        <v>549</v>
      </c>
      <c r="I968" t="s">
        <v>33</v>
      </c>
      <c r="J968">
        <v>42060238</v>
      </c>
      <c r="K968" t="s">
        <v>1134</v>
      </c>
      <c r="L968">
        <v>150</v>
      </c>
      <c r="M968" t="s">
        <v>28</v>
      </c>
      <c r="N968">
        <v>0</v>
      </c>
      <c r="O968" t="s">
        <v>41</v>
      </c>
      <c r="P968" t="s">
        <v>42</v>
      </c>
      <c r="Q968" t="s">
        <v>43</v>
      </c>
      <c r="R968" t="s">
        <v>31</v>
      </c>
    </row>
    <row r="969" spans="1:18" x14ac:dyDescent="0.3">
      <c r="A969" t="s">
        <v>380</v>
      </c>
      <c r="B969" t="s">
        <v>21</v>
      </c>
      <c r="C969" t="s">
        <v>222</v>
      </c>
      <c r="D969">
        <v>9510214</v>
      </c>
      <c r="E969" t="s">
        <v>291</v>
      </c>
      <c r="F969">
        <v>4580036807</v>
      </c>
      <c r="G969" t="s">
        <v>1178</v>
      </c>
      <c r="H969" t="s">
        <v>1179</v>
      </c>
      <c r="I969" t="s">
        <v>361</v>
      </c>
      <c r="J969">
        <v>42696524</v>
      </c>
      <c r="K969" t="s">
        <v>1180</v>
      </c>
      <c r="L969">
        <v>138996</v>
      </c>
      <c r="M969" t="s">
        <v>28</v>
      </c>
      <c r="N969">
        <v>106563.6</v>
      </c>
      <c r="O969" t="s">
        <v>41</v>
      </c>
      <c r="P969" t="s">
        <v>1181</v>
      </c>
      <c r="Q969" t="s">
        <v>1182</v>
      </c>
      <c r="R969" t="s">
        <v>31</v>
      </c>
    </row>
    <row r="970" spans="1:18" x14ac:dyDescent="0.3">
      <c r="A970" t="s">
        <v>380</v>
      </c>
      <c r="B970" t="s">
        <v>21</v>
      </c>
      <c r="C970" t="s">
        <v>222</v>
      </c>
      <c r="D970">
        <v>9510214</v>
      </c>
      <c r="E970" t="s">
        <v>291</v>
      </c>
      <c r="F970">
        <v>4580031835</v>
      </c>
      <c r="G970" t="s">
        <v>1183</v>
      </c>
      <c r="H970" t="s">
        <v>1184</v>
      </c>
      <c r="I970" t="s">
        <v>94</v>
      </c>
      <c r="J970">
        <v>42361609</v>
      </c>
      <c r="K970" t="s">
        <v>1185</v>
      </c>
      <c r="L970">
        <v>115506.2</v>
      </c>
      <c r="M970" t="s">
        <v>28</v>
      </c>
      <c r="N970">
        <v>115511.18</v>
      </c>
      <c r="O970" t="s">
        <v>78</v>
      </c>
      <c r="P970" t="s">
        <v>1186</v>
      </c>
      <c r="Q970" t="s">
        <v>30</v>
      </c>
      <c r="R970" t="s">
        <v>31</v>
      </c>
    </row>
    <row r="971" spans="1:18" x14ac:dyDescent="0.3">
      <c r="A971" t="s">
        <v>380</v>
      </c>
      <c r="B971" t="s">
        <v>21</v>
      </c>
      <c r="C971" t="s">
        <v>222</v>
      </c>
      <c r="D971">
        <v>9510214</v>
      </c>
      <c r="E971" t="s">
        <v>291</v>
      </c>
      <c r="F971">
        <v>4580017948</v>
      </c>
      <c r="G971" t="s">
        <v>1189</v>
      </c>
      <c r="H971" t="s">
        <v>1190</v>
      </c>
      <c r="I971" t="s">
        <v>33</v>
      </c>
      <c r="J971">
        <v>40297055</v>
      </c>
      <c r="K971" t="s">
        <v>1191</v>
      </c>
      <c r="L971">
        <v>1881.5</v>
      </c>
      <c r="M971" t="s">
        <v>28</v>
      </c>
      <c r="N971">
        <v>0</v>
      </c>
      <c r="O971" t="s">
        <v>78</v>
      </c>
      <c r="P971" t="s">
        <v>1192</v>
      </c>
      <c r="Q971" t="s">
        <v>30</v>
      </c>
      <c r="R971" t="s">
        <v>31</v>
      </c>
    </row>
    <row r="972" spans="1:18" x14ac:dyDescent="0.3">
      <c r="A972" t="s">
        <v>380</v>
      </c>
      <c r="B972" t="s">
        <v>21</v>
      </c>
      <c r="C972" t="s">
        <v>222</v>
      </c>
      <c r="D972">
        <v>9510214</v>
      </c>
      <c r="E972" t="s">
        <v>291</v>
      </c>
      <c r="F972">
        <v>4580015886</v>
      </c>
      <c r="G972" t="s">
        <v>1193</v>
      </c>
      <c r="H972" t="s">
        <v>1194</v>
      </c>
      <c r="I972" t="s">
        <v>33</v>
      </c>
      <c r="J972">
        <v>40003381</v>
      </c>
      <c r="K972" t="s">
        <v>483</v>
      </c>
      <c r="L972">
        <v>959.96</v>
      </c>
      <c r="M972" t="s">
        <v>28</v>
      </c>
      <c r="N972">
        <v>0</v>
      </c>
      <c r="O972" t="s">
        <v>78</v>
      </c>
      <c r="P972" t="s">
        <v>1195</v>
      </c>
      <c r="Q972" t="s">
        <v>30</v>
      </c>
      <c r="R972" t="s">
        <v>31</v>
      </c>
    </row>
    <row r="973" spans="1:18" x14ac:dyDescent="0.3">
      <c r="A973" t="s">
        <v>380</v>
      </c>
      <c r="B973" t="s">
        <v>21</v>
      </c>
      <c r="C973" t="s">
        <v>222</v>
      </c>
      <c r="D973">
        <v>9510214</v>
      </c>
      <c r="E973" t="s">
        <v>291</v>
      </c>
      <c r="F973">
        <v>4580025555</v>
      </c>
      <c r="G973" t="s">
        <v>1196</v>
      </c>
      <c r="H973" t="s">
        <v>1197</v>
      </c>
      <c r="I973" t="s">
        <v>33</v>
      </c>
      <c r="J973">
        <v>40003381</v>
      </c>
      <c r="K973" t="s">
        <v>483</v>
      </c>
      <c r="L973">
        <v>3976.12</v>
      </c>
      <c r="M973" t="s">
        <v>28</v>
      </c>
      <c r="N973">
        <v>0</v>
      </c>
      <c r="O973" t="s">
        <v>41</v>
      </c>
      <c r="P973" t="s">
        <v>1198</v>
      </c>
      <c r="Q973" t="s">
        <v>428</v>
      </c>
      <c r="R973" t="s">
        <v>31</v>
      </c>
    </row>
    <row r="974" spans="1:18" x14ac:dyDescent="0.3">
      <c r="A974" t="s">
        <v>380</v>
      </c>
      <c r="B974" t="s">
        <v>21</v>
      </c>
      <c r="C974" t="s">
        <v>222</v>
      </c>
      <c r="D974">
        <v>9510214</v>
      </c>
      <c r="E974" t="s">
        <v>291</v>
      </c>
      <c r="F974">
        <v>4580027684</v>
      </c>
      <c r="G974" t="s">
        <v>1199</v>
      </c>
      <c r="H974" t="s">
        <v>1200</v>
      </c>
      <c r="I974" t="s">
        <v>33</v>
      </c>
      <c r="J974">
        <v>40196382</v>
      </c>
      <c r="K974" t="s">
        <v>1201</v>
      </c>
      <c r="L974">
        <v>1053</v>
      </c>
      <c r="M974" t="s">
        <v>28</v>
      </c>
      <c r="N974">
        <v>0</v>
      </c>
      <c r="O974" t="s">
        <v>41</v>
      </c>
      <c r="P974" t="s">
        <v>42</v>
      </c>
      <c r="Q974" t="s">
        <v>43</v>
      </c>
      <c r="R974" t="s">
        <v>31</v>
      </c>
    </row>
    <row r="975" spans="1:18" x14ac:dyDescent="0.3">
      <c r="A975" t="s">
        <v>380</v>
      </c>
      <c r="B975" t="s">
        <v>21</v>
      </c>
      <c r="C975" t="s">
        <v>222</v>
      </c>
      <c r="D975">
        <v>9510214</v>
      </c>
      <c r="E975" t="s">
        <v>291</v>
      </c>
      <c r="F975">
        <v>4580030533</v>
      </c>
      <c r="G975" t="s">
        <v>1202</v>
      </c>
      <c r="H975" t="s">
        <v>638</v>
      </c>
      <c r="I975" t="s">
        <v>33</v>
      </c>
      <c r="J975">
        <v>41058922</v>
      </c>
      <c r="K975" t="s">
        <v>486</v>
      </c>
      <c r="L975">
        <v>34.97</v>
      </c>
      <c r="M975" t="s">
        <v>28</v>
      </c>
      <c r="N975">
        <v>0</v>
      </c>
      <c r="O975" t="s">
        <v>78</v>
      </c>
      <c r="P975" t="s">
        <v>487</v>
      </c>
      <c r="Q975" t="s">
        <v>30</v>
      </c>
      <c r="R975" t="s">
        <v>31</v>
      </c>
    </row>
    <row r="976" spans="1:18" x14ac:dyDescent="0.3">
      <c r="A976" t="s">
        <v>380</v>
      </c>
      <c r="B976" t="s">
        <v>21</v>
      </c>
      <c r="C976" t="s">
        <v>222</v>
      </c>
      <c r="D976">
        <v>9510214</v>
      </c>
      <c r="E976" t="s">
        <v>291</v>
      </c>
      <c r="F976">
        <v>4580030990</v>
      </c>
      <c r="G976" t="s">
        <v>1203</v>
      </c>
      <c r="H976" t="s">
        <v>1204</v>
      </c>
      <c r="I976" t="s">
        <v>33</v>
      </c>
      <c r="J976">
        <v>40212028</v>
      </c>
      <c r="K976" t="s">
        <v>641</v>
      </c>
      <c r="L976">
        <v>6961.5</v>
      </c>
      <c r="M976" t="s">
        <v>28</v>
      </c>
      <c r="N976">
        <v>6961.5</v>
      </c>
      <c r="O976" t="s">
        <v>78</v>
      </c>
      <c r="P976" t="s">
        <v>484</v>
      </c>
      <c r="Q976" t="s">
        <v>30</v>
      </c>
      <c r="R976" t="s">
        <v>31</v>
      </c>
    </row>
    <row r="977" spans="1:18" x14ac:dyDescent="0.3">
      <c r="A977" t="s">
        <v>380</v>
      </c>
      <c r="B977" t="s">
        <v>21</v>
      </c>
      <c r="C977" t="s">
        <v>222</v>
      </c>
      <c r="D977">
        <v>9510214</v>
      </c>
      <c r="E977" t="s">
        <v>291</v>
      </c>
      <c r="F977">
        <v>4580031150</v>
      </c>
      <c r="G977" t="s">
        <v>1205</v>
      </c>
      <c r="H977" t="s">
        <v>54</v>
      </c>
      <c r="I977" t="s">
        <v>33</v>
      </c>
      <c r="J977">
        <v>41058922</v>
      </c>
      <c r="K977" t="s">
        <v>486</v>
      </c>
      <c r="L977">
        <v>86.98</v>
      </c>
      <c r="M977" t="s">
        <v>28</v>
      </c>
      <c r="N977">
        <v>0</v>
      </c>
      <c r="O977" t="s">
        <v>78</v>
      </c>
      <c r="P977" t="s">
        <v>487</v>
      </c>
      <c r="Q977" t="s">
        <v>30</v>
      </c>
      <c r="R977" t="s">
        <v>31</v>
      </c>
    </row>
    <row r="978" spans="1:18" x14ac:dyDescent="0.3">
      <c r="A978" t="s">
        <v>380</v>
      </c>
      <c r="B978" t="s">
        <v>21</v>
      </c>
      <c r="C978" t="s">
        <v>222</v>
      </c>
      <c r="D978">
        <v>9510214</v>
      </c>
      <c r="E978" t="s">
        <v>291</v>
      </c>
      <c r="F978">
        <v>4580031494</v>
      </c>
      <c r="G978" t="s">
        <v>1206</v>
      </c>
      <c r="H978" t="s">
        <v>1207</v>
      </c>
      <c r="I978" t="s">
        <v>33</v>
      </c>
      <c r="J978">
        <v>40212028</v>
      </c>
      <c r="K978" t="s">
        <v>641</v>
      </c>
      <c r="L978">
        <v>2399.9</v>
      </c>
      <c r="M978" t="s">
        <v>28</v>
      </c>
      <c r="N978">
        <v>0</v>
      </c>
      <c r="O978" t="s">
        <v>78</v>
      </c>
      <c r="P978" t="s">
        <v>484</v>
      </c>
      <c r="Q978" t="s">
        <v>30</v>
      </c>
      <c r="R978" t="s">
        <v>31</v>
      </c>
    </row>
    <row r="979" spans="1:18" x14ac:dyDescent="0.3">
      <c r="A979" t="s">
        <v>380</v>
      </c>
      <c r="B979" t="s">
        <v>21</v>
      </c>
      <c r="C979" t="s">
        <v>222</v>
      </c>
      <c r="D979">
        <v>9510214</v>
      </c>
      <c r="E979" t="s">
        <v>291</v>
      </c>
      <c r="F979">
        <v>4580031605</v>
      </c>
      <c r="G979" t="s">
        <v>1208</v>
      </c>
      <c r="H979" t="s">
        <v>80</v>
      </c>
      <c r="I979" t="s">
        <v>33</v>
      </c>
      <c r="J979">
        <v>40212028</v>
      </c>
      <c r="K979" t="s">
        <v>641</v>
      </c>
      <c r="L979">
        <v>10570.01</v>
      </c>
      <c r="M979" t="s">
        <v>28</v>
      </c>
      <c r="N979">
        <v>10570.01</v>
      </c>
      <c r="O979" t="s">
        <v>78</v>
      </c>
      <c r="P979" t="s">
        <v>484</v>
      </c>
      <c r="Q979" t="s">
        <v>30</v>
      </c>
      <c r="R979" t="s">
        <v>31</v>
      </c>
    </row>
    <row r="980" spans="1:18" x14ac:dyDescent="0.3">
      <c r="A980" t="s">
        <v>380</v>
      </c>
      <c r="B980" t="s">
        <v>21</v>
      </c>
      <c r="C980" t="s">
        <v>222</v>
      </c>
      <c r="D980">
        <v>9510214</v>
      </c>
      <c r="E980" t="s">
        <v>291</v>
      </c>
      <c r="F980">
        <v>4580031466</v>
      </c>
      <c r="G980" t="s">
        <v>1209</v>
      </c>
      <c r="H980" t="s">
        <v>1210</v>
      </c>
      <c r="I980" t="s">
        <v>33</v>
      </c>
      <c r="J980">
        <v>41058922</v>
      </c>
      <c r="K980" t="s">
        <v>486</v>
      </c>
      <c r="L980">
        <v>9.99</v>
      </c>
      <c r="M980" t="s">
        <v>28</v>
      </c>
      <c r="N980">
        <v>0</v>
      </c>
      <c r="O980" t="s">
        <v>78</v>
      </c>
      <c r="P980" t="s">
        <v>487</v>
      </c>
      <c r="Q980" t="s">
        <v>30</v>
      </c>
      <c r="R980" t="s">
        <v>31</v>
      </c>
    </row>
    <row r="981" spans="1:18" x14ac:dyDescent="0.3">
      <c r="A981" t="s">
        <v>380</v>
      </c>
      <c r="B981" t="s">
        <v>21</v>
      </c>
      <c r="C981" t="s">
        <v>222</v>
      </c>
      <c r="D981">
        <v>9510214</v>
      </c>
      <c r="E981" t="s">
        <v>291</v>
      </c>
      <c r="F981">
        <v>4580032721</v>
      </c>
      <c r="G981" t="s">
        <v>1211</v>
      </c>
      <c r="H981" t="s">
        <v>1212</v>
      </c>
      <c r="I981" t="s">
        <v>33</v>
      </c>
      <c r="J981">
        <v>40997901</v>
      </c>
      <c r="K981" t="s">
        <v>1213</v>
      </c>
      <c r="L981">
        <v>70.2</v>
      </c>
      <c r="M981" t="s">
        <v>28</v>
      </c>
      <c r="N981">
        <v>35.1</v>
      </c>
      <c r="O981" t="s">
        <v>41</v>
      </c>
      <c r="P981" t="s">
        <v>42</v>
      </c>
      <c r="Q981" t="s">
        <v>43</v>
      </c>
      <c r="R981" t="s">
        <v>31</v>
      </c>
    </row>
    <row r="982" spans="1:18" x14ac:dyDescent="0.3">
      <c r="A982" t="s">
        <v>380</v>
      </c>
      <c r="B982" t="s">
        <v>21</v>
      </c>
      <c r="C982" t="s">
        <v>222</v>
      </c>
      <c r="D982">
        <v>9510214</v>
      </c>
      <c r="E982" t="s">
        <v>291</v>
      </c>
      <c r="F982">
        <v>4580033710</v>
      </c>
      <c r="G982" t="s">
        <v>1214</v>
      </c>
      <c r="H982" t="s">
        <v>1215</v>
      </c>
      <c r="I982" t="s">
        <v>33</v>
      </c>
      <c r="J982">
        <v>40003381</v>
      </c>
      <c r="K982" t="s">
        <v>483</v>
      </c>
      <c r="L982">
        <v>856.88</v>
      </c>
      <c r="M982" t="s">
        <v>28</v>
      </c>
      <c r="N982">
        <v>0</v>
      </c>
      <c r="O982" t="s">
        <v>78</v>
      </c>
      <c r="P982" t="s">
        <v>484</v>
      </c>
      <c r="Q982" t="s">
        <v>30</v>
      </c>
      <c r="R982" t="s">
        <v>31</v>
      </c>
    </row>
    <row r="983" spans="1:18" x14ac:dyDescent="0.3">
      <c r="A983" t="s">
        <v>380</v>
      </c>
      <c r="B983" t="s">
        <v>21</v>
      </c>
      <c r="C983" t="s">
        <v>222</v>
      </c>
      <c r="D983">
        <v>9510214</v>
      </c>
      <c r="E983" t="s">
        <v>291</v>
      </c>
      <c r="F983">
        <v>4580033994</v>
      </c>
      <c r="G983" t="s">
        <v>1216</v>
      </c>
      <c r="H983" t="s">
        <v>546</v>
      </c>
      <c r="I983" t="s">
        <v>33</v>
      </c>
      <c r="J983">
        <v>40003381</v>
      </c>
      <c r="K983" t="s">
        <v>483</v>
      </c>
      <c r="L983">
        <v>4260</v>
      </c>
      <c r="M983" t="s">
        <v>28</v>
      </c>
      <c r="N983">
        <v>0</v>
      </c>
      <c r="O983" t="s">
        <v>78</v>
      </c>
      <c r="P983" t="s">
        <v>484</v>
      </c>
      <c r="Q983" t="s">
        <v>30</v>
      </c>
      <c r="R983" t="s">
        <v>31</v>
      </c>
    </row>
    <row r="984" spans="1:18" x14ac:dyDescent="0.3">
      <c r="A984" t="s">
        <v>380</v>
      </c>
      <c r="B984" t="s">
        <v>21</v>
      </c>
      <c r="C984" t="s">
        <v>222</v>
      </c>
      <c r="D984">
        <v>9510214</v>
      </c>
      <c r="E984" t="s">
        <v>291</v>
      </c>
      <c r="F984">
        <v>4580034174</v>
      </c>
      <c r="G984" t="s">
        <v>1218</v>
      </c>
      <c r="H984" t="s">
        <v>792</v>
      </c>
      <c r="I984" t="s">
        <v>33</v>
      </c>
      <c r="J984">
        <v>40003381</v>
      </c>
      <c r="K984" t="s">
        <v>483</v>
      </c>
      <c r="L984">
        <v>10198.33</v>
      </c>
      <c r="M984" t="s">
        <v>28</v>
      </c>
      <c r="N984">
        <v>10198.33</v>
      </c>
      <c r="O984" t="s">
        <v>78</v>
      </c>
      <c r="P984" t="s">
        <v>484</v>
      </c>
      <c r="Q984" t="s">
        <v>30</v>
      </c>
      <c r="R984" t="s">
        <v>31</v>
      </c>
    </row>
    <row r="985" spans="1:18" x14ac:dyDescent="0.3">
      <c r="A985" t="s">
        <v>380</v>
      </c>
      <c r="B985" t="s">
        <v>21</v>
      </c>
      <c r="C985" t="s">
        <v>222</v>
      </c>
      <c r="D985">
        <v>9510214</v>
      </c>
      <c r="E985" t="s">
        <v>291</v>
      </c>
      <c r="F985">
        <v>4580035037</v>
      </c>
      <c r="G985" t="s">
        <v>1219</v>
      </c>
      <c r="H985" t="s">
        <v>998</v>
      </c>
      <c r="I985" t="s">
        <v>33</v>
      </c>
      <c r="J985">
        <v>41058922</v>
      </c>
      <c r="K985" t="s">
        <v>486</v>
      </c>
      <c r="L985">
        <v>29.79</v>
      </c>
      <c r="M985" t="s">
        <v>28</v>
      </c>
      <c r="N985">
        <v>29.79</v>
      </c>
      <c r="O985" t="s">
        <v>78</v>
      </c>
      <c r="P985" t="s">
        <v>487</v>
      </c>
      <c r="Q985" t="s">
        <v>30</v>
      </c>
      <c r="R985" t="s">
        <v>31</v>
      </c>
    </row>
    <row r="986" spans="1:18" x14ac:dyDescent="0.3">
      <c r="A986" t="s">
        <v>380</v>
      </c>
      <c r="B986" t="s">
        <v>21</v>
      </c>
      <c r="C986" t="s">
        <v>222</v>
      </c>
      <c r="D986">
        <v>9510214</v>
      </c>
      <c r="E986" t="s">
        <v>291</v>
      </c>
      <c r="F986">
        <v>4580014566</v>
      </c>
      <c r="G986" t="s">
        <v>1220</v>
      </c>
      <c r="H986" t="s">
        <v>1221</v>
      </c>
      <c r="I986" t="s">
        <v>33</v>
      </c>
      <c r="J986">
        <v>40370392</v>
      </c>
      <c r="K986" t="s">
        <v>911</v>
      </c>
      <c r="L986">
        <v>2519.83</v>
      </c>
      <c r="M986" t="s">
        <v>28</v>
      </c>
      <c r="N986">
        <v>0</v>
      </c>
      <c r="O986" t="s">
        <v>78</v>
      </c>
      <c r="P986" t="s">
        <v>1195</v>
      </c>
      <c r="Q986" t="s">
        <v>30</v>
      </c>
      <c r="R986" t="s">
        <v>31</v>
      </c>
    </row>
    <row r="987" spans="1:18" x14ac:dyDescent="0.3">
      <c r="A987" t="s">
        <v>380</v>
      </c>
      <c r="B987" t="s">
        <v>21</v>
      </c>
      <c r="C987" t="s">
        <v>222</v>
      </c>
      <c r="D987">
        <v>9510214</v>
      </c>
      <c r="E987" t="s">
        <v>291</v>
      </c>
      <c r="F987">
        <v>4580014813</v>
      </c>
      <c r="G987" t="s">
        <v>1222</v>
      </c>
      <c r="H987" t="s">
        <v>1223</v>
      </c>
      <c r="I987" t="s">
        <v>33</v>
      </c>
      <c r="J987">
        <v>40318421</v>
      </c>
      <c r="K987" t="s">
        <v>817</v>
      </c>
      <c r="L987">
        <v>1449.63</v>
      </c>
      <c r="M987" t="s">
        <v>28</v>
      </c>
      <c r="N987">
        <v>1242.54</v>
      </c>
      <c r="O987" t="s">
        <v>78</v>
      </c>
      <c r="P987" t="s">
        <v>1192</v>
      </c>
      <c r="Q987" t="s">
        <v>30</v>
      </c>
      <c r="R987" t="s">
        <v>31</v>
      </c>
    </row>
    <row r="988" spans="1:18" x14ac:dyDescent="0.3">
      <c r="A988" t="s">
        <v>380</v>
      </c>
      <c r="B988" t="s">
        <v>21</v>
      </c>
      <c r="C988" t="s">
        <v>222</v>
      </c>
      <c r="D988">
        <v>9510214</v>
      </c>
      <c r="E988" t="s">
        <v>291</v>
      </c>
      <c r="F988">
        <v>4580017629</v>
      </c>
      <c r="G988" t="s">
        <v>1224</v>
      </c>
      <c r="H988" t="s">
        <v>1225</v>
      </c>
      <c r="I988" t="s">
        <v>33</v>
      </c>
      <c r="J988">
        <v>40375456</v>
      </c>
      <c r="K988" t="s">
        <v>629</v>
      </c>
      <c r="L988">
        <v>324.79000000000002</v>
      </c>
      <c r="M988" t="s">
        <v>28</v>
      </c>
      <c r="N988">
        <v>0</v>
      </c>
      <c r="O988" t="s">
        <v>78</v>
      </c>
      <c r="P988" t="s">
        <v>1192</v>
      </c>
      <c r="Q988" t="s">
        <v>30</v>
      </c>
      <c r="R988" t="s">
        <v>31</v>
      </c>
    </row>
    <row r="989" spans="1:18" x14ac:dyDescent="0.3">
      <c r="A989" t="s">
        <v>380</v>
      </c>
      <c r="B989" t="s">
        <v>21</v>
      </c>
      <c r="C989" t="s">
        <v>222</v>
      </c>
      <c r="D989">
        <v>9510214</v>
      </c>
      <c r="E989" t="s">
        <v>291</v>
      </c>
      <c r="F989">
        <v>4580027022</v>
      </c>
      <c r="G989" t="s">
        <v>1226</v>
      </c>
      <c r="H989" t="s">
        <v>1227</v>
      </c>
      <c r="I989" t="s">
        <v>33</v>
      </c>
      <c r="J989">
        <v>40552493</v>
      </c>
      <c r="K989" t="s">
        <v>1228</v>
      </c>
      <c r="L989">
        <v>1263.5999999999999</v>
      </c>
      <c r="M989" t="s">
        <v>28</v>
      </c>
      <c r="N989">
        <v>0</v>
      </c>
      <c r="O989" t="s">
        <v>41</v>
      </c>
      <c r="P989" t="s">
        <v>42</v>
      </c>
      <c r="Q989" t="s">
        <v>43</v>
      </c>
      <c r="R989" t="s">
        <v>31</v>
      </c>
    </row>
    <row r="990" spans="1:18" x14ac:dyDescent="0.3">
      <c r="A990" t="s">
        <v>380</v>
      </c>
      <c r="B990" t="s">
        <v>21</v>
      </c>
      <c r="C990" t="s">
        <v>222</v>
      </c>
      <c r="D990">
        <v>9510214</v>
      </c>
      <c r="E990" t="s">
        <v>291</v>
      </c>
      <c r="F990">
        <v>4580027066</v>
      </c>
      <c r="G990" t="s">
        <v>1229</v>
      </c>
      <c r="H990" t="s">
        <v>1230</v>
      </c>
      <c r="I990" t="s">
        <v>33</v>
      </c>
      <c r="J990">
        <v>40003381</v>
      </c>
      <c r="K990" t="s">
        <v>483</v>
      </c>
      <c r="L990">
        <v>3101.3</v>
      </c>
      <c r="M990" t="s">
        <v>28</v>
      </c>
      <c r="N990">
        <v>1600.46</v>
      </c>
      <c r="O990" t="s">
        <v>41</v>
      </c>
      <c r="P990" t="s">
        <v>1198</v>
      </c>
      <c r="Q990" t="s">
        <v>428</v>
      </c>
      <c r="R990" t="s">
        <v>31</v>
      </c>
    </row>
    <row r="991" spans="1:18" x14ac:dyDescent="0.3">
      <c r="A991" t="s">
        <v>380</v>
      </c>
      <c r="B991" t="s">
        <v>21</v>
      </c>
      <c r="C991" t="s">
        <v>222</v>
      </c>
      <c r="D991">
        <v>9510214</v>
      </c>
      <c r="E991" t="s">
        <v>291</v>
      </c>
      <c r="F991">
        <v>4580027814</v>
      </c>
      <c r="G991" t="s">
        <v>1231</v>
      </c>
      <c r="H991" t="s">
        <v>1232</v>
      </c>
      <c r="I991" t="s">
        <v>33</v>
      </c>
      <c r="J991">
        <v>41058922</v>
      </c>
      <c r="K991" t="s">
        <v>486</v>
      </c>
      <c r="L991">
        <v>150.11000000000001</v>
      </c>
      <c r="M991" t="s">
        <v>28</v>
      </c>
      <c r="N991">
        <v>0</v>
      </c>
      <c r="O991" t="s">
        <v>41</v>
      </c>
      <c r="P991" t="s">
        <v>42</v>
      </c>
      <c r="Q991" t="s">
        <v>43</v>
      </c>
      <c r="R991" t="s">
        <v>31</v>
      </c>
    </row>
    <row r="992" spans="1:18" x14ac:dyDescent="0.3">
      <c r="A992" t="s">
        <v>380</v>
      </c>
      <c r="B992" t="s">
        <v>21</v>
      </c>
      <c r="C992" t="s">
        <v>222</v>
      </c>
      <c r="D992">
        <v>9510214</v>
      </c>
      <c r="E992" t="s">
        <v>291</v>
      </c>
      <c r="F992">
        <v>4580030803</v>
      </c>
      <c r="G992" t="s">
        <v>1233</v>
      </c>
      <c r="H992" t="s">
        <v>1234</v>
      </c>
      <c r="I992" t="s">
        <v>33</v>
      </c>
      <c r="J992">
        <v>40212028</v>
      </c>
      <c r="K992" t="s">
        <v>641</v>
      </c>
      <c r="L992">
        <v>4015.05</v>
      </c>
      <c r="M992" t="s">
        <v>28</v>
      </c>
      <c r="N992">
        <v>0</v>
      </c>
      <c r="O992" t="s">
        <v>78</v>
      </c>
      <c r="P992" t="s">
        <v>484</v>
      </c>
      <c r="Q992" t="s">
        <v>30</v>
      </c>
      <c r="R992" t="s">
        <v>31</v>
      </c>
    </row>
    <row r="993" spans="1:18" x14ac:dyDescent="0.3">
      <c r="A993" t="s">
        <v>380</v>
      </c>
      <c r="B993" t="s">
        <v>21</v>
      </c>
      <c r="C993" t="s">
        <v>222</v>
      </c>
      <c r="D993">
        <v>9510214</v>
      </c>
      <c r="E993" t="s">
        <v>291</v>
      </c>
      <c r="F993">
        <v>4580030807</v>
      </c>
      <c r="G993" t="s">
        <v>1233</v>
      </c>
      <c r="H993" t="s">
        <v>1234</v>
      </c>
      <c r="I993" t="s">
        <v>33</v>
      </c>
      <c r="J993">
        <v>40370392</v>
      </c>
      <c r="K993" t="s">
        <v>911</v>
      </c>
      <c r="L993">
        <v>2201.94</v>
      </c>
      <c r="M993" t="s">
        <v>28</v>
      </c>
      <c r="N993">
        <v>0</v>
      </c>
      <c r="O993" t="s">
        <v>78</v>
      </c>
      <c r="P993" t="s">
        <v>484</v>
      </c>
      <c r="Q993" t="s">
        <v>30</v>
      </c>
      <c r="R993" t="s">
        <v>31</v>
      </c>
    </row>
    <row r="994" spans="1:18" x14ac:dyDescent="0.3">
      <c r="A994" t="s">
        <v>380</v>
      </c>
      <c r="B994" t="s">
        <v>21</v>
      </c>
      <c r="C994" t="s">
        <v>222</v>
      </c>
      <c r="D994">
        <v>9510214</v>
      </c>
      <c r="E994" t="s">
        <v>291</v>
      </c>
      <c r="F994">
        <v>4580030996</v>
      </c>
      <c r="G994" t="s">
        <v>1235</v>
      </c>
      <c r="H994" t="s">
        <v>1204</v>
      </c>
      <c r="I994" t="s">
        <v>33</v>
      </c>
      <c r="J994">
        <v>40212028</v>
      </c>
      <c r="K994" t="s">
        <v>641</v>
      </c>
      <c r="L994">
        <v>1275.01</v>
      </c>
      <c r="M994" t="s">
        <v>28</v>
      </c>
      <c r="N994">
        <v>1275.01</v>
      </c>
      <c r="O994" t="s">
        <v>78</v>
      </c>
      <c r="P994" t="s">
        <v>484</v>
      </c>
      <c r="Q994" t="s">
        <v>30</v>
      </c>
      <c r="R994" t="s">
        <v>31</v>
      </c>
    </row>
    <row r="995" spans="1:18" x14ac:dyDescent="0.3">
      <c r="A995" t="s">
        <v>380</v>
      </c>
      <c r="B995" t="s">
        <v>21</v>
      </c>
      <c r="C995" t="s">
        <v>222</v>
      </c>
      <c r="D995">
        <v>9510214</v>
      </c>
      <c r="E995" t="s">
        <v>291</v>
      </c>
      <c r="F995">
        <v>4580030999</v>
      </c>
      <c r="G995" t="s">
        <v>1236</v>
      </c>
      <c r="H995" t="s">
        <v>1204</v>
      </c>
      <c r="I995" t="s">
        <v>33</v>
      </c>
      <c r="J995">
        <v>40212028</v>
      </c>
      <c r="K995" t="s">
        <v>641</v>
      </c>
      <c r="L995">
        <v>8400</v>
      </c>
      <c r="M995" t="s">
        <v>28</v>
      </c>
      <c r="N995">
        <v>8400</v>
      </c>
      <c r="O995" t="s">
        <v>78</v>
      </c>
      <c r="P995" t="s">
        <v>484</v>
      </c>
      <c r="Q995" t="s">
        <v>30</v>
      </c>
      <c r="R995" t="s">
        <v>31</v>
      </c>
    </row>
    <row r="996" spans="1:18" x14ac:dyDescent="0.3">
      <c r="A996" t="s">
        <v>380</v>
      </c>
      <c r="B996" t="s">
        <v>21</v>
      </c>
      <c r="C996" t="s">
        <v>222</v>
      </c>
      <c r="D996">
        <v>9510214</v>
      </c>
      <c r="E996" t="s">
        <v>291</v>
      </c>
      <c r="F996">
        <v>4580031000</v>
      </c>
      <c r="G996" t="s">
        <v>1237</v>
      </c>
      <c r="H996" t="s">
        <v>1204</v>
      </c>
      <c r="I996" t="s">
        <v>33</v>
      </c>
      <c r="J996">
        <v>40212028</v>
      </c>
      <c r="K996" t="s">
        <v>641</v>
      </c>
      <c r="L996">
        <v>3840.03</v>
      </c>
      <c r="M996" t="s">
        <v>28</v>
      </c>
      <c r="N996">
        <v>3840.03</v>
      </c>
      <c r="O996" t="s">
        <v>78</v>
      </c>
      <c r="P996" t="s">
        <v>484</v>
      </c>
      <c r="Q996" t="s">
        <v>30</v>
      </c>
      <c r="R996" t="s">
        <v>31</v>
      </c>
    </row>
    <row r="997" spans="1:18" x14ac:dyDescent="0.3">
      <c r="A997" t="s">
        <v>380</v>
      </c>
      <c r="B997" t="s">
        <v>21</v>
      </c>
      <c r="C997" t="s">
        <v>222</v>
      </c>
      <c r="D997">
        <v>9510214</v>
      </c>
      <c r="E997" t="s">
        <v>291</v>
      </c>
      <c r="F997">
        <v>4580031073</v>
      </c>
      <c r="G997" t="s">
        <v>1238</v>
      </c>
      <c r="H997" t="s">
        <v>1239</v>
      </c>
      <c r="I997" t="s">
        <v>33</v>
      </c>
      <c r="J997">
        <v>40212028</v>
      </c>
      <c r="K997" t="s">
        <v>641</v>
      </c>
      <c r="L997">
        <v>599.98</v>
      </c>
      <c r="M997" t="s">
        <v>28</v>
      </c>
      <c r="N997">
        <v>599.98</v>
      </c>
      <c r="O997" t="s">
        <v>78</v>
      </c>
      <c r="P997" t="s">
        <v>484</v>
      </c>
      <c r="Q997" t="s">
        <v>30</v>
      </c>
      <c r="R997" t="s">
        <v>31</v>
      </c>
    </row>
    <row r="998" spans="1:18" x14ac:dyDescent="0.3">
      <c r="A998" t="s">
        <v>380</v>
      </c>
      <c r="B998" t="s">
        <v>21</v>
      </c>
      <c r="C998" t="s">
        <v>222</v>
      </c>
      <c r="D998">
        <v>9510214</v>
      </c>
      <c r="E998" t="s">
        <v>291</v>
      </c>
      <c r="F998">
        <v>4580030989</v>
      </c>
      <c r="G998" t="s">
        <v>1240</v>
      </c>
      <c r="H998" t="s">
        <v>1204</v>
      </c>
      <c r="I998" t="s">
        <v>33</v>
      </c>
      <c r="J998">
        <v>40543820</v>
      </c>
      <c r="K998" t="s">
        <v>1241</v>
      </c>
      <c r="L998">
        <v>1404</v>
      </c>
      <c r="M998" t="s">
        <v>28</v>
      </c>
      <c r="N998">
        <v>702</v>
      </c>
      <c r="O998" t="s">
        <v>41</v>
      </c>
      <c r="P998" t="s">
        <v>42</v>
      </c>
      <c r="Q998" t="s">
        <v>43</v>
      </c>
      <c r="R998" t="s">
        <v>31</v>
      </c>
    </row>
    <row r="999" spans="1:18" x14ac:dyDescent="0.3">
      <c r="A999" t="s">
        <v>380</v>
      </c>
      <c r="B999" t="s">
        <v>21</v>
      </c>
      <c r="C999" t="s">
        <v>222</v>
      </c>
      <c r="D999">
        <v>9510214</v>
      </c>
      <c r="E999" t="s">
        <v>291</v>
      </c>
      <c r="F999">
        <v>4580031182</v>
      </c>
      <c r="G999" t="s">
        <v>1242</v>
      </c>
      <c r="H999" t="s">
        <v>1243</v>
      </c>
      <c r="I999" t="s">
        <v>33</v>
      </c>
      <c r="J999">
        <v>40552493</v>
      </c>
      <c r="K999" t="s">
        <v>1228</v>
      </c>
      <c r="L999">
        <v>561.6</v>
      </c>
      <c r="M999" t="s">
        <v>28</v>
      </c>
      <c r="N999">
        <v>280.8</v>
      </c>
      <c r="O999" t="s">
        <v>41</v>
      </c>
      <c r="P999" t="s">
        <v>42</v>
      </c>
      <c r="Q999" t="s">
        <v>43</v>
      </c>
      <c r="R999" t="s">
        <v>31</v>
      </c>
    </row>
    <row r="1000" spans="1:18" x14ac:dyDescent="0.3">
      <c r="A1000" t="s">
        <v>380</v>
      </c>
      <c r="B1000" t="s">
        <v>21</v>
      </c>
      <c r="C1000" t="s">
        <v>222</v>
      </c>
      <c r="D1000">
        <v>9510214</v>
      </c>
      <c r="E1000" t="s">
        <v>291</v>
      </c>
      <c r="F1000">
        <v>4580032983</v>
      </c>
      <c r="G1000" t="s">
        <v>1244</v>
      </c>
      <c r="H1000" t="s">
        <v>238</v>
      </c>
      <c r="I1000" t="s">
        <v>33</v>
      </c>
      <c r="J1000">
        <v>40552493</v>
      </c>
      <c r="K1000" t="s">
        <v>1228</v>
      </c>
      <c r="L1000">
        <v>842.4</v>
      </c>
      <c r="M1000" t="s">
        <v>28</v>
      </c>
      <c r="N1000">
        <v>0</v>
      </c>
      <c r="O1000" t="s">
        <v>41</v>
      </c>
      <c r="P1000" t="s">
        <v>42</v>
      </c>
      <c r="Q1000" t="s">
        <v>43</v>
      </c>
      <c r="R1000" t="s">
        <v>31</v>
      </c>
    </row>
    <row r="1001" spans="1:18" x14ac:dyDescent="0.3">
      <c r="A1001" t="s">
        <v>380</v>
      </c>
      <c r="B1001" t="s">
        <v>21</v>
      </c>
      <c r="C1001" t="s">
        <v>222</v>
      </c>
      <c r="D1001">
        <v>9510214</v>
      </c>
      <c r="E1001" t="s">
        <v>291</v>
      </c>
      <c r="F1001">
        <v>4580013564</v>
      </c>
      <c r="G1001" t="s">
        <v>1245</v>
      </c>
      <c r="H1001" t="s">
        <v>1246</v>
      </c>
      <c r="I1001" t="s">
        <v>33</v>
      </c>
      <c r="J1001">
        <v>40523201</v>
      </c>
      <c r="K1001" t="s">
        <v>1247</v>
      </c>
      <c r="L1001">
        <v>719.97</v>
      </c>
      <c r="M1001" t="s">
        <v>28</v>
      </c>
      <c r="N1001">
        <v>0</v>
      </c>
      <c r="O1001" t="s">
        <v>78</v>
      </c>
      <c r="P1001" t="s">
        <v>1248</v>
      </c>
      <c r="Q1001" t="s">
        <v>30</v>
      </c>
      <c r="R1001" t="s">
        <v>31</v>
      </c>
    </row>
    <row r="1002" spans="1:18" x14ac:dyDescent="0.3">
      <c r="A1002" t="s">
        <v>380</v>
      </c>
      <c r="B1002" t="s">
        <v>21</v>
      </c>
      <c r="C1002" t="s">
        <v>222</v>
      </c>
      <c r="D1002">
        <v>9510214</v>
      </c>
      <c r="E1002" t="s">
        <v>291</v>
      </c>
      <c r="F1002">
        <v>4580014728</v>
      </c>
      <c r="G1002" t="s">
        <v>1249</v>
      </c>
      <c r="H1002" t="s">
        <v>1250</v>
      </c>
      <c r="I1002" t="s">
        <v>33</v>
      </c>
      <c r="J1002">
        <v>40523201</v>
      </c>
      <c r="K1002" t="s">
        <v>1247</v>
      </c>
      <c r="L1002">
        <v>239.99</v>
      </c>
      <c r="M1002" t="s">
        <v>28</v>
      </c>
      <c r="N1002">
        <v>0</v>
      </c>
      <c r="O1002" t="s">
        <v>78</v>
      </c>
      <c r="P1002" t="s">
        <v>1248</v>
      </c>
      <c r="Q1002" t="s">
        <v>30</v>
      </c>
      <c r="R1002" t="s">
        <v>31</v>
      </c>
    </row>
    <row r="1003" spans="1:18" x14ac:dyDescent="0.3">
      <c r="A1003" t="s">
        <v>380</v>
      </c>
      <c r="B1003" t="s">
        <v>21</v>
      </c>
      <c r="C1003" t="s">
        <v>222</v>
      </c>
      <c r="D1003">
        <v>9510214</v>
      </c>
      <c r="E1003" t="s">
        <v>291</v>
      </c>
      <c r="F1003">
        <v>4580015177</v>
      </c>
      <c r="G1003" t="s">
        <v>1251</v>
      </c>
      <c r="H1003" t="s">
        <v>1252</v>
      </c>
      <c r="I1003" t="s">
        <v>33</v>
      </c>
      <c r="J1003">
        <v>40001082</v>
      </c>
      <c r="K1003" t="s">
        <v>1253</v>
      </c>
      <c r="L1003">
        <v>130</v>
      </c>
      <c r="M1003" t="s">
        <v>28</v>
      </c>
      <c r="N1003">
        <v>0</v>
      </c>
      <c r="O1003" t="s">
        <v>78</v>
      </c>
      <c r="P1003" t="s">
        <v>1195</v>
      </c>
      <c r="Q1003" t="s">
        <v>30</v>
      </c>
      <c r="R1003" t="s">
        <v>31</v>
      </c>
    </row>
    <row r="1004" spans="1:18" x14ac:dyDescent="0.3">
      <c r="A1004" t="s">
        <v>380</v>
      </c>
      <c r="B1004" t="s">
        <v>21</v>
      </c>
      <c r="C1004" t="s">
        <v>222</v>
      </c>
      <c r="D1004">
        <v>9510214</v>
      </c>
      <c r="E1004" t="s">
        <v>291</v>
      </c>
      <c r="F1004">
        <v>4580027922</v>
      </c>
      <c r="G1004" t="s">
        <v>1254</v>
      </c>
      <c r="H1004" t="s">
        <v>1255</v>
      </c>
      <c r="I1004" t="s">
        <v>33</v>
      </c>
      <c r="J1004">
        <v>10000041</v>
      </c>
      <c r="K1004" t="s">
        <v>464</v>
      </c>
      <c r="L1004">
        <v>63570</v>
      </c>
      <c r="M1004" t="s">
        <v>28</v>
      </c>
      <c r="N1004">
        <v>33655</v>
      </c>
      <c r="O1004" t="s">
        <v>41</v>
      </c>
      <c r="P1004" t="s">
        <v>42</v>
      </c>
      <c r="Q1004" t="s">
        <v>43</v>
      </c>
      <c r="R1004" t="s">
        <v>31</v>
      </c>
    </row>
    <row r="1005" spans="1:18" x14ac:dyDescent="0.3">
      <c r="A1005" t="s">
        <v>380</v>
      </c>
      <c r="B1005" t="s">
        <v>21</v>
      </c>
      <c r="C1005" t="s">
        <v>222</v>
      </c>
      <c r="D1005">
        <v>9510214</v>
      </c>
      <c r="E1005" t="s">
        <v>291</v>
      </c>
      <c r="F1005">
        <v>4580036880</v>
      </c>
      <c r="G1005" t="s">
        <v>1256</v>
      </c>
      <c r="H1005" t="s">
        <v>1257</v>
      </c>
      <c r="I1005" t="s">
        <v>33</v>
      </c>
      <c r="J1005">
        <v>40001071</v>
      </c>
      <c r="K1005" t="s">
        <v>1258</v>
      </c>
      <c r="L1005">
        <v>26108.55</v>
      </c>
      <c r="M1005" t="s">
        <v>28</v>
      </c>
      <c r="N1005">
        <v>26108.55</v>
      </c>
      <c r="O1005" t="s">
        <v>78</v>
      </c>
      <c r="P1005" t="s">
        <v>1259</v>
      </c>
      <c r="Q1005" t="s">
        <v>30</v>
      </c>
      <c r="R1005" t="s">
        <v>31</v>
      </c>
    </row>
    <row r="1006" spans="1:18" x14ac:dyDescent="0.3">
      <c r="A1006" t="s">
        <v>380</v>
      </c>
      <c r="B1006" t="s">
        <v>21</v>
      </c>
      <c r="C1006" t="s">
        <v>222</v>
      </c>
      <c r="D1006">
        <v>9510214</v>
      </c>
      <c r="E1006" t="s">
        <v>291</v>
      </c>
      <c r="F1006">
        <v>4580035124</v>
      </c>
      <c r="G1006" t="s">
        <v>1260</v>
      </c>
      <c r="H1006" t="s">
        <v>158</v>
      </c>
      <c r="I1006" t="s">
        <v>33</v>
      </c>
      <c r="J1006">
        <v>40003381</v>
      </c>
      <c r="K1006" t="s">
        <v>483</v>
      </c>
      <c r="L1006">
        <v>3051.36</v>
      </c>
      <c r="M1006" t="s">
        <v>28</v>
      </c>
      <c r="N1006">
        <v>0</v>
      </c>
      <c r="O1006" t="s">
        <v>78</v>
      </c>
      <c r="P1006" t="s">
        <v>484</v>
      </c>
      <c r="Q1006" t="s">
        <v>30</v>
      </c>
      <c r="R1006" t="s">
        <v>31</v>
      </c>
    </row>
    <row r="1007" spans="1:18" x14ac:dyDescent="0.3">
      <c r="A1007" t="s">
        <v>380</v>
      </c>
      <c r="B1007" t="s">
        <v>21</v>
      </c>
      <c r="C1007" t="s">
        <v>222</v>
      </c>
      <c r="D1007">
        <v>9510214</v>
      </c>
      <c r="E1007" t="s">
        <v>291</v>
      </c>
      <c r="F1007">
        <v>4580012793</v>
      </c>
      <c r="G1007" t="s">
        <v>1263</v>
      </c>
      <c r="H1007" t="s">
        <v>1264</v>
      </c>
      <c r="I1007" t="s">
        <v>33</v>
      </c>
      <c r="J1007">
        <v>40263930</v>
      </c>
      <c r="K1007" t="s">
        <v>1265</v>
      </c>
      <c r="L1007">
        <v>3995.82</v>
      </c>
      <c r="M1007" t="s">
        <v>28</v>
      </c>
      <c r="N1007">
        <v>2600</v>
      </c>
      <c r="O1007" t="s">
        <v>41</v>
      </c>
      <c r="P1007" t="s">
        <v>42</v>
      </c>
      <c r="Q1007" t="s">
        <v>43</v>
      </c>
      <c r="R1007" t="s">
        <v>31</v>
      </c>
    </row>
    <row r="1008" spans="1:18" x14ac:dyDescent="0.3">
      <c r="A1008" t="s">
        <v>380</v>
      </c>
      <c r="B1008" t="s">
        <v>21</v>
      </c>
      <c r="C1008" t="s">
        <v>222</v>
      </c>
      <c r="D1008">
        <v>9510214</v>
      </c>
      <c r="E1008" t="s">
        <v>291</v>
      </c>
      <c r="F1008">
        <v>4580012901</v>
      </c>
      <c r="G1008" t="s">
        <v>1266</v>
      </c>
      <c r="H1008" t="s">
        <v>1267</v>
      </c>
      <c r="I1008" t="s">
        <v>33</v>
      </c>
      <c r="J1008">
        <v>40188246</v>
      </c>
      <c r="K1008" t="s">
        <v>1122</v>
      </c>
      <c r="L1008">
        <v>4743.17</v>
      </c>
      <c r="M1008" t="s">
        <v>28</v>
      </c>
      <c r="N1008">
        <v>4464.16</v>
      </c>
      <c r="O1008" t="s">
        <v>41</v>
      </c>
      <c r="P1008" t="s">
        <v>42</v>
      </c>
      <c r="Q1008" t="s">
        <v>43</v>
      </c>
      <c r="R1008" t="s">
        <v>31</v>
      </c>
    </row>
    <row r="1009" spans="1:18" x14ac:dyDescent="0.3">
      <c r="A1009" t="s">
        <v>380</v>
      </c>
      <c r="B1009" t="s">
        <v>21</v>
      </c>
      <c r="C1009" t="s">
        <v>222</v>
      </c>
      <c r="D1009">
        <v>9510214</v>
      </c>
      <c r="E1009" t="s">
        <v>291</v>
      </c>
      <c r="F1009">
        <v>4580015781</v>
      </c>
      <c r="G1009" t="s">
        <v>1268</v>
      </c>
      <c r="H1009" t="s">
        <v>1269</v>
      </c>
      <c r="I1009" t="s">
        <v>33</v>
      </c>
      <c r="J1009">
        <v>40001055</v>
      </c>
      <c r="K1009" t="s">
        <v>657</v>
      </c>
      <c r="L1009">
        <v>2651.95</v>
      </c>
      <c r="M1009" t="s">
        <v>28</v>
      </c>
      <c r="N1009">
        <v>1869.4</v>
      </c>
      <c r="O1009" t="s">
        <v>29</v>
      </c>
      <c r="P1009">
        <v>568602</v>
      </c>
      <c r="Q1009" t="s">
        <v>30</v>
      </c>
      <c r="R1009" t="s">
        <v>31</v>
      </c>
    </row>
    <row r="1010" spans="1:18" x14ac:dyDescent="0.3">
      <c r="A1010" t="s">
        <v>380</v>
      </c>
      <c r="B1010" t="s">
        <v>21</v>
      </c>
      <c r="C1010" t="s">
        <v>222</v>
      </c>
      <c r="D1010">
        <v>9510214</v>
      </c>
      <c r="E1010" t="s">
        <v>291</v>
      </c>
      <c r="F1010">
        <v>4580028828</v>
      </c>
      <c r="G1010" t="s">
        <v>1270</v>
      </c>
      <c r="H1010" t="s">
        <v>1107</v>
      </c>
      <c r="I1010" t="s">
        <v>33</v>
      </c>
      <c r="J1010">
        <v>40543820</v>
      </c>
      <c r="K1010" t="s">
        <v>1241</v>
      </c>
      <c r="L1010">
        <v>1123.2</v>
      </c>
      <c r="M1010" t="s">
        <v>28</v>
      </c>
      <c r="N1010">
        <v>0</v>
      </c>
      <c r="O1010" t="s">
        <v>41</v>
      </c>
      <c r="P1010" t="s">
        <v>42</v>
      </c>
      <c r="Q1010" t="s">
        <v>43</v>
      </c>
      <c r="R1010" t="s">
        <v>31</v>
      </c>
    </row>
    <row r="1011" spans="1:18" x14ac:dyDescent="0.3">
      <c r="A1011" t="s">
        <v>380</v>
      </c>
      <c r="B1011" t="s">
        <v>21</v>
      </c>
      <c r="C1011" t="s">
        <v>222</v>
      </c>
      <c r="D1011">
        <v>9510214</v>
      </c>
      <c r="E1011" t="s">
        <v>291</v>
      </c>
      <c r="F1011">
        <v>4580031053</v>
      </c>
      <c r="G1011" t="s">
        <v>1271</v>
      </c>
      <c r="H1011" t="s">
        <v>1239</v>
      </c>
      <c r="I1011" t="s">
        <v>33</v>
      </c>
      <c r="J1011">
        <v>40003381</v>
      </c>
      <c r="K1011" t="s">
        <v>483</v>
      </c>
      <c r="L1011">
        <v>2088.4499999999998</v>
      </c>
      <c r="M1011" t="s">
        <v>28</v>
      </c>
      <c r="N1011">
        <v>1688.31</v>
      </c>
      <c r="O1011" t="s">
        <v>78</v>
      </c>
      <c r="P1011" t="s">
        <v>484</v>
      </c>
      <c r="Q1011" t="s">
        <v>30</v>
      </c>
      <c r="R1011" t="s">
        <v>31</v>
      </c>
    </row>
    <row r="1012" spans="1:18" x14ac:dyDescent="0.3">
      <c r="A1012" t="s">
        <v>380</v>
      </c>
      <c r="B1012" t="s">
        <v>21</v>
      </c>
      <c r="C1012" t="s">
        <v>222</v>
      </c>
      <c r="D1012">
        <v>9510214</v>
      </c>
      <c r="E1012" t="s">
        <v>291</v>
      </c>
      <c r="F1012">
        <v>4580031553</v>
      </c>
      <c r="G1012" t="s">
        <v>1272</v>
      </c>
      <c r="H1012" t="s">
        <v>74</v>
      </c>
      <c r="I1012" t="s">
        <v>33</v>
      </c>
      <c r="J1012">
        <v>40548792</v>
      </c>
      <c r="K1012" t="s">
        <v>1273</v>
      </c>
      <c r="L1012">
        <v>2000.7</v>
      </c>
      <c r="M1012" t="s">
        <v>28</v>
      </c>
      <c r="N1012">
        <v>2469.1999999999998</v>
      </c>
      <c r="O1012" t="s">
        <v>29</v>
      </c>
      <c r="P1012">
        <v>568602</v>
      </c>
      <c r="Q1012" t="s">
        <v>30</v>
      </c>
      <c r="R1012" t="s">
        <v>31</v>
      </c>
    </row>
    <row r="1013" spans="1:18" x14ac:dyDescent="0.3">
      <c r="A1013" t="s">
        <v>380</v>
      </c>
      <c r="B1013" t="s">
        <v>21</v>
      </c>
      <c r="C1013" t="s">
        <v>222</v>
      </c>
      <c r="D1013">
        <v>9510214</v>
      </c>
      <c r="E1013" t="s">
        <v>291</v>
      </c>
      <c r="F1013">
        <v>4580032096</v>
      </c>
      <c r="G1013" t="s">
        <v>1274</v>
      </c>
      <c r="H1013" t="s">
        <v>93</v>
      </c>
      <c r="I1013" t="s">
        <v>33</v>
      </c>
      <c r="J1013">
        <v>42391924</v>
      </c>
      <c r="K1013" t="s">
        <v>1275</v>
      </c>
      <c r="L1013">
        <v>1048.79</v>
      </c>
      <c r="M1013" t="s">
        <v>28</v>
      </c>
      <c r="N1013">
        <v>0</v>
      </c>
      <c r="O1013" t="s">
        <v>41</v>
      </c>
      <c r="P1013" t="s">
        <v>42</v>
      </c>
      <c r="Q1013" t="s">
        <v>43</v>
      </c>
      <c r="R1013" t="s">
        <v>31</v>
      </c>
    </row>
    <row r="1014" spans="1:18" x14ac:dyDescent="0.3">
      <c r="A1014" t="s">
        <v>380</v>
      </c>
      <c r="B1014" t="s">
        <v>21</v>
      </c>
      <c r="C1014" t="s">
        <v>222</v>
      </c>
      <c r="D1014">
        <v>9510214</v>
      </c>
      <c r="E1014" t="s">
        <v>291</v>
      </c>
      <c r="F1014">
        <v>4580033608</v>
      </c>
      <c r="G1014" t="s">
        <v>1276</v>
      </c>
      <c r="H1014" t="s">
        <v>1277</v>
      </c>
      <c r="I1014" t="s">
        <v>33</v>
      </c>
      <c r="J1014">
        <v>40543820</v>
      </c>
      <c r="K1014" t="s">
        <v>1241</v>
      </c>
      <c r="L1014">
        <v>4914</v>
      </c>
      <c r="M1014" t="s">
        <v>28</v>
      </c>
      <c r="N1014">
        <v>2106</v>
      </c>
      <c r="O1014" t="s">
        <v>41</v>
      </c>
      <c r="P1014" t="s">
        <v>42</v>
      </c>
      <c r="Q1014" t="s">
        <v>43</v>
      </c>
      <c r="R1014" t="s">
        <v>31</v>
      </c>
    </row>
    <row r="1015" spans="1:18" x14ac:dyDescent="0.3">
      <c r="A1015" t="s">
        <v>380</v>
      </c>
      <c r="B1015" t="s">
        <v>21</v>
      </c>
      <c r="C1015" t="s">
        <v>222</v>
      </c>
      <c r="D1015">
        <v>9510214</v>
      </c>
      <c r="E1015" t="s">
        <v>291</v>
      </c>
      <c r="F1015">
        <v>4580033660</v>
      </c>
      <c r="G1015" t="s">
        <v>1278</v>
      </c>
      <c r="H1015" t="s">
        <v>912</v>
      </c>
      <c r="I1015" t="s">
        <v>33</v>
      </c>
      <c r="J1015">
        <v>40010480</v>
      </c>
      <c r="K1015" t="s">
        <v>453</v>
      </c>
      <c r="L1015">
        <v>206.39</v>
      </c>
      <c r="M1015" t="s">
        <v>28</v>
      </c>
      <c r="N1015">
        <v>0</v>
      </c>
      <c r="O1015" t="s">
        <v>29</v>
      </c>
      <c r="P1015">
        <v>4000526458</v>
      </c>
      <c r="Q1015" t="s">
        <v>30</v>
      </c>
      <c r="R1015" t="s">
        <v>31</v>
      </c>
    </row>
    <row r="1016" spans="1:18" x14ac:dyDescent="0.3">
      <c r="A1016" t="s">
        <v>380</v>
      </c>
      <c r="B1016" t="s">
        <v>21</v>
      </c>
      <c r="C1016" t="s">
        <v>222</v>
      </c>
      <c r="D1016">
        <v>9510214</v>
      </c>
      <c r="E1016" t="s">
        <v>291</v>
      </c>
      <c r="F1016">
        <v>4580034039</v>
      </c>
      <c r="G1016" t="s">
        <v>1279</v>
      </c>
      <c r="H1016" t="s">
        <v>155</v>
      </c>
      <c r="I1016" t="s">
        <v>33</v>
      </c>
      <c r="J1016">
        <v>40370392</v>
      </c>
      <c r="K1016" t="s">
        <v>911</v>
      </c>
      <c r="L1016">
        <v>8880.2999999999993</v>
      </c>
      <c r="M1016" t="s">
        <v>28</v>
      </c>
      <c r="N1016">
        <v>7265.7</v>
      </c>
      <c r="O1016" t="s">
        <v>78</v>
      </c>
      <c r="P1016" t="s">
        <v>484</v>
      </c>
      <c r="Q1016" t="s">
        <v>30</v>
      </c>
      <c r="R1016" t="s">
        <v>31</v>
      </c>
    </row>
    <row r="1017" spans="1:18" x14ac:dyDescent="0.3">
      <c r="A1017" t="s">
        <v>380</v>
      </c>
      <c r="B1017" t="s">
        <v>21</v>
      </c>
      <c r="C1017" t="s">
        <v>222</v>
      </c>
      <c r="D1017">
        <v>9510214</v>
      </c>
      <c r="E1017" t="s">
        <v>291</v>
      </c>
      <c r="F1017">
        <v>4580034082</v>
      </c>
      <c r="G1017" t="s">
        <v>1280</v>
      </c>
      <c r="H1017" t="s">
        <v>1281</v>
      </c>
      <c r="I1017" t="s">
        <v>33</v>
      </c>
      <c r="J1017">
        <v>40554369</v>
      </c>
      <c r="K1017" t="s">
        <v>1282</v>
      </c>
      <c r="L1017">
        <v>2106</v>
      </c>
      <c r="M1017" t="s">
        <v>28</v>
      </c>
      <c r="N1017">
        <v>0</v>
      </c>
      <c r="O1017" t="s">
        <v>41</v>
      </c>
      <c r="P1017" t="s">
        <v>42</v>
      </c>
      <c r="Q1017" t="s">
        <v>43</v>
      </c>
      <c r="R1017" t="s">
        <v>31</v>
      </c>
    </row>
    <row r="1018" spans="1:18" x14ac:dyDescent="0.3">
      <c r="A1018" t="s">
        <v>380</v>
      </c>
      <c r="B1018" t="s">
        <v>21</v>
      </c>
      <c r="C1018" t="s">
        <v>222</v>
      </c>
      <c r="D1018">
        <v>9510214</v>
      </c>
      <c r="E1018" t="s">
        <v>291</v>
      </c>
      <c r="F1018">
        <v>4580034187</v>
      </c>
      <c r="G1018" t="s">
        <v>1283</v>
      </c>
      <c r="H1018" t="s">
        <v>621</v>
      </c>
      <c r="I1018" t="s">
        <v>33</v>
      </c>
      <c r="J1018">
        <v>40543820</v>
      </c>
      <c r="K1018" t="s">
        <v>1241</v>
      </c>
      <c r="L1018">
        <v>2527.1999999999998</v>
      </c>
      <c r="M1018" t="s">
        <v>28</v>
      </c>
      <c r="N1018">
        <v>0</v>
      </c>
      <c r="O1018" t="s">
        <v>41</v>
      </c>
      <c r="P1018" t="s">
        <v>42</v>
      </c>
      <c r="Q1018" t="s">
        <v>43</v>
      </c>
      <c r="R1018" t="s">
        <v>31</v>
      </c>
    </row>
    <row r="1019" spans="1:18" x14ac:dyDescent="0.3">
      <c r="A1019" t="s">
        <v>380</v>
      </c>
      <c r="B1019" t="s">
        <v>21</v>
      </c>
      <c r="C1019" t="s">
        <v>222</v>
      </c>
      <c r="D1019">
        <v>9510214</v>
      </c>
      <c r="E1019" t="s">
        <v>291</v>
      </c>
      <c r="F1019">
        <v>4580034260</v>
      </c>
      <c r="G1019" t="s">
        <v>1284</v>
      </c>
      <c r="H1019" t="s">
        <v>623</v>
      </c>
      <c r="I1019" t="s">
        <v>33</v>
      </c>
      <c r="J1019">
        <v>40009342</v>
      </c>
      <c r="K1019" t="s">
        <v>396</v>
      </c>
      <c r="L1019">
        <v>17036.79</v>
      </c>
      <c r="M1019" t="s">
        <v>28</v>
      </c>
      <c r="N1019">
        <v>0</v>
      </c>
      <c r="O1019" t="s">
        <v>41</v>
      </c>
      <c r="P1019" t="s">
        <v>42</v>
      </c>
      <c r="Q1019" t="s">
        <v>43</v>
      </c>
      <c r="R1019" t="s">
        <v>31</v>
      </c>
    </row>
    <row r="1020" spans="1:18" x14ac:dyDescent="0.3">
      <c r="A1020" t="s">
        <v>380</v>
      </c>
      <c r="B1020" t="s">
        <v>21</v>
      </c>
      <c r="C1020" t="s">
        <v>222</v>
      </c>
      <c r="D1020">
        <v>9510214</v>
      </c>
      <c r="E1020" t="s">
        <v>291</v>
      </c>
      <c r="F1020">
        <v>4580034898</v>
      </c>
      <c r="G1020" t="s">
        <v>1285</v>
      </c>
      <c r="H1020" t="s">
        <v>156</v>
      </c>
      <c r="I1020" t="s">
        <v>33</v>
      </c>
      <c r="J1020">
        <v>10000007</v>
      </c>
      <c r="K1020" t="s">
        <v>1286</v>
      </c>
      <c r="L1020">
        <v>27900</v>
      </c>
      <c r="M1020" t="s">
        <v>28</v>
      </c>
      <c r="N1020">
        <v>0</v>
      </c>
      <c r="O1020" t="s">
        <v>387</v>
      </c>
      <c r="P1020" t="s">
        <v>42</v>
      </c>
      <c r="Q1020" t="s">
        <v>30</v>
      </c>
      <c r="R1020" t="s">
        <v>31</v>
      </c>
    </row>
    <row r="1021" spans="1:18" x14ac:dyDescent="0.3">
      <c r="A1021" t="s">
        <v>380</v>
      </c>
      <c r="B1021" t="s">
        <v>21</v>
      </c>
      <c r="C1021" t="s">
        <v>222</v>
      </c>
      <c r="D1021">
        <v>9510214</v>
      </c>
      <c r="E1021" t="s">
        <v>291</v>
      </c>
      <c r="F1021">
        <v>4580028121</v>
      </c>
      <c r="G1021" t="s">
        <v>1287</v>
      </c>
      <c r="H1021" t="s">
        <v>1288</v>
      </c>
      <c r="I1021" t="s">
        <v>33</v>
      </c>
      <c r="J1021">
        <v>10000020</v>
      </c>
      <c r="K1021" t="s">
        <v>403</v>
      </c>
      <c r="L1021">
        <v>6932.18</v>
      </c>
      <c r="M1021" t="s">
        <v>28</v>
      </c>
      <c r="N1021">
        <v>0</v>
      </c>
      <c r="O1021" t="s">
        <v>387</v>
      </c>
      <c r="P1021" t="s">
        <v>42</v>
      </c>
      <c r="Q1021" t="s">
        <v>30</v>
      </c>
      <c r="R1021" t="s">
        <v>31</v>
      </c>
    </row>
    <row r="1022" spans="1:18" x14ac:dyDescent="0.3">
      <c r="A1022" t="s">
        <v>380</v>
      </c>
      <c r="B1022" t="s">
        <v>21</v>
      </c>
      <c r="C1022" t="s">
        <v>222</v>
      </c>
      <c r="D1022">
        <v>9510214</v>
      </c>
      <c r="E1022" t="s">
        <v>291</v>
      </c>
      <c r="F1022">
        <v>4580037859</v>
      </c>
      <c r="G1022" t="s">
        <v>1310</v>
      </c>
      <c r="H1022" t="s">
        <v>1311</v>
      </c>
      <c r="I1022" t="s">
        <v>33</v>
      </c>
      <c r="J1022">
        <v>10000387</v>
      </c>
      <c r="K1022" t="s">
        <v>459</v>
      </c>
      <c r="L1022">
        <v>1000000</v>
      </c>
      <c r="M1022" t="s">
        <v>28</v>
      </c>
      <c r="N1022">
        <v>0</v>
      </c>
      <c r="O1022" t="s">
        <v>387</v>
      </c>
      <c r="P1022" t="s">
        <v>42</v>
      </c>
      <c r="Q1022" t="s">
        <v>30</v>
      </c>
      <c r="R1022" t="s">
        <v>31</v>
      </c>
    </row>
    <row r="1023" spans="1:18" x14ac:dyDescent="0.3">
      <c r="A1023" t="s">
        <v>380</v>
      </c>
      <c r="B1023" t="s">
        <v>21</v>
      </c>
      <c r="C1023" t="s">
        <v>222</v>
      </c>
      <c r="D1023">
        <v>9510214</v>
      </c>
      <c r="E1023" t="s">
        <v>291</v>
      </c>
      <c r="F1023">
        <v>4580025178</v>
      </c>
      <c r="G1023" t="s">
        <v>1314</v>
      </c>
      <c r="H1023" t="s">
        <v>1315</v>
      </c>
      <c r="I1023" t="s">
        <v>33</v>
      </c>
      <c r="J1023">
        <v>40328129</v>
      </c>
      <c r="K1023" t="s">
        <v>177</v>
      </c>
      <c r="L1023">
        <v>11881.35</v>
      </c>
      <c r="M1023" t="s">
        <v>28</v>
      </c>
      <c r="N1023">
        <v>0</v>
      </c>
      <c r="O1023" t="s">
        <v>29</v>
      </c>
      <c r="P1023" t="s">
        <v>178</v>
      </c>
      <c r="Q1023" t="s">
        <v>30</v>
      </c>
      <c r="R1023" t="s">
        <v>31</v>
      </c>
    </row>
    <row r="1024" spans="1:18" x14ac:dyDescent="0.3">
      <c r="A1024" t="s">
        <v>380</v>
      </c>
      <c r="B1024" t="s">
        <v>21</v>
      </c>
      <c r="C1024" t="s">
        <v>222</v>
      </c>
      <c r="D1024">
        <v>9510214</v>
      </c>
      <c r="E1024" t="s">
        <v>291</v>
      </c>
      <c r="F1024">
        <v>4580030943</v>
      </c>
      <c r="G1024" t="s">
        <v>1316</v>
      </c>
      <c r="H1024" t="s">
        <v>1317</v>
      </c>
      <c r="I1024" t="s">
        <v>33</v>
      </c>
      <c r="J1024">
        <v>40136763</v>
      </c>
      <c r="K1024" t="s">
        <v>1318</v>
      </c>
      <c r="L1024">
        <v>172807.83</v>
      </c>
      <c r="M1024" t="s">
        <v>28</v>
      </c>
      <c r="N1024">
        <v>134406.09</v>
      </c>
      <c r="O1024" t="s">
        <v>41</v>
      </c>
      <c r="P1024" t="s">
        <v>1319</v>
      </c>
      <c r="Q1024" t="s">
        <v>428</v>
      </c>
      <c r="R1024" t="s">
        <v>31</v>
      </c>
    </row>
    <row r="1025" spans="1:18" x14ac:dyDescent="0.3">
      <c r="A1025" t="s">
        <v>380</v>
      </c>
      <c r="B1025" t="s">
        <v>21</v>
      </c>
      <c r="C1025" t="s">
        <v>222</v>
      </c>
      <c r="D1025">
        <v>9510214</v>
      </c>
      <c r="E1025" t="s">
        <v>291</v>
      </c>
      <c r="F1025">
        <v>4580031439</v>
      </c>
      <c r="G1025" t="s">
        <v>1320</v>
      </c>
      <c r="H1025" t="s">
        <v>70</v>
      </c>
      <c r="I1025" t="s">
        <v>33</v>
      </c>
      <c r="J1025">
        <v>40254975</v>
      </c>
      <c r="K1025" t="s">
        <v>1321</v>
      </c>
      <c r="L1025">
        <v>1170</v>
      </c>
      <c r="M1025" t="s">
        <v>28</v>
      </c>
      <c r="N1025">
        <v>0</v>
      </c>
      <c r="O1025" t="s">
        <v>41</v>
      </c>
      <c r="P1025" t="s">
        <v>42</v>
      </c>
      <c r="Q1025" t="s">
        <v>43</v>
      </c>
      <c r="R1025" t="s">
        <v>31</v>
      </c>
    </row>
    <row r="1026" spans="1:18" x14ac:dyDescent="0.3">
      <c r="A1026" t="s">
        <v>380</v>
      </c>
      <c r="B1026" t="s">
        <v>21</v>
      </c>
      <c r="C1026" t="s">
        <v>222</v>
      </c>
      <c r="D1026">
        <v>9510214</v>
      </c>
      <c r="E1026" t="s">
        <v>291</v>
      </c>
      <c r="F1026">
        <v>4580027097</v>
      </c>
      <c r="G1026" t="s">
        <v>1322</v>
      </c>
      <c r="H1026" t="s">
        <v>1323</v>
      </c>
      <c r="I1026" t="s">
        <v>694</v>
      </c>
      <c r="J1026">
        <v>40245649</v>
      </c>
      <c r="K1026" t="s">
        <v>1324</v>
      </c>
      <c r="L1026">
        <v>223866.44</v>
      </c>
      <c r="M1026" t="s">
        <v>28</v>
      </c>
      <c r="N1026">
        <v>222238.35</v>
      </c>
      <c r="O1026" t="s">
        <v>29</v>
      </c>
      <c r="P1026" t="s">
        <v>1325</v>
      </c>
      <c r="Q1026" t="s">
        <v>30</v>
      </c>
      <c r="R1026" t="s">
        <v>31</v>
      </c>
    </row>
    <row r="1027" spans="1:18" x14ac:dyDescent="0.3">
      <c r="A1027" t="s">
        <v>380</v>
      </c>
      <c r="B1027" t="s">
        <v>21</v>
      </c>
      <c r="C1027" t="s">
        <v>222</v>
      </c>
      <c r="D1027">
        <v>9510214</v>
      </c>
      <c r="E1027" t="s">
        <v>291</v>
      </c>
      <c r="F1027">
        <v>4580029636</v>
      </c>
      <c r="G1027" t="s">
        <v>1333</v>
      </c>
      <c r="H1027" t="s">
        <v>463</v>
      </c>
      <c r="I1027" t="s">
        <v>82</v>
      </c>
      <c r="J1027">
        <v>40005148</v>
      </c>
      <c r="K1027" t="s">
        <v>741</v>
      </c>
      <c r="L1027">
        <v>194594.4</v>
      </c>
      <c r="M1027" t="s">
        <v>28</v>
      </c>
      <c r="N1027">
        <v>187355.41</v>
      </c>
      <c r="O1027" t="s">
        <v>29</v>
      </c>
      <c r="P1027" t="s">
        <v>1047</v>
      </c>
      <c r="Q1027" t="s">
        <v>30</v>
      </c>
      <c r="R1027" t="s">
        <v>31</v>
      </c>
    </row>
    <row r="1028" spans="1:18" x14ac:dyDescent="0.3">
      <c r="A1028" t="s">
        <v>380</v>
      </c>
      <c r="B1028" t="s">
        <v>21</v>
      </c>
      <c r="C1028" t="s">
        <v>222</v>
      </c>
      <c r="D1028">
        <v>9510214</v>
      </c>
      <c r="E1028" t="s">
        <v>291</v>
      </c>
      <c r="F1028">
        <v>4580029643</v>
      </c>
      <c r="G1028" t="s">
        <v>1334</v>
      </c>
      <c r="H1028" t="s">
        <v>463</v>
      </c>
      <c r="I1028" t="s">
        <v>82</v>
      </c>
      <c r="J1028">
        <v>40003644</v>
      </c>
      <c r="K1028" t="s">
        <v>1045</v>
      </c>
      <c r="L1028">
        <v>439732.8</v>
      </c>
      <c r="M1028" t="s">
        <v>28</v>
      </c>
      <c r="N1028">
        <v>431316.52</v>
      </c>
      <c r="O1028" t="s">
        <v>29</v>
      </c>
      <c r="P1028" t="s">
        <v>1335</v>
      </c>
      <c r="Q1028" t="s">
        <v>30</v>
      </c>
      <c r="R1028" t="s">
        <v>31</v>
      </c>
    </row>
    <row r="1029" spans="1:18" x14ac:dyDescent="0.3">
      <c r="A1029" t="s">
        <v>380</v>
      </c>
      <c r="B1029" t="s">
        <v>21</v>
      </c>
      <c r="C1029" t="s">
        <v>222</v>
      </c>
      <c r="D1029">
        <v>9510214</v>
      </c>
      <c r="E1029" t="s">
        <v>291</v>
      </c>
      <c r="F1029">
        <v>4580031396</v>
      </c>
      <c r="G1029" t="s">
        <v>1339</v>
      </c>
      <c r="H1029" t="s">
        <v>1340</v>
      </c>
      <c r="I1029" t="s">
        <v>82</v>
      </c>
      <c r="J1029">
        <v>20000159</v>
      </c>
      <c r="K1029" t="s">
        <v>1053</v>
      </c>
      <c r="L1029">
        <v>300000</v>
      </c>
      <c r="M1029" t="s">
        <v>28</v>
      </c>
      <c r="N1029">
        <v>242259.88</v>
      </c>
      <c r="O1029" t="s">
        <v>41</v>
      </c>
      <c r="P1029" t="s">
        <v>1341</v>
      </c>
      <c r="Q1029" t="s">
        <v>1342</v>
      </c>
      <c r="R1029" t="s">
        <v>31</v>
      </c>
    </row>
    <row r="1030" spans="1:18" x14ac:dyDescent="0.3">
      <c r="A1030" t="s">
        <v>380</v>
      </c>
      <c r="B1030" t="s">
        <v>21</v>
      </c>
      <c r="C1030" t="s">
        <v>222</v>
      </c>
      <c r="D1030">
        <v>9510214</v>
      </c>
      <c r="E1030" t="s">
        <v>291</v>
      </c>
      <c r="F1030">
        <v>4580023541</v>
      </c>
      <c r="G1030" t="s">
        <v>1345</v>
      </c>
      <c r="H1030" t="s">
        <v>628</v>
      </c>
      <c r="I1030" t="s">
        <v>660</v>
      </c>
      <c r="J1030">
        <v>40324564</v>
      </c>
      <c r="K1030" t="s">
        <v>1346</v>
      </c>
      <c r="L1030">
        <v>40000</v>
      </c>
      <c r="M1030" t="s">
        <v>28</v>
      </c>
      <c r="N1030">
        <v>24865.26</v>
      </c>
      <c r="O1030" t="s">
        <v>78</v>
      </c>
      <c r="P1030" t="s">
        <v>1347</v>
      </c>
      <c r="Q1030" t="s">
        <v>30</v>
      </c>
      <c r="R1030" t="s">
        <v>31</v>
      </c>
    </row>
    <row r="1031" spans="1:18" x14ac:dyDescent="0.3">
      <c r="A1031" t="s">
        <v>380</v>
      </c>
      <c r="B1031" t="s">
        <v>21</v>
      </c>
      <c r="C1031" t="s">
        <v>222</v>
      </c>
      <c r="D1031">
        <v>9510214</v>
      </c>
      <c r="E1031" t="s">
        <v>291</v>
      </c>
      <c r="F1031">
        <v>4580033577</v>
      </c>
      <c r="G1031" t="s">
        <v>1351</v>
      </c>
      <c r="H1031" t="s">
        <v>398</v>
      </c>
      <c r="I1031" t="s">
        <v>33</v>
      </c>
      <c r="J1031">
        <v>40003644</v>
      </c>
      <c r="K1031" t="s">
        <v>1045</v>
      </c>
      <c r="L1031">
        <v>224920.8</v>
      </c>
      <c r="M1031" t="s">
        <v>28</v>
      </c>
      <c r="N1031">
        <v>150776.07</v>
      </c>
      <c r="O1031" t="s">
        <v>29</v>
      </c>
      <c r="P1031" t="s">
        <v>131</v>
      </c>
      <c r="Q1031" t="s">
        <v>30</v>
      </c>
      <c r="R1031" t="s">
        <v>31</v>
      </c>
    </row>
    <row r="1032" spans="1:18" x14ac:dyDescent="0.3">
      <c r="A1032" t="s">
        <v>380</v>
      </c>
      <c r="B1032" t="s">
        <v>21</v>
      </c>
      <c r="C1032" t="s">
        <v>222</v>
      </c>
      <c r="D1032">
        <v>9510214</v>
      </c>
      <c r="E1032" t="s">
        <v>291</v>
      </c>
      <c r="F1032">
        <v>4580033578</v>
      </c>
      <c r="G1032" t="s">
        <v>1352</v>
      </c>
      <c r="H1032" t="s">
        <v>398</v>
      </c>
      <c r="I1032" t="s">
        <v>94</v>
      </c>
      <c r="J1032">
        <v>40001205</v>
      </c>
      <c r="K1032" t="s">
        <v>1353</v>
      </c>
      <c r="L1032">
        <v>214812</v>
      </c>
      <c r="M1032" t="s">
        <v>28</v>
      </c>
      <c r="N1032">
        <v>125418.39</v>
      </c>
      <c r="O1032" t="s">
        <v>29</v>
      </c>
      <c r="P1032" t="s">
        <v>131</v>
      </c>
      <c r="Q1032" t="s">
        <v>30</v>
      </c>
      <c r="R1032" t="s">
        <v>31</v>
      </c>
    </row>
    <row r="1033" spans="1:18" x14ac:dyDescent="0.3">
      <c r="A1033" t="s">
        <v>380</v>
      </c>
      <c r="B1033" t="s">
        <v>21</v>
      </c>
      <c r="C1033" t="s">
        <v>222</v>
      </c>
      <c r="D1033">
        <v>9510214</v>
      </c>
      <c r="E1033" t="s">
        <v>291</v>
      </c>
      <c r="F1033">
        <v>4580033579</v>
      </c>
      <c r="G1033" t="s">
        <v>1354</v>
      </c>
      <c r="H1033" t="s">
        <v>398</v>
      </c>
      <c r="I1033" t="s">
        <v>1355</v>
      </c>
      <c r="J1033">
        <v>40005148</v>
      </c>
      <c r="K1033" t="s">
        <v>741</v>
      </c>
      <c r="L1033">
        <v>35802</v>
      </c>
      <c r="M1033" t="s">
        <v>28</v>
      </c>
      <c r="N1033">
        <v>27030.52</v>
      </c>
      <c r="O1033" t="s">
        <v>29</v>
      </c>
      <c r="P1033" t="s">
        <v>131</v>
      </c>
      <c r="Q1033" t="s">
        <v>30</v>
      </c>
      <c r="R1033" t="s">
        <v>31</v>
      </c>
    </row>
    <row r="1034" spans="1:18" x14ac:dyDescent="0.3">
      <c r="A1034" t="s">
        <v>380</v>
      </c>
      <c r="B1034" t="s">
        <v>21</v>
      </c>
      <c r="C1034" t="s">
        <v>222</v>
      </c>
      <c r="D1034">
        <v>9510214</v>
      </c>
      <c r="E1034" t="s">
        <v>291</v>
      </c>
      <c r="F1034">
        <v>4580033580</v>
      </c>
      <c r="G1034" t="s">
        <v>1356</v>
      </c>
      <c r="H1034" t="s">
        <v>398</v>
      </c>
      <c r="I1034" t="s">
        <v>94</v>
      </c>
      <c r="J1034">
        <v>40005148</v>
      </c>
      <c r="K1034" t="s">
        <v>741</v>
      </c>
      <c r="L1034">
        <v>303264</v>
      </c>
      <c r="M1034" t="s">
        <v>28</v>
      </c>
      <c r="N1034">
        <v>293625.55</v>
      </c>
      <c r="O1034" t="s">
        <v>29</v>
      </c>
      <c r="P1034" t="s">
        <v>131</v>
      </c>
      <c r="Q1034" t="s">
        <v>30</v>
      </c>
      <c r="R1034" t="s">
        <v>31</v>
      </c>
    </row>
    <row r="1035" spans="1:18" x14ac:dyDescent="0.3">
      <c r="A1035" t="s">
        <v>380</v>
      </c>
      <c r="B1035" t="s">
        <v>21</v>
      </c>
      <c r="C1035" t="s">
        <v>222</v>
      </c>
      <c r="D1035">
        <v>9510214</v>
      </c>
      <c r="E1035" t="s">
        <v>291</v>
      </c>
      <c r="F1035">
        <v>4580034093</v>
      </c>
      <c r="G1035" t="s">
        <v>1385</v>
      </c>
      <c r="H1035" t="s">
        <v>1355</v>
      </c>
      <c r="I1035" t="s">
        <v>33</v>
      </c>
      <c r="J1035">
        <v>40001033</v>
      </c>
      <c r="K1035" t="s">
        <v>1386</v>
      </c>
      <c r="L1035">
        <v>30000</v>
      </c>
      <c r="M1035" t="s">
        <v>28</v>
      </c>
      <c r="N1035">
        <v>23988</v>
      </c>
      <c r="O1035" t="s">
        <v>41</v>
      </c>
      <c r="P1035" t="s">
        <v>1387</v>
      </c>
      <c r="Q1035" t="s">
        <v>1388</v>
      </c>
      <c r="R1035" t="s">
        <v>31</v>
      </c>
    </row>
    <row r="1036" spans="1:18" x14ac:dyDescent="0.3">
      <c r="A1036" t="s">
        <v>380</v>
      </c>
      <c r="B1036" t="s">
        <v>21</v>
      </c>
      <c r="C1036" t="s">
        <v>222</v>
      </c>
      <c r="D1036">
        <v>9510214</v>
      </c>
      <c r="E1036" t="s">
        <v>291</v>
      </c>
      <c r="F1036">
        <v>4580034095</v>
      </c>
      <c r="G1036" t="s">
        <v>1389</v>
      </c>
      <c r="H1036" t="s">
        <v>1355</v>
      </c>
      <c r="I1036" t="s">
        <v>33</v>
      </c>
      <c r="J1036">
        <v>40001033</v>
      </c>
      <c r="K1036" t="s">
        <v>1386</v>
      </c>
      <c r="L1036">
        <v>30000</v>
      </c>
      <c r="M1036" t="s">
        <v>28</v>
      </c>
      <c r="N1036">
        <v>26884</v>
      </c>
      <c r="O1036" t="s">
        <v>41</v>
      </c>
      <c r="P1036" t="s">
        <v>1387</v>
      </c>
      <c r="Q1036" t="s">
        <v>1388</v>
      </c>
      <c r="R1036" t="s">
        <v>31</v>
      </c>
    </row>
    <row r="1037" spans="1:18" x14ac:dyDescent="0.3">
      <c r="A1037" t="s">
        <v>380</v>
      </c>
      <c r="B1037" t="s">
        <v>21</v>
      </c>
      <c r="C1037" t="s">
        <v>222</v>
      </c>
      <c r="D1037">
        <v>9510214</v>
      </c>
      <c r="E1037" t="s">
        <v>291</v>
      </c>
      <c r="F1037">
        <v>4580012211</v>
      </c>
      <c r="G1037" t="s">
        <v>1408</v>
      </c>
      <c r="H1037" t="s">
        <v>1409</v>
      </c>
      <c r="I1037" t="s">
        <v>247</v>
      </c>
      <c r="J1037">
        <v>40009578</v>
      </c>
      <c r="K1037" t="s">
        <v>647</v>
      </c>
      <c r="L1037">
        <v>26505.18</v>
      </c>
      <c r="M1037" t="s">
        <v>28</v>
      </c>
      <c r="N1037">
        <v>0</v>
      </c>
      <c r="O1037" t="s">
        <v>78</v>
      </c>
      <c r="P1037" t="s">
        <v>648</v>
      </c>
      <c r="Q1037" t="s">
        <v>30</v>
      </c>
      <c r="R1037" t="s">
        <v>31</v>
      </c>
    </row>
    <row r="1038" spans="1:18" x14ac:dyDescent="0.3">
      <c r="A1038" t="s">
        <v>380</v>
      </c>
      <c r="B1038" t="s">
        <v>21</v>
      </c>
      <c r="C1038" t="s">
        <v>222</v>
      </c>
      <c r="D1038">
        <v>9510214</v>
      </c>
      <c r="E1038" t="s">
        <v>291</v>
      </c>
      <c r="F1038">
        <v>4580027773</v>
      </c>
      <c r="G1038" t="s">
        <v>1419</v>
      </c>
      <c r="H1038" t="s">
        <v>1420</v>
      </c>
      <c r="I1038" t="s">
        <v>1421</v>
      </c>
      <c r="J1038">
        <v>40005160</v>
      </c>
      <c r="K1038" t="s">
        <v>1422</v>
      </c>
      <c r="L1038">
        <v>263008.98</v>
      </c>
      <c r="M1038" t="s">
        <v>28</v>
      </c>
      <c r="N1038">
        <v>103156.56</v>
      </c>
      <c r="O1038" t="s">
        <v>29</v>
      </c>
      <c r="P1038">
        <v>625212</v>
      </c>
      <c r="Q1038" t="s">
        <v>30</v>
      </c>
      <c r="R1038" t="s">
        <v>31</v>
      </c>
    </row>
    <row r="1039" spans="1:18" x14ac:dyDescent="0.3">
      <c r="A1039" t="s">
        <v>380</v>
      </c>
      <c r="B1039" t="s">
        <v>21</v>
      </c>
      <c r="C1039" t="s">
        <v>222</v>
      </c>
      <c r="D1039">
        <v>9510214</v>
      </c>
      <c r="E1039" t="s">
        <v>291</v>
      </c>
      <c r="F1039">
        <v>4580029637</v>
      </c>
      <c r="G1039" t="s">
        <v>1423</v>
      </c>
      <c r="H1039" t="s">
        <v>463</v>
      </c>
      <c r="I1039" t="s">
        <v>82</v>
      </c>
      <c r="J1039">
        <v>40005148</v>
      </c>
      <c r="K1039" t="s">
        <v>741</v>
      </c>
      <c r="L1039">
        <v>275464.8</v>
      </c>
      <c r="M1039" t="s">
        <v>28</v>
      </c>
      <c r="N1039">
        <v>264374.06</v>
      </c>
      <c r="O1039" t="s">
        <v>29</v>
      </c>
      <c r="P1039" t="s">
        <v>1047</v>
      </c>
      <c r="Q1039" t="s">
        <v>30</v>
      </c>
      <c r="R1039" t="s">
        <v>31</v>
      </c>
    </row>
    <row r="1040" spans="1:18" x14ac:dyDescent="0.3">
      <c r="A1040" t="s">
        <v>380</v>
      </c>
      <c r="B1040" t="s">
        <v>21</v>
      </c>
      <c r="C1040" t="s">
        <v>222</v>
      </c>
      <c r="D1040">
        <v>9510214</v>
      </c>
      <c r="E1040" t="s">
        <v>291</v>
      </c>
      <c r="F1040">
        <v>4580029642</v>
      </c>
      <c r="G1040" t="s">
        <v>1424</v>
      </c>
      <c r="H1040" t="s">
        <v>463</v>
      </c>
      <c r="I1040" t="s">
        <v>82</v>
      </c>
      <c r="J1040">
        <v>40001205</v>
      </c>
      <c r="K1040" t="s">
        <v>1353</v>
      </c>
      <c r="L1040">
        <v>194594.4</v>
      </c>
      <c r="M1040" t="s">
        <v>28</v>
      </c>
      <c r="N1040">
        <v>120278.2</v>
      </c>
      <c r="O1040" t="s">
        <v>29</v>
      </c>
      <c r="P1040" t="s">
        <v>1047</v>
      </c>
      <c r="Q1040" t="s">
        <v>30</v>
      </c>
      <c r="R1040" t="s">
        <v>31</v>
      </c>
    </row>
    <row r="1041" spans="1:18" x14ac:dyDescent="0.3">
      <c r="A1041" t="s">
        <v>380</v>
      </c>
      <c r="B1041" t="s">
        <v>21</v>
      </c>
      <c r="C1041" t="s">
        <v>222</v>
      </c>
      <c r="D1041">
        <v>9510214</v>
      </c>
      <c r="E1041" t="s">
        <v>291</v>
      </c>
      <c r="F1041">
        <v>4580029667</v>
      </c>
      <c r="G1041" t="s">
        <v>1425</v>
      </c>
      <c r="H1041" t="s">
        <v>1426</v>
      </c>
      <c r="I1041" t="s">
        <v>82</v>
      </c>
      <c r="J1041">
        <v>40001612</v>
      </c>
      <c r="K1041" t="s">
        <v>1427</v>
      </c>
      <c r="L1041">
        <v>194594.4</v>
      </c>
      <c r="M1041" t="s">
        <v>28</v>
      </c>
      <c r="N1041">
        <v>67423.7</v>
      </c>
      <c r="O1041" t="s">
        <v>29</v>
      </c>
      <c r="P1041" t="s">
        <v>1335</v>
      </c>
      <c r="Q1041" t="s">
        <v>30</v>
      </c>
      <c r="R1041" t="s">
        <v>31</v>
      </c>
    </row>
    <row r="1042" spans="1:18" x14ac:dyDescent="0.3">
      <c r="A1042" t="s">
        <v>380</v>
      </c>
      <c r="B1042" t="s">
        <v>21</v>
      </c>
      <c r="C1042" t="s">
        <v>222</v>
      </c>
      <c r="D1042">
        <v>9510214</v>
      </c>
      <c r="E1042" t="s">
        <v>291</v>
      </c>
      <c r="F1042">
        <v>4580029668</v>
      </c>
      <c r="G1042" t="s">
        <v>1428</v>
      </c>
      <c r="H1042" t="s">
        <v>1426</v>
      </c>
      <c r="I1042" t="s">
        <v>82</v>
      </c>
      <c r="J1042">
        <v>40003644</v>
      </c>
      <c r="K1042" t="s">
        <v>1045</v>
      </c>
      <c r="L1042">
        <v>204703.2</v>
      </c>
      <c r="M1042" t="s">
        <v>28</v>
      </c>
      <c r="N1042">
        <v>189501.14</v>
      </c>
      <c r="O1042" t="s">
        <v>29</v>
      </c>
      <c r="P1042" t="s">
        <v>1335</v>
      </c>
      <c r="Q1042" t="s">
        <v>30</v>
      </c>
      <c r="R1042" t="s">
        <v>31</v>
      </c>
    </row>
    <row r="1043" spans="1:18" x14ac:dyDescent="0.3">
      <c r="A1043" t="s">
        <v>380</v>
      </c>
      <c r="B1043" t="s">
        <v>21</v>
      </c>
      <c r="C1043" t="s">
        <v>222</v>
      </c>
      <c r="D1043">
        <v>9510214</v>
      </c>
      <c r="E1043" t="s">
        <v>291</v>
      </c>
      <c r="F1043">
        <v>4580030061</v>
      </c>
      <c r="G1043" t="s">
        <v>1429</v>
      </c>
      <c r="H1043" t="s">
        <v>1337</v>
      </c>
      <c r="I1043" t="s">
        <v>33</v>
      </c>
      <c r="J1043">
        <v>40003163</v>
      </c>
      <c r="K1043" t="s">
        <v>1430</v>
      </c>
      <c r="L1043">
        <v>117000</v>
      </c>
      <c r="M1043" t="s">
        <v>28</v>
      </c>
      <c r="N1043">
        <v>137511.5</v>
      </c>
      <c r="O1043" t="s">
        <v>41</v>
      </c>
      <c r="P1043" t="s">
        <v>1431</v>
      </c>
      <c r="Q1043" t="s">
        <v>1388</v>
      </c>
      <c r="R1043" t="s">
        <v>31</v>
      </c>
    </row>
    <row r="1044" spans="1:18" x14ac:dyDescent="0.3">
      <c r="A1044" t="s">
        <v>380</v>
      </c>
      <c r="B1044" t="s">
        <v>21</v>
      </c>
      <c r="C1044" t="s">
        <v>222</v>
      </c>
      <c r="D1044">
        <v>9510214</v>
      </c>
      <c r="E1044" t="s">
        <v>291</v>
      </c>
      <c r="F1044">
        <v>4580031406</v>
      </c>
      <c r="G1044" t="s">
        <v>1435</v>
      </c>
      <c r="H1044" t="s">
        <v>1340</v>
      </c>
      <c r="I1044" t="s">
        <v>82</v>
      </c>
      <c r="J1044">
        <v>40314141</v>
      </c>
      <c r="K1044" t="s">
        <v>1436</v>
      </c>
      <c r="L1044">
        <v>70200</v>
      </c>
      <c r="M1044" t="s">
        <v>28</v>
      </c>
      <c r="N1044">
        <v>56457.93</v>
      </c>
      <c r="O1044" t="s">
        <v>41</v>
      </c>
      <c r="P1044" t="s">
        <v>1437</v>
      </c>
      <c r="Q1044" t="s">
        <v>428</v>
      </c>
      <c r="R1044" t="s">
        <v>31</v>
      </c>
    </row>
    <row r="1045" spans="1:18" x14ac:dyDescent="0.3">
      <c r="A1045" t="s">
        <v>380</v>
      </c>
      <c r="B1045" t="s">
        <v>21</v>
      </c>
      <c r="C1045" t="s">
        <v>222</v>
      </c>
      <c r="D1045">
        <v>9510214</v>
      </c>
      <c r="E1045" t="s">
        <v>291</v>
      </c>
      <c r="F1045">
        <v>4580031407</v>
      </c>
      <c r="G1045" t="s">
        <v>1438</v>
      </c>
      <c r="H1045" t="s">
        <v>1340</v>
      </c>
      <c r="I1045" t="s">
        <v>82</v>
      </c>
      <c r="J1045">
        <v>40314141</v>
      </c>
      <c r="K1045" t="s">
        <v>1436</v>
      </c>
      <c r="L1045">
        <v>58500</v>
      </c>
      <c r="M1045" t="s">
        <v>28</v>
      </c>
      <c r="N1045">
        <v>45815.75</v>
      </c>
      <c r="O1045" t="s">
        <v>41</v>
      </c>
      <c r="P1045" t="s">
        <v>1437</v>
      </c>
      <c r="Q1045" t="s">
        <v>428</v>
      </c>
      <c r="R1045" t="s">
        <v>31</v>
      </c>
    </row>
    <row r="1046" spans="1:18" x14ac:dyDescent="0.3">
      <c r="A1046" t="s">
        <v>380</v>
      </c>
      <c r="B1046" t="s">
        <v>21</v>
      </c>
      <c r="C1046" t="s">
        <v>222</v>
      </c>
      <c r="D1046">
        <v>9510214</v>
      </c>
      <c r="E1046" t="s">
        <v>291</v>
      </c>
      <c r="F1046">
        <v>4580030832</v>
      </c>
      <c r="G1046" t="s">
        <v>1441</v>
      </c>
      <c r="H1046" t="s">
        <v>711</v>
      </c>
      <c r="I1046" t="s">
        <v>82</v>
      </c>
      <c r="J1046">
        <v>40001377</v>
      </c>
      <c r="K1046" t="s">
        <v>583</v>
      </c>
      <c r="L1046">
        <v>234000</v>
      </c>
      <c r="M1046" t="s">
        <v>28</v>
      </c>
      <c r="N1046">
        <v>205592.4</v>
      </c>
      <c r="O1046" t="s">
        <v>78</v>
      </c>
      <c r="P1046" t="s">
        <v>584</v>
      </c>
      <c r="Q1046" t="s">
        <v>30</v>
      </c>
      <c r="R1046" t="s">
        <v>31</v>
      </c>
    </row>
    <row r="1047" spans="1:18" x14ac:dyDescent="0.3">
      <c r="A1047" t="s">
        <v>380</v>
      </c>
      <c r="B1047" t="s">
        <v>21</v>
      </c>
      <c r="C1047" t="s">
        <v>222</v>
      </c>
      <c r="D1047">
        <v>9510214</v>
      </c>
      <c r="E1047" t="s">
        <v>291</v>
      </c>
      <c r="F1047">
        <v>4580032245</v>
      </c>
      <c r="G1047" t="s">
        <v>1442</v>
      </c>
      <c r="H1047" t="s">
        <v>598</v>
      </c>
      <c r="I1047" t="s">
        <v>33</v>
      </c>
      <c r="J1047">
        <v>41058922</v>
      </c>
      <c r="K1047" t="s">
        <v>486</v>
      </c>
      <c r="L1047">
        <v>23400</v>
      </c>
      <c r="M1047" t="s">
        <v>28</v>
      </c>
      <c r="N1047">
        <v>22536.23</v>
      </c>
      <c r="O1047" t="s">
        <v>78</v>
      </c>
      <c r="P1047" t="s">
        <v>487</v>
      </c>
      <c r="Q1047" t="s">
        <v>30</v>
      </c>
      <c r="R1047" t="s">
        <v>31</v>
      </c>
    </row>
    <row r="1048" spans="1:18" x14ac:dyDescent="0.3">
      <c r="A1048" t="s">
        <v>380</v>
      </c>
      <c r="B1048" t="s">
        <v>21</v>
      </c>
      <c r="C1048" t="s">
        <v>222</v>
      </c>
      <c r="D1048">
        <v>9510214</v>
      </c>
      <c r="E1048" t="s">
        <v>291</v>
      </c>
      <c r="F1048">
        <v>4580036218</v>
      </c>
      <c r="G1048" t="s">
        <v>1443</v>
      </c>
      <c r="H1048" t="s">
        <v>1444</v>
      </c>
      <c r="I1048" t="s">
        <v>33</v>
      </c>
      <c r="J1048">
        <v>40328129</v>
      </c>
      <c r="K1048" t="s">
        <v>177</v>
      </c>
      <c r="L1048">
        <v>12190.92</v>
      </c>
      <c r="M1048" t="s">
        <v>28</v>
      </c>
      <c r="N1048">
        <v>0</v>
      </c>
      <c r="O1048" t="s">
        <v>29</v>
      </c>
      <c r="P1048" t="s">
        <v>1445</v>
      </c>
      <c r="Q1048" t="s">
        <v>30</v>
      </c>
      <c r="R1048" t="s">
        <v>31</v>
      </c>
    </row>
    <row r="1049" spans="1:18" x14ac:dyDescent="0.3">
      <c r="A1049" t="s">
        <v>380</v>
      </c>
      <c r="B1049" t="s">
        <v>21</v>
      </c>
      <c r="C1049" t="s">
        <v>222</v>
      </c>
      <c r="D1049">
        <v>9510214</v>
      </c>
      <c r="E1049" t="s">
        <v>291</v>
      </c>
      <c r="F1049">
        <v>4580033201</v>
      </c>
      <c r="G1049" t="s">
        <v>1446</v>
      </c>
      <c r="H1049" t="s">
        <v>1447</v>
      </c>
      <c r="I1049" t="s">
        <v>94</v>
      </c>
      <c r="J1049">
        <v>40005174</v>
      </c>
      <c r="K1049" t="s">
        <v>737</v>
      </c>
      <c r="L1049">
        <v>368900.01</v>
      </c>
      <c r="M1049" t="s">
        <v>28</v>
      </c>
      <c r="N1049">
        <v>358549.24</v>
      </c>
      <c r="O1049" t="s">
        <v>78</v>
      </c>
      <c r="P1049" t="s">
        <v>726</v>
      </c>
      <c r="Q1049" t="s">
        <v>30</v>
      </c>
      <c r="R1049" t="s">
        <v>31</v>
      </c>
    </row>
    <row r="1050" spans="1:18" x14ac:dyDescent="0.3">
      <c r="A1050" t="s">
        <v>380</v>
      </c>
      <c r="B1050" t="s">
        <v>21</v>
      </c>
      <c r="C1050" t="s">
        <v>222</v>
      </c>
      <c r="D1050">
        <v>9510214</v>
      </c>
      <c r="E1050" t="s">
        <v>291</v>
      </c>
      <c r="F1050">
        <v>4580033220</v>
      </c>
      <c r="G1050" t="s">
        <v>1448</v>
      </c>
      <c r="H1050" t="s">
        <v>611</v>
      </c>
      <c r="I1050" t="s">
        <v>694</v>
      </c>
      <c r="J1050">
        <v>40010480</v>
      </c>
      <c r="K1050" t="s">
        <v>453</v>
      </c>
      <c r="L1050">
        <v>159500.25</v>
      </c>
      <c r="M1050" t="s">
        <v>28</v>
      </c>
      <c r="N1050">
        <v>0</v>
      </c>
      <c r="O1050" t="s">
        <v>78</v>
      </c>
      <c r="P1050" t="s">
        <v>930</v>
      </c>
      <c r="Q1050" t="s">
        <v>30</v>
      </c>
      <c r="R1050" t="s">
        <v>31</v>
      </c>
    </row>
    <row r="1051" spans="1:18" x14ac:dyDescent="0.3">
      <c r="A1051" t="s">
        <v>380</v>
      </c>
      <c r="B1051" t="s">
        <v>21</v>
      </c>
      <c r="C1051" t="s">
        <v>222</v>
      </c>
      <c r="D1051">
        <v>9510214</v>
      </c>
      <c r="E1051" t="s">
        <v>291</v>
      </c>
      <c r="F1051">
        <v>4580036600</v>
      </c>
      <c r="G1051" t="s">
        <v>1451</v>
      </c>
      <c r="H1051" t="s">
        <v>25</v>
      </c>
      <c r="I1051" t="s">
        <v>33</v>
      </c>
      <c r="J1051">
        <v>41479962</v>
      </c>
      <c r="K1051" t="s">
        <v>1452</v>
      </c>
      <c r="L1051">
        <v>392</v>
      </c>
      <c r="M1051" t="s">
        <v>28</v>
      </c>
      <c r="N1051">
        <v>392</v>
      </c>
      <c r="O1051" t="s">
        <v>41</v>
      </c>
      <c r="P1051" t="s">
        <v>42</v>
      </c>
      <c r="Q1051" t="s">
        <v>43</v>
      </c>
      <c r="R1051" t="s">
        <v>31</v>
      </c>
    </row>
    <row r="1052" spans="1:18" x14ac:dyDescent="0.3">
      <c r="A1052" t="s">
        <v>380</v>
      </c>
      <c r="B1052" t="s">
        <v>21</v>
      </c>
      <c r="C1052" t="s">
        <v>222</v>
      </c>
      <c r="D1052">
        <v>9510214</v>
      </c>
      <c r="E1052" t="s">
        <v>291</v>
      </c>
      <c r="F1052">
        <v>4580033539</v>
      </c>
      <c r="G1052" t="s">
        <v>1453</v>
      </c>
      <c r="H1052" t="s">
        <v>755</v>
      </c>
      <c r="I1052" t="s">
        <v>94</v>
      </c>
      <c r="J1052">
        <v>40005174</v>
      </c>
      <c r="K1052" t="s">
        <v>737</v>
      </c>
      <c r="L1052">
        <v>300000</v>
      </c>
      <c r="M1052" t="s">
        <v>28</v>
      </c>
      <c r="N1052">
        <v>289003.51</v>
      </c>
      <c r="O1052" t="s">
        <v>78</v>
      </c>
      <c r="P1052" t="s">
        <v>738</v>
      </c>
      <c r="Q1052" t="s">
        <v>30</v>
      </c>
      <c r="R1052" t="s">
        <v>31</v>
      </c>
    </row>
    <row r="1053" spans="1:18" x14ac:dyDescent="0.3">
      <c r="A1053" t="s">
        <v>380</v>
      </c>
      <c r="B1053" t="s">
        <v>21</v>
      </c>
      <c r="C1053" t="s">
        <v>222</v>
      </c>
      <c r="D1053">
        <v>9510214</v>
      </c>
      <c r="E1053" t="s">
        <v>291</v>
      </c>
      <c r="F1053">
        <v>4580033540</v>
      </c>
      <c r="G1053" t="s">
        <v>1454</v>
      </c>
      <c r="H1053" t="s">
        <v>755</v>
      </c>
      <c r="I1053" t="s">
        <v>94</v>
      </c>
      <c r="J1053">
        <v>40005174</v>
      </c>
      <c r="K1053" t="s">
        <v>737</v>
      </c>
      <c r="L1053">
        <v>150000</v>
      </c>
      <c r="M1053" t="s">
        <v>28</v>
      </c>
      <c r="N1053">
        <v>135737.23000000001</v>
      </c>
      <c r="O1053" t="s">
        <v>78</v>
      </c>
      <c r="P1053" t="s">
        <v>738</v>
      </c>
      <c r="Q1053" t="s">
        <v>30</v>
      </c>
      <c r="R1053" t="s">
        <v>31</v>
      </c>
    </row>
    <row r="1054" spans="1:18" x14ac:dyDescent="0.3">
      <c r="A1054" t="s">
        <v>380</v>
      </c>
      <c r="B1054" t="s">
        <v>21</v>
      </c>
      <c r="C1054" t="s">
        <v>222</v>
      </c>
      <c r="D1054">
        <v>9510214</v>
      </c>
      <c r="E1054" t="s">
        <v>291</v>
      </c>
      <c r="F1054">
        <v>4580033581</v>
      </c>
      <c r="G1054" t="s">
        <v>1455</v>
      </c>
      <c r="H1054" t="s">
        <v>398</v>
      </c>
      <c r="I1054" t="s">
        <v>849</v>
      </c>
      <c r="J1054">
        <v>40001612</v>
      </c>
      <c r="K1054" t="s">
        <v>1427</v>
      </c>
      <c r="L1054">
        <v>17901</v>
      </c>
      <c r="M1054" t="s">
        <v>28</v>
      </c>
      <c r="N1054">
        <v>4312.1499999999996</v>
      </c>
      <c r="O1054" t="s">
        <v>29</v>
      </c>
      <c r="P1054" t="s">
        <v>131</v>
      </c>
      <c r="Q1054" t="s">
        <v>30</v>
      </c>
      <c r="R1054" t="s">
        <v>31</v>
      </c>
    </row>
    <row r="1055" spans="1:18" x14ac:dyDescent="0.3">
      <c r="A1055" t="s">
        <v>380</v>
      </c>
      <c r="B1055" t="s">
        <v>21</v>
      </c>
      <c r="C1055" t="s">
        <v>222</v>
      </c>
      <c r="D1055">
        <v>9510214</v>
      </c>
      <c r="E1055" t="s">
        <v>291</v>
      </c>
      <c r="F1055">
        <v>4580033771</v>
      </c>
      <c r="G1055" t="s">
        <v>1484</v>
      </c>
      <c r="H1055" t="s">
        <v>1145</v>
      </c>
      <c r="I1055" t="s">
        <v>94</v>
      </c>
      <c r="J1055">
        <v>40010480</v>
      </c>
      <c r="K1055" t="s">
        <v>453</v>
      </c>
      <c r="L1055">
        <v>54999.99</v>
      </c>
      <c r="M1055" t="s">
        <v>28</v>
      </c>
      <c r="N1055">
        <v>56063.94</v>
      </c>
      <c r="O1055" t="s">
        <v>29</v>
      </c>
      <c r="P1055">
        <v>4000526458</v>
      </c>
      <c r="Q1055" t="s">
        <v>30</v>
      </c>
      <c r="R1055" t="s">
        <v>31</v>
      </c>
    </row>
    <row r="1056" spans="1:18" x14ac:dyDescent="0.3">
      <c r="A1056" t="s">
        <v>380</v>
      </c>
      <c r="B1056" t="s">
        <v>21</v>
      </c>
      <c r="C1056" t="s">
        <v>222</v>
      </c>
      <c r="D1056">
        <v>9510214</v>
      </c>
      <c r="E1056" t="s">
        <v>291</v>
      </c>
      <c r="F1056">
        <v>4580033831</v>
      </c>
      <c r="G1056" t="s">
        <v>1485</v>
      </c>
      <c r="H1056" t="s">
        <v>1486</v>
      </c>
      <c r="I1056" t="s">
        <v>94</v>
      </c>
      <c r="J1056">
        <v>40003644</v>
      </c>
      <c r="K1056" t="s">
        <v>1045</v>
      </c>
      <c r="L1056">
        <v>677289.6</v>
      </c>
      <c r="M1056" t="s">
        <v>28</v>
      </c>
      <c r="N1056">
        <v>626384.30000000005</v>
      </c>
      <c r="O1056" t="s">
        <v>29</v>
      </c>
      <c r="P1056">
        <v>537977</v>
      </c>
      <c r="Q1056" t="s">
        <v>30</v>
      </c>
      <c r="R1056" t="s">
        <v>31</v>
      </c>
    </row>
    <row r="1057" spans="1:18" x14ac:dyDescent="0.3">
      <c r="A1057" t="s">
        <v>380</v>
      </c>
      <c r="B1057" t="s">
        <v>21</v>
      </c>
      <c r="C1057" t="s">
        <v>222</v>
      </c>
      <c r="D1057">
        <v>9510214</v>
      </c>
      <c r="E1057" t="s">
        <v>291</v>
      </c>
      <c r="F1057">
        <v>4580033832</v>
      </c>
      <c r="G1057" t="s">
        <v>1487</v>
      </c>
      <c r="H1057" t="s">
        <v>1486</v>
      </c>
      <c r="I1057" t="s">
        <v>94</v>
      </c>
      <c r="J1057">
        <v>40001612</v>
      </c>
      <c r="K1057" t="s">
        <v>1427</v>
      </c>
      <c r="L1057">
        <v>315900</v>
      </c>
      <c r="M1057" t="s">
        <v>28</v>
      </c>
      <c r="N1057">
        <v>297712.55</v>
      </c>
      <c r="O1057" t="s">
        <v>29</v>
      </c>
      <c r="P1057">
        <v>537977</v>
      </c>
      <c r="Q1057" t="s">
        <v>30</v>
      </c>
      <c r="R1057" t="s">
        <v>31</v>
      </c>
    </row>
    <row r="1058" spans="1:18" x14ac:dyDescent="0.3">
      <c r="A1058" t="s">
        <v>380</v>
      </c>
      <c r="B1058" t="s">
        <v>21</v>
      </c>
      <c r="C1058" t="s">
        <v>222</v>
      </c>
      <c r="D1058">
        <v>9510214</v>
      </c>
      <c r="E1058" t="s">
        <v>291</v>
      </c>
      <c r="F1058">
        <v>4580036914</v>
      </c>
      <c r="G1058" t="s">
        <v>1490</v>
      </c>
      <c r="H1058" t="s">
        <v>1491</v>
      </c>
      <c r="I1058" t="s">
        <v>33</v>
      </c>
      <c r="J1058">
        <v>40001071</v>
      </c>
      <c r="K1058" t="s">
        <v>1258</v>
      </c>
      <c r="L1058">
        <v>426.7</v>
      </c>
      <c r="M1058" t="s">
        <v>28</v>
      </c>
      <c r="N1058">
        <v>426.7</v>
      </c>
      <c r="O1058" t="s">
        <v>41</v>
      </c>
      <c r="P1058" t="s">
        <v>42</v>
      </c>
      <c r="Q1058" t="s">
        <v>43</v>
      </c>
      <c r="R1058" t="s">
        <v>31</v>
      </c>
    </row>
    <row r="1059" spans="1:18" x14ac:dyDescent="0.3">
      <c r="A1059" t="s">
        <v>380</v>
      </c>
      <c r="B1059" t="s">
        <v>21</v>
      </c>
      <c r="C1059" t="s">
        <v>222</v>
      </c>
      <c r="D1059">
        <v>9510214</v>
      </c>
      <c r="E1059" t="s">
        <v>291</v>
      </c>
      <c r="F1059">
        <v>4580034115</v>
      </c>
      <c r="G1059" t="s">
        <v>1493</v>
      </c>
      <c r="H1059" t="s">
        <v>1397</v>
      </c>
      <c r="I1059" t="s">
        <v>33</v>
      </c>
      <c r="J1059">
        <v>40001377</v>
      </c>
      <c r="K1059" t="s">
        <v>583</v>
      </c>
      <c r="L1059">
        <v>81900</v>
      </c>
      <c r="M1059" t="s">
        <v>28</v>
      </c>
      <c r="N1059">
        <v>62301.32</v>
      </c>
      <c r="O1059" t="s">
        <v>78</v>
      </c>
      <c r="P1059" t="s">
        <v>584</v>
      </c>
      <c r="Q1059" t="s">
        <v>30</v>
      </c>
      <c r="R1059" t="s">
        <v>31</v>
      </c>
    </row>
    <row r="1060" spans="1:18" x14ac:dyDescent="0.3">
      <c r="A1060" t="s">
        <v>380</v>
      </c>
      <c r="B1060" t="s">
        <v>21</v>
      </c>
      <c r="C1060" t="s">
        <v>222</v>
      </c>
      <c r="D1060">
        <v>9510214</v>
      </c>
      <c r="E1060" t="s">
        <v>291</v>
      </c>
      <c r="F1060">
        <v>4580029398</v>
      </c>
      <c r="G1060" t="s">
        <v>1497</v>
      </c>
      <c r="H1060" t="s">
        <v>688</v>
      </c>
      <c r="I1060" t="s">
        <v>82</v>
      </c>
      <c r="J1060">
        <v>40003657</v>
      </c>
      <c r="K1060" t="s">
        <v>1498</v>
      </c>
      <c r="L1060">
        <v>174747.69</v>
      </c>
      <c r="M1060" t="s">
        <v>28</v>
      </c>
      <c r="N1060">
        <v>173330.49</v>
      </c>
      <c r="O1060" t="s">
        <v>29</v>
      </c>
      <c r="P1060">
        <v>537977</v>
      </c>
      <c r="Q1060" t="s">
        <v>30</v>
      </c>
      <c r="R1060" t="s">
        <v>31</v>
      </c>
    </row>
    <row r="1061" spans="1:18" x14ac:dyDescent="0.3">
      <c r="A1061" t="s">
        <v>380</v>
      </c>
      <c r="B1061" t="s">
        <v>21</v>
      </c>
      <c r="C1061" t="s">
        <v>222</v>
      </c>
      <c r="D1061">
        <v>9510214</v>
      </c>
      <c r="E1061" t="s">
        <v>291</v>
      </c>
      <c r="F1061">
        <v>4580036203</v>
      </c>
      <c r="G1061" t="s">
        <v>1499</v>
      </c>
      <c r="H1061" t="s">
        <v>1444</v>
      </c>
      <c r="I1061" t="s">
        <v>33</v>
      </c>
      <c r="J1061">
        <v>10000638</v>
      </c>
      <c r="K1061" t="s">
        <v>1500</v>
      </c>
      <c r="L1061">
        <v>24480</v>
      </c>
      <c r="M1061" t="s">
        <v>28</v>
      </c>
      <c r="N1061">
        <v>0</v>
      </c>
      <c r="O1061" t="s">
        <v>387</v>
      </c>
      <c r="P1061" t="s">
        <v>42</v>
      </c>
      <c r="Q1061" t="s">
        <v>30</v>
      </c>
      <c r="R1061" t="s">
        <v>31</v>
      </c>
    </row>
    <row r="1062" spans="1:18" x14ac:dyDescent="0.3">
      <c r="A1062" t="s">
        <v>380</v>
      </c>
      <c r="B1062" t="s">
        <v>21</v>
      </c>
      <c r="C1062" t="s">
        <v>222</v>
      </c>
      <c r="D1062">
        <v>9510214</v>
      </c>
      <c r="E1062" t="s">
        <v>291</v>
      </c>
      <c r="F1062">
        <v>4580034586</v>
      </c>
      <c r="G1062" t="s">
        <v>1501</v>
      </c>
      <c r="H1062" t="s">
        <v>790</v>
      </c>
      <c r="I1062" t="s">
        <v>33</v>
      </c>
      <c r="J1062">
        <v>40010480</v>
      </c>
      <c r="K1062" t="s">
        <v>453</v>
      </c>
      <c r="L1062">
        <v>5850</v>
      </c>
      <c r="M1062" t="s">
        <v>28</v>
      </c>
      <c r="N1062">
        <v>2559.7399999999998</v>
      </c>
      <c r="O1062" t="s">
        <v>29</v>
      </c>
      <c r="P1062">
        <v>4000526458</v>
      </c>
      <c r="Q1062" t="s">
        <v>30</v>
      </c>
      <c r="R1062" t="s">
        <v>31</v>
      </c>
    </row>
    <row r="1063" spans="1:18" x14ac:dyDescent="0.3">
      <c r="A1063" t="s">
        <v>380</v>
      </c>
      <c r="B1063" t="s">
        <v>21</v>
      </c>
      <c r="C1063" t="s">
        <v>222</v>
      </c>
      <c r="D1063">
        <v>9510214</v>
      </c>
      <c r="E1063" t="s">
        <v>291</v>
      </c>
      <c r="F1063">
        <v>4580034790</v>
      </c>
      <c r="G1063" t="s">
        <v>1504</v>
      </c>
      <c r="H1063" t="s">
        <v>1505</v>
      </c>
      <c r="I1063" t="s">
        <v>33</v>
      </c>
      <c r="J1063">
        <v>40001612</v>
      </c>
      <c r="K1063" t="s">
        <v>1427</v>
      </c>
      <c r="L1063">
        <v>179010</v>
      </c>
      <c r="M1063" t="s">
        <v>28</v>
      </c>
      <c r="N1063">
        <v>149978.56</v>
      </c>
      <c r="O1063" t="s">
        <v>29</v>
      </c>
      <c r="P1063" t="s">
        <v>131</v>
      </c>
      <c r="Q1063" t="s">
        <v>30</v>
      </c>
      <c r="R1063" t="s">
        <v>31</v>
      </c>
    </row>
    <row r="1064" spans="1:18" x14ac:dyDescent="0.3">
      <c r="A1064" t="s">
        <v>380</v>
      </c>
      <c r="B1064" t="s">
        <v>21</v>
      </c>
      <c r="C1064" t="s">
        <v>222</v>
      </c>
      <c r="D1064">
        <v>9510214</v>
      </c>
      <c r="E1064" t="s">
        <v>291</v>
      </c>
      <c r="F1064">
        <v>4580034505</v>
      </c>
      <c r="G1064" t="s">
        <v>1507</v>
      </c>
      <c r="H1064" t="s">
        <v>1175</v>
      </c>
      <c r="I1064" t="s">
        <v>33</v>
      </c>
      <c r="J1064">
        <v>40010480</v>
      </c>
      <c r="K1064" t="s">
        <v>453</v>
      </c>
      <c r="L1064">
        <v>64350</v>
      </c>
      <c r="M1064" t="s">
        <v>28</v>
      </c>
      <c r="N1064">
        <v>62588.98</v>
      </c>
      <c r="O1064" t="s">
        <v>78</v>
      </c>
      <c r="P1064" t="s">
        <v>930</v>
      </c>
      <c r="Q1064" t="s">
        <v>30</v>
      </c>
      <c r="R1064" t="s">
        <v>31</v>
      </c>
    </row>
    <row r="1065" spans="1:18" x14ac:dyDescent="0.3">
      <c r="A1065" t="s">
        <v>380</v>
      </c>
      <c r="B1065" t="s">
        <v>21</v>
      </c>
      <c r="C1065" t="s">
        <v>222</v>
      </c>
      <c r="D1065">
        <v>9510214</v>
      </c>
      <c r="E1065" t="s">
        <v>291</v>
      </c>
      <c r="F1065">
        <v>4580035083</v>
      </c>
      <c r="G1065" t="s">
        <v>1508</v>
      </c>
      <c r="H1065" t="s">
        <v>813</v>
      </c>
      <c r="I1065" t="s">
        <v>33</v>
      </c>
      <c r="J1065">
        <v>40012112</v>
      </c>
      <c r="K1065" t="s">
        <v>1509</v>
      </c>
      <c r="L1065">
        <v>2677.92</v>
      </c>
      <c r="M1065" t="s">
        <v>28</v>
      </c>
      <c r="N1065">
        <v>2957.69</v>
      </c>
      <c r="O1065" t="s">
        <v>29</v>
      </c>
      <c r="P1065">
        <v>4000526458</v>
      </c>
      <c r="Q1065" t="s">
        <v>30</v>
      </c>
      <c r="R1065" t="s">
        <v>31</v>
      </c>
    </row>
    <row r="1066" spans="1:18" x14ac:dyDescent="0.3">
      <c r="A1066" t="s">
        <v>380</v>
      </c>
      <c r="B1066" t="s">
        <v>21</v>
      </c>
      <c r="C1066" t="s">
        <v>222</v>
      </c>
      <c r="D1066">
        <v>9510214</v>
      </c>
      <c r="E1066" t="s">
        <v>291</v>
      </c>
      <c r="F1066">
        <v>4580011064</v>
      </c>
      <c r="G1066" t="s">
        <v>1538</v>
      </c>
      <c r="H1066" t="s">
        <v>1539</v>
      </c>
      <c r="I1066" t="s">
        <v>33</v>
      </c>
      <c r="J1066">
        <v>40193950</v>
      </c>
      <c r="K1066" t="s">
        <v>1540</v>
      </c>
      <c r="L1066">
        <v>3710</v>
      </c>
      <c r="M1066" t="s">
        <v>28</v>
      </c>
      <c r="N1066">
        <v>3549</v>
      </c>
      <c r="O1066" t="s">
        <v>1541</v>
      </c>
      <c r="P1066" t="s">
        <v>1542</v>
      </c>
      <c r="Q1066" t="s">
        <v>30</v>
      </c>
      <c r="R1066" t="s">
        <v>31</v>
      </c>
    </row>
    <row r="1067" spans="1:18" x14ac:dyDescent="0.3">
      <c r="A1067" t="s">
        <v>380</v>
      </c>
      <c r="B1067" t="s">
        <v>21</v>
      </c>
      <c r="C1067" t="s">
        <v>222</v>
      </c>
      <c r="D1067">
        <v>9510214</v>
      </c>
      <c r="E1067" t="s">
        <v>291</v>
      </c>
      <c r="F1067">
        <v>4580035303</v>
      </c>
      <c r="G1067" t="s">
        <v>1543</v>
      </c>
      <c r="H1067" t="s">
        <v>1544</v>
      </c>
      <c r="I1067" t="s">
        <v>33</v>
      </c>
      <c r="J1067">
        <v>40997901</v>
      </c>
      <c r="K1067" t="s">
        <v>1213</v>
      </c>
      <c r="L1067">
        <v>81.99</v>
      </c>
      <c r="M1067" t="s">
        <v>28</v>
      </c>
      <c r="N1067">
        <v>0</v>
      </c>
      <c r="O1067" t="s">
        <v>41</v>
      </c>
      <c r="P1067" t="s">
        <v>42</v>
      </c>
      <c r="Q1067" t="s">
        <v>43</v>
      </c>
      <c r="R1067" t="s">
        <v>31</v>
      </c>
    </row>
    <row r="1068" spans="1:18" x14ac:dyDescent="0.3">
      <c r="A1068" t="s">
        <v>380</v>
      </c>
      <c r="B1068" t="s">
        <v>21</v>
      </c>
      <c r="C1068" t="s">
        <v>222</v>
      </c>
      <c r="D1068">
        <v>9510214</v>
      </c>
      <c r="E1068" t="s">
        <v>291</v>
      </c>
      <c r="F1068">
        <v>4580035332</v>
      </c>
      <c r="G1068" t="s">
        <v>1545</v>
      </c>
      <c r="H1068" t="s">
        <v>1546</v>
      </c>
      <c r="I1068" t="s">
        <v>332</v>
      </c>
      <c r="J1068">
        <v>41863885</v>
      </c>
      <c r="K1068" t="s">
        <v>1547</v>
      </c>
      <c r="L1068">
        <v>93600</v>
      </c>
      <c r="M1068" t="s">
        <v>28</v>
      </c>
      <c r="N1068">
        <v>41460.120000000003</v>
      </c>
      <c r="O1068" t="s">
        <v>41</v>
      </c>
      <c r="P1068" t="s">
        <v>1548</v>
      </c>
      <c r="Q1068" t="s">
        <v>428</v>
      </c>
      <c r="R1068" t="s">
        <v>31</v>
      </c>
    </row>
    <row r="1069" spans="1:18" x14ac:dyDescent="0.3">
      <c r="A1069" t="s">
        <v>380</v>
      </c>
      <c r="B1069" t="s">
        <v>21</v>
      </c>
      <c r="C1069" t="s">
        <v>222</v>
      </c>
      <c r="D1069">
        <v>9510214</v>
      </c>
      <c r="E1069" t="s">
        <v>291</v>
      </c>
      <c r="F1069">
        <v>4580035309</v>
      </c>
      <c r="G1069" t="s">
        <v>1553</v>
      </c>
      <c r="H1069" t="s">
        <v>1544</v>
      </c>
      <c r="I1069" t="s">
        <v>33</v>
      </c>
      <c r="J1069">
        <v>41385216</v>
      </c>
      <c r="K1069" t="s">
        <v>1554</v>
      </c>
      <c r="L1069">
        <v>6973.2</v>
      </c>
      <c r="M1069" t="s">
        <v>28</v>
      </c>
      <c r="N1069">
        <v>0</v>
      </c>
      <c r="O1069" t="s">
        <v>41</v>
      </c>
      <c r="P1069" t="s">
        <v>42</v>
      </c>
      <c r="Q1069" t="s">
        <v>43</v>
      </c>
      <c r="R1069" t="s">
        <v>31</v>
      </c>
    </row>
    <row r="1070" spans="1:18" x14ac:dyDescent="0.3">
      <c r="A1070" t="s">
        <v>380</v>
      </c>
      <c r="B1070" t="s">
        <v>21</v>
      </c>
      <c r="C1070" t="s">
        <v>222</v>
      </c>
      <c r="D1070">
        <v>9510214</v>
      </c>
      <c r="E1070" t="s">
        <v>291</v>
      </c>
      <c r="F1070">
        <v>4580035404</v>
      </c>
      <c r="G1070" t="s">
        <v>1561</v>
      </c>
      <c r="H1070" t="s">
        <v>1562</v>
      </c>
      <c r="I1070" t="s">
        <v>33</v>
      </c>
      <c r="J1070">
        <v>40295343</v>
      </c>
      <c r="K1070" t="s">
        <v>723</v>
      </c>
      <c r="L1070">
        <v>5411.25</v>
      </c>
      <c r="M1070" t="s">
        <v>28</v>
      </c>
      <c r="N1070">
        <v>0</v>
      </c>
      <c r="O1070" t="s">
        <v>870</v>
      </c>
      <c r="P1070" t="s">
        <v>1563</v>
      </c>
      <c r="Q1070" t="s">
        <v>30</v>
      </c>
      <c r="R1070" t="s">
        <v>31</v>
      </c>
    </row>
    <row r="1071" spans="1:18" x14ac:dyDescent="0.3">
      <c r="A1071" t="s">
        <v>380</v>
      </c>
      <c r="B1071" t="s">
        <v>21</v>
      </c>
      <c r="C1071" t="s">
        <v>222</v>
      </c>
      <c r="D1071">
        <v>9510214</v>
      </c>
      <c r="E1071" t="s">
        <v>291</v>
      </c>
      <c r="F1071">
        <v>4580035406</v>
      </c>
      <c r="G1071" t="s">
        <v>1564</v>
      </c>
      <c r="H1071" t="s">
        <v>1562</v>
      </c>
      <c r="I1071" t="s">
        <v>33</v>
      </c>
      <c r="J1071">
        <v>41068311</v>
      </c>
      <c r="K1071" t="s">
        <v>1565</v>
      </c>
      <c r="L1071">
        <v>36855</v>
      </c>
      <c r="M1071" t="s">
        <v>28</v>
      </c>
      <c r="N1071">
        <v>0</v>
      </c>
      <c r="O1071" t="s">
        <v>41</v>
      </c>
      <c r="P1071" t="s">
        <v>42</v>
      </c>
      <c r="Q1071" t="s">
        <v>43</v>
      </c>
      <c r="R1071" t="s">
        <v>31</v>
      </c>
    </row>
    <row r="1072" spans="1:18" x14ac:dyDescent="0.3">
      <c r="A1072" t="s">
        <v>380</v>
      </c>
      <c r="B1072" t="s">
        <v>21</v>
      </c>
      <c r="C1072" t="s">
        <v>222</v>
      </c>
      <c r="D1072">
        <v>9510214</v>
      </c>
      <c r="E1072" t="s">
        <v>291</v>
      </c>
      <c r="F1072">
        <v>4580036320</v>
      </c>
      <c r="G1072" t="s">
        <v>1571</v>
      </c>
      <c r="H1072" t="s">
        <v>1572</v>
      </c>
      <c r="I1072" t="s">
        <v>94</v>
      </c>
      <c r="J1072">
        <v>41399959</v>
      </c>
      <c r="K1072" t="s">
        <v>1573</v>
      </c>
      <c r="L1072">
        <v>102492</v>
      </c>
      <c r="M1072" t="s">
        <v>28</v>
      </c>
      <c r="N1072">
        <v>86093.28</v>
      </c>
      <c r="O1072" t="s">
        <v>78</v>
      </c>
      <c r="P1072" s="1">
        <v>42767</v>
      </c>
      <c r="Q1072" t="s">
        <v>30</v>
      </c>
      <c r="R1072" t="s">
        <v>31</v>
      </c>
    </row>
    <row r="1073" spans="1:18" x14ac:dyDescent="0.3">
      <c r="A1073" t="s">
        <v>380</v>
      </c>
      <c r="B1073" t="s">
        <v>21</v>
      </c>
      <c r="C1073" t="s">
        <v>222</v>
      </c>
      <c r="D1073">
        <v>9510214</v>
      </c>
      <c r="E1073" t="s">
        <v>291</v>
      </c>
      <c r="F1073">
        <v>4580036935</v>
      </c>
      <c r="G1073" t="s">
        <v>1577</v>
      </c>
      <c r="H1073" t="s">
        <v>1578</v>
      </c>
      <c r="I1073" t="s">
        <v>33</v>
      </c>
      <c r="J1073">
        <v>41058922</v>
      </c>
      <c r="K1073" t="s">
        <v>486</v>
      </c>
      <c r="L1073">
        <v>77.31</v>
      </c>
      <c r="M1073" t="s">
        <v>28</v>
      </c>
      <c r="N1073">
        <v>77.31</v>
      </c>
      <c r="O1073" t="s">
        <v>78</v>
      </c>
      <c r="P1073" t="s">
        <v>487</v>
      </c>
      <c r="Q1073" t="s">
        <v>30</v>
      </c>
      <c r="R1073" t="s">
        <v>31</v>
      </c>
    </row>
    <row r="1074" spans="1:18" x14ac:dyDescent="0.3">
      <c r="A1074" t="s">
        <v>380</v>
      </c>
      <c r="B1074" t="s">
        <v>21</v>
      </c>
      <c r="C1074" t="s">
        <v>222</v>
      </c>
      <c r="D1074">
        <v>9510214</v>
      </c>
      <c r="E1074" t="s">
        <v>291</v>
      </c>
      <c r="F1074">
        <v>4580035425</v>
      </c>
      <c r="G1074" t="s">
        <v>1579</v>
      </c>
      <c r="H1074" t="s">
        <v>1580</v>
      </c>
      <c r="I1074" t="s">
        <v>33</v>
      </c>
      <c r="J1074">
        <v>40010480</v>
      </c>
      <c r="K1074" t="s">
        <v>453</v>
      </c>
      <c r="L1074">
        <v>6735.49</v>
      </c>
      <c r="M1074" t="s">
        <v>28</v>
      </c>
      <c r="N1074">
        <v>5709.96</v>
      </c>
      <c r="O1074" t="s">
        <v>29</v>
      </c>
      <c r="P1074">
        <v>4000526458</v>
      </c>
      <c r="Q1074" t="s">
        <v>30</v>
      </c>
      <c r="R1074" t="s">
        <v>31</v>
      </c>
    </row>
    <row r="1075" spans="1:18" x14ac:dyDescent="0.3">
      <c r="A1075" t="s">
        <v>380</v>
      </c>
      <c r="B1075" t="s">
        <v>21</v>
      </c>
      <c r="C1075" t="s">
        <v>222</v>
      </c>
      <c r="D1075">
        <v>9510214</v>
      </c>
      <c r="E1075" t="s">
        <v>291</v>
      </c>
      <c r="F1075">
        <v>4580035587</v>
      </c>
      <c r="G1075" t="s">
        <v>1593</v>
      </c>
      <c r="H1075" t="s">
        <v>542</v>
      </c>
      <c r="I1075" t="s">
        <v>1568</v>
      </c>
      <c r="J1075">
        <v>40000248</v>
      </c>
      <c r="K1075" t="s">
        <v>1594</v>
      </c>
      <c r="L1075">
        <v>45334</v>
      </c>
      <c r="M1075" t="s">
        <v>28</v>
      </c>
      <c r="N1075">
        <v>17974</v>
      </c>
      <c r="O1075" t="s">
        <v>41</v>
      </c>
      <c r="P1075" t="s">
        <v>1595</v>
      </c>
      <c r="Q1075" t="s">
        <v>43</v>
      </c>
      <c r="R1075" t="s">
        <v>31</v>
      </c>
    </row>
    <row r="1076" spans="1:18" x14ac:dyDescent="0.3">
      <c r="A1076" t="s">
        <v>380</v>
      </c>
      <c r="B1076" t="s">
        <v>21</v>
      </c>
      <c r="C1076" t="s">
        <v>222</v>
      </c>
      <c r="D1076">
        <v>9510214</v>
      </c>
      <c r="E1076" t="s">
        <v>291</v>
      </c>
      <c r="F1076">
        <v>4580034114</v>
      </c>
      <c r="G1076" t="s">
        <v>1596</v>
      </c>
      <c r="H1076" t="s">
        <v>1397</v>
      </c>
      <c r="I1076" t="s">
        <v>33</v>
      </c>
      <c r="J1076">
        <v>40001377</v>
      </c>
      <c r="K1076" t="s">
        <v>583</v>
      </c>
      <c r="L1076">
        <v>93600</v>
      </c>
      <c r="M1076" t="s">
        <v>28</v>
      </c>
      <c r="N1076">
        <v>93029.5</v>
      </c>
      <c r="O1076" t="s">
        <v>78</v>
      </c>
      <c r="P1076" t="s">
        <v>584</v>
      </c>
      <c r="Q1076" t="s">
        <v>30</v>
      </c>
      <c r="R1076" t="s">
        <v>31</v>
      </c>
    </row>
    <row r="1077" spans="1:18" x14ac:dyDescent="0.3">
      <c r="A1077" t="s">
        <v>380</v>
      </c>
      <c r="B1077" t="s">
        <v>21</v>
      </c>
      <c r="C1077" t="s">
        <v>222</v>
      </c>
      <c r="D1077">
        <v>9510214</v>
      </c>
      <c r="E1077" t="s">
        <v>291</v>
      </c>
      <c r="F1077">
        <v>4580036013</v>
      </c>
      <c r="G1077" t="s">
        <v>1600</v>
      </c>
      <c r="H1077" t="s">
        <v>1601</v>
      </c>
      <c r="I1077" t="s">
        <v>33</v>
      </c>
      <c r="J1077">
        <v>41399888</v>
      </c>
      <c r="K1077" t="s">
        <v>40</v>
      </c>
      <c r="L1077">
        <v>3252.6</v>
      </c>
      <c r="M1077" t="s">
        <v>28</v>
      </c>
      <c r="N1077">
        <v>0</v>
      </c>
      <c r="O1077" t="s">
        <v>41</v>
      </c>
      <c r="P1077" t="s">
        <v>42</v>
      </c>
      <c r="Q1077" t="s">
        <v>43</v>
      </c>
      <c r="R1077" t="s">
        <v>31</v>
      </c>
    </row>
    <row r="1078" spans="1:18" x14ac:dyDescent="0.3">
      <c r="A1078" t="s">
        <v>380</v>
      </c>
      <c r="B1078" t="s">
        <v>21</v>
      </c>
      <c r="C1078" t="s">
        <v>222</v>
      </c>
      <c r="D1078">
        <v>9510214</v>
      </c>
      <c r="E1078" t="s">
        <v>291</v>
      </c>
      <c r="F1078">
        <v>4580035574</v>
      </c>
      <c r="G1078" t="s">
        <v>1591</v>
      </c>
      <c r="H1078" t="s">
        <v>1604</v>
      </c>
      <c r="I1078" t="s">
        <v>33</v>
      </c>
      <c r="J1078">
        <v>40010480</v>
      </c>
      <c r="K1078" t="s">
        <v>453</v>
      </c>
      <c r="L1078">
        <v>1066.79</v>
      </c>
      <c r="M1078" t="s">
        <v>28</v>
      </c>
      <c r="N1078">
        <v>1169.99</v>
      </c>
      <c r="O1078" t="s">
        <v>29</v>
      </c>
      <c r="P1078">
        <v>4000526458</v>
      </c>
      <c r="Q1078" t="s">
        <v>30</v>
      </c>
      <c r="R1078" t="s">
        <v>31</v>
      </c>
    </row>
    <row r="1079" spans="1:18" x14ac:dyDescent="0.3">
      <c r="A1079" t="s">
        <v>380</v>
      </c>
      <c r="B1079" t="s">
        <v>21</v>
      </c>
      <c r="C1079" t="s">
        <v>222</v>
      </c>
      <c r="D1079">
        <v>9510214</v>
      </c>
      <c r="E1079" t="s">
        <v>291</v>
      </c>
      <c r="F1079">
        <v>4580035590</v>
      </c>
      <c r="G1079" t="s">
        <v>1605</v>
      </c>
      <c r="H1079" t="s">
        <v>542</v>
      </c>
      <c r="I1079" t="s">
        <v>94</v>
      </c>
      <c r="J1079">
        <v>40000243</v>
      </c>
      <c r="K1079" t="s">
        <v>499</v>
      </c>
      <c r="L1079">
        <v>61894</v>
      </c>
      <c r="M1079" t="s">
        <v>28</v>
      </c>
      <c r="N1079">
        <v>0</v>
      </c>
      <c r="O1079" t="s">
        <v>41</v>
      </c>
      <c r="P1079" t="s">
        <v>1595</v>
      </c>
      <c r="Q1079" t="s">
        <v>43</v>
      </c>
      <c r="R1079" t="s">
        <v>31</v>
      </c>
    </row>
    <row r="1080" spans="1:18" x14ac:dyDescent="0.3">
      <c r="A1080" t="s">
        <v>380</v>
      </c>
      <c r="B1080" t="s">
        <v>21</v>
      </c>
      <c r="C1080" t="s">
        <v>222</v>
      </c>
      <c r="D1080">
        <v>9510214</v>
      </c>
      <c r="E1080" t="s">
        <v>291</v>
      </c>
      <c r="F1080">
        <v>4580035593</v>
      </c>
      <c r="G1080" t="s">
        <v>1606</v>
      </c>
      <c r="H1080" t="s">
        <v>542</v>
      </c>
      <c r="I1080" t="s">
        <v>1568</v>
      </c>
      <c r="J1080">
        <v>40000249</v>
      </c>
      <c r="K1080" t="s">
        <v>1607</v>
      </c>
      <c r="L1080">
        <v>3861</v>
      </c>
      <c r="M1080" t="s">
        <v>28</v>
      </c>
      <c r="N1080">
        <v>960</v>
      </c>
      <c r="O1080" t="s">
        <v>41</v>
      </c>
      <c r="P1080" t="s">
        <v>1595</v>
      </c>
      <c r="Q1080" t="s">
        <v>43</v>
      </c>
      <c r="R1080" t="s">
        <v>31</v>
      </c>
    </row>
    <row r="1081" spans="1:18" x14ac:dyDescent="0.3">
      <c r="A1081" t="s">
        <v>380</v>
      </c>
      <c r="B1081" t="s">
        <v>21</v>
      </c>
      <c r="C1081" t="s">
        <v>222</v>
      </c>
      <c r="D1081">
        <v>9510214</v>
      </c>
      <c r="E1081" t="s">
        <v>291</v>
      </c>
      <c r="F1081">
        <v>4580035598</v>
      </c>
      <c r="G1081" t="s">
        <v>1608</v>
      </c>
      <c r="H1081" t="s">
        <v>542</v>
      </c>
      <c r="I1081" t="s">
        <v>1568</v>
      </c>
      <c r="J1081">
        <v>40000414</v>
      </c>
      <c r="K1081" t="s">
        <v>1609</v>
      </c>
      <c r="L1081">
        <v>18468</v>
      </c>
      <c r="M1081" t="s">
        <v>28</v>
      </c>
      <c r="N1081">
        <v>9234</v>
      </c>
      <c r="O1081" t="s">
        <v>41</v>
      </c>
      <c r="P1081" t="s">
        <v>1595</v>
      </c>
      <c r="Q1081" t="s">
        <v>43</v>
      </c>
      <c r="R1081" t="s">
        <v>31</v>
      </c>
    </row>
    <row r="1082" spans="1:18" x14ac:dyDescent="0.3">
      <c r="A1082" t="s">
        <v>380</v>
      </c>
      <c r="B1082" t="s">
        <v>21</v>
      </c>
      <c r="C1082" t="s">
        <v>222</v>
      </c>
      <c r="D1082">
        <v>9510214</v>
      </c>
      <c r="E1082" t="s">
        <v>291</v>
      </c>
      <c r="F1082">
        <v>4580035627</v>
      </c>
      <c r="G1082" t="s">
        <v>1610</v>
      </c>
      <c r="H1082" t="s">
        <v>272</v>
      </c>
      <c r="I1082" t="s">
        <v>33</v>
      </c>
      <c r="J1082">
        <v>41058922</v>
      </c>
      <c r="K1082" t="s">
        <v>486</v>
      </c>
      <c r="L1082">
        <v>261.42</v>
      </c>
      <c r="M1082" t="s">
        <v>28</v>
      </c>
      <c r="N1082">
        <v>233.9</v>
      </c>
      <c r="O1082" t="s">
        <v>78</v>
      </c>
      <c r="P1082" t="s">
        <v>487</v>
      </c>
      <c r="Q1082" t="s">
        <v>30</v>
      </c>
      <c r="R1082" t="s">
        <v>31</v>
      </c>
    </row>
    <row r="1083" spans="1:18" x14ac:dyDescent="0.3">
      <c r="A1083" t="s">
        <v>380</v>
      </c>
      <c r="B1083" t="s">
        <v>21</v>
      </c>
      <c r="C1083" t="s">
        <v>222</v>
      </c>
      <c r="D1083">
        <v>9510214</v>
      </c>
      <c r="E1083" t="s">
        <v>291</v>
      </c>
      <c r="F1083">
        <v>4580035645</v>
      </c>
      <c r="G1083" t="s">
        <v>1615</v>
      </c>
      <c r="H1083" t="s">
        <v>1616</v>
      </c>
      <c r="I1083" t="s">
        <v>33</v>
      </c>
      <c r="J1083">
        <v>40019105</v>
      </c>
      <c r="K1083" t="s">
        <v>1617</v>
      </c>
      <c r="L1083">
        <v>9045</v>
      </c>
      <c r="M1083" t="s">
        <v>28</v>
      </c>
      <c r="N1083">
        <v>4522.5</v>
      </c>
      <c r="O1083" t="s">
        <v>41</v>
      </c>
      <c r="P1083" t="s">
        <v>1595</v>
      </c>
      <c r="Q1083" t="s">
        <v>43</v>
      </c>
      <c r="R1083" t="s">
        <v>31</v>
      </c>
    </row>
    <row r="1084" spans="1:18" x14ac:dyDescent="0.3">
      <c r="A1084" t="s">
        <v>380</v>
      </c>
      <c r="B1084" t="s">
        <v>21</v>
      </c>
      <c r="C1084" t="s">
        <v>222</v>
      </c>
      <c r="D1084">
        <v>9510214</v>
      </c>
      <c r="E1084" t="s">
        <v>291</v>
      </c>
      <c r="F1084">
        <v>4580036123</v>
      </c>
      <c r="G1084" t="s">
        <v>1618</v>
      </c>
      <c r="H1084" t="s">
        <v>1619</v>
      </c>
      <c r="I1084" t="s">
        <v>33</v>
      </c>
      <c r="J1084">
        <v>10000041</v>
      </c>
      <c r="K1084" t="s">
        <v>464</v>
      </c>
      <c r="L1084">
        <v>11600</v>
      </c>
      <c r="M1084" t="s">
        <v>28</v>
      </c>
      <c r="N1084">
        <v>0</v>
      </c>
      <c r="O1084" t="s">
        <v>387</v>
      </c>
      <c r="P1084" t="s">
        <v>42</v>
      </c>
      <c r="Q1084" t="s">
        <v>30</v>
      </c>
      <c r="R1084" t="s">
        <v>31</v>
      </c>
    </row>
    <row r="1085" spans="1:18" x14ac:dyDescent="0.3">
      <c r="A1085" t="s">
        <v>380</v>
      </c>
      <c r="B1085" t="s">
        <v>21</v>
      </c>
      <c r="C1085" t="s">
        <v>222</v>
      </c>
      <c r="D1085">
        <v>9510214</v>
      </c>
      <c r="E1085" t="s">
        <v>291</v>
      </c>
      <c r="F1085">
        <v>4580037250</v>
      </c>
      <c r="G1085" t="s">
        <v>1622</v>
      </c>
      <c r="H1085" t="s">
        <v>1476</v>
      </c>
      <c r="I1085" t="s">
        <v>26</v>
      </c>
      <c r="J1085">
        <v>42447072</v>
      </c>
      <c r="K1085" t="s">
        <v>1623</v>
      </c>
      <c r="L1085">
        <v>1696.5</v>
      </c>
      <c r="M1085" t="s">
        <v>28</v>
      </c>
      <c r="N1085">
        <v>1696.5</v>
      </c>
      <c r="O1085" t="s">
        <v>41</v>
      </c>
      <c r="P1085" t="s">
        <v>42</v>
      </c>
      <c r="Q1085" t="s">
        <v>43</v>
      </c>
      <c r="R1085" t="s">
        <v>31</v>
      </c>
    </row>
    <row r="1086" spans="1:18" x14ac:dyDescent="0.3">
      <c r="A1086" t="s">
        <v>380</v>
      </c>
      <c r="B1086" t="s">
        <v>21</v>
      </c>
      <c r="C1086" t="s">
        <v>222</v>
      </c>
      <c r="D1086">
        <v>9510214</v>
      </c>
      <c r="E1086" t="s">
        <v>291</v>
      </c>
      <c r="F1086">
        <v>4580036022</v>
      </c>
      <c r="G1086" t="s">
        <v>1627</v>
      </c>
      <c r="H1086" t="s">
        <v>488</v>
      </c>
      <c r="I1086" t="s">
        <v>33</v>
      </c>
      <c r="J1086">
        <v>41058922</v>
      </c>
      <c r="K1086" t="s">
        <v>486</v>
      </c>
      <c r="L1086">
        <v>724.51</v>
      </c>
      <c r="M1086" t="s">
        <v>28</v>
      </c>
      <c r="N1086">
        <v>0</v>
      </c>
      <c r="O1086" t="s">
        <v>78</v>
      </c>
      <c r="P1086" t="s">
        <v>487</v>
      </c>
      <c r="Q1086" t="s">
        <v>30</v>
      </c>
      <c r="R1086" t="s">
        <v>31</v>
      </c>
    </row>
    <row r="1087" spans="1:18" x14ac:dyDescent="0.3">
      <c r="A1087" t="s">
        <v>380</v>
      </c>
      <c r="B1087" t="s">
        <v>21</v>
      </c>
      <c r="C1087" t="s">
        <v>222</v>
      </c>
      <c r="D1087">
        <v>9510214</v>
      </c>
      <c r="E1087" t="s">
        <v>291</v>
      </c>
      <c r="F1087">
        <v>4580035298</v>
      </c>
      <c r="G1087" t="s">
        <v>1632</v>
      </c>
      <c r="H1087" t="s">
        <v>1633</v>
      </c>
      <c r="I1087" t="s">
        <v>33</v>
      </c>
      <c r="J1087">
        <v>41564049</v>
      </c>
      <c r="K1087" t="s">
        <v>1634</v>
      </c>
      <c r="L1087">
        <v>2994.03</v>
      </c>
      <c r="M1087" t="s">
        <v>28</v>
      </c>
      <c r="N1087">
        <v>0</v>
      </c>
      <c r="O1087" t="s">
        <v>41</v>
      </c>
      <c r="P1087" t="s">
        <v>42</v>
      </c>
      <c r="Q1087" t="s">
        <v>43</v>
      </c>
      <c r="R1087" t="s">
        <v>31</v>
      </c>
    </row>
    <row r="1088" spans="1:18" x14ac:dyDescent="0.3">
      <c r="A1088" t="s">
        <v>380</v>
      </c>
      <c r="B1088" t="s">
        <v>21</v>
      </c>
      <c r="C1088" t="s">
        <v>222</v>
      </c>
      <c r="D1088">
        <v>9510214</v>
      </c>
      <c r="E1088" t="s">
        <v>291</v>
      </c>
      <c r="F1088">
        <v>4580035443</v>
      </c>
      <c r="G1088" t="s">
        <v>1649</v>
      </c>
      <c r="H1088" t="s">
        <v>1575</v>
      </c>
      <c r="I1088" t="s">
        <v>33</v>
      </c>
      <c r="J1088">
        <v>40003474</v>
      </c>
      <c r="K1088" t="s">
        <v>905</v>
      </c>
      <c r="L1088">
        <v>44100</v>
      </c>
      <c r="M1088" t="s">
        <v>28</v>
      </c>
      <c r="N1088">
        <v>9800</v>
      </c>
      <c r="O1088" t="s">
        <v>41</v>
      </c>
      <c r="P1088" t="s">
        <v>42</v>
      </c>
      <c r="Q1088" t="s">
        <v>43</v>
      </c>
      <c r="R1088" t="s">
        <v>31</v>
      </c>
    </row>
    <row r="1089" spans="1:18" x14ac:dyDescent="0.3">
      <c r="A1089" t="s">
        <v>380</v>
      </c>
      <c r="B1089" t="s">
        <v>21</v>
      </c>
      <c r="C1089" t="s">
        <v>222</v>
      </c>
      <c r="D1089">
        <v>9510214</v>
      </c>
      <c r="E1089" t="s">
        <v>291</v>
      </c>
      <c r="F1089">
        <v>4580035774</v>
      </c>
      <c r="G1089" t="s">
        <v>1654</v>
      </c>
      <c r="H1089" t="s">
        <v>1655</v>
      </c>
      <c r="I1089" t="s">
        <v>33</v>
      </c>
      <c r="J1089">
        <v>41058922</v>
      </c>
      <c r="K1089" t="s">
        <v>486</v>
      </c>
      <c r="L1089">
        <v>49999.95</v>
      </c>
      <c r="M1089" t="s">
        <v>28</v>
      </c>
      <c r="N1089">
        <v>6649.18</v>
      </c>
      <c r="O1089" t="s">
        <v>78</v>
      </c>
      <c r="P1089" t="s">
        <v>487</v>
      </c>
      <c r="Q1089" t="s">
        <v>30</v>
      </c>
      <c r="R1089" t="s">
        <v>31</v>
      </c>
    </row>
    <row r="1090" spans="1:18" x14ac:dyDescent="0.3">
      <c r="A1090" t="s">
        <v>380</v>
      </c>
      <c r="B1090" t="s">
        <v>21</v>
      </c>
      <c r="C1090" t="s">
        <v>222</v>
      </c>
      <c r="D1090">
        <v>9510214</v>
      </c>
      <c r="E1090" t="s">
        <v>291</v>
      </c>
      <c r="F1090">
        <v>4580035802</v>
      </c>
      <c r="G1090" t="s">
        <v>1662</v>
      </c>
      <c r="H1090" t="s">
        <v>1660</v>
      </c>
      <c r="I1090" t="s">
        <v>33</v>
      </c>
      <c r="J1090">
        <v>40997901</v>
      </c>
      <c r="K1090" t="s">
        <v>1213</v>
      </c>
      <c r="L1090">
        <v>1781.87</v>
      </c>
      <c r="M1090" t="s">
        <v>28</v>
      </c>
      <c r="N1090">
        <v>1487.82</v>
      </c>
      <c r="O1090" t="s">
        <v>41</v>
      </c>
      <c r="P1090" t="s">
        <v>42</v>
      </c>
      <c r="Q1090" t="s">
        <v>43</v>
      </c>
      <c r="R1090" t="s">
        <v>31</v>
      </c>
    </row>
    <row r="1091" spans="1:18" x14ac:dyDescent="0.3">
      <c r="A1091" t="s">
        <v>380</v>
      </c>
      <c r="B1091" t="s">
        <v>21</v>
      </c>
      <c r="C1091" t="s">
        <v>222</v>
      </c>
      <c r="D1091">
        <v>9510214</v>
      </c>
      <c r="E1091" t="s">
        <v>291</v>
      </c>
      <c r="F1091">
        <v>4580035816</v>
      </c>
      <c r="G1091" t="s">
        <v>1663</v>
      </c>
      <c r="H1091" t="s">
        <v>1664</v>
      </c>
      <c r="I1091" t="s">
        <v>33</v>
      </c>
      <c r="J1091">
        <v>41058922</v>
      </c>
      <c r="K1091" t="s">
        <v>486</v>
      </c>
      <c r="L1091">
        <v>343.99</v>
      </c>
      <c r="M1091" t="s">
        <v>28</v>
      </c>
      <c r="N1091">
        <v>316.47000000000003</v>
      </c>
      <c r="O1091" t="s">
        <v>78</v>
      </c>
      <c r="P1091" t="s">
        <v>487</v>
      </c>
      <c r="Q1091" t="s">
        <v>30</v>
      </c>
      <c r="R1091" t="s">
        <v>31</v>
      </c>
    </row>
    <row r="1092" spans="1:18" x14ac:dyDescent="0.3">
      <c r="A1092" t="s">
        <v>380</v>
      </c>
      <c r="B1092" t="s">
        <v>21</v>
      </c>
      <c r="C1092" t="s">
        <v>222</v>
      </c>
      <c r="D1092">
        <v>9510214</v>
      </c>
      <c r="E1092" t="s">
        <v>291</v>
      </c>
      <c r="F1092">
        <v>4580035817</v>
      </c>
      <c r="G1092" t="s">
        <v>1663</v>
      </c>
      <c r="H1092" t="s">
        <v>1664</v>
      </c>
      <c r="I1092" t="s">
        <v>33</v>
      </c>
      <c r="J1092">
        <v>41058922</v>
      </c>
      <c r="K1092" t="s">
        <v>486</v>
      </c>
      <c r="L1092">
        <v>1700</v>
      </c>
      <c r="M1092" t="s">
        <v>28</v>
      </c>
      <c r="N1092">
        <v>1500</v>
      </c>
      <c r="O1092" t="s">
        <v>41</v>
      </c>
      <c r="P1092" t="s">
        <v>42</v>
      </c>
      <c r="Q1092" t="s">
        <v>43</v>
      </c>
      <c r="R1092" t="s">
        <v>31</v>
      </c>
    </row>
    <row r="1093" spans="1:18" x14ac:dyDescent="0.3">
      <c r="A1093" t="s">
        <v>380</v>
      </c>
      <c r="B1093" t="s">
        <v>21</v>
      </c>
      <c r="C1093" t="s">
        <v>222</v>
      </c>
      <c r="D1093">
        <v>9510214</v>
      </c>
      <c r="E1093" t="s">
        <v>291</v>
      </c>
      <c r="F1093">
        <v>4580035827</v>
      </c>
      <c r="G1093" t="s">
        <v>1665</v>
      </c>
      <c r="H1093" t="s">
        <v>1664</v>
      </c>
      <c r="I1093" t="s">
        <v>33</v>
      </c>
      <c r="J1093">
        <v>41058922</v>
      </c>
      <c r="K1093" t="s">
        <v>486</v>
      </c>
      <c r="L1093">
        <v>371.5</v>
      </c>
      <c r="M1093" t="s">
        <v>28</v>
      </c>
      <c r="N1093">
        <v>343.99</v>
      </c>
      <c r="O1093" t="s">
        <v>78</v>
      </c>
      <c r="P1093" t="s">
        <v>487</v>
      </c>
      <c r="Q1093" t="s">
        <v>30</v>
      </c>
      <c r="R1093" t="s">
        <v>31</v>
      </c>
    </row>
    <row r="1094" spans="1:18" x14ac:dyDescent="0.3">
      <c r="A1094" t="s">
        <v>380</v>
      </c>
      <c r="B1094" t="s">
        <v>21</v>
      </c>
      <c r="C1094" t="s">
        <v>222</v>
      </c>
      <c r="D1094">
        <v>9510214</v>
      </c>
      <c r="E1094" t="s">
        <v>291</v>
      </c>
      <c r="F1094">
        <v>4580035828</v>
      </c>
      <c r="G1094" t="s">
        <v>1665</v>
      </c>
      <c r="H1094" t="s">
        <v>1664</v>
      </c>
      <c r="I1094" t="s">
        <v>33</v>
      </c>
      <c r="J1094">
        <v>41058922</v>
      </c>
      <c r="K1094" t="s">
        <v>486</v>
      </c>
      <c r="L1094">
        <v>2200</v>
      </c>
      <c r="M1094" t="s">
        <v>28</v>
      </c>
      <c r="N1094">
        <v>2000</v>
      </c>
      <c r="O1094" t="s">
        <v>41</v>
      </c>
      <c r="P1094" t="s">
        <v>42</v>
      </c>
      <c r="Q1094" t="s">
        <v>43</v>
      </c>
      <c r="R1094" t="s">
        <v>31</v>
      </c>
    </row>
    <row r="1095" spans="1:18" x14ac:dyDescent="0.3">
      <c r="A1095" t="s">
        <v>380</v>
      </c>
      <c r="B1095" t="s">
        <v>21</v>
      </c>
      <c r="C1095" t="s">
        <v>222</v>
      </c>
      <c r="D1095">
        <v>9510214</v>
      </c>
      <c r="E1095" t="s">
        <v>291</v>
      </c>
      <c r="F1095">
        <v>4580035830</v>
      </c>
      <c r="G1095" t="s">
        <v>1666</v>
      </c>
      <c r="H1095" t="s">
        <v>1664</v>
      </c>
      <c r="I1095" t="s">
        <v>33</v>
      </c>
      <c r="J1095">
        <v>41111486</v>
      </c>
      <c r="K1095" t="s">
        <v>1667</v>
      </c>
      <c r="L1095">
        <v>93266.55</v>
      </c>
      <c r="M1095" t="s">
        <v>28</v>
      </c>
      <c r="N1095">
        <v>40060.800000000003</v>
      </c>
      <c r="O1095" t="s">
        <v>29</v>
      </c>
      <c r="P1095" t="s">
        <v>131</v>
      </c>
      <c r="Q1095" t="s">
        <v>30</v>
      </c>
      <c r="R1095" t="s">
        <v>31</v>
      </c>
    </row>
    <row r="1096" spans="1:18" x14ac:dyDescent="0.3">
      <c r="A1096" t="s">
        <v>380</v>
      </c>
      <c r="B1096" t="s">
        <v>21</v>
      </c>
      <c r="C1096" t="s">
        <v>222</v>
      </c>
      <c r="D1096">
        <v>9510214</v>
      </c>
      <c r="E1096" t="s">
        <v>291</v>
      </c>
      <c r="F1096">
        <v>4580036863</v>
      </c>
      <c r="G1096" t="s">
        <v>1668</v>
      </c>
      <c r="H1096" t="s">
        <v>1669</v>
      </c>
      <c r="I1096" t="s">
        <v>33</v>
      </c>
      <c r="J1096">
        <v>42072807</v>
      </c>
      <c r="K1096" t="s">
        <v>1670</v>
      </c>
      <c r="L1096">
        <v>90026.97</v>
      </c>
      <c r="M1096" t="s">
        <v>28</v>
      </c>
      <c r="N1096">
        <v>0</v>
      </c>
      <c r="O1096" t="s">
        <v>78</v>
      </c>
      <c r="P1096" t="s">
        <v>1671</v>
      </c>
      <c r="Q1096" t="s">
        <v>30</v>
      </c>
      <c r="R1096" t="s">
        <v>31</v>
      </c>
    </row>
    <row r="1097" spans="1:18" x14ac:dyDescent="0.3">
      <c r="A1097" t="s">
        <v>380</v>
      </c>
      <c r="B1097" t="s">
        <v>21</v>
      </c>
      <c r="C1097" t="s">
        <v>222</v>
      </c>
      <c r="D1097">
        <v>9510214</v>
      </c>
      <c r="E1097" t="s">
        <v>291</v>
      </c>
      <c r="F1097">
        <v>4580035933</v>
      </c>
      <c r="G1097" t="s">
        <v>1677</v>
      </c>
      <c r="H1097" t="s">
        <v>1678</v>
      </c>
      <c r="I1097" t="s">
        <v>33</v>
      </c>
      <c r="J1097">
        <v>10000387</v>
      </c>
      <c r="K1097" t="s">
        <v>459</v>
      </c>
      <c r="L1097">
        <v>6868.59</v>
      </c>
      <c r="M1097" t="s">
        <v>28</v>
      </c>
      <c r="N1097">
        <v>0</v>
      </c>
      <c r="O1097" t="s">
        <v>387</v>
      </c>
      <c r="P1097" t="s">
        <v>42</v>
      </c>
      <c r="Q1097" t="s">
        <v>30</v>
      </c>
      <c r="R1097" t="s">
        <v>31</v>
      </c>
    </row>
    <row r="1098" spans="1:18" x14ac:dyDescent="0.3">
      <c r="A1098" t="s">
        <v>380</v>
      </c>
      <c r="B1098" t="s">
        <v>21</v>
      </c>
      <c r="C1098" t="s">
        <v>222</v>
      </c>
      <c r="D1098">
        <v>9510214</v>
      </c>
      <c r="E1098" t="s">
        <v>291</v>
      </c>
      <c r="F1098">
        <v>4580035948</v>
      </c>
      <c r="G1098" t="s">
        <v>1692</v>
      </c>
      <c r="H1098" t="s">
        <v>1678</v>
      </c>
      <c r="I1098" t="s">
        <v>33</v>
      </c>
      <c r="J1098">
        <v>40212028</v>
      </c>
      <c r="K1098" t="s">
        <v>641</v>
      </c>
      <c r="L1098">
        <v>4800.04</v>
      </c>
      <c r="M1098" t="s">
        <v>28</v>
      </c>
      <c r="N1098">
        <v>4800.04</v>
      </c>
      <c r="O1098" t="s">
        <v>78</v>
      </c>
      <c r="P1098" t="s">
        <v>484</v>
      </c>
      <c r="Q1098" t="s">
        <v>30</v>
      </c>
      <c r="R1098" t="s">
        <v>31</v>
      </c>
    </row>
    <row r="1099" spans="1:18" x14ac:dyDescent="0.3">
      <c r="A1099" t="s">
        <v>380</v>
      </c>
      <c r="B1099" t="s">
        <v>21</v>
      </c>
      <c r="C1099" t="s">
        <v>222</v>
      </c>
      <c r="D1099">
        <v>9510214</v>
      </c>
      <c r="E1099" t="s">
        <v>291</v>
      </c>
      <c r="F1099">
        <v>4580035923</v>
      </c>
      <c r="G1099" t="s">
        <v>1692</v>
      </c>
      <c r="H1099" t="s">
        <v>1678</v>
      </c>
      <c r="I1099" t="s">
        <v>33</v>
      </c>
      <c r="J1099">
        <v>40212028</v>
      </c>
      <c r="K1099" t="s">
        <v>641</v>
      </c>
      <c r="L1099">
        <v>3250.03</v>
      </c>
      <c r="M1099" t="s">
        <v>28</v>
      </c>
      <c r="N1099">
        <v>3250.03</v>
      </c>
      <c r="O1099" t="s">
        <v>78</v>
      </c>
      <c r="P1099" t="s">
        <v>484</v>
      </c>
      <c r="Q1099" t="s">
        <v>30</v>
      </c>
      <c r="R1099" t="s">
        <v>31</v>
      </c>
    </row>
    <row r="1100" spans="1:18" x14ac:dyDescent="0.3">
      <c r="A1100" t="s">
        <v>380</v>
      </c>
      <c r="B1100" t="s">
        <v>21</v>
      </c>
      <c r="C1100" t="s">
        <v>222</v>
      </c>
      <c r="D1100">
        <v>9510214</v>
      </c>
      <c r="E1100" t="s">
        <v>291</v>
      </c>
      <c r="F1100">
        <v>4580035916</v>
      </c>
      <c r="G1100" t="s">
        <v>1692</v>
      </c>
      <c r="H1100" t="s">
        <v>1331</v>
      </c>
      <c r="I1100" t="s">
        <v>33</v>
      </c>
      <c r="J1100">
        <v>40212028</v>
      </c>
      <c r="K1100" t="s">
        <v>641</v>
      </c>
      <c r="L1100">
        <v>600</v>
      </c>
      <c r="M1100" t="s">
        <v>28</v>
      </c>
      <c r="N1100">
        <v>600</v>
      </c>
      <c r="O1100" t="s">
        <v>78</v>
      </c>
      <c r="P1100" t="s">
        <v>484</v>
      </c>
      <c r="Q1100" t="s">
        <v>30</v>
      </c>
      <c r="R1100" t="s">
        <v>31</v>
      </c>
    </row>
    <row r="1101" spans="1:18" x14ac:dyDescent="0.3">
      <c r="A1101" t="s">
        <v>380</v>
      </c>
      <c r="B1101" t="s">
        <v>21</v>
      </c>
      <c r="C1101" t="s">
        <v>222</v>
      </c>
      <c r="D1101">
        <v>9510214</v>
      </c>
      <c r="E1101" t="s">
        <v>291</v>
      </c>
      <c r="F1101">
        <v>4580037638</v>
      </c>
      <c r="G1101" t="s">
        <v>1698</v>
      </c>
      <c r="H1101" t="s">
        <v>1699</v>
      </c>
      <c r="I1101" t="s">
        <v>1700</v>
      </c>
      <c r="J1101">
        <v>40001463</v>
      </c>
      <c r="K1101" t="s">
        <v>1701</v>
      </c>
      <c r="L1101">
        <v>3159</v>
      </c>
      <c r="M1101" t="s">
        <v>28</v>
      </c>
      <c r="N1101">
        <v>0</v>
      </c>
      <c r="O1101" t="s">
        <v>41</v>
      </c>
      <c r="P1101" t="s">
        <v>42</v>
      </c>
      <c r="Q1101" t="s">
        <v>43</v>
      </c>
      <c r="R1101" t="s">
        <v>31</v>
      </c>
    </row>
    <row r="1102" spans="1:18" x14ac:dyDescent="0.3">
      <c r="A1102" t="s">
        <v>380</v>
      </c>
      <c r="B1102" t="s">
        <v>21</v>
      </c>
      <c r="C1102" t="s">
        <v>222</v>
      </c>
      <c r="D1102">
        <v>9510214</v>
      </c>
      <c r="E1102" t="s">
        <v>291</v>
      </c>
      <c r="F1102">
        <v>4580036000</v>
      </c>
      <c r="G1102" t="s">
        <v>1704</v>
      </c>
      <c r="H1102" t="s">
        <v>1601</v>
      </c>
      <c r="I1102" t="s">
        <v>33</v>
      </c>
      <c r="J1102">
        <v>41058922</v>
      </c>
      <c r="K1102" t="s">
        <v>486</v>
      </c>
      <c r="L1102">
        <v>23400</v>
      </c>
      <c r="M1102" t="s">
        <v>28</v>
      </c>
      <c r="N1102">
        <v>18165.63</v>
      </c>
      <c r="O1102" t="s">
        <v>78</v>
      </c>
      <c r="P1102" t="s">
        <v>487</v>
      </c>
      <c r="Q1102" t="s">
        <v>30</v>
      </c>
      <c r="R1102" t="s">
        <v>31</v>
      </c>
    </row>
    <row r="1103" spans="1:18" x14ac:dyDescent="0.3">
      <c r="A1103" t="s">
        <v>380</v>
      </c>
      <c r="B1103" t="s">
        <v>21</v>
      </c>
      <c r="C1103" t="s">
        <v>222</v>
      </c>
      <c r="D1103">
        <v>9510214</v>
      </c>
      <c r="E1103" t="s">
        <v>291</v>
      </c>
      <c r="F1103">
        <v>4580036010</v>
      </c>
      <c r="G1103" t="s">
        <v>1708</v>
      </c>
      <c r="H1103" t="s">
        <v>1601</v>
      </c>
      <c r="I1103" t="s">
        <v>33</v>
      </c>
      <c r="J1103">
        <v>41898148</v>
      </c>
      <c r="K1103" t="s">
        <v>1126</v>
      </c>
      <c r="L1103">
        <v>175500</v>
      </c>
      <c r="M1103" t="s">
        <v>28</v>
      </c>
      <c r="N1103">
        <v>96514.47</v>
      </c>
      <c r="O1103" t="s">
        <v>41</v>
      </c>
      <c r="P1103" t="s">
        <v>1127</v>
      </c>
      <c r="Q1103" t="s">
        <v>428</v>
      </c>
      <c r="R1103" t="s">
        <v>31</v>
      </c>
    </row>
    <row r="1104" spans="1:18" x14ac:dyDescent="0.3">
      <c r="A1104" t="s">
        <v>380</v>
      </c>
      <c r="B1104" t="s">
        <v>21</v>
      </c>
      <c r="C1104" t="s">
        <v>222</v>
      </c>
      <c r="D1104">
        <v>9510214</v>
      </c>
      <c r="E1104" t="s">
        <v>291</v>
      </c>
      <c r="F1104">
        <v>4580036627</v>
      </c>
      <c r="G1104" t="s">
        <v>1719</v>
      </c>
      <c r="H1104" t="s">
        <v>1720</v>
      </c>
      <c r="I1104" t="s">
        <v>33</v>
      </c>
      <c r="J1104">
        <v>40004312</v>
      </c>
      <c r="K1104" t="s">
        <v>1721</v>
      </c>
      <c r="L1104">
        <v>18427.5</v>
      </c>
      <c r="M1104" t="s">
        <v>28</v>
      </c>
      <c r="N1104">
        <v>18427.5</v>
      </c>
      <c r="O1104" t="s">
        <v>41</v>
      </c>
      <c r="P1104" t="s">
        <v>42</v>
      </c>
      <c r="Q1104" t="s">
        <v>43</v>
      </c>
      <c r="R1104" t="s">
        <v>31</v>
      </c>
    </row>
    <row r="1105" spans="1:18" x14ac:dyDescent="0.3">
      <c r="A1105" t="s">
        <v>380</v>
      </c>
      <c r="B1105" t="s">
        <v>21</v>
      </c>
      <c r="C1105" t="s">
        <v>222</v>
      </c>
      <c r="D1105">
        <v>9510214</v>
      </c>
      <c r="E1105" t="s">
        <v>291</v>
      </c>
      <c r="F1105">
        <v>4580036648</v>
      </c>
      <c r="G1105" t="s">
        <v>1722</v>
      </c>
      <c r="H1105" t="s">
        <v>1369</v>
      </c>
      <c r="I1105" t="s">
        <v>33</v>
      </c>
      <c r="J1105">
        <v>40005003</v>
      </c>
      <c r="K1105" t="s">
        <v>1537</v>
      </c>
      <c r="L1105">
        <v>859.95</v>
      </c>
      <c r="M1105" t="s">
        <v>28</v>
      </c>
      <c r="N1105">
        <v>0</v>
      </c>
      <c r="O1105" t="s">
        <v>78</v>
      </c>
      <c r="P1105" t="s">
        <v>1723</v>
      </c>
      <c r="Q1105" t="s">
        <v>30</v>
      </c>
      <c r="R1105" t="s">
        <v>31</v>
      </c>
    </row>
    <row r="1106" spans="1:18" x14ac:dyDescent="0.3">
      <c r="A1106" t="s">
        <v>380</v>
      </c>
      <c r="B1106" t="s">
        <v>21</v>
      </c>
      <c r="C1106" t="s">
        <v>222</v>
      </c>
      <c r="D1106">
        <v>9510214</v>
      </c>
      <c r="E1106" t="s">
        <v>291</v>
      </c>
      <c r="F1106">
        <v>4580036046</v>
      </c>
      <c r="G1106" t="s">
        <v>1726</v>
      </c>
      <c r="H1106" t="s">
        <v>1725</v>
      </c>
      <c r="I1106" t="s">
        <v>33</v>
      </c>
      <c r="J1106">
        <v>40003381</v>
      </c>
      <c r="K1106" t="s">
        <v>483</v>
      </c>
      <c r="L1106">
        <v>696.15</v>
      </c>
      <c r="M1106" t="s">
        <v>28</v>
      </c>
      <c r="N1106">
        <v>0</v>
      </c>
      <c r="O1106" t="s">
        <v>78</v>
      </c>
      <c r="P1106" t="s">
        <v>484</v>
      </c>
      <c r="Q1106" t="s">
        <v>30</v>
      </c>
      <c r="R1106" t="s">
        <v>31</v>
      </c>
    </row>
    <row r="1107" spans="1:18" x14ac:dyDescent="0.3">
      <c r="A1107" t="s">
        <v>380</v>
      </c>
      <c r="B1107" t="s">
        <v>21</v>
      </c>
      <c r="C1107" t="s">
        <v>222</v>
      </c>
      <c r="D1107">
        <v>9510214</v>
      </c>
      <c r="E1107" t="s">
        <v>291</v>
      </c>
      <c r="F1107">
        <v>4580036052</v>
      </c>
      <c r="G1107" t="s">
        <v>1216</v>
      </c>
      <c r="H1107" t="s">
        <v>1725</v>
      </c>
      <c r="I1107" t="s">
        <v>33</v>
      </c>
      <c r="J1107">
        <v>41058922</v>
      </c>
      <c r="K1107" t="s">
        <v>486</v>
      </c>
      <c r="L1107">
        <v>1800</v>
      </c>
      <c r="M1107" t="s">
        <v>28</v>
      </c>
      <c r="N1107">
        <v>1700</v>
      </c>
      <c r="O1107" t="s">
        <v>41</v>
      </c>
      <c r="P1107" t="s">
        <v>42</v>
      </c>
      <c r="Q1107" t="s">
        <v>43</v>
      </c>
      <c r="R1107" t="s">
        <v>31</v>
      </c>
    </row>
    <row r="1108" spans="1:18" x14ac:dyDescent="0.3">
      <c r="A1108" t="s">
        <v>380</v>
      </c>
      <c r="B1108" t="s">
        <v>21</v>
      </c>
      <c r="C1108" t="s">
        <v>222</v>
      </c>
      <c r="D1108">
        <v>9510214</v>
      </c>
      <c r="E1108" t="s">
        <v>291</v>
      </c>
      <c r="F1108">
        <v>4580036071</v>
      </c>
      <c r="G1108" t="s">
        <v>1731</v>
      </c>
      <c r="H1108" t="s">
        <v>1732</v>
      </c>
      <c r="I1108" t="s">
        <v>94</v>
      </c>
      <c r="J1108">
        <v>42523293</v>
      </c>
      <c r="K1108" t="s">
        <v>1733</v>
      </c>
      <c r="L1108">
        <v>11700</v>
      </c>
      <c r="M1108" t="s">
        <v>28</v>
      </c>
      <c r="N1108">
        <v>0</v>
      </c>
      <c r="O1108" t="s">
        <v>41</v>
      </c>
      <c r="P1108" t="s">
        <v>42</v>
      </c>
      <c r="Q1108" t="s">
        <v>43</v>
      </c>
      <c r="R1108" t="s">
        <v>31</v>
      </c>
    </row>
    <row r="1109" spans="1:18" x14ac:dyDescent="0.3">
      <c r="A1109" t="s">
        <v>380</v>
      </c>
      <c r="B1109" t="s">
        <v>21</v>
      </c>
      <c r="C1109" t="s">
        <v>222</v>
      </c>
      <c r="D1109">
        <v>9510214</v>
      </c>
      <c r="E1109" t="s">
        <v>291</v>
      </c>
      <c r="F1109">
        <v>4580036075</v>
      </c>
      <c r="G1109" t="s">
        <v>1735</v>
      </c>
      <c r="H1109" t="s">
        <v>1732</v>
      </c>
      <c r="I1109" t="s">
        <v>33</v>
      </c>
      <c r="J1109">
        <v>41058922</v>
      </c>
      <c r="K1109" t="s">
        <v>486</v>
      </c>
      <c r="L1109">
        <v>1700</v>
      </c>
      <c r="M1109" t="s">
        <v>28</v>
      </c>
      <c r="N1109">
        <v>1500</v>
      </c>
      <c r="O1109" t="s">
        <v>41</v>
      </c>
      <c r="P1109" t="s">
        <v>42</v>
      </c>
      <c r="Q1109" t="s">
        <v>43</v>
      </c>
      <c r="R1109" t="s">
        <v>31</v>
      </c>
    </row>
    <row r="1110" spans="1:18" x14ac:dyDescent="0.3">
      <c r="A1110" t="s">
        <v>380</v>
      </c>
      <c r="B1110" t="s">
        <v>21</v>
      </c>
      <c r="C1110" t="s">
        <v>222</v>
      </c>
      <c r="D1110">
        <v>9510214</v>
      </c>
      <c r="E1110" t="s">
        <v>291</v>
      </c>
      <c r="F1110">
        <v>4580036649</v>
      </c>
      <c r="G1110" t="s">
        <v>1736</v>
      </c>
      <c r="H1110" t="s">
        <v>1369</v>
      </c>
      <c r="I1110" t="s">
        <v>33</v>
      </c>
      <c r="J1110">
        <v>40001481</v>
      </c>
      <c r="K1110" t="s">
        <v>1737</v>
      </c>
      <c r="L1110">
        <v>21499.83</v>
      </c>
      <c r="M1110" t="s">
        <v>28</v>
      </c>
      <c r="N1110">
        <v>0</v>
      </c>
      <c r="O1110" t="s">
        <v>41</v>
      </c>
      <c r="P1110" t="s">
        <v>42</v>
      </c>
      <c r="Q1110" t="s">
        <v>43</v>
      </c>
      <c r="R1110" t="s">
        <v>31</v>
      </c>
    </row>
    <row r="1111" spans="1:18" x14ac:dyDescent="0.3">
      <c r="A1111" t="s">
        <v>380</v>
      </c>
      <c r="B1111" t="s">
        <v>21</v>
      </c>
      <c r="C1111" t="s">
        <v>222</v>
      </c>
      <c r="D1111">
        <v>9510214</v>
      </c>
      <c r="E1111" t="s">
        <v>291</v>
      </c>
      <c r="F1111">
        <v>4580028053</v>
      </c>
      <c r="G1111" t="s">
        <v>1738</v>
      </c>
      <c r="H1111" t="s">
        <v>184</v>
      </c>
      <c r="I1111" t="s">
        <v>33</v>
      </c>
      <c r="J1111">
        <v>41898148</v>
      </c>
      <c r="K1111" t="s">
        <v>1126</v>
      </c>
      <c r="L1111">
        <v>125</v>
      </c>
      <c r="M1111" t="s">
        <v>28</v>
      </c>
      <c r="N1111">
        <v>0</v>
      </c>
      <c r="O1111" t="s">
        <v>41</v>
      </c>
      <c r="P1111" t="s">
        <v>1127</v>
      </c>
      <c r="Q1111" t="s">
        <v>428</v>
      </c>
      <c r="R1111" t="s">
        <v>31</v>
      </c>
    </row>
    <row r="1112" spans="1:18" x14ac:dyDescent="0.3">
      <c r="A1112" t="s">
        <v>380</v>
      </c>
      <c r="B1112" t="s">
        <v>21</v>
      </c>
      <c r="C1112" t="s">
        <v>222</v>
      </c>
      <c r="D1112">
        <v>9510214</v>
      </c>
      <c r="E1112" t="s">
        <v>291</v>
      </c>
      <c r="F1112">
        <v>4580036623</v>
      </c>
      <c r="G1112" t="s">
        <v>1756</v>
      </c>
      <c r="H1112" t="s">
        <v>1720</v>
      </c>
      <c r="I1112" t="s">
        <v>33</v>
      </c>
      <c r="J1112">
        <v>50008486</v>
      </c>
      <c r="K1112" t="s">
        <v>1757</v>
      </c>
      <c r="L1112">
        <v>27200</v>
      </c>
      <c r="M1112" t="s">
        <v>28</v>
      </c>
      <c r="N1112">
        <v>17670.37</v>
      </c>
      <c r="O1112" t="s">
        <v>41</v>
      </c>
      <c r="P1112" t="s">
        <v>1758</v>
      </c>
      <c r="Q1112" t="s">
        <v>43</v>
      </c>
      <c r="R1112" t="s">
        <v>31</v>
      </c>
    </row>
    <row r="1113" spans="1:18" x14ac:dyDescent="0.3">
      <c r="A1113" t="s">
        <v>380</v>
      </c>
      <c r="B1113" t="s">
        <v>21</v>
      </c>
      <c r="C1113" t="s">
        <v>222</v>
      </c>
      <c r="D1113">
        <v>9510214</v>
      </c>
      <c r="E1113" t="s">
        <v>291</v>
      </c>
      <c r="F1113">
        <v>4580036126</v>
      </c>
      <c r="G1113" t="s">
        <v>1767</v>
      </c>
      <c r="H1113" t="s">
        <v>1768</v>
      </c>
      <c r="I1113" t="s">
        <v>1769</v>
      </c>
      <c r="J1113">
        <v>42421655</v>
      </c>
      <c r="K1113" t="s">
        <v>1770</v>
      </c>
      <c r="L1113">
        <v>47548.800000000003</v>
      </c>
      <c r="M1113" t="s">
        <v>28</v>
      </c>
      <c r="N1113">
        <v>37440</v>
      </c>
      <c r="O1113" t="s">
        <v>41</v>
      </c>
      <c r="P1113" t="s">
        <v>1771</v>
      </c>
      <c r="Q1113" t="s">
        <v>43</v>
      </c>
      <c r="R1113" t="s">
        <v>31</v>
      </c>
    </row>
    <row r="1114" spans="1:18" x14ac:dyDescent="0.3">
      <c r="A1114" t="s">
        <v>380</v>
      </c>
      <c r="B1114" t="s">
        <v>21</v>
      </c>
      <c r="C1114" t="s">
        <v>222</v>
      </c>
      <c r="D1114">
        <v>9510214</v>
      </c>
      <c r="E1114" t="s">
        <v>291</v>
      </c>
      <c r="F1114">
        <v>4580036230</v>
      </c>
      <c r="G1114" t="s">
        <v>543</v>
      </c>
      <c r="H1114" t="s">
        <v>1773</v>
      </c>
      <c r="I1114" t="s">
        <v>33</v>
      </c>
      <c r="J1114">
        <v>10000021</v>
      </c>
      <c r="K1114" t="s">
        <v>420</v>
      </c>
      <c r="L1114">
        <v>1000000</v>
      </c>
      <c r="M1114" t="s">
        <v>28</v>
      </c>
      <c r="N1114">
        <v>929313.28000000003</v>
      </c>
      <c r="O1114" t="s">
        <v>41</v>
      </c>
      <c r="P1114" t="s">
        <v>544</v>
      </c>
      <c r="Q1114" t="s">
        <v>423</v>
      </c>
      <c r="R1114" t="s">
        <v>31</v>
      </c>
    </row>
    <row r="1115" spans="1:18" x14ac:dyDescent="0.3">
      <c r="A1115" t="s">
        <v>380</v>
      </c>
      <c r="B1115" t="s">
        <v>21</v>
      </c>
      <c r="C1115" t="s">
        <v>222</v>
      </c>
      <c r="D1115">
        <v>9510214</v>
      </c>
      <c r="E1115" t="s">
        <v>291</v>
      </c>
      <c r="F1115">
        <v>4580036231</v>
      </c>
      <c r="G1115" t="s">
        <v>1774</v>
      </c>
      <c r="H1115" t="s">
        <v>1773</v>
      </c>
      <c r="I1115" t="s">
        <v>33</v>
      </c>
      <c r="J1115">
        <v>40174431</v>
      </c>
      <c r="K1115" t="s">
        <v>1775</v>
      </c>
      <c r="L1115">
        <v>2925</v>
      </c>
      <c r="M1115" t="s">
        <v>28</v>
      </c>
      <c r="N1115">
        <v>2925</v>
      </c>
      <c r="O1115" t="s">
        <v>41</v>
      </c>
      <c r="P1115" t="s">
        <v>42</v>
      </c>
      <c r="Q1115" t="s">
        <v>43</v>
      </c>
      <c r="R1115" t="s">
        <v>31</v>
      </c>
    </row>
    <row r="1116" spans="1:18" x14ac:dyDescent="0.3">
      <c r="A1116" t="s">
        <v>380</v>
      </c>
      <c r="B1116" t="s">
        <v>21</v>
      </c>
      <c r="C1116" t="s">
        <v>222</v>
      </c>
      <c r="D1116">
        <v>9510214</v>
      </c>
      <c r="E1116" t="s">
        <v>291</v>
      </c>
      <c r="F1116">
        <v>4580036236</v>
      </c>
      <c r="G1116" t="s">
        <v>1780</v>
      </c>
      <c r="H1116" t="s">
        <v>285</v>
      </c>
      <c r="I1116" t="s">
        <v>33</v>
      </c>
      <c r="J1116">
        <v>42542824</v>
      </c>
      <c r="K1116" t="s">
        <v>1781</v>
      </c>
      <c r="L1116">
        <v>3393</v>
      </c>
      <c r="M1116" t="s">
        <v>28</v>
      </c>
      <c r="N1116">
        <v>0</v>
      </c>
      <c r="O1116" t="s">
        <v>41</v>
      </c>
      <c r="P1116" t="s">
        <v>42</v>
      </c>
      <c r="Q1116" t="s">
        <v>43</v>
      </c>
      <c r="R1116" t="s">
        <v>31</v>
      </c>
    </row>
    <row r="1117" spans="1:18" x14ac:dyDescent="0.3">
      <c r="A1117" t="s">
        <v>380</v>
      </c>
      <c r="B1117" t="s">
        <v>21</v>
      </c>
      <c r="C1117" t="s">
        <v>222</v>
      </c>
      <c r="D1117">
        <v>9510214</v>
      </c>
      <c r="E1117" t="s">
        <v>291</v>
      </c>
      <c r="F1117">
        <v>4580034425</v>
      </c>
      <c r="G1117" t="s">
        <v>1784</v>
      </c>
      <c r="H1117" t="s">
        <v>872</v>
      </c>
      <c r="I1117" t="s">
        <v>94</v>
      </c>
      <c r="J1117">
        <v>40001063</v>
      </c>
      <c r="K1117" t="s">
        <v>1187</v>
      </c>
      <c r="L1117">
        <v>117000</v>
      </c>
      <c r="M1117" t="s">
        <v>28</v>
      </c>
      <c r="N1117">
        <v>110529.36</v>
      </c>
      <c r="O1117" t="s">
        <v>78</v>
      </c>
      <c r="P1117" t="s">
        <v>1188</v>
      </c>
      <c r="Q1117" t="s">
        <v>30</v>
      </c>
      <c r="R1117" t="s">
        <v>31</v>
      </c>
    </row>
    <row r="1118" spans="1:18" x14ac:dyDescent="0.3">
      <c r="A1118" t="s">
        <v>380</v>
      </c>
      <c r="B1118" t="s">
        <v>21</v>
      </c>
      <c r="C1118" t="s">
        <v>222</v>
      </c>
      <c r="D1118">
        <v>9510214</v>
      </c>
      <c r="E1118" t="s">
        <v>291</v>
      </c>
      <c r="F1118">
        <v>4580036243</v>
      </c>
      <c r="G1118" t="s">
        <v>1785</v>
      </c>
      <c r="H1118" t="s">
        <v>285</v>
      </c>
      <c r="I1118" t="s">
        <v>33</v>
      </c>
      <c r="J1118">
        <v>40003381</v>
      </c>
      <c r="K1118" t="s">
        <v>483</v>
      </c>
      <c r="L1118">
        <v>795.6</v>
      </c>
      <c r="M1118" t="s">
        <v>28</v>
      </c>
      <c r="N1118">
        <v>0</v>
      </c>
      <c r="O1118" t="s">
        <v>78</v>
      </c>
      <c r="P1118" t="s">
        <v>484</v>
      </c>
      <c r="Q1118" t="s">
        <v>30</v>
      </c>
      <c r="R1118" t="s">
        <v>31</v>
      </c>
    </row>
    <row r="1119" spans="1:18" x14ac:dyDescent="0.3">
      <c r="A1119" t="s">
        <v>380</v>
      </c>
      <c r="B1119" t="s">
        <v>21</v>
      </c>
      <c r="C1119" t="s">
        <v>222</v>
      </c>
      <c r="D1119">
        <v>9510214</v>
      </c>
      <c r="E1119" t="s">
        <v>291</v>
      </c>
      <c r="F1119">
        <v>4580036276</v>
      </c>
      <c r="G1119" t="s">
        <v>1789</v>
      </c>
      <c r="H1119" t="s">
        <v>287</v>
      </c>
      <c r="I1119" t="s">
        <v>33</v>
      </c>
      <c r="J1119">
        <v>40003381</v>
      </c>
      <c r="K1119" t="s">
        <v>483</v>
      </c>
      <c r="L1119">
        <v>497.25</v>
      </c>
      <c r="M1119" t="s">
        <v>28</v>
      </c>
      <c r="N1119">
        <v>0</v>
      </c>
      <c r="O1119" t="s">
        <v>78</v>
      </c>
      <c r="P1119" t="s">
        <v>484</v>
      </c>
      <c r="Q1119" t="s">
        <v>30</v>
      </c>
      <c r="R1119" t="s">
        <v>31</v>
      </c>
    </row>
    <row r="1120" spans="1:18" x14ac:dyDescent="0.3">
      <c r="A1120" t="s">
        <v>380</v>
      </c>
      <c r="B1120" t="s">
        <v>21</v>
      </c>
      <c r="C1120" t="s">
        <v>222</v>
      </c>
      <c r="D1120">
        <v>9510214</v>
      </c>
      <c r="E1120" t="s">
        <v>291</v>
      </c>
      <c r="F1120">
        <v>4580036314</v>
      </c>
      <c r="G1120" t="s">
        <v>1792</v>
      </c>
      <c r="H1120" t="s">
        <v>1793</v>
      </c>
      <c r="I1120" t="s">
        <v>33</v>
      </c>
      <c r="J1120">
        <v>40003381</v>
      </c>
      <c r="K1120" t="s">
        <v>483</v>
      </c>
      <c r="L1120">
        <v>1948.05</v>
      </c>
      <c r="M1120" t="s">
        <v>28</v>
      </c>
      <c r="N1120">
        <v>0</v>
      </c>
      <c r="O1120" t="s">
        <v>78</v>
      </c>
      <c r="P1120" t="s">
        <v>484</v>
      </c>
      <c r="Q1120" t="s">
        <v>30</v>
      </c>
      <c r="R1120" t="s">
        <v>31</v>
      </c>
    </row>
    <row r="1121" spans="1:18" x14ac:dyDescent="0.3">
      <c r="A1121" t="s">
        <v>380</v>
      </c>
      <c r="B1121" t="s">
        <v>21</v>
      </c>
      <c r="C1121" t="s">
        <v>222</v>
      </c>
      <c r="D1121">
        <v>9510214</v>
      </c>
      <c r="E1121" t="s">
        <v>291</v>
      </c>
      <c r="F1121">
        <v>4580036654</v>
      </c>
      <c r="G1121" t="s">
        <v>1799</v>
      </c>
      <c r="H1121" t="s">
        <v>1369</v>
      </c>
      <c r="I1121" t="s">
        <v>33</v>
      </c>
      <c r="J1121">
        <v>40019525</v>
      </c>
      <c r="K1121" t="s">
        <v>804</v>
      </c>
      <c r="L1121">
        <v>3290</v>
      </c>
      <c r="M1121" t="s">
        <v>28</v>
      </c>
      <c r="N1121">
        <v>0</v>
      </c>
      <c r="O1121" t="s">
        <v>78</v>
      </c>
      <c r="P1121" t="s">
        <v>484</v>
      </c>
      <c r="Q1121" t="s">
        <v>30</v>
      </c>
      <c r="R1121" t="s">
        <v>31</v>
      </c>
    </row>
    <row r="1122" spans="1:18" x14ac:dyDescent="0.3">
      <c r="A1122" t="s">
        <v>380</v>
      </c>
      <c r="B1122" t="s">
        <v>21</v>
      </c>
      <c r="C1122" t="s">
        <v>222</v>
      </c>
      <c r="D1122">
        <v>9510214</v>
      </c>
      <c r="E1122" t="s">
        <v>291</v>
      </c>
      <c r="F1122">
        <v>4580037198</v>
      </c>
      <c r="G1122" t="s">
        <v>1800</v>
      </c>
      <c r="H1122" t="s">
        <v>1801</v>
      </c>
      <c r="I1122" t="s">
        <v>33</v>
      </c>
      <c r="J1122">
        <v>40486752</v>
      </c>
      <c r="K1122" t="s">
        <v>1802</v>
      </c>
      <c r="L1122">
        <v>48555</v>
      </c>
      <c r="M1122" t="s">
        <v>28</v>
      </c>
      <c r="N1122">
        <v>48555</v>
      </c>
      <c r="O1122" t="s">
        <v>41</v>
      </c>
      <c r="P1122" t="s">
        <v>42</v>
      </c>
      <c r="Q1122" t="s">
        <v>43</v>
      </c>
      <c r="R1122" t="s">
        <v>31</v>
      </c>
    </row>
    <row r="1123" spans="1:18" x14ac:dyDescent="0.3">
      <c r="A1123" t="s">
        <v>380</v>
      </c>
      <c r="B1123" t="s">
        <v>21</v>
      </c>
      <c r="C1123" t="s">
        <v>222</v>
      </c>
      <c r="D1123">
        <v>9510214</v>
      </c>
      <c r="E1123" t="s">
        <v>291</v>
      </c>
      <c r="F1123">
        <v>4580036342</v>
      </c>
      <c r="G1123" t="s">
        <v>1803</v>
      </c>
      <c r="H1123" t="s">
        <v>1804</v>
      </c>
      <c r="I1123" t="s">
        <v>94</v>
      </c>
      <c r="J1123">
        <v>41384503</v>
      </c>
      <c r="K1123" t="s">
        <v>1805</v>
      </c>
      <c r="L1123">
        <v>73125</v>
      </c>
      <c r="M1123" t="s">
        <v>28</v>
      </c>
      <c r="N1123">
        <v>49725</v>
      </c>
      <c r="O1123" t="s">
        <v>78</v>
      </c>
      <c r="P1123" t="s">
        <v>1806</v>
      </c>
      <c r="Q1123" t="s">
        <v>30</v>
      </c>
      <c r="R1123" t="s">
        <v>31</v>
      </c>
    </row>
    <row r="1124" spans="1:18" x14ac:dyDescent="0.3">
      <c r="A1124" t="s">
        <v>380</v>
      </c>
      <c r="B1124" t="s">
        <v>21</v>
      </c>
      <c r="C1124" t="s">
        <v>222</v>
      </c>
      <c r="D1124">
        <v>9510214</v>
      </c>
      <c r="E1124" t="s">
        <v>291</v>
      </c>
      <c r="F1124">
        <v>4580036346</v>
      </c>
      <c r="G1124" t="s">
        <v>1809</v>
      </c>
      <c r="H1124" t="s">
        <v>1804</v>
      </c>
      <c r="I1124" t="s">
        <v>26</v>
      </c>
      <c r="J1124">
        <v>40306741</v>
      </c>
      <c r="K1124" t="s">
        <v>838</v>
      </c>
      <c r="L1124">
        <v>229259.16</v>
      </c>
      <c r="M1124" t="s">
        <v>28</v>
      </c>
      <c r="N1124">
        <v>24543.85</v>
      </c>
      <c r="O1124" t="s">
        <v>29</v>
      </c>
      <c r="P1124" t="s">
        <v>839</v>
      </c>
      <c r="Q1124" t="s">
        <v>30</v>
      </c>
      <c r="R1124" t="s">
        <v>31</v>
      </c>
    </row>
    <row r="1125" spans="1:18" x14ac:dyDescent="0.3">
      <c r="A1125" t="s">
        <v>380</v>
      </c>
      <c r="B1125" t="s">
        <v>21</v>
      </c>
      <c r="C1125" t="s">
        <v>222</v>
      </c>
      <c r="D1125">
        <v>9510214</v>
      </c>
      <c r="E1125" t="s">
        <v>291</v>
      </c>
      <c r="F1125">
        <v>4580037253</v>
      </c>
      <c r="G1125" t="s">
        <v>1810</v>
      </c>
      <c r="H1125" t="s">
        <v>1476</v>
      </c>
      <c r="I1125" t="s">
        <v>33</v>
      </c>
      <c r="J1125">
        <v>41058922</v>
      </c>
      <c r="K1125" t="s">
        <v>486</v>
      </c>
      <c r="L1125">
        <v>623.91999999999996</v>
      </c>
      <c r="M1125" t="s">
        <v>28</v>
      </c>
      <c r="N1125">
        <v>623.91</v>
      </c>
      <c r="O1125" t="s">
        <v>78</v>
      </c>
      <c r="P1125" t="s">
        <v>487</v>
      </c>
      <c r="Q1125" t="s">
        <v>30</v>
      </c>
      <c r="R1125" t="s">
        <v>31</v>
      </c>
    </row>
    <row r="1126" spans="1:18" x14ac:dyDescent="0.3">
      <c r="A1126" t="s">
        <v>380</v>
      </c>
      <c r="B1126" t="s">
        <v>21</v>
      </c>
      <c r="C1126" t="s">
        <v>222</v>
      </c>
      <c r="D1126">
        <v>9510214</v>
      </c>
      <c r="E1126" t="s">
        <v>291</v>
      </c>
      <c r="F1126">
        <v>4580036372</v>
      </c>
      <c r="G1126" t="s">
        <v>1811</v>
      </c>
      <c r="H1126" t="s">
        <v>290</v>
      </c>
      <c r="I1126" t="s">
        <v>33</v>
      </c>
      <c r="J1126">
        <v>40001377</v>
      </c>
      <c r="K1126" t="s">
        <v>583</v>
      </c>
      <c r="L1126">
        <v>11924.64</v>
      </c>
      <c r="M1126" t="s">
        <v>28</v>
      </c>
      <c r="N1126">
        <v>12261.6</v>
      </c>
      <c r="O1126" t="s">
        <v>78</v>
      </c>
      <c r="P1126" t="s">
        <v>584</v>
      </c>
      <c r="Q1126" t="s">
        <v>30</v>
      </c>
      <c r="R1126" t="s">
        <v>31</v>
      </c>
    </row>
    <row r="1127" spans="1:18" x14ac:dyDescent="0.3">
      <c r="A1127" t="s">
        <v>380</v>
      </c>
      <c r="B1127" t="s">
        <v>21</v>
      </c>
      <c r="C1127" t="s">
        <v>222</v>
      </c>
      <c r="D1127">
        <v>9510214</v>
      </c>
      <c r="E1127" t="s">
        <v>291</v>
      </c>
      <c r="F1127">
        <v>4580036655</v>
      </c>
      <c r="G1127" t="s">
        <v>1799</v>
      </c>
      <c r="H1127" t="s">
        <v>1369</v>
      </c>
      <c r="I1127" t="s">
        <v>33</v>
      </c>
      <c r="J1127">
        <v>40019525</v>
      </c>
      <c r="K1127" t="s">
        <v>804</v>
      </c>
      <c r="L1127">
        <v>3252.6</v>
      </c>
      <c r="M1127" t="s">
        <v>28</v>
      </c>
      <c r="N1127">
        <v>3252.6</v>
      </c>
      <c r="O1127" t="s">
        <v>78</v>
      </c>
      <c r="P1127" t="s">
        <v>484</v>
      </c>
      <c r="Q1127" t="s">
        <v>30</v>
      </c>
      <c r="R1127" t="s">
        <v>31</v>
      </c>
    </row>
    <row r="1128" spans="1:18" x14ac:dyDescent="0.3">
      <c r="A1128" t="s">
        <v>380</v>
      </c>
      <c r="B1128" t="s">
        <v>21</v>
      </c>
      <c r="C1128" t="s">
        <v>222</v>
      </c>
      <c r="D1128">
        <v>9510214</v>
      </c>
      <c r="E1128" t="s">
        <v>291</v>
      </c>
      <c r="F1128">
        <v>4580035480</v>
      </c>
      <c r="G1128" t="s">
        <v>1819</v>
      </c>
      <c r="H1128" t="s">
        <v>271</v>
      </c>
      <c r="I1128" t="s">
        <v>33</v>
      </c>
      <c r="J1128">
        <v>40001082</v>
      </c>
      <c r="K1128" t="s">
        <v>1253</v>
      </c>
      <c r="L1128">
        <v>6498.82</v>
      </c>
      <c r="M1128" t="s">
        <v>28</v>
      </c>
      <c r="N1128">
        <v>0</v>
      </c>
      <c r="O1128" t="s">
        <v>78</v>
      </c>
      <c r="P1128" t="s">
        <v>484</v>
      </c>
      <c r="Q1128" t="s">
        <v>30</v>
      </c>
      <c r="R1128" t="s">
        <v>31</v>
      </c>
    </row>
    <row r="1129" spans="1:18" x14ac:dyDescent="0.3">
      <c r="A1129" t="s">
        <v>380</v>
      </c>
      <c r="B1129" t="s">
        <v>21</v>
      </c>
      <c r="C1129" t="s">
        <v>222</v>
      </c>
      <c r="D1129">
        <v>9510214</v>
      </c>
      <c r="E1129" t="s">
        <v>291</v>
      </c>
      <c r="F1129">
        <v>4580036435</v>
      </c>
      <c r="G1129" t="s">
        <v>1824</v>
      </c>
      <c r="H1129" t="s">
        <v>293</v>
      </c>
      <c r="I1129" t="s">
        <v>33</v>
      </c>
      <c r="J1129">
        <v>41564049</v>
      </c>
      <c r="K1129" t="s">
        <v>1634</v>
      </c>
      <c r="L1129">
        <v>554.58000000000004</v>
      </c>
      <c r="M1129" t="s">
        <v>28</v>
      </c>
      <c r="N1129">
        <v>0</v>
      </c>
      <c r="O1129" t="s">
        <v>41</v>
      </c>
      <c r="P1129" t="s">
        <v>42</v>
      </c>
      <c r="Q1129" t="s">
        <v>43</v>
      </c>
      <c r="R1129" t="s">
        <v>31</v>
      </c>
    </row>
    <row r="1130" spans="1:18" x14ac:dyDescent="0.3">
      <c r="A1130" t="s">
        <v>380</v>
      </c>
      <c r="B1130" t="s">
        <v>21</v>
      </c>
      <c r="C1130" t="s">
        <v>222</v>
      </c>
      <c r="D1130">
        <v>9510214</v>
      </c>
      <c r="E1130" t="s">
        <v>291</v>
      </c>
      <c r="F1130">
        <v>4580036449</v>
      </c>
      <c r="G1130" t="s">
        <v>1825</v>
      </c>
      <c r="H1130" t="s">
        <v>293</v>
      </c>
      <c r="I1130" t="s">
        <v>33</v>
      </c>
      <c r="J1130">
        <v>40019525</v>
      </c>
      <c r="K1130" t="s">
        <v>804</v>
      </c>
      <c r="L1130">
        <v>1755</v>
      </c>
      <c r="M1130" t="s">
        <v>28</v>
      </c>
      <c r="N1130">
        <v>0</v>
      </c>
      <c r="O1130" t="s">
        <v>41</v>
      </c>
      <c r="P1130" t="s">
        <v>42</v>
      </c>
      <c r="Q1130" t="s">
        <v>43</v>
      </c>
      <c r="R1130" t="s">
        <v>31</v>
      </c>
    </row>
    <row r="1131" spans="1:18" x14ac:dyDescent="0.3">
      <c r="A1131" t="s">
        <v>380</v>
      </c>
      <c r="B1131" t="s">
        <v>21</v>
      </c>
      <c r="C1131" t="s">
        <v>222</v>
      </c>
      <c r="D1131">
        <v>9510214</v>
      </c>
      <c r="E1131" t="s">
        <v>291</v>
      </c>
      <c r="F1131">
        <v>4580017316</v>
      </c>
      <c r="G1131" t="s">
        <v>1826</v>
      </c>
      <c r="H1131" t="s">
        <v>1827</v>
      </c>
      <c r="I1131" t="s">
        <v>33</v>
      </c>
      <c r="J1131">
        <v>40370392</v>
      </c>
      <c r="K1131" t="s">
        <v>911</v>
      </c>
      <c r="L1131">
        <v>120</v>
      </c>
      <c r="M1131" t="s">
        <v>28</v>
      </c>
      <c r="N1131">
        <v>0</v>
      </c>
      <c r="O1131" t="s">
        <v>78</v>
      </c>
      <c r="P1131" t="s">
        <v>1195</v>
      </c>
      <c r="Q1131" t="s">
        <v>30</v>
      </c>
      <c r="R1131" t="s">
        <v>31</v>
      </c>
    </row>
    <row r="1132" spans="1:18" x14ac:dyDescent="0.3">
      <c r="A1132" t="s">
        <v>380</v>
      </c>
      <c r="B1132" t="s">
        <v>21</v>
      </c>
      <c r="C1132" t="s">
        <v>222</v>
      </c>
      <c r="D1132">
        <v>9510214</v>
      </c>
      <c r="E1132" t="s">
        <v>291</v>
      </c>
      <c r="F1132">
        <v>4580036393</v>
      </c>
      <c r="G1132" t="s">
        <v>1837</v>
      </c>
      <c r="H1132" t="s">
        <v>1817</v>
      </c>
      <c r="I1132" t="s">
        <v>33</v>
      </c>
      <c r="J1132">
        <v>50008389</v>
      </c>
      <c r="K1132" t="s">
        <v>1838</v>
      </c>
      <c r="L1132">
        <v>27200</v>
      </c>
      <c r="M1132" t="s">
        <v>28</v>
      </c>
      <c r="N1132">
        <v>17670.400000000001</v>
      </c>
      <c r="O1132" t="s">
        <v>41</v>
      </c>
      <c r="P1132" t="s">
        <v>786</v>
      </c>
      <c r="Q1132" t="s">
        <v>43</v>
      </c>
      <c r="R1132" t="s">
        <v>31</v>
      </c>
    </row>
    <row r="1133" spans="1:18" x14ac:dyDescent="0.3">
      <c r="A1133" t="s">
        <v>380</v>
      </c>
      <c r="B1133" t="s">
        <v>21</v>
      </c>
      <c r="C1133" t="s">
        <v>222</v>
      </c>
      <c r="D1133">
        <v>9510214</v>
      </c>
      <c r="E1133" t="s">
        <v>291</v>
      </c>
      <c r="F1133">
        <v>4580036466</v>
      </c>
      <c r="G1133" t="s">
        <v>1839</v>
      </c>
      <c r="H1133" t="s">
        <v>1052</v>
      </c>
      <c r="I1133" t="s">
        <v>33</v>
      </c>
      <c r="J1133">
        <v>50008400</v>
      </c>
      <c r="K1133" t="s">
        <v>1840</v>
      </c>
      <c r="L1133">
        <v>27200</v>
      </c>
      <c r="M1133" t="s">
        <v>28</v>
      </c>
      <c r="N1133">
        <v>17670.400000000001</v>
      </c>
      <c r="O1133" t="s">
        <v>41</v>
      </c>
      <c r="P1133" t="s">
        <v>786</v>
      </c>
      <c r="Q1133" t="s">
        <v>43</v>
      </c>
      <c r="R1133" t="s">
        <v>31</v>
      </c>
    </row>
    <row r="1134" spans="1:18" x14ac:dyDescent="0.3">
      <c r="A1134" t="s">
        <v>380</v>
      </c>
      <c r="B1134" t="s">
        <v>21</v>
      </c>
      <c r="C1134" t="s">
        <v>222</v>
      </c>
      <c r="D1134">
        <v>9510214</v>
      </c>
      <c r="E1134" t="s">
        <v>291</v>
      </c>
      <c r="F1134">
        <v>4580036467</v>
      </c>
      <c r="G1134" t="s">
        <v>1841</v>
      </c>
      <c r="H1134" t="s">
        <v>1052</v>
      </c>
      <c r="I1134" t="s">
        <v>33</v>
      </c>
      <c r="J1134">
        <v>50008401</v>
      </c>
      <c r="K1134" t="s">
        <v>1842</v>
      </c>
      <c r="L1134">
        <v>27200</v>
      </c>
      <c r="M1134" t="s">
        <v>28</v>
      </c>
      <c r="N1134">
        <v>11535.1</v>
      </c>
      <c r="O1134" t="s">
        <v>41</v>
      </c>
      <c r="P1134" t="s">
        <v>786</v>
      </c>
      <c r="Q1134" t="s">
        <v>43</v>
      </c>
      <c r="R1134" t="s">
        <v>31</v>
      </c>
    </row>
    <row r="1135" spans="1:18" x14ac:dyDescent="0.3">
      <c r="A1135" t="s">
        <v>380</v>
      </c>
      <c r="B1135" t="s">
        <v>21</v>
      </c>
      <c r="C1135" t="s">
        <v>222</v>
      </c>
      <c r="D1135">
        <v>9510214</v>
      </c>
      <c r="E1135" t="s">
        <v>291</v>
      </c>
      <c r="F1135">
        <v>4580036468</v>
      </c>
      <c r="G1135" t="s">
        <v>1839</v>
      </c>
      <c r="H1135" t="s">
        <v>1052</v>
      </c>
      <c r="I1135" t="s">
        <v>33</v>
      </c>
      <c r="J1135">
        <v>50008397</v>
      </c>
      <c r="K1135" t="s">
        <v>1843</v>
      </c>
      <c r="L1135">
        <v>27200</v>
      </c>
      <c r="M1135" t="s">
        <v>28</v>
      </c>
      <c r="N1135">
        <v>17670.400000000001</v>
      </c>
      <c r="O1135" t="s">
        <v>41</v>
      </c>
      <c r="P1135" t="s">
        <v>786</v>
      </c>
      <c r="Q1135" t="s">
        <v>43</v>
      </c>
      <c r="R1135" t="s">
        <v>31</v>
      </c>
    </row>
    <row r="1136" spans="1:18" x14ac:dyDescent="0.3">
      <c r="A1136" t="s">
        <v>380</v>
      </c>
      <c r="B1136" t="s">
        <v>21</v>
      </c>
      <c r="C1136" t="s">
        <v>222</v>
      </c>
      <c r="D1136">
        <v>9510214</v>
      </c>
      <c r="E1136" t="s">
        <v>291</v>
      </c>
      <c r="F1136">
        <v>4580036772</v>
      </c>
      <c r="G1136" t="s">
        <v>1844</v>
      </c>
      <c r="H1136" t="s">
        <v>1364</v>
      </c>
      <c r="I1136" t="s">
        <v>33</v>
      </c>
      <c r="J1136">
        <v>41058922</v>
      </c>
      <c r="K1136" t="s">
        <v>486</v>
      </c>
      <c r="L1136">
        <v>307.81</v>
      </c>
      <c r="M1136" t="s">
        <v>28</v>
      </c>
      <c r="N1136">
        <v>307.82</v>
      </c>
      <c r="O1136" t="s">
        <v>78</v>
      </c>
      <c r="P1136" t="s">
        <v>487</v>
      </c>
      <c r="Q1136" t="s">
        <v>30</v>
      </c>
      <c r="R1136" t="s">
        <v>31</v>
      </c>
    </row>
    <row r="1137" spans="1:18" x14ac:dyDescent="0.3">
      <c r="A1137" t="s">
        <v>380</v>
      </c>
      <c r="B1137" t="s">
        <v>21</v>
      </c>
      <c r="C1137" t="s">
        <v>222</v>
      </c>
      <c r="D1137">
        <v>9510214</v>
      </c>
      <c r="E1137" t="s">
        <v>291</v>
      </c>
      <c r="F1137">
        <v>4580035537</v>
      </c>
      <c r="G1137" t="s">
        <v>1845</v>
      </c>
      <c r="H1137" t="s">
        <v>1598</v>
      </c>
      <c r="I1137" t="s">
        <v>1846</v>
      </c>
      <c r="J1137">
        <v>40001672</v>
      </c>
      <c r="K1137" t="s">
        <v>713</v>
      </c>
      <c r="L1137">
        <v>127560</v>
      </c>
      <c r="M1137" t="s">
        <v>28</v>
      </c>
      <c r="N1137">
        <v>116930</v>
      </c>
      <c r="O1137" t="s">
        <v>41</v>
      </c>
      <c r="P1137" t="s">
        <v>1847</v>
      </c>
      <c r="Q1137" t="s">
        <v>428</v>
      </c>
      <c r="R1137" t="s">
        <v>31</v>
      </c>
    </row>
    <row r="1138" spans="1:18" x14ac:dyDescent="0.3">
      <c r="A1138" t="s">
        <v>380</v>
      </c>
      <c r="B1138" t="s">
        <v>21</v>
      </c>
      <c r="C1138" t="s">
        <v>222</v>
      </c>
      <c r="D1138">
        <v>9510214</v>
      </c>
      <c r="E1138" t="s">
        <v>291</v>
      </c>
      <c r="F1138">
        <v>4580035539</v>
      </c>
      <c r="G1138" t="s">
        <v>1845</v>
      </c>
      <c r="H1138" t="s">
        <v>1598</v>
      </c>
      <c r="I1138" t="s">
        <v>1846</v>
      </c>
      <c r="J1138">
        <v>40001672</v>
      </c>
      <c r="K1138" t="s">
        <v>713</v>
      </c>
      <c r="L1138">
        <v>180000</v>
      </c>
      <c r="M1138" t="s">
        <v>28</v>
      </c>
      <c r="N1138">
        <v>90000</v>
      </c>
      <c r="O1138" t="s">
        <v>41</v>
      </c>
      <c r="P1138" t="s">
        <v>1847</v>
      </c>
      <c r="Q1138" t="s">
        <v>428</v>
      </c>
      <c r="R1138" t="s">
        <v>31</v>
      </c>
    </row>
    <row r="1139" spans="1:18" x14ac:dyDescent="0.3">
      <c r="A1139" t="s">
        <v>380</v>
      </c>
      <c r="B1139" t="s">
        <v>21</v>
      </c>
      <c r="C1139" t="s">
        <v>222</v>
      </c>
      <c r="D1139">
        <v>9510214</v>
      </c>
      <c r="E1139" t="s">
        <v>291</v>
      </c>
      <c r="F1139">
        <v>4580035608</v>
      </c>
      <c r="G1139" t="s">
        <v>1848</v>
      </c>
      <c r="H1139" t="s">
        <v>1367</v>
      </c>
      <c r="I1139" t="s">
        <v>1846</v>
      </c>
      <c r="J1139">
        <v>40001672</v>
      </c>
      <c r="K1139" t="s">
        <v>713</v>
      </c>
      <c r="L1139">
        <v>349200</v>
      </c>
      <c r="M1139" t="s">
        <v>28</v>
      </c>
      <c r="N1139">
        <v>310400</v>
      </c>
      <c r="O1139" t="s">
        <v>41</v>
      </c>
      <c r="P1139" t="s">
        <v>1847</v>
      </c>
      <c r="Q1139" t="s">
        <v>428</v>
      </c>
      <c r="R1139" t="s">
        <v>31</v>
      </c>
    </row>
    <row r="1140" spans="1:18" x14ac:dyDescent="0.3">
      <c r="A1140" t="s">
        <v>380</v>
      </c>
      <c r="B1140" t="s">
        <v>21</v>
      </c>
      <c r="C1140" t="s">
        <v>222</v>
      </c>
      <c r="D1140">
        <v>9510214</v>
      </c>
      <c r="E1140" t="s">
        <v>291</v>
      </c>
      <c r="F1140">
        <v>4580032667</v>
      </c>
      <c r="G1140" t="s">
        <v>1854</v>
      </c>
      <c r="H1140" t="s">
        <v>958</v>
      </c>
      <c r="I1140" t="s">
        <v>94</v>
      </c>
      <c r="J1140">
        <v>40373918</v>
      </c>
      <c r="K1140" t="s">
        <v>1855</v>
      </c>
      <c r="L1140">
        <v>600000</v>
      </c>
      <c r="M1140" t="s">
        <v>28</v>
      </c>
      <c r="N1140">
        <v>548813.5</v>
      </c>
      <c r="O1140" t="s">
        <v>41</v>
      </c>
      <c r="P1140" t="s">
        <v>1856</v>
      </c>
      <c r="Q1140" t="s">
        <v>428</v>
      </c>
      <c r="R1140" t="s">
        <v>31</v>
      </c>
    </row>
    <row r="1141" spans="1:18" x14ac:dyDescent="0.3">
      <c r="A1141" t="s">
        <v>380</v>
      </c>
      <c r="B1141" t="s">
        <v>21</v>
      </c>
      <c r="C1141" t="s">
        <v>222</v>
      </c>
      <c r="D1141">
        <v>9510214</v>
      </c>
      <c r="E1141" t="s">
        <v>291</v>
      </c>
      <c r="F1141">
        <v>4580036527</v>
      </c>
      <c r="G1141" t="s">
        <v>1860</v>
      </c>
      <c r="H1141" t="s">
        <v>1858</v>
      </c>
      <c r="I1141" t="s">
        <v>33</v>
      </c>
      <c r="J1141">
        <v>40003381</v>
      </c>
      <c r="K1141" t="s">
        <v>483</v>
      </c>
      <c r="L1141">
        <v>4227.91</v>
      </c>
      <c r="M1141" t="s">
        <v>28</v>
      </c>
      <c r="N1141">
        <v>4227.91</v>
      </c>
      <c r="O1141" t="s">
        <v>78</v>
      </c>
      <c r="P1141" t="s">
        <v>484</v>
      </c>
      <c r="Q1141" t="s">
        <v>30</v>
      </c>
      <c r="R1141" t="s">
        <v>31</v>
      </c>
    </row>
    <row r="1142" spans="1:18" x14ac:dyDescent="0.3">
      <c r="A1142" t="s">
        <v>380</v>
      </c>
      <c r="B1142" t="s">
        <v>21</v>
      </c>
      <c r="C1142" t="s">
        <v>222</v>
      </c>
      <c r="D1142">
        <v>9510214</v>
      </c>
      <c r="E1142" t="s">
        <v>291</v>
      </c>
      <c r="F1142">
        <v>4580036208</v>
      </c>
      <c r="G1142" t="s">
        <v>1861</v>
      </c>
      <c r="H1142" t="s">
        <v>1444</v>
      </c>
      <c r="I1142" t="s">
        <v>1862</v>
      </c>
      <c r="J1142">
        <v>41399697</v>
      </c>
      <c r="K1142" t="s">
        <v>1863</v>
      </c>
      <c r="L1142">
        <v>84240</v>
      </c>
      <c r="M1142" t="s">
        <v>28</v>
      </c>
      <c r="N1142">
        <v>84240</v>
      </c>
      <c r="O1142" t="s">
        <v>41</v>
      </c>
      <c r="P1142" t="s">
        <v>1864</v>
      </c>
      <c r="Q1142" t="s">
        <v>1182</v>
      </c>
      <c r="R1142" t="s">
        <v>31</v>
      </c>
    </row>
    <row r="1143" spans="1:18" x14ac:dyDescent="0.3">
      <c r="A1143" t="s">
        <v>380</v>
      </c>
      <c r="B1143" t="s">
        <v>21</v>
      </c>
      <c r="C1143" t="s">
        <v>222</v>
      </c>
      <c r="D1143">
        <v>9510214</v>
      </c>
      <c r="E1143" t="s">
        <v>291</v>
      </c>
      <c r="F1143">
        <v>4580036542</v>
      </c>
      <c r="G1143" t="s">
        <v>1867</v>
      </c>
      <c r="H1143" t="s">
        <v>1866</v>
      </c>
      <c r="I1143" t="s">
        <v>33</v>
      </c>
      <c r="J1143">
        <v>40508702</v>
      </c>
      <c r="K1143" t="s">
        <v>1868</v>
      </c>
      <c r="L1143">
        <v>596.70000000000005</v>
      </c>
      <c r="M1143" t="s">
        <v>28</v>
      </c>
      <c r="N1143">
        <v>596.70000000000005</v>
      </c>
      <c r="O1143" t="s">
        <v>41</v>
      </c>
      <c r="P1143" t="s">
        <v>42</v>
      </c>
      <c r="Q1143" t="s">
        <v>43</v>
      </c>
      <c r="R1143" t="s">
        <v>31</v>
      </c>
    </row>
    <row r="1144" spans="1:18" x14ac:dyDescent="0.3">
      <c r="A1144" t="s">
        <v>380</v>
      </c>
      <c r="B1144" t="s">
        <v>21</v>
      </c>
      <c r="C1144" t="s">
        <v>222</v>
      </c>
      <c r="D1144">
        <v>9510214</v>
      </c>
      <c r="E1144" t="s">
        <v>291</v>
      </c>
      <c r="F1144">
        <v>4580034424</v>
      </c>
      <c r="G1144" t="s">
        <v>1887</v>
      </c>
      <c r="H1144" t="s">
        <v>872</v>
      </c>
      <c r="I1144" t="s">
        <v>33</v>
      </c>
      <c r="J1144">
        <v>40010480</v>
      </c>
      <c r="K1144" t="s">
        <v>453</v>
      </c>
      <c r="L1144">
        <v>409500</v>
      </c>
      <c r="M1144" t="s">
        <v>28</v>
      </c>
      <c r="N1144">
        <v>441062.62</v>
      </c>
      <c r="O1144" t="s">
        <v>78</v>
      </c>
      <c r="P1144" t="s">
        <v>930</v>
      </c>
      <c r="Q1144" t="s">
        <v>30</v>
      </c>
      <c r="R1144" t="s">
        <v>31</v>
      </c>
    </row>
    <row r="1145" spans="1:18" x14ac:dyDescent="0.3">
      <c r="A1145" t="s">
        <v>380</v>
      </c>
      <c r="B1145" t="s">
        <v>21</v>
      </c>
      <c r="C1145" t="s">
        <v>222</v>
      </c>
      <c r="D1145">
        <v>9510214</v>
      </c>
      <c r="E1145" t="s">
        <v>291</v>
      </c>
      <c r="F1145">
        <v>4580036577</v>
      </c>
      <c r="G1145" t="s">
        <v>1888</v>
      </c>
      <c r="H1145" t="s">
        <v>1886</v>
      </c>
      <c r="I1145" t="s">
        <v>33</v>
      </c>
      <c r="J1145">
        <v>41058922</v>
      </c>
      <c r="K1145" t="s">
        <v>486</v>
      </c>
      <c r="L1145">
        <v>383.79</v>
      </c>
      <c r="M1145" t="s">
        <v>28</v>
      </c>
      <c r="N1145">
        <v>383.8</v>
      </c>
      <c r="O1145" t="s">
        <v>78</v>
      </c>
      <c r="P1145" t="s">
        <v>487</v>
      </c>
      <c r="Q1145" t="s">
        <v>30</v>
      </c>
      <c r="R1145" t="s">
        <v>31</v>
      </c>
    </row>
    <row r="1146" spans="1:18" x14ac:dyDescent="0.3">
      <c r="A1146" t="s">
        <v>380</v>
      </c>
      <c r="B1146" t="s">
        <v>21</v>
      </c>
      <c r="C1146" t="s">
        <v>222</v>
      </c>
      <c r="D1146">
        <v>9510214</v>
      </c>
      <c r="E1146" t="s">
        <v>291</v>
      </c>
      <c r="F1146">
        <v>4580036626</v>
      </c>
      <c r="G1146" t="s">
        <v>1901</v>
      </c>
      <c r="H1146" t="s">
        <v>1720</v>
      </c>
      <c r="I1146" t="s">
        <v>33</v>
      </c>
      <c r="J1146">
        <v>40328129</v>
      </c>
      <c r="K1146" t="s">
        <v>177</v>
      </c>
      <c r="L1146">
        <v>20989.8</v>
      </c>
      <c r="M1146" t="s">
        <v>28</v>
      </c>
      <c r="N1146">
        <v>16356.6</v>
      </c>
      <c r="O1146" t="s">
        <v>29</v>
      </c>
      <c r="P1146" t="s">
        <v>1902</v>
      </c>
      <c r="Q1146" t="s">
        <v>30</v>
      </c>
      <c r="R1146" t="s">
        <v>31</v>
      </c>
    </row>
    <row r="1147" spans="1:18" x14ac:dyDescent="0.3">
      <c r="A1147" t="s">
        <v>380</v>
      </c>
      <c r="B1147" t="s">
        <v>21</v>
      </c>
      <c r="C1147" t="s">
        <v>222</v>
      </c>
      <c r="D1147">
        <v>9510214</v>
      </c>
      <c r="E1147" t="s">
        <v>291</v>
      </c>
      <c r="F1147">
        <v>4580036625</v>
      </c>
      <c r="G1147" t="s">
        <v>1901</v>
      </c>
      <c r="H1147" t="s">
        <v>1720</v>
      </c>
      <c r="I1147" t="s">
        <v>33</v>
      </c>
      <c r="J1147">
        <v>40328129</v>
      </c>
      <c r="K1147" t="s">
        <v>177</v>
      </c>
      <c r="L1147">
        <v>25171.89</v>
      </c>
      <c r="M1147" t="s">
        <v>28</v>
      </c>
      <c r="N1147">
        <v>5149.01</v>
      </c>
      <c r="O1147" t="s">
        <v>29</v>
      </c>
      <c r="P1147">
        <v>4000535572</v>
      </c>
      <c r="Q1147" t="s">
        <v>30</v>
      </c>
      <c r="R1147" t="s">
        <v>31</v>
      </c>
    </row>
    <row r="1148" spans="1:18" x14ac:dyDescent="0.3">
      <c r="A1148" t="s">
        <v>380</v>
      </c>
      <c r="B1148" t="s">
        <v>21</v>
      </c>
      <c r="C1148" t="s">
        <v>222</v>
      </c>
      <c r="D1148">
        <v>9510214</v>
      </c>
      <c r="E1148" t="s">
        <v>291</v>
      </c>
      <c r="F1148">
        <v>4580036631</v>
      </c>
      <c r="G1148" t="s">
        <v>1909</v>
      </c>
      <c r="H1148" t="s">
        <v>1720</v>
      </c>
      <c r="I1148" t="s">
        <v>33</v>
      </c>
      <c r="J1148">
        <v>40010480</v>
      </c>
      <c r="K1148" t="s">
        <v>453</v>
      </c>
      <c r="L1148">
        <v>1359.54</v>
      </c>
      <c r="M1148" t="s">
        <v>28</v>
      </c>
      <c r="N1148">
        <v>1473.01</v>
      </c>
      <c r="O1148" t="s">
        <v>29</v>
      </c>
      <c r="P1148">
        <v>4000526458</v>
      </c>
      <c r="Q1148" t="s">
        <v>30</v>
      </c>
      <c r="R1148" t="s">
        <v>31</v>
      </c>
    </row>
    <row r="1149" spans="1:18" x14ac:dyDescent="0.3">
      <c r="A1149" t="s">
        <v>380</v>
      </c>
      <c r="B1149" t="s">
        <v>21</v>
      </c>
      <c r="C1149" t="s">
        <v>222</v>
      </c>
      <c r="D1149">
        <v>9510214</v>
      </c>
      <c r="E1149" t="s">
        <v>291</v>
      </c>
      <c r="F1149">
        <v>4580036516</v>
      </c>
      <c r="G1149" t="s">
        <v>1058</v>
      </c>
      <c r="H1149" t="s">
        <v>784</v>
      </c>
      <c r="I1149" t="s">
        <v>33</v>
      </c>
      <c r="J1149">
        <v>40019525</v>
      </c>
      <c r="K1149" t="s">
        <v>804</v>
      </c>
      <c r="L1149">
        <v>696.15</v>
      </c>
      <c r="M1149" t="s">
        <v>28</v>
      </c>
      <c r="N1149">
        <v>0</v>
      </c>
      <c r="O1149" t="s">
        <v>78</v>
      </c>
      <c r="P1149" t="s">
        <v>484</v>
      </c>
      <c r="Q1149" t="s">
        <v>30</v>
      </c>
      <c r="R1149" t="s">
        <v>31</v>
      </c>
    </row>
    <row r="1150" spans="1:18" x14ac:dyDescent="0.3">
      <c r="A1150" t="s">
        <v>380</v>
      </c>
      <c r="B1150" t="s">
        <v>21</v>
      </c>
      <c r="C1150" t="s">
        <v>222</v>
      </c>
      <c r="D1150">
        <v>9510214</v>
      </c>
      <c r="E1150" t="s">
        <v>291</v>
      </c>
      <c r="F1150">
        <v>4580036660</v>
      </c>
      <c r="G1150" t="s">
        <v>1918</v>
      </c>
      <c r="H1150" t="s">
        <v>1369</v>
      </c>
      <c r="I1150" t="s">
        <v>33</v>
      </c>
      <c r="J1150">
        <v>40001481</v>
      </c>
      <c r="K1150" t="s">
        <v>1737</v>
      </c>
      <c r="L1150">
        <v>3550</v>
      </c>
      <c r="M1150" t="s">
        <v>28</v>
      </c>
      <c r="N1150">
        <v>3550</v>
      </c>
      <c r="O1150" t="s">
        <v>41</v>
      </c>
      <c r="P1150" t="s">
        <v>42</v>
      </c>
      <c r="Q1150" t="s">
        <v>43</v>
      </c>
      <c r="R1150" t="s">
        <v>31</v>
      </c>
    </row>
    <row r="1151" spans="1:18" x14ac:dyDescent="0.3">
      <c r="A1151" t="s">
        <v>380</v>
      </c>
      <c r="B1151" t="s">
        <v>21</v>
      </c>
      <c r="C1151" t="s">
        <v>222</v>
      </c>
      <c r="D1151">
        <v>9510214</v>
      </c>
      <c r="E1151" t="s">
        <v>291</v>
      </c>
      <c r="F1151">
        <v>4580036155</v>
      </c>
      <c r="G1151" t="s">
        <v>1919</v>
      </c>
      <c r="H1151" t="s">
        <v>1753</v>
      </c>
      <c r="I1151" t="s">
        <v>33</v>
      </c>
      <c r="J1151">
        <v>40171785</v>
      </c>
      <c r="K1151" t="s">
        <v>1112</v>
      </c>
      <c r="L1151">
        <v>178143.14</v>
      </c>
      <c r="M1151" t="s">
        <v>28</v>
      </c>
      <c r="N1151">
        <v>118400.35</v>
      </c>
      <c r="O1151" t="s">
        <v>78</v>
      </c>
      <c r="P1151" t="s">
        <v>1671</v>
      </c>
      <c r="Q1151" t="s">
        <v>30</v>
      </c>
      <c r="R1151" t="s">
        <v>31</v>
      </c>
    </row>
    <row r="1152" spans="1:18" x14ac:dyDescent="0.3">
      <c r="A1152" t="s">
        <v>380</v>
      </c>
      <c r="B1152" t="s">
        <v>21</v>
      </c>
      <c r="C1152" t="s">
        <v>222</v>
      </c>
      <c r="D1152">
        <v>9510214</v>
      </c>
      <c r="E1152" t="s">
        <v>291</v>
      </c>
      <c r="F1152">
        <v>4580036708</v>
      </c>
      <c r="G1152" t="s">
        <v>1920</v>
      </c>
      <c r="H1152" t="s">
        <v>1760</v>
      </c>
      <c r="I1152" t="s">
        <v>33</v>
      </c>
      <c r="J1152">
        <v>40328129</v>
      </c>
      <c r="K1152" t="s">
        <v>177</v>
      </c>
      <c r="L1152">
        <v>2306.0300000000002</v>
      </c>
      <c r="M1152" t="s">
        <v>28</v>
      </c>
      <c r="N1152">
        <v>2478.63</v>
      </c>
      <c r="O1152" t="s">
        <v>29</v>
      </c>
      <c r="P1152">
        <v>4000535572</v>
      </c>
      <c r="Q1152" t="s">
        <v>30</v>
      </c>
      <c r="R1152" t="s">
        <v>31</v>
      </c>
    </row>
    <row r="1153" spans="1:18" x14ac:dyDescent="0.3">
      <c r="A1153" t="s">
        <v>380</v>
      </c>
      <c r="B1153" t="s">
        <v>21</v>
      </c>
      <c r="C1153" t="s">
        <v>222</v>
      </c>
      <c r="D1153">
        <v>9510214</v>
      </c>
      <c r="E1153" t="s">
        <v>291</v>
      </c>
      <c r="F1153">
        <v>4580036664</v>
      </c>
      <c r="G1153" t="s">
        <v>1923</v>
      </c>
      <c r="H1153" t="s">
        <v>1527</v>
      </c>
      <c r="I1153" t="s">
        <v>33</v>
      </c>
      <c r="J1153">
        <v>40188246</v>
      </c>
      <c r="K1153" t="s">
        <v>1122</v>
      </c>
      <c r="L1153">
        <v>926.75</v>
      </c>
      <c r="M1153" t="s">
        <v>28</v>
      </c>
      <c r="N1153">
        <v>0</v>
      </c>
      <c r="O1153" t="s">
        <v>29</v>
      </c>
      <c r="P1153">
        <v>4000526458</v>
      </c>
      <c r="Q1153" t="s">
        <v>30</v>
      </c>
      <c r="R1153" t="s">
        <v>31</v>
      </c>
    </row>
    <row r="1154" spans="1:18" x14ac:dyDescent="0.3">
      <c r="A1154" t="s">
        <v>380</v>
      </c>
      <c r="B1154" t="s">
        <v>21</v>
      </c>
      <c r="C1154" t="s">
        <v>222</v>
      </c>
      <c r="D1154">
        <v>9510214</v>
      </c>
      <c r="E1154" t="s">
        <v>291</v>
      </c>
      <c r="F1154">
        <v>4580036665</v>
      </c>
      <c r="G1154" t="s">
        <v>1924</v>
      </c>
      <c r="H1154" t="s">
        <v>1527</v>
      </c>
      <c r="I1154" t="s">
        <v>33</v>
      </c>
      <c r="J1154">
        <v>40010480</v>
      </c>
      <c r="K1154" t="s">
        <v>453</v>
      </c>
      <c r="L1154">
        <v>379.28</v>
      </c>
      <c r="M1154" t="s">
        <v>28</v>
      </c>
      <c r="N1154">
        <v>215.64</v>
      </c>
      <c r="O1154" t="s">
        <v>29</v>
      </c>
      <c r="P1154">
        <v>4000526458</v>
      </c>
      <c r="Q1154" t="s">
        <v>30</v>
      </c>
      <c r="R1154" t="s">
        <v>31</v>
      </c>
    </row>
    <row r="1155" spans="1:18" x14ac:dyDescent="0.3">
      <c r="A1155" t="s">
        <v>380</v>
      </c>
      <c r="B1155" t="s">
        <v>21</v>
      </c>
      <c r="C1155" t="s">
        <v>222</v>
      </c>
      <c r="D1155">
        <v>9510214</v>
      </c>
      <c r="E1155" t="s">
        <v>291</v>
      </c>
      <c r="F1155">
        <v>4580036668</v>
      </c>
      <c r="G1155" t="s">
        <v>1927</v>
      </c>
      <c r="H1155" t="s">
        <v>1926</v>
      </c>
      <c r="I1155" t="s">
        <v>26</v>
      </c>
      <c r="J1155">
        <v>40397653</v>
      </c>
      <c r="K1155" t="s">
        <v>1928</v>
      </c>
      <c r="L1155">
        <v>298350</v>
      </c>
      <c r="M1155" t="s">
        <v>28</v>
      </c>
      <c r="N1155">
        <v>212442.75</v>
      </c>
      <c r="O1155" t="s">
        <v>41</v>
      </c>
      <c r="P1155" t="s">
        <v>1929</v>
      </c>
      <c r="Q1155" t="s">
        <v>428</v>
      </c>
      <c r="R1155" t="s">
        <v>31</v>
      </c>
    </row>
    <row r="1156" spans="1:18" x14ac:dyDescent="0.3">
      <c r="A1156" t="s">
        <v>380</v>
      </c>
      <c r="B1156" t="s">
        <v>21</v>
      </c>
      <c r="C1156" t="s">
        <v>222</v>
      </c>
      <c r="D1156">
        <v>9510214</v>
      </c>
      <c r="E1156" t="s">
        <v>291</v>
      </c>
      <c r="F1156">
        <v>4580036669</v>
      </c>
      <c r="G1156" t="s">
        <v>1930</v>
      </c>
      <c r="H1156" t="s">
        <v>1926</v>
      </c>
      <c r="I1156" t="s">
        <v>33</v>
      </c>
      <c r="J1156">
        <v>40019525</v>
      </c>
      <c r="K1156" t="s">
        <v>804</v>
      </c>
      <c r="L1156">
        <v>497.25</v>
      </c>
      <c r="M1156" t="s">
        <v>28</v>
      </c>
      <c r="N1156">
        <v>0</v>
      </c>
      <c r="O1156" t="s">
        <v>78</v>
      </c>
      <c r="P1156" t="s">
        <v>484</v>
      </c>
      <c r="Q1156" t="s">
        <v>30</v>
      </c>
      <c r="R1156" t="s">
        <v>31</v>
      </c>
    </row>
    <row r="1157" spans="1:18" x14ac:dyDescent="0.3">
      <c r="A1157" t="s">
        <v>380</v>
      </c>
      <c r="B1157" t="s">
        <v>21</v>
      </c>
      <c r="C1157" t="s">
        <v>222</v>
      </c>
      <c r="D1157">
        <v>9510214</v>
      </c>
      <c r="E1157" t="s">
        <v>291</v>
      </c>
      <c r="F1157">
        <v>4580036651</v>
      </c>
      <c r="G1157" t="s">
        <v>1736</v>
      </c>
      <c r="H1157" t="s">
        <v>1369</v>
      </c>
      <c r="I1157" t="s">
        <v>33</v>
      </c>
      <c r="J1157">
        <v>40001481</v>
      </c>
      <c r="K1157" t="s">
        <v>1737</v>
      </c>
      <c r="L1157">
        <v>13618.8</v>
      </c>
      <c r="M1157" t="s">
        <v>28</v>
      </c>
      <c r="N1157">
        <v>13618.8</v>
      </c>
      <c r="O1157" t="s">
        <v>41</v>
      </c>
      <c r="P1157" t="s">
        <v>42</v>
      </c>
      <c r="Q1157" t="s">
        <v>43</v>
      </c>
      <c r="R1157" t="s">
        <v>31</v>
      </c>
    </row>
    <row r="1158" spans="1:18" x14ac:dyDescent="0.3">
      <c r="A1158" t="s">
        <v>380</v>
      </c>
      <c r="B1158" t="s">
        <v>21</v>
      </c>
      <c r="C1158" t="s">
        <v>222</v>
      </c>
      <c r="D1158">
        <v>9510214</v>
      </c>
      <c r="E1158" t="s">
        <v>291</v>
      </c>
      <c r="F1158">
        <v>4580036670</v>
      </c>
      <c r="G1158" t="s">
        <v>1930</v>
      </c>
      <c r="H1158" t="s">
        <v>1926</v>
      </c>
      <c r="I1158" t="s">
        <v>33</v>
      </c>
      <c r="J1158">
        <v>40019525</v>
      </c>
      <c r="K1158" t="s">
        <v>804</v>
      </c>
      <c r="L1158">
        <v>2925</v>
      </c>
      <c r="M1158" t="s">
        <v>28</v>
      </c>
      <c r="N1158">
        <v>0</v>
      </c>
      <c r="O1158" t="s">
        <v>78</v>
      </c>
      <c r="P1158" t="s">
        <v>484</v>
      </c>
      <c r="Q1158" t="s">
        <v>30</v>
      </c>
      <c r="R1158" t="s">
        <v>31</v>
      </c>
    </row>
    <row r="1159" spans="1:18" x14ac:dyDescent="0.3">
      <c r="A1159" t="s">
        <v>380</v>
      </c>
      <c r="B1159" t="s">
        <v>21</v>
      </c>
      <c r="C1159" t="s">
        <v>222</v>
      </c>
      <c r="D1159">
        <v>9510214</v>
      </c>
      <c r="E1159" t="s">
        <v>291</v>
      </c>
      <c r="F1159">
        <v>4580033487</v>
      </c>
      <c r="G1159" t="s">
        <v>1932</v>
      </c>
      <c r="H1159" t="s">
        <v>769</v>
      </c>
      <c r="I1159" t="s">
        <v>94</v>
      </c>
      <c r="J1159">
        <v>42072807</v>
      </c>
      <c r="K1159" t="s">
        <v>1670</v>
      </c>
      <c r="L1159">
        <v>149783.99</v>
      </c>
      <c r="M1159" t="s">
        <v>28</v>
      </c>
      <c r="N1159">
        <v>146806.63</v>
      </c>
      <c r="O1159" t="s">
        <v>78</v>
      </c>
      <c r="P1159" t="s">
        <v>1933</v>
      </c>
      <c r="Q1159" t="s">
        <v>30</v>
      </c>
      <c r="R1159" t="s">
        <v>31</v>
      </c>
    </row>
    <row r="1160" spans="1:18" x14ac:dyDescent="0.3">
      <c r="A1160" t="s">
        <v>380</v>
      </c>
      <c r="B1160" t="s">
        <v>21</v>
      </c>
      <c r="C1160" t="s">
        <v>222</v>
      </c>
      <c r="D1160">
        <v>9510214</v>
      </c>
      <c r="E1160" t="s">
        <v>291</v>
      </c>
      <c r="F1160">
        <v>4580036675</v>
      </c>
      <c r="G1160" t="s">
        <v>1930</v>
      </c>
      <c r="H1160" t="s">
        <v>1934</v>
      </c>
      <c r="I1160" t="s">
        <v>33</v>
      </c>
      <c r="J1160">
        <v>40019525</v>
      </c>
      <c r="K1160" t="s">
        <v>804</v>
      </c>
      <c r="L1160">
        <v>1544.4</v>
      </c>
      <c r="M1160" t="s">
        <v>28</v>
      </c>
      <c r="N1160">
        <v>0</v>
      </c>
      <c r="O1160" t="s">
        <v>78</v>
      </c>
      <c r="P1160" t="s">
        <v>484</v>
      </c>
      <c r="Q1160" t="s">
        <v>30</v>
      </c>
      <c r="R1160" t="s">
        <v>31</v>
      </c>
    </row>
    <row r="1161" spans="1:18" x14ac:dyDescent="0.3">
      <c r="A1161" t="s">
        <v>380</v>
      </c>
      <c r="B1161" t="s">
        <v>21</v>
      </c>
      <c r="C1161" t="s">
        <v>222</v>
      </c>
      <c r="D1161">
        <v>9510214</v>
      </c>
      <c r="E1161" t="s">
        <v>291</v>
      </c>
      <c r="F1161">
        <v>4580036676</v>
      </c>
      <c r="G1161" t="s">
        <v>1930</v>
      </c>
      <c r="H1161" t="s">
        <v>1934</v>
      </c>
      <c r="I1161" t="s">
        <v>33</v>
      </c>
      <c r="J1161">
        <v>41479962</v>
      </c>
      <c r="K1161" t="s">
        <v>1452</v>
      </c>
      <c r="L1161">
        <v>245</v>
      </c>
      <c r="M1161" t="s">
        <v>28</v>
      </c>
      <c r="N1161">
        <v>0</v>
      </c>
      <c r="O1161" t="s">
        <v>41</v>
      </c>
      <c r="P1161" t="s">
        <v>42</v>
      </c>
      <c r="Q1161" t="s">
        <v>43</v>
      </c>
      <c r="R1161" t="s">
        <v>31</v>
      </c>
    </row>
    <row r="1162" spans="1:18" x14ac:dyDescent="0.3">
      <c r="A1162" t="s">
        <v>380</v>
      </c>
      <c r="B1162" t="s">
        <v>21</v>
      </c>
      <c r="C1162" t="s">
        <v>222</v>
      </c>
      <c r="D1162">
        <v>9510214</v>
      </c>
      <c r="E1162" t="s">
        <v>291</v>
      </c>
      <c r="F1162">
        <v>4580036677</v>
      </c>
      <c r="G1162" t="s">
        <v>1930</v>
      </c>
      <c r="H1162" t="s">
        <v>1934</v>
      </c>
      <c r="I1162" t="s">
        <v>33</v>
      </c>
      <c r="J1162">
        <v>40019525</v>
      </c>
      <c r="K1162" t="s">
        <v>804</v>
      </c>
      <c r="L1162">
        <v>936</v>
      </c>
      <c r="M1162" t="s">
        <v>28</v>
      </c>
      <c r="N1162">
        <v>0</v>
      </c>
      <c r="O1162" t="s">
        <v>41</v>
      </c>
      <c r="P1162" t="s">
        <v>42</v>
      </c>
      <c r="Q1162" t="s">
        <v>43</v>
      </c>
      <c r="R1162" t="s">
        <v>31</v>
      </c>
    </row>
    <row r="1163" spans="1:18" x14ac:dyDescent="0.3">
      <c r="A1163" t="s">
        <v>380</v>
      </c>
      <c r="B1163" t="s">
        <v>21</v>
      </c>
      <c r="C1163" t="s">
        <v>222</v>
      </c>
      <c r="D1163">
        <v>9510214</v>
      </c>
      <c r="E1163" t="s">
        <v>291</v>
      </c>
      <c r="F1163">
        <v>4580036679</v>
      </c>
      <c r="G1163" t="s">
        <v>1943</v>
      </c>
      <c r="H1163" t="s">
        <v>1934</v>
      </c>
      <c r="I1163" t="s">
        <v>33</v>
      </c>
      <c r="J1163">
        <v>40328129</v>
      </c>
      <c r="K1163" t="s">
        <v>177</v>
      </c>
      <c r="L1163">
        <v>163741.5</v>
      </c>
      <c r="M1163" t="s">
        <v>28</v>
      </c>
      <c r="N1163">
        <v>165117</v>
      </c>
      <c r="O1163" t="s">
        <v>41</v>
      </c>
      <c r="P1163" t="s">
        <v>1944</v>
      </c>
      <c r="Q1163" t="s">
        <v>1182</v>
      </c>
      <c r="R1163" t="s">
        <v>31</v>
      </c>
    </row>
    <row r="1164" spans="1:18" x14ac:dyDescent="0.3">
      <c r="A1164" t="s">
        <v>380</v>
      </c>
      <c r="B1164" t="s">
        <v>21</v>
      </c>
      <c r="C1164" t="s">
        <v>222</v>
      </c>
      <c r="D1164">
        <v>9510214</v>
      </c>
      <c r="E1164" t="s">
        <v>291</v>
      </c>
      <c r="F1164">
        <v>4580033866</v>
      </c>
      <c r="G1164" t="s">
        <v>1951</v>
      </c>
      <c r="H1164" t="s">
        <v>1372</v>
      </c>
      <c r="I1164" t="s">
        <v>33</v>
      </c>
      <c r="J1164">
        <v>41898148</v>
      </c>
      <c r="K1164" t="s">
        <v>1126</v>
      </c>
      <c r="L1164">
        <v>702000</v>
      </c>
      <c r="M1164" t="s">
        <v>28</v>
      </c>
      <c r="N1164">
        <v>685378.98</v>
      </c>
      <c r="O1164" t="s">
        <v>41</v>
      </c>
      <c r="P1164" t="s">
        <v>1127</v>
      </c>
      <c r="Q1164" t="s">
        <v>428</v>
      </c>
      <c r="R1164" t="s">
        <v>31</v>
      </c>
    </row>
    <row r="1165" spans="1:18" x14ac:dyDescent="0.3">
      <c r="A1165" t="s">
        <v>380</v>
      </c>
      <c r="B1165" t="s">
        <v>21</v>
      </c>
      <c r="C1165" t="s">
        <v>222</v>
      </c>
      <c r="D1165">
        <v>9510214</v>
      </c>
      <c r="E1165" t="s">
        <v>291</v>
      </c>
      <c r="F1165">
        <v>4580036710</v>
      </c>
      <c r="G1165" t="s">
        <v>1955</v>
      </c>
      <c r="H1165" t="s">
        <v>1760</v>
      </c>
      <c r="I1165" t="s">
        <v>33</v>
      </c>
      <c r="J1165">
        <v>40182094</v>
      </c>
      <c r="K1165" t="s">
        <v>996</v>
      </c>
      <c r="L1165">
        <v>826.86</v>
      </c>
      <c r="M1165" t="s">
        <v>28</v>
      </c>
      <c r="N1165">
        <v>920.18</v>
      </c>
      <c r="O1165" t="s">
        <v>29</v>
      </c>
      <c r="P1165">
        <v>40005333659</v>
      </c>
      <c r="Q1165" t="s">
        <v>30</v>
      </c>
      <c r="R1165" t="s">
        <v>31</v>
      </c>
    </row>
    <row r="1166" spans="1:18" x14ac:dyDescent="0.3">
      <c r="A1166" t="s">
        <v>380</v>
      </c>
      <c r="B1166" t="s">
        <v>21</v>
      </c>
      <c r="C1166" t="s">
        <v>222</v>
      </c>
      <c r="D1166">
        <v>9510214</v>
      </c>
      <c r="E1166" t="s">
        <v>291</v>
      </c>
      <c r="F1166">
        <v>4580036604</v>
      </c>
      <c r="G1166" t="s">
        <v>1957</v>
      </c>
      <c r="H1166" t="s">
        <v>299</v>
      </c>
      <c r="I1166" t="s">
        <v>33</v>
      </c>
      <c r="J1166">
        <v>40997901</v>
      </c>
      <c r="K1166" t="s">
        <v>1213</v>
      </c>
      <c r="L1166">
        <v>1177.9100000000001</v>
      </c>
      <c r="M1166" t="s">
        <v>28</v>
      </c>
      <c r="N1166">
        <v>1177.9100000000001</v>
      </c>
      <c r="O1166" t="s">
        <v>41</v>
      </c>
      <c r="P1166" t="s">
        <v>42</v>
      </c>
      <c r="Q1166" t="s">
        <v>43</v>
      </c>
      <c r="R1166" t="s">
        <v>31</v>
      </c>
    </row>
    <row r="1167" spans="1:18" x14ac:dyDescent="0.3">
      <c r="A1167" t="s">
        <v>380</v>
      </c>
      <c r="B1167" t="s">
        <v>21</v>
      </c>
      <c r="C1167" t="s">
        <v>222</v>
      </c>
      <c r="D1167">
        <v>9510214</v>
      </c>
      <c r="E1167" t="s">
        <v>291</v>
      </c>
      <c r="F1167">
        <v>4580036713</v>
      </c>
      <c r="G1167" t="s">
        <v>1960</v>
      </c>
      <c r="H1167" t="s">
        <v>1760</v>
      </c>
      <c r="I1167" t="s">
        <v>94</v>
      </c>
      <c r="J1167">
        <v>40216074</v>
      </c>
      <c r="K1167" t="s">
        <v>1961</v>
      </c>
      <c r="L1167">
        <v>3375</v>
      </c>
      <c r="M1167" t="s">
        <v>28</v>
      </c>
      <c r="N1167">
        <v>0</v>
      </c>
      <c r="O1167" t="s">
        <v>41</v>
      </c>
      <c r="P1167" t="s">
        <v>1758</v>
      </c>
      <c r="Q1167" t="s">
        <v>428</v>
      </c>
      <c r="R1167" t="s">
        <v>31</v>
      </c>
    </row>
    <row r="1168" spans="1:18" x14ac:dyDescent="0.3">
      <c r="A1168" t="s">
        <v>380</v>
      </c>
      <c r="B1168" t="s">
        <v>21</v>
      </c>
      <c r="C1168" t="s">
        <v>222</v>
      </c>
      <c r="D1168">
        <v>9510214</v>
      </c>
      <c r="E1168" t="s">
        <v>291</v>
      </c>
      <c r="F1168">
        <v>4580036714</v>
      </c>
      <c r="G1168" t="s">
        <v>1962</v>
      </c>
      <c r="H1168" t="s">
        <v>1760</v>
      </c>
      <c r="I1168" t="s">
        <v>33</v>
      </c>
      <c r="J1168">
        <v>40010480</v>
      </c>
      <c r="K1168" t="s">
        <v>453</v>
      </c>
      <c r="L1168">
        <v>2332.8000000000002</v>
      </c>
      <c r="M1168" t="s">
        <v>28</v>
      </c>
      <c r="N1168">
        <v>1987</v>
      </c>
      <c r="O1168" t="s">
        <v>29</v>
      </c>
      <c r="P1168">
        <v>4000526458</v>
      </c>
      <c r="Q1168" t="s">
        <v>30</v>
      </c>
      <c r="R1168" t="s">
        <v>31</v>
      </c>
    </row>
    <row r="1169" spans="1:18" x14ac:dyDescent="0.3">
      <c r="A1169" t="s">
        <v>380</v>
      </c>
      <c r="B1169" t="s">
        <v>21</v>
      </c>
      <c r="C1169" t="s">
        <v>222</v>
      </c>
      <c r="D1169">
        <v>9510214</v>
      </c>
      <c r="E1169" t="s">
        <v>291</v>
      </c>
      <c r="F1169">
        <v>4580036715</v>
      </c>
      <c r="G1169" t="s">
        <v>1963</v>
      </c>
      <c r="H1169" t="s">
        <v>1760</v>
      </c>
      <c r="I1169" t="s">
        <v>94</v>
      </c>
      <c r="J1169">
        <v>40000641</v>
      </c>
      <c r="K1169" t="s">
        <v>1964</v>
      </c>
      <c r="L1169">
        <v>3375</v>
      </c>
      <c r="M1169" t="s">
        <v>28</v>
      </c>
      <c r="N1169">
        <v>0</v>
      </c>
      <c r="O1169" t="s">
        <v>41</v>
      </c>
      <c r="P1169" t="s">
        <v>1758</v>
      </c>
      <c r="Q1169" t="s">
        <v>428</v>
      </c>
      <c r="R1169" t="s">
        <v>31</v>
      </c>
    </row>
    <row r="1170" spans="1:18" x14ac:dyDescent="0.3">
      <c r="A1170" t="s">
        <v>380</v>
      </c>
      <c r="B1170" t="s">
        <v>21</v>
      </c>
      <c r="C1170" t="s">
        <v>222</v>
      </c>
      <c r="D1170">
        <v>9510214</v>
      </c>
      <c r="E1170" t="s">
        <v>291</v>
      </c>
      <c r="F1170">
        <v>4580036716</v>
      </c>
      <c r="G1170" t="s">
        <v>1965</v>
      </c>
      <c r="H1170" t="s">
        <v>1760</v>
      </c>
      <c r="I1170" t="s">
        <v>94</v>
      </c>
      <c r="J1170">
        <v>40216074</v>
      </c>
      <c r="K1170" t="s">
        <v>1961</v>
      </c>
      <c r="L1170">
        <v>3375</v>
      </c>
      <c r="M1170" t="s">
        <v>28</v>
      </c>
      <c r="N1170">
        <v>0</v>
      </c>
      <c r="O1170" t="s">
        <v>41</v>
      </c>
      <c r="P1170" t="s">
        <v>1758</v>
      </c>
      <c r="Q1170" t="s">
        <v>428</v>
      </c>
      <c r="R1170" t="s">
        <v>31</v>
      </c>
    </row>
    <row r="1171" spans="1:18" x14ac:dyDescent="0.3">
      <c r="A1171" t="s">
        <v>380</v>
      </c>
      <c r="B1171" t="s">
        <v>21</v>
      </c>
      <c r="C1171" t="s">
        <v>222</v>
      </c>
      <c r="D1171">
        <v>9510214</v>
      </c>
      <c r="E1171" t="s">
        <v>291</v>
      </c>
      <c r="F1171">
        <v>4580035146</v>
      </c>
      <c r="G1171" t="s">
        <v>1969</v>
      </c>
      <c r="H1171" t="s">
        <v>1970</v>
      </c>
      <c r="I1171" t="s">
        <v>33</v>
      </c>
      <c r="J1171">
        <v>40193950</v>
      </c>
      <c r="K1171" t="s">
        <v>1540</v>
      </c>
      <c r="L1171">
        <v>111150</v>
      </c>
      <c r="M1171" t="s">
        <v>28</v>
      </c>
      <c r="N1171">
        <v>93661.21</v>
      </c>
      <c r="O1171" t="s">
        <v>41</v>
      </c>
      <c r="P1171" t="s">
        <v>1971</v>
      </c>
      <c r="Q1171" t="s">
        <v>428</v>
      </c>
      <c r="R1171" t="s">
        <v>31</v>
      </c>
    </row>
    <row r="1172" spans="1:18" x14ac:dyDescent="0.3">
      <c r="A1172" t="s">
        <v>380</v>
      </c>
      <c r="B1172" t="s">
        <v>21</v>
      </c>
      <c r="C1172" t="s">
        <v>222</v>
      </c>
      <c r="D1172">
        <v>9510214</v>
      </c>
      <c r="E1172" t="s">
        <v>291</v>
      </c>
      <c r="F1172">
        <v>4580036222</v>
      </c>
      <c r="G1172" t="s">
        <v>1974</v>
      </c>
      <c r="H1172" t="s">
        <v>1444</v>
      </c>
      <c r="I1172" t="s">
        <v>33</v>
      </c>
      <c r="J1172">
        <v>40481132</v>
      </c>
      <c r="K1172" t="s">
        <v>1975</v>
      </c>
      <c r="L1172">
        <v>54844.22</v>
      </c>
      <c r="M1172" t="s">
        <v>28</v>
      </c>
      <c r="N1172">
        <v>28753.040000000001</v>
      </c>
      <c r="O1172" t="s">
        <v>41</v>
      </c>
      <c r="P1172" t="s">
        <v>1976</v>
      </c>
      <c r="Q1172" t="s">
        <v>1182</v>
      </c>
      <c r="R1172" t="s">
        <v>31</v>
      </c>
    </row>
    <row r="1173" spans="1:18" x14ac:dyDescent="0.3">
      <c r="A1173" t="s">
        <v>380</v>
      </c>
      <c r="B1173" t="s">
        <v>21</v>
      </c>
      <c r="C1173" t="s">
        <v>222</v>
      </c>
      <c r="D1173">
        <v>9510214</v>
      </c>
      <c r="E1173" t="s">
        <v>291</v>
      </c>
      <c r="F1173">
        <v>4580036718</v>
      </c>
      <c r="G1173" t="s">
        <v>1977</v>
      </c>
      <c r="H1173" t="s">
        <v>1760</v>
      </c>
      <c r="I1173" t="s">
        <v>33</v>
      </c>
      <c r="J1173">
        <v>40003692</v>
      </c>
      <c r="K1173" t="s">
        <v>1403</v>
      </c>
      <c r="L1173">
        <v>7478.53</v>
      </c>
      <c r="M1173" t="s">
        <v>28</v>
      </c>
      <c r="N1173">
        <v>5046.99</v>
      </c>
      <c r="O1173" t="s">
        <v>29</v>
      </c>
      <c r="P1173" s="3">
        <v>40000000000000</v>
      </c>
      <c r="Q1173" t="s">
        <v>30</v>
      </c>
      <c r="R1173" t="s">
        <v>31</v>
      </c>
    </row>
    <row r="1174" spans="1:18" x14ac:dyDescent="0.3">
      <c r="A1174" t="s">
        <v>380</v>
      </c>
      <c r="B1174" t="s">
        <v>21</v>
      </c>
      <c r="C1174" t="s">
        <v>222</v>
      </c>
      <c r="D1174">
        <v>9510214</v>
      </c>
      <c r="E1174" t="s">
        <v>291</v>
      </c>
      <c r="F1174">
        <v>4580036724</v>
      </c>
      <c r="G1174" t="s">
        <v>1980</v>
      </c>
      <c r="H1174" t="s">
        <v>1979</v>
      </c>
      <c r="I1174" t="s">
        <v>33</v>
      </c>
      <c r="J1174">
        <v>41058922</v>
      </c>
      <c r="K1174" t="s">
        <v>486</v>
      </c>
      <c r="L1174">
        <v>386.3</v>
      </c>
      <c r="M1174" t="s">
        <v>28</v>
      </c>
      <c r="N1174">
        <v>386.3</v>
      </c>
      <c r="O1174" t="s">
        <v>78</v>
      </c>
      <c r="P1174" t="s">
        <v>487</v>
      </c>
      <c r="Q1174" t="s">
        <v>30</v>
      </c>
      <c r="R1174" t="s">
        <v>31</v>
      </c>
    </row>
    <row r="1175" spans="1:18" x14ac:dyDescent="0.3">
      <c r="A1175" t="s">
        <v>380</v>
      </c>
      <c r="B1175" t="s">
        <v>21</v>
      </c>
      <c r="C1175" t="s">
        <v>222</v>
      </c>
      <c r="D1175">
        <v>9510214</v>
      </c>
      <c r="E1175" t="s">
        <v>291</v>
      </c>
      <c r="F1175">
        <v>4580036741</v>
      </c>
      <c r="G1175" t="s">
        <v>1991</v>
      </c>
      <c r="H1175" t="s">
        <v>376</v>
      </c>
      <c r="I1175" t="s">
        <v>33</v>
      </c>
      <c r="J1175">
        <v>41058922</v>
      </c>
      <c r="K1175" t="s">
        <v>486</v>
      </c>
      <c r="L1175">
        <v>6244.97</v>
      </c>
      <c r="M1175" t="s">
        <v>28</v>
      </c>
      <c r="N1175">
        <v>0</v>
      </c>
      <c r="O1175" t="s">
        <v>78</v>
      </c>
      <c r="P1175" t="s">
        <v>487</v>
      </c>
      <c r="Q1175" t="s">
        <v>30</v>
      </c>
      <c r="R1175" t="s">
        <v>31</v>
      </c>
    </row>
    <row r="1176" spans="1:18" x14ac:dyDescent="0.3">
      <c r="A1176" t="s">
        <v>380</v>
      </c>
      <c r="B1176" t="s">
        <v>21</v>
      </c>
      <c r="C1176" t="s">
        <v>222</v>
      </c>
      <c r="D1176">
        <v>9510214</v>
      </c>
      <c r="E1176" t="s">
        <v>291</v>
      </c>
      <c r="F1176">
        <v>4580036770</v>
      </c>
      <c r="G1176" t="s">
        <v>1994</v>
      </c>
      <c r="H1176" t="s">
        <v>1364</v>
      </c>
      <c r="I1176" t="s">
        <v>33</v>
      </c>
      <c r="J1176">
        <v>40001082</v>
      </c>
      <c r="K1176" t="s">
        <v>1253</v>
      </c>
      <c r="L1176">
        <v>561.6</v>
      </c>
      <c r="M1176" t="s">
        <v>28</v>
      </c>
      <c r="N1176">
        <v>561.6</v>
      </c>
      <c r="O1176" t="s">
        <v>41</v>
      </c>
      <c r="P1176" t="s">
        <v>42</v>
      </c>
      <c r="Q1176" t="s">
        <v>43</v>
      </c>
      <c r="R1176" t="s">
        <v>31</v>
      </c>
    </row>
    <row r="1177" spans="1:18" x14ac:dyDescent="0.3">
      <c r="A1177" t="s">
        <v>380</v>
      </c>
      <c r="B1177" t="s">
        <v>21</v>
      </c>
      <c r="C1177" t="s">
        <v>222</v>
      </c>
      <c r="D1177">
        <v>9510214</v>
      </c>
      <c r="E1177" t="s">
        <v>291</v>
      </c>
      <c r="F1177">
        <v>4580036774</v>
      </c>
      <c r="G1177" t="s">
        <v>1995</v>
      </c>
      <c r="H1177" t="s">
        <v>1364</v>
      </c>
      <c r="I1177" t="s">
        <v>33</v>
      </c>
      <c r="J1177">
        <v>40228340</v>
      </c>
      <c r="K1177" t="s">
        <v>1996</v>
      </c>
      <c r="L1177">
        <v>2129.4</v>
      </c>
      <c r="M1177" t="s">
        <v>28</v>
      </c>
      <c r="N1177">
        <v>2129.4</v>
      </c>
      <c r="O1177" t="s">
        <v>41</v>
      </c>
      <c r="P1177" t="s">
        <v>42</v>
      </c>
      <c r="Q1177" t="s">
        <v>43</v>
      </c>
      <c r="R1177" t="s">
        <v>31</v>
      </c>
    </row>
    <row r="1178" spans="1:18" x14ac:dyDescent="0.3">
      <c r="A1178" t="s">
        <v>380</v>
      </c>
      <c r="B1178" t="s">
        <v>21</v>
      </c>
      <c r="C1178" t="s">
        <v>222</v>
      </c>
      <c r="D1178">
        <v>9510214</v>
      </c>
      <c r="E1178" t="s">
        <v>291</v>
      </c>
      <c r="F1178">
        <v>4580034057</v>
      </c>
      <c r="G1178" t="s">
        <v>2001</v>
      </c>
      <c r="H1178" t="s">
        <v>2002</v>
      </c>
      <c r="I1178" t="s">
        <v>94</v>
      </c>
      <c r="J1178">
        <v>40011977</v>
      </c>
      <c r="K1178" t="s">
        <v>2003</v>
      </c>
      <c r="L1178">
        <v>919620</v>
      </c>
      <c r="M1178" t="s">
        <v>28</v>
      </c>
      <c r="N1178">
        <v>718497</v>
      </c>
      <c r="O1178" t="s">
        <v>78</v>
      </c>
      <c r="P1178" t="s">
        <v>2004</v>
      </c>
      <c r="Q1178" t="s">
        <v>30</v>
      </c>
      <c r="R1178" t="s">
        <v>31</v>
      </c>
    </row>
    <row r="1179" spans="1:18" x14ac:dyDescent="0.3">
      <c r="A1179" t="s">
        <v>380</v>
      </c>
      <c r="B1179" t="s">
        <v>21</v>
      </c>
      <c r="C1179" t="s">
        <v>222</v>
      </c>
      <c r="D1179">
        <v>9510214</v>
      </c>
      <c r="E1179" t="s">
        <v>291</v>
      </c>
      <c r="F1179">
        <v>4580036749</v>
      </c>
      <c r="G1179" t="s">
        <v>1994</v>
      </c>
      <c r="H1179" t="s">
        <v>289</v>
      </c>
      <c r="I1179" t="s">
        <v>33</v>
      </c>
      <c r="J1179">
        <v>40001082</v>
      </c>
      <c r="K1179" t="s">
        <v>1253</v>
      </c>
      <c r="L1179">
        <v>4212</v>
      </c>
      <c r="M1179" t="s">
        <v>28</v>
      </c>
      <c r="N1179">
        <v>4212</v>
      </c>
      <c r="O1179" t="s">
        <v>78</v>
      </c>
      <c r="P1179" t="s">
        <v>484</v>
      </c>
      <c r="Q1179" t="s">
        <v>30</v>
      </c>
      <c r="R1179" t="s">
        <v>31</v>
      </c>
    </row>
    <row r="1180" spans="1:18" x14ac:dyDescent="0.3">
      <c r="A1180" t="s">
        <v>380</v>
      </c>
      <c r="B1180" t="s">
        <v>21</v>
      </c>
      <c r="C1180" t="s">
        <v>222</v>
      </c>
      <c r="D1180">
        <v>9510214</v>
      </c>
      <c r="E1180" t="s">
        <v>291</v>
      </c>
      <c r="F1180">
        <v>4580036736</v>
      </c>
      <c r="G1180" t="s">
        <v>2007</v>
      </c>
      <c r="H1180" t="s">
        <v>1979</v>
      </c>
      <c r="I1180" t="s">
        <v>33</v>
      </c>
      <c r="J1180">
        <v>40003381</v>
      </c>
      <c r="K1180" t="s">
        <v>483</v>
      </c>
      <c r="L1180">
        <v>2746.22</v>
      </c>
      <c r="M1180" t="s">
        <v>28</v>
      </c>
      <c r="N1180">
        <v>2746.22</v>
      </c>
      <c r="O1180" t="s">
        <v>78</v>
      </c>
      <c r="P1180" t="s">
        <v>484</v>
      </c>
      <c r="Q1180" t="s">
        <v>30</v>
      </c>
      <c r="R1180" t="s">
        <v>31</v>
      </c>
    </row>
    <row r="1181" spans="1:18" x14ac:dyDescent="0.3">
      <c r="A1181" t="s">
        <v>380</v>
      </c>
      <c r="B1181" t="s">
        <v>21</v>
      </c>
      <c r="C1181" t="s">
        <v>222</v>
      </c>
      <c r="D1181">
        <v>9510214</v>
      </c>
      <c r="E1181" t="s">
        <v>291</v>
      </c>
      <c r="F1181">
        <v>4580036721</v>
      </c>
      <c r="G1181" t="s">
        <v>2008</v>
      </c>
      <c r="H1181" t="s">
        <v>1979</v>
      </c>
      <c r="I1181" t="s">
        <v>33</v>
      </c>
      <c r="J1181">
        <v>40003381</v>
      </c>
      <c r="K1181" t="s">
        <v>483</v>
      </c>
      <c r="L1181">
        <v>2680</v>
      </c>
      <c r="M1181" t="s">
        <v>28</v>
      </c>
      <c r="N1181">
        <v>2680</v>
      </c>
      <c r="O1181" t="s">
        <v>78</v>
      </c>
      <c r="P1181" t="s">
        <v>484</v>
      </c>
      <c r="Q1181" t="s">
        <v>30</v>
      </c>
      <c r="R1181" t="s">
        <v>31</v>
      </c>
    </row>
    <row r="1182" spans="1:18" x14ac:dyDescent="0.3">
      <c r="A1182" t="s">
        <v>380</v>
      </c>
      <c r="B1182" t="s">
        <v>21</v>
      </c>
      <c r="C1182" t="s">
        <v>222</v>
      </c>
      <c r="D1182">
        <v>9510214</v>
      </c>
      <c r="E1182" t="s">
        <v>291</v>
      </c>
      <c r="F1182">
        <v>4580036788</v>
      </c>
      <c r="G1182" t="s">
        <v>1839</v>
      </c>
      <c r="H1182" t="s">
        <v>302</v>
      </c>
      <c r="I1182" t="s">
        <v>33</v>
      </c>
      <c r="J1182">
        <v>50008537</v>
      </c>
      <c r="K1182" t="s">
        <v>2014</v>
      </c>
      <c r="L1182">
        <v>27200</v>
      </c>
      <c r="M1182" t="s">
        <v>28</v>
      </c>
      <c r="N1182">
        <v>17670.400000000001</v>
      </c>
      <c r="O1182" t="s">
        <v>41</v>
      </c>
      <c r="P1182" t="s">
        <v>786</v>
      </c>
      <c r="Q1182" t="s">
        <v>43</v>
      </c>
      <c r="R1182" t="s">
        <v>31</v>
      </c>
    </row>
    <row r="1183" spans="1:18" x14ac:dyDescent="0.3">
      <c r="A1183" t="s">
        <v>380</v>
      </c>
      <c r="B1183" t="s">
        <v>21</v>
      </c>
      <c r="C1183" t="s">
        <v>222</v>
      </c>
      <c r="D1183">
        <v>9510214</v>
      </c>
      <c r="E1183" t="s">
        <v>291</v>
      </c>
      <c r="F1183">
        <v>4580036795</v>
      </c>
      <c r="G1183" t="s">
        <v>2018</v>
      </c>
      <c r="H1183" t="s">
        <v>302</v>
      </c>
      <c r="I1183" t="s">
        <v>33</v>
      </c>
      <c r="J1183">
        <v>40158610</v>
      </c>
      <c r="K1183" t="s">
        <v>729</v>
      </c>
      <c r="L1183">
        <v>183634.4</v>
      </c>
      <c r="M1183" t="s">
        <v>28</v>
      </c>
      <c r="N1183">
        <v>0</v>
      </c>
      <c r="O1183" t="s">
        <v>78</v>
      </c>
      <c r="P1183" t="s">
        <v>1671</v>
      </c>
      <c r="Q1183" t="s">
        <v>30</v>
      </c>
      <c r="R1183" t="s">
        <v>31</v>
      </c>
    </row>
    <row r="1184" spans="1:18" x14ac:dyDescent="0.3">
      <c r="A1184" t="s">
        <v>380</v>
      </c>
      <c r="B1184" t="s">
        <v>21</v>
      </c>
      <c r="C1184" t="s">
        <v>222</v>
      </c>
      <c r="D1184">
        <v>9510214</v>
      </c>
      <c r="E1184" t="s">
        <v>291</v>
      </c>
      <c r="F1184">
        <v>4580028970</v>
      </c>
      <c r="G1184" t="s">
        <v>2019</v>
      </c>
      <c r="H1184" t="s">
        <v>2020</v>
      </c>
      <c r="I1184" t="s">
        <v>1480</v>
      </c>
      <c r="J1184">
        <v>40001417</v>
      </c>
      <c r="K1184" t="s">
        <v>898</v>
      </c>
      <c r="L1184">
        <v>218823.39</v>
      </c>
      <c r="M1184" t="s">
        <v>28</v>
      </c>
      <c r="N1184">
        <v>171439.81</v>
      </c>
      <c r="O1184" t="s">
        <v>41</v>
      </c>
      <c r="P1184" t="s">
        <v>2021</v>
      </c>
      <c r="Q1184" t="s">
        <v>428</v>
      </c>
      <c r="R1184" t="s">
        <v>31</v>
      </c>
    </row>
    <row r="1185" spans="1:18" x14ac:dyDescent="0.3">
      <c r="A1185" t="s">
        <v>380</v>
      </c>
      <c r="B1185" t="s">
        <v>21</v>
      </c>
      <c r="C1185" t="s">
        <v>222</v>
      </c>
      <c r="D1185">
        <v>9510214</v>
      </c>
      <c r="E1185" t="s">
        <v>291</v>
      </c>
      <c r="F1185">
        <v>4580036797</v>
      </c>
      <c r="G1185" t="s">
        <v>2022</v>
      </c>
      <c r="H1185" t="s">
        <v>1179</v>
      </c>
      <c r="I1185" t="s">
        <v>33</v>
      </c>
      <c r="J1185">
        <v>41058922</v>
      </c>
      <c r="K1185" t="s">
        <v>486</v>
      </c>
      <c r="L1185">
        <v>123.97</v>
      </c>
      <c r="M1185" t="s">
        <v>28</v>
      </c>
      <c r="N1185">
        <v>123.97</v>
      </c>
      <c r="O1185" t="s">
        <v>78</v>
      </c>
      <c r="P1185" t="s">
        <v>487</v>
      </c>
      <c r="Q1185" t="s">
        <v>30</v>
      </c>
      <c r="R1185" t="s">
        <v>31</v>
      </c>
    </row>
    <row r="1186" spans="1:18" x14ac:dyDescent="0.3">
      <c r="A1186" t="s">
        <v>380</v>
      </c>
      <c r="B1186" t="s">
        <v>21</v>
      </c>
      <c r="C1186" t="s">
        <v>222</v>
      </c>
      <c r="D1186">
        <v>9510214</v>
      </c>
      <c r="E1186" t="s">
        <v>291</v>
      </c>
      <c r="F1186">
        <v>4580036753</v>
      </c>
      <c r="G1186" t="s">
        <v>1994</v>
      </c>
      <c r="H1186" t="s">
        <v>289</v>
      </c>
      <c r="I1186" t="s">
        <v>33</v>
      </c>
      <c r="J1186">
        <v>40001082</v>
      </c>
      <c r="K1186" t="s">
        <v>1253</v>
      </c>
      <c r="L1186">
        <v>895.05</v>
      </c>
      <c r="M1186" t="s">
        <v>28</v>
      </c>
      <c r="N1186">
        <v>895.05</v>
      </c>
      <c r="O1186" t="s">
        <v>78</v>
      </c>
      <c r="P1186" t="s">
        <v>484</v>
      </c>
      <c r="Q1186" t="s">
        <v>30</v>
      </c>
      <c r="R1186" t="s">
        <v>31</v>
      </c>
    </row>
    <row r="1187" spans="1:18" x14ac:dyDescent="0.3">
      <c r="A1187" t="s">
        <v>380</v>
      </c>
      <c r="B1187" t="s">
        <v>21</v>
      </c>
      <c r="C1187" t="s">
        <v>222</v>
      </c>
      <c r="D1187">
        <v>9510214</v>
      </c>
      <c r="E1187" t="s">
        <v>291</v>
      </c>
      <c r="F1187">
        <v>4580036800</v>
      </c>
      <c r="G1187" t="s">
        <v>2025</v>
      </c>
      <c r="H1187" t="s">
        <v>1179</v>
      </c>
      <c r="I1187" t="s">
        <v>33</v>
      </c>
      <c r="J1187">
        <v>41056375</v>
      </c>
      <c r="K1187" t="s">
        <v>2026</v>
      </c>
      <c r="L1187">
        <v>9360</v>
      </c>
      <c r="M1187" t="s">
        <v>28</v>
      </c>
      <c r="N1187">
        <v>9360</v>
      </c>
      <c r="O1187" t="s">
        <v>41</v>
      </c>
      <c r="P1187" t="s">
        <v>42</v>
      </c>
      <c r="Q1187" t="s">
        <v>43</v>
      </c>
      <c r="R1187" t="s">
        <v>31</v>
      </c>
    </row>
    <row r="1188" spans="1:18" x14ac:dyDescent="0.3">
      <c r="A1188" t="s">
        <v>380</v>
      </c>
      <c r="B1188" t="s">
        <v>21</v>
      </c>
      <c r="C1188" t="s">
        <v>222</v>
      </c>
      <c r="D1188">
        <v>9510214</v>
      </c>
      <c r="E1188" t="s">
        <v>291</v>
      </c>
      <c r="F1188">
        <v>4580036799</v>
      </c>
      <c r="G1188" t="s">
        <v>2027</v>
      </c>
      <c r="H1188" t="s">
        <v>1179</v>
      </c>
      <c r="I1188" t="s">
        <v>33</v>
      </c>
      <c r="J1188">
        <v>40328129</v>
      </c>
      <c r="K1188" t="s">
        <v>177</v>
      </c>
      <c r="L1188">
        <v>17087.46</v>
      </c>
      <c r="M1188" t="s">
        <v>28</v>
      </c>
      <c r="N1188">
        <v>0</v>
      </c>
      <c r="O1188" t="s">
        <v>29</v>
      </c>
      <c r="P1188">
        <v>4000535572</v>
      </c>
      <c r="Q1188" t="s">
        <v>30</v>
      </c>
      <c r="R1188" t="s">
        <v>31</v>
      </c>
    </row>
    <row r="1189" spans="1:18" x14ac:dyDescent="0.3">
      <c r="A1189" t="s">
        <v>380</v>
      </c>
      <c r="B1189" t="s">
        <v>21</v>
      </c>
      <c r="C1189" t="s">
        <v>222</v>
      </c>
      <c r="D1189">
        <v>9510214</v>
      </c>
      <c r="E1189" t="s">
        <v>291</v>
      </c>
      <c r="F1189">
        <v>4580036809</v>
      </c>
      <c r="G1189" t="s">
        <v>2034</v>
      </c>
      <c r="H1189" t="s">
        <v>2032</v>
      </c>
      <c r="I1189" t="s">
        <v>33</v>
      </c>
      <c r="J1189">
        <v>50005616</v>
      </c>
      <c r="K1189" t="s">
        <v>2035</v>
      </c>
      <c r="L1189">
        <v>300000</v>
      </c>
      <c r="M1189" t="s">
        <v>28</v>
      </c>
      <c r="N1189">
        <v>150000</v>
      </c>
      <c r="O1189" t="s">
        <v>41</v>
      </c>
      <c r="P1189" t="s">
        <v>131</v>
      </c>
      <c r="Q1189" t="s">
        <v>2036</v>
      </c>
      <c r="R1189" t="s">
        <v>31</v>
      </c>
    </row>
    <row r="1190" spans="1:18" x14ac:dyDescent="0.3">
      <c r="A1190" t="s">
        <v>380</v>
      </c>
      <c r="B1190" t="s">
        <v>21</v>
      </c>
      <c r="C1190" t="s">
        <v>222</v>
      </c>
      <c r="D1190">
        <v>9510214</v>
      </c>
      <c r="E1190" t="s">
        <v>291</v>
      </c>
      <c r="F1190">
        <v>4580036701</v>
      </c>
      <c r="G1190" t="s">
        <v>2037</v>
      </c>
      <c r="H1190" t="s">
        <v>1586</v>
      </c>
      <c r="I1190" t="s">
        <v>33</v>
      </c>
      <c r="J1190">
        <v>42623422</v>
      </c>
      <c r="K1190" t="s">
        <v>2038</v>
      </c>
      <c r="L1190">
        <v>11068.2</v>
      </c>
      <c r="M1190" t="s">
        <v>28</v>
      </c>
      <c r="N1190">
        <v>11068.2</v>
      </c>
      <c r="O1190" t="s">
        <v>41</v>
      </c>
      <c r="P1190" t="s">
        <v>42</v>
      </c>
      <c r="Q1190" t="s">
        <v>43</v>
      </c>
      <c r="R1190" t="s">
        <v>31</v>
      </c>
    </row>
    <row r="1191" spans="1:18" x14ac:dyDescent="0.3">
      <c r="A1191" t="s">
        <v>380</v>
      </c>
      <c r="B1191" t="s">
        <v>21</v>
      </c>
      <c r="C1191" t="s">
        <v>222</v>
      </c>
      <c r="D1191">
        <v>9510214</v>
      </c>
      <c r="E1191" t="s">
        <v>291</v>
      </c>
      <c r="F1191">
        <v>4580036810</v>
      </c>
      <c r="G1191" t="s">
        <v>2039</v>
      </c>
      <c r="H1191" t="s">
        <v>2032</v>
      </c>
      <c r="I1191" t="s">
        <v>33</v>
      </c>
      <c r="J1191">
        <v>40997901</v>
      </c>
      <c r="K1191" t="s">
        <v>1213</v>
      </c>
      <c r="L1191">
        <v>603.96</v>
      </c>
      <c r="M1191" t="s">
        <v>28</v>
      </c>
      <c r="N1191">
        <v>603.95000000000005</v>
      </c>
      <c r="O1191" t="s">
        <v>41</v>
      </c>
      <c r="P1191" t="s">
        <v>42</v>
      </c>
      <c r="Q1191" t="s">
        <v>43</v>
      </c>
      <c r="R1191" t="s">
        <v>31</v>
      </c>
    </row>
    <row r="1192" spans="1:18" x14ac:dyDescent="0.3">
      <c r="A1192" t="s">
        <v>380</v>
      </c>
      <c r="B1192" t="s">
        <v>21</v>
      </c>
      <c r="C1192" t="s">
        <v>222</v>
      </c>
      <c r="D1192">
        <v>9510214</v>
      </c>
      <c r="E1192" t="s">
        <v>291</v>
      </c>
      <c r="F1192">
        <v>4580036840</v>
      </c>
      <c r="G1192" t="s">
        <v>2040</v>
      </c>
      <c r="H1192" t="s">
        <v>2041</v>
      </c>
      <c r="I1192" t="s">
        <v>33</v>
      </c>
      <c r="J1192">
        <v>41058922</v>
      </c>
      <c r="K1192" t="s">
        <v>486</v>
      </c>
      <c r="L1192">
        <v>4396.3100000000004</v>
      </c>
      <c r="M1192" t="s">
        <v>28</v>
      </c>
      <c r="N1192">
        <v>4396.3100000000004</v>
      </c>
      <c r="O1192" t="s">
        <v>78</v>
      </c>
      <c r="P1192" t="s">
        <v>487</v>
      </c>
      <c r="Q1192" t="s">
        <v>30</v>
      </c>
      <c r="R1192" t="s">
        <v>31</v>
      </c>
    </row>
    <row r="1193" spans="1:18" x14ac:dyDescent="0.3">
      <c r="A1193" t="s">
        <v>380</v>
      </c>
      <c r="B1193" t="s">
        <v>21</v>
      </c>
      <c r="C1193" t="s">
        <v>222</v>
      </c>
      <c r="D1193">
        <v>9510214</v>
      </c>
      <c r="E1193" t="s">
        <v>291</v>
      </c>
      <c r="F1193">
        <v>4580036812</v>
      </c>
      <c r="G1193" t="s">
        <v>2042</v>
      </c>
      <c r="H1193" t="s">
        <v>2032</v>
      </c>
      <c r="I1193" t="s">
        <v>33</v>
      </c>
      <c r="J1193">
        <v>41058922</v>
      </c>
      <c r="K1193" t="s">
        <v>486</v>
      </c>
      <c r="L1193">
        <v>1825.08</v>
      </c>
      <c r="M1193" t="s">
        <v>28</v>
      </c>
      <c r="N1193">
        <v>1825.09</v>
      </c>
      <c r="O1193" t="s">
        <v>78</v>
      </c>
      <c r="P1193" t="s">
        <v>487</v>
      </c>
      <c r="Q1193" t="s">
        <v>30</v>
      </c>
      <c r="R1193" t="s">
        <v>31</v>
      </c>
    </row>
    <row r="1194" spans="1:18" x14ac:dyDescent="0.3">
      <c r="A1194" t="s">
        <v>380</v>
      </c>
      <c r="B1194" t="s">
        <v>21</v>
      </c>
      <c r="C1194" t="s">
        <v>222</v>
      </c>
      <c r="D1194">
        <v>9510214</v>
      </c>
      <c r="E1194" t="s">
        <v>291</v>
      </c>
      <c r="F1194">
        <v>4580036813</v>
      </c>
      <c r="G1194" t="s">
        <v>2043</v>
      </c>
      <c r="H1194" t="s">
        <v>2032</v>
      </c>
      <c r="I1194" t="s">
        <v>33</v>
      </c>
      <c r="J1194">
        <v>41058922</v>
      </c>
      <c r="K1194" t="s">
        <v>486</v>
      </c>
      <c r="L1194">
        <v>230.65</v>
      </c>
      <c r="M1194" t="s">
        <v>28</v>
      </c>
      <c r="N1194">
        <v>230.64</v>
      </c>
      <c r="O1194" t="s">
        <v>78</v>
      </c>
      <c r="P1194" t="s">
        <v>487</v>
      </c>
      <c r="Q1194" t="s">
        <v>30</v>
      </c>
      <c r="R1194" t="s">
        <v>31</v>
      </c>
    </row>
    <row r="1195" spans="1:18" x14ac:dyDescent="0.3">
      <c r="A1195" t="s">
        <v>380</v>
      </c>
      <c r="B1195" t="s">
        <v>21</v>
      </c>
      <c r="C1195" t="s">
        <v>222</v>
      </c>
      <c r="D1195">
        <v>9510214</v>
      </c>
      <c r="E1195" t="s">
        <v>291</v>
      </c>
      <c r="F1195">
        <v>4580036817</v>
      </c>
      <c r="G1195" t="s">
        <v>2046</v>
      </c>
      <c r="H1195" t="s">
        <v>2032</v>
      </c>
      <c r="I1195" t="s">
        <v>33</v>
      </c>
      <c r="J1195">
        <v>41058922</v>
      </c>
      <c r="K1195" t="s">
        <v>486</v>
      </c>
      <c r="L1195">
        <v>650.75</v>
      </c>
      <c r="M1195" t="s">
        <v>28</v>
      </c>
      <c r="N1195">
        <v>650.75</v>
      </c>
      <c r="O1195" t="s">
        <v>78</v>
      </c>
      <c r="P1195" t="s">
        <v>487</v>
      </c>
      <c r="Q1195" t="s">
        <v>30</v>
      </c>
      <c r="R1195" t="s">
        <v>31</v>
      </c>
    </row>
    <row r="1196" spans="1:18" x14ac:dyDescent="0.3">
      <c r="A1196" t="s">
        <v>380</v>
      </c>
      <c r="B1196" t="s">
        <v>21</v>
      </c>
      <c r="C1196" t="s">
        <v>222</v>
      </c>
      <c r="D1196">
        <v>9510214</v>
      </c>
      <c r="E1196" t="s">
        <v>291</v>
      </c>
      <c r="F1196">
        <v>4580036479</v>
      </c>
      <c r="G1196" t="s">
        <v>2047</v>
      </c>
      <c r="H1196" t="s">
        <v>2048</v>
      </c>
      <c r="I1196" t="s">
        <v>33</v>
      </c>
      <c r="J1196">
        <v>40171785</v>
      </c>
      <c r="K1196" t="s">
        <v>1112</v>
      </c>
      <c r="L1196">
        <v>22240.81</v>
      </c>
      <c r="M1196" t="s">
        <v>28</v>
      </c>
      <c r="N1196">
        <v>18062.52</v>
      </c>
      <c r="O1196" t="s">
        <v>78</v>
      </c>
      <c r="P1196" t="s">
        <v>1671</v>
      </c>
      <c r="Q1196" t="s">
        <v>30</v>
      </c>
      <c r="R1196" t="s">
        <v>31</v>
      </c>
    </row>
    <row r="1197" spans="1:18" x14ac:dyDescent="0.3">
      <c r="A1197" t="s">
        <v>380</v>
      </c>
      <c r="B1197" t="s">
        <v>21</v>
      </c>
      <c r="C1197" t="s">
        <v>222</v>
      </c>
      <c r="D1197">
        <v>9510214</v>
      </c>
      <c r="E1197" t="s">
        <v>291</v>
      </c>
      <c r="F1197">
        <v>4580036822</v>
      </c>
      <c r="G1197" t="s">
        <v>2050</v>
      </c>
      <c r="H1197" t="s">
        <v>401</v>
      </c>
      <c r="I1197" t="s">
        <v>33</v>
      </c>
      <c r="J1197">
        <v>41582854</v>
      </c>
      <c r="K1197" t="s">
        <v>2051</v>
      </c>
      <c r="L1197">
        <v>1872</v>
      </c>
      <c r="M1197" t="s">
        <v>28</v>
      </c>
      <c r="N1197">
        <v>0</v>
      </c>
      <c r="O1197" t="s">
        <v>607</v>
      </c>
      <c r="P1197" t="s">
        <v>42</v>
      </c>
      <c r="Q1197" t="s">
        <v>30</v>
      </c>
      <c r="R1197" t="s">
        <v>31</v>
      </c>
    </row>
    <row r="1198" spans="1:18" x14ac:dyDescent="0.3">
      <c r="A1198" t="s">
        <v>380</v>
      </c>
      <c r="B1198" t="s">
        <v>21</v>
      </c>
      <c r="C1198" t="s">
        <v>222</v>
      </c>
      <c r="D1198">
        <v>9510214</v>
      </c>
      <c r="E1198" t="s">
        <v>291</v>
      </c>
      <c r="F1198">
        <v>4580036827</v>
      </c>
      <c r="G1198" t="s">
        <v>2055</v>
      </c>
      <c r="H1198" t="s">
        <v>401</v>
      </c>
      <c r="I1198" t="s">
        <v>33</v>
      </c>
      <c r="J1198">
        <v>40001385</v>
      </c>
      <c r="K1198" t="s">
        <v>2056</v>
      </c>
      <c r="L1198">
        <v>2808</v>
      </c>
      <c r="M1198" t="s">
        <v>28</v>
      </c>
      <c r="N1198">
        <v>2808</v>
      </c>
      <c r="O1198" t="s">
        <v>41</v>
      </c>
      <c r="P1198" t="s">
        <v>42</v>
      </c>
      <c r="Q1198" t="s">
        <v>43</v>
      </c>
      <c r="R1198" t="s">
        <v>31</v>
      </c>
    </row>
    <row r="1199" spans="1:18" x14ac:dyDescent="0.3">
      <c r="A1199" t="s">
        <v>380</v>
      </c>
      <c r="B1199" t="s">
        <v>21</v>
      </c>
      <c r="C1199" t="s">
        <v>222</v>
      </c>
      <c r="D1199">
        <v>9510214</v>
      </c>
      <c r="E1199" t="s">
        <v>291</v>
      </c>
      <c r="F1199">
        <v>4580036844</v>
      </c>
      <c r="G1199" t="s">
        <v>2059</v>
      </c>
      <c r="H1199" t="s">
        <v>2060</v>
      </c>
      <c r="I1199" t="s">
        <v>33</v>
      </c>
      <c r="J1199">
        <v>40371995</v>
      </c>
      <c r="K1199" t="s">
        <v>2061</v>
      </c>
      <c r="L1199">
        <v>3863.11</v>
      </c>
      <c r="M1199" t="s">
        <v>28</v>
      </c>
      <c r="N1199">
        <v>3863.11</v>
      </c>
      <c r="O1199" t="s">
        <v>41</v>
      </c>
      <c r="P1199" t="s">
        <v>42</v>
      </c>
      <c r="Q1199" t="s">
        <v>43</v>
      </c>
      <c r="R1199" t="s">
        <v>31</v>
      </c>
    </row>
    <row r="1200" spans="1:18" x14ac:dyDescent="0.3">
      <c r="A1200" t="s">
        <v>380</v>
      </c>
      <c r="B1200" t="s">
        <v>21</v>
      </c>
      <c r="C1200" t="s">
        <v>222</v>
      </c>
      <c r="D1200">
        <v>9510214</v>
      </c>
      <c r="E1200" t="s">
        <v>291</v>
      </c>
      <c r="F1200">
        <v>4580036751</v>
      </c>
      <c r="G1200" t="s">
        <v>1994</v>
      </c>
      <c r="H1200" t="s">
        <v>289</v>
      </c>
      <c r="I1200" t="s">
        <v>33</v>
      </c>
      <c r="J1200">
        <v>40001082</v>
      </c>
      <c r="K1200" t="s">
        <v>1253</v>
      </c>
      <c r="L1200">
        <v>6563.7</v>
      </c>
      <c r="M1200" t="s">
        <v>28</v>
      </c>
      <c r="N1200">
        <v>6563.7</v>
      </c>
      <c r="O1200" t="s">
        <v>78</v>
      </c>
      <c r="P1200" t="s">
        <v>484</v>
      </c>
      <c r="Q1200" t="s">
        <v>30</v>
      </c>
      <c r="R1200" t="s">
        <v>31</v>
      </c>
    </row>
    <row r="1201" spans="1:18" x14ac:dyDescent="0.3">
      <c r="A1201" t="s">
        <v>380</v>
      </c>
      <c r="B1201" t="s">
        <v>21</v>
      </c>
      <c r="C1201" t="s">
        <v>222</v>
      </c>
      <c r="D1201">
        <v>9510214</v>
      </c>
      <c r="E1201" t="s">
        <v>291</v>
      </c>
      <c r="F1201">
        <v>4580036847</v>
      </c>
      <c r="G1201" t="s">
        <v>2063</v>
      </c>
      <c r="H1201" t="s">
        <v>2060</v>
      </c>
      <c r="I1201" t="s">
        <v>33</v>
      </c>
      <c r="J1201">
        <v>40010480</v>
      </c>
      <c r="K1201" t="s">
        <v>453</v>
      </c>
      <c r="L1201">
        <v>1300.49</v>
      </c>
      <c r="M1201" t="s">
        <v>28</v>
      </c>
      <c r="N1201">
        <v>1518</v>
      </c>
      <c r="O1201" t="s">
        <v>29</v>
      </c>
      <c r="P1201">
        <v>4000526458</v>
      </c>
      <c r="Q1201" t="s">
        <v>30</v>
      </c>
      <c r="R1201" t="s">
        <v>31</v>
      </c>
    </row>
    <row r="1202" spans="1:18" x14ac:dyDescent="0.3">
      <c r="A1202" t="s">
        <v>380</v>
      </c>
      <c r="B1202" t="s">
        <v>21</v>
      </c>
      <c r="C1202" t="s">
        <v>222</v>
      </c>
      <c r="D1202">
        <v>9510214</v>
      </c>
      <c r="E1202" t="s">
        <v>291</v>
      </c>
      <c r="F1202">
        <v>4580036857</v>
      </c>
      <c r="G1202" t="s">
        <v>2073</v>
      </c>
      <c r="H1202" t="s">
        <v>2074</v>
      </c>
      <c r="I1202" t="s">
        <v>33</v>
      </c>
      <c r="J1202">
        <v>41400077</v>
      </c>
      <c r="K1202" t="s">
        <v>2075</v>
      </c>
      <c r="L1202">
        <v>4914</v>
      </c>
      <c r="M1202" t="s">
        <v>28</v>
      </c>
      <c r="N1202">
        <v>4914</v>
      </c>
      <c r="O1202" t="s">
        <v>41</v>
      </c>
      <c r="P1202" t="s">
        <v>42</v>
      </c>
      <c r="Q1202" t="s">
        <v>43</v>
      </c>
      <c r="R1202" t="s">
        <v>31</v>
      </c>
    </row>
    <row r="1203" spans="1:18" x14ac:dyDescent="0.3">
      <c r="A1203" t="s">
        <v>380</v>
      </c>
      <c r="B1203" t="s">
        <v>21</v>
      </c>
      <c r="C1203" t="s">
        <v>222</v>
      </c>
      <c r="D1203">
        <v>9510214</v>
      </c>
      <c r="E1203" t="s">
        <v>291</v>
      </c>
      <c r="F1203">
        <v>4580036859</v>
      </c>
      <c r="G1203" t="s">
        <v>2077</v>
      </c>
      <c r="H1203" t="s">
        <v>2074</v>
      </c>
      <c r="I1203" t="s">
        <v>33</v>
      </c>
      <c r="J1203">
        <v>40019525</v>
      </c>
      <c r="K1203" t="s">
        <v>804</v>
      </c>
      <c r="L1203">
        <v>2632.5</v>
      </c>
      <c r="M1203" t="s">
        <v>28</v>
      </c>
      <c r="N1203">
        <v>0</v>
      </c>
      <c r="O1203" t="s">
        <v>78</v>
      </c>
      <c r="P1203" t="s">
        <v>484</v>
      </c>
      <c r="Q1203" t="s">
        <v>30</v>
      </c>
      <c r="R1203" t="s">
        <v>31</v>
      </c>
    </row>
    <row r="1204" spans="1:18" x14ac:dyDescent="0.3">
      <c r="A1204" t="s">
        <v>380</v>
      </c>
      <c r="B1204" t="s">
        <v>21</v>
      </c>
      <c r="C1204" t="s">
        <v>222</v>
      </c>
      <c r="D1204">
        <v>9510214</v>
      </c>
      <c r="E1204" t="s">
        <v>291</v>
      </c>
      <c r="F1204">
        <v>4580036860</v>
      </c>
      <c r="G1204" t="s">
        <v>2078</v>
      </c>
      <c r="H1204" t="s">
        <v>2074</v>
      </c>
      <c r="I1204" t="s">
        <v>33</v>
      </c>
      <c r="J1204">
        <v>10000020</v>
      </c>
      <c r="K1204" t="s">
        <v>403</v>
      </c>
      <c r="L1204">
        <v>5454500</v>
      </c>
      <c r="M1204" t="s">
        <v>28</v>
      </c>
      <c r="N1204">
        <v>857521</v>
      </c>
      <c r="O1204" t="s">
        <v>387</v>
      </c>
      <c r="P1204" t="s">
        <v>42</v>
      </c>
      <c r="Q1204" t="s">
        <v>30</v>
      </c>
      <c r="R1204" t="s">
        <v>31</v>
      </c>
    </row>
    <row r="1205" spans="1:18" x14ac:dyDescent="0.3">
      <c r="A1205" t="s">
        <v>380</v>
      </c>
      <c r="B1205" t="s">
        <v>21</v>
      </c>
      <c r="C1205" t="s">
        <v>222</v>
      </c>
      <c r="D1205">
        <v>9510214</v>
      </c>
      <c r="E1205" t="s">
        <v>291</v>
      </c>
      <c r="F1205">
        <v>4580036861</v>
      </c>
      <c r="G1205" t="s">
        <v>2079</v>
      </c>
      <c r="H1205" t="s">
        <v>2074</v>
      </c>
      <c r="I1205" t="s">
        <v>33</v>
      </c>
      <c r="J1205">
        <v>10000637</v>
      </c>
      <c r="K1205" t="s">
        <v>2080</v>
      </c>
      <c r="L1205">
        <v>75000</v>
      </c>
      <c r="M1205" t="s">
        <v>28</v>
      </c>
      <c r="N1205">
        <v>0</v>
      </c>
      <c r="O1205" t="s">
        <v>387</v>
      </c>
      <c r="P1205" t="s">
        <v>42</v>
      </c>
      <c r="Q1205" t="s">
        <v>30</v>
      </c>
      <c r="R1205" t="s">
        <v>31</v>
      </c>
    </row>
    <row r="1206" spans="1:18" x14ac:dyDescent="0.3">
      <c r="A1206" t="s">
        <v>380</v>
      </c>
      <c r="B1206" t="s">
        <v>21</v>
      </c>
      <c r="C1206" t="s">
        <v>222</v>
      </c>
      <c r="D1206">
        <v>9510214</v>
      </c>
      <c r="E1206" t="s">
        <v>291</v>
      </c>
      <c r="F1206">
        <v>4580036864</v>
      </c>
      <c r="G1206" t="s">
        <v>2082</v>
      </c>
      <c r="H1206" t="s">
        <v>1669</v>
      </c>
      <c r="I1206" t="s">
        <v>33</v>
      </c>
      <c r="J1206">
        <v>10000058</v>
      </c>
      <c r="K1206" t="s">
        <v>2083</v>
      </c>
      <c r="L1206">
        <v>500000</v>
      </c>
      <c r="M1206" t="s">
        <v>28</v>
      </c>
      <c r="N1206">
        <v>0</v>
      </c>
      <c r="O1206" t="s">
        <v>387</v>
      </c>
      <c r="P1206" t="s">
        <v>42</v>
      </c>
      <c r="Q1206" t="s">
        <v>30</v>
      </c>
      <c r="R1206" t="s">
        <v>31</v>
      </c>
    </row>
    <row r="1207" spans="1:18" x14ac:dyDescent="0.3">
      <c r="A1207" t="s">
        <v>380</v>
      </c>
      <c r="B1207" t="s">
        <v>21</v>
      </c>
      <c r="C1207" t="s">
        <v>222</v>
      </c>
      <c r="D1207">
        <v>9510214</v>
      </c>
      <c r="E1207" t="s">
        <v>291</v>
      </c>
      <c r="F1207">
        <v>4580036968</v>
      </c>
      <c r="G1207" t="s">
        <v>2090</v>
      </c>
      <c r="H1207" t="s">
        <v>310</v>
      </c>
      <c r="I1207" t="s">
        <v>26</v>
      </c>
      <c r="J1207">
        <v>40001612</v>
      </c>
      <c r="K1207" t="s">
        <v>1427</v>
      </c>
      <c r="L1207">
        <v>315900</v>
      </c>
      <c r="M1207" t="s">
        <v>28</v>
      </c>
      <c r="N1207">
        <v>54094.95</v>
      </c>
      <c r="O1207" t="s">
        <v>29</v>
      </c>
      <c r="P1207">
        <v>537977</v>
      </c>
      <c r="Q1207" t="s">
        <v>30</v>
      </c>
      <c r="R1207" t="s">
        <v>31</v>
      </c>
    </row>
    <row r="1208" spans="1:18" x14ac:dyDescent="0.3">
      <c r="A1208" t="s">
        <v>380</v>
      </c>
      <c r="B1208" t="s">
        <v>21</v>
      </c>
      <c r="C1208" t="s">
        <v>222</v>
      </c>
      <c r="D1208">
        <v>9510214</v>
      </c>
      <c r="E1208" t="s">
        <v>291</v>
      </c>
      <c r="F1208">
        <v>4580036873</v>
      </c>
      <c r="G1208" t="s">
        <v>2091</v>
      </c>
      <c r="H1208" t="s">
        <v>94</v>
      </c>
      <c r="I1208" t="s">
        <v>33</v>
      </c>
      <c r="J1208">
        <v>10000188</v>
      </c>
      <c r="K1208" t="s">
        <v>2092</v>
      </c>
      <c r="L1208">
        <v>2000000</v>
      </c>
      <c r="M1208" t="s">
        <v>28</v>
      </c>
      <c r="N1208">
        <v>0</v>
      </c>
      <c r="O1208" t="s">
        <v>387</v>
      </c>
      <c r="P1208" t="s">
        <v>42</v>
      </c>
      <c r="Q1208" t="s">
        <v>30</v>
      </c>
      <c r="R1208" t="s">
        <v>31</v>
      </c>
    </row>
    <row r="1209" spans="1:18" x14ac:dyDescent="0.3">
      <c r="A1209" t="s">
        <v>380</v>
      </c>
      <c r="B1209" t="s">
        <v>21</v>
      </c>
      <c r="C1209" t="s">
        <v>222</v>
      </c>
      <c r="D1209">
        <v>9510214</v>
      </c>
      <c r="E1209" t="s">
        <v>291</v>
      </c>
      <c r="F1209">
        <v>4580036875</v>
      </c>
      <c r="G1209" t="s">
        <v>2095</v>
      </c>
      <c r="H1209" t="s">
        <v>94</v>
      </c>
      <c r="I1209" t="s">
        <v>33</v>
      </c>
      <c r="J1209">
        <v>10000037</v>
      </c>
      <c r="K1209" t="s">
        <v>2096</v>
      </c>
      <c r="L1209">
        <v>2650000</v>
      </c>
      <c r="M1209" t="s">
        <v>28</v>
      </c>
      <c r="N1209">
        <v>0</v>
      </c>
      <c r="O1209" t="s">
        <v>387</v>
      </c>
      <c r="P1209" t="s">
        <v>42</v>
      </c>
      <c r="Q1209" t="s">
        <v>30</v>
      </c>
      <c r="R1209" t="s">
        <v>31</v>
      </c>
    </row>
    <row r="1210" spans="1:18" x14ac:dyDescent="0.3">
      <c r="A1210" t="s">
        <v>380</v>
      </c>
      <c r="B1210" t="s">
        <v>21</v>
      </c>
      <c r="C1210" t="s">
        <v>222</v>
      </c>
      <c r="D1210">
        <v>9510214</v>
      </c>
      <c r="E1210" t="s">
        <v>291</v>
      </c>
      <c r="F1210">
        <v>4580036886</v>
      </c>
      <c r="G1210" t="s">
        <v>2103</v>
      </c>
      <c r="H1210" t="s">
        <v>1257</v>
      </c>
      <c r="I1210" t="s">
        <v>33</v>
      </c>
      <c r="J1210">
        <v>41058922</v>
      </c>
      <c r="K1210" t="s">
        <v>486</v>
      </c>
      <c r="L1210">
        <v>1613.33</v>
      </c>
      <c r="M1210" t="s">
        <v>28</v>
      </c>
      <c r="N1210">
        <v>1613.32</v>
      </c>
      <c r="O1210" t="s">
        <v>78</v>
      </c>
      <c r="P1210" t="s">
        <v>487</v>
      </c>
      <c r="Q1210" t="s">
        <v>30</v>
      </c>
      <c r="R1210" t="s">
        <v>31</v>
      </c>
    </row>
    <row r="1211" spans="1:18" x14ac:dyDescent="0.3">
      <c r="A1211" t="s">
        <v>380</v>
      </c>
      <c r="B1211" t="s">
        <v>21</v>
      </c>
      <c r="C1211" t="s">
        <v>222</v>
      </c>
      <c r="D1211">
        <v>9510214</v>
      </c>
      <c r="E1211" t="s">
        <v>291</v>
      </c>
      <c r="F1211">
        <v>4580037497</v>
      </c>
      <c r="G1211" t="s">
        <v>485</v>
      </c>
      <c r="H1211" t="s">
        <v>346</v>
      </c>
      <c r="I1211" t="s">
        <v>33</v>
      </c>
      <c r="J1211">
        <v>41058922</v>
      </c>
      <c r="K1211" t="s">
        <v>486</v>
      </c>
      <c r="L1211">
        <v>900</v>
      </c>
      <c r="M1211" t="s">
        <v>28</v>
      </c>
      <c r="N1211">
        <v>900</v>
      </c>
      <c r="O1211" t="s">
        <v>41</v>
      </c>
      <c r="P1211" t="s">
        <v>42</v>
      </c>
      <c r="Q1211" t="s">
        <v>43</v>
      </c>
      <c r="R1211" t="s">
        <v>31</v>
      </c>
    </row>
    <row r="1212" spans="1:18" x14ac:dyDescent="0.3">
      <c r="A1212" t="s">
        <v>380</v>
      </c>
      <c r="B1212" t="s">
        <v>21</v>
      </c>
      <c r="C1212" t="s">
        <v>222</v>
      </c>
      <c r="D1212">
        <v>9510214</v>
      </c>
      <c r="E1212" t="s">
        <v>291</v>
      </c>
      <c r="F1212">
        <v>4580037678</v>
      </c>
      <c r="G1212" t="s">
        <v>2117</v>
      </c>
      <c r="H1212" t="s">
        <v>1349</v>
      </c>
      <c r="I1212" t="s">
        <v>33</v>
      </c>
      <c r="J1212">
        <v>40449149</v>
      </c>
      <c r="K1212" t="s">
        <v>2118</v>
      </c>
      <c r="L1212">
        <v>1872</v>
      </c>
      <c r="M1212" t="s">
        <v>28</v>
      </c>
      <c r="N1212">
        <v>1872</v>
      </c>
      <c r="O1212" t="s">
        <v>41</v>
      </c>
      <c r="P1212" t="s">
        <v>42</v>
      </c>
      <c r="Q1212" t="s">
        <v>43</v>
      </c>
      <c r="R1212" t="s">
        <v>31</v>
      </c>
    </row>
    <row r="1213" spans="1:18" x14ac:dyDescent="0.3">
      <c r="A1213" t="s">
        <v>380</v>
      </c>
      <c r="B1213" t="s">
        <v>21</v>
      </c>
      <c r="C1213" t="s">
        <v>222</v>
      </c>
      <c r="D1213">
        <v>9510214</v>
      </c>
      <c r="E1213" t="s">
        <v>291</v>
      </c>
      <c r="F1213">
        <v>4580037155</v>
      </c>
      <c r="G1213" t="s">
        <v>2119</v>
      </c>
      <c r="H1213" t="s">
        <v>312</v>
      </c>
      <c r="I1213" t="s">
        <v>332</v>
      </c>
      <c r="J1213">
        <v>41058922</v>
      </c>
      <c r="K1213" t="s">
        <v>486</v>
      </c>
      <c r="L1213">
        <v>662.9</v>
      </c>
      <c r="M1213" t="s">
        <v>28</v>
      </c>
      <c r="N1213">
        <v>662.9</v>
      </c>
      <c r="O1213" t="s">
        <v>78</v>
      </c>
      <c r="P1213" t="s">
        <v>487</v>
      </c>
      <c r="Q1213" t="s">
        <v>30</v>
      </c>
      <c r="R1213" t="s">
        <v>31</v>
      </c>
    </row>
    <row r="1214" spans="1:18" x14ac:dyDescent="0.3">
      <c r="A1214" t="s">
        <v>380</v>
      </c>
      <c r="B1214" t="s">
        <v>21</v>
      </c>
      <c r="C1214" t="s">
        <v>222</v>
      </c>
      <c r="D1214">
        <v>9510214</v>
      </c>
      <c r="E1214" t="s">
        <v>291</v>
      </c>
      <c r="F1214">
        <v>4580036904</v>
      </c>
      <c r="G1214" t="s">
        <v>2120</v>
      </c>
      <c r="H1214" t="s">
        <v>1491</v>
      </c>
      <c r="I1214" t="s">
        <v>33</v>
      </c>
      <c r="J1214">
        <v>42424059</v>
      </c>
      <c r="K1214" t="s">
        <v>2121</v>
      </c>
      <c r="L1214">
        <v>10149.75</v>
      </c>
      <c r="M1214" t="s">
        <v>28</v>
      </c>
      <c r="N1214">
        <v>10148.58</v>
      </c>
      <c r="O1214" t="s">
        <v>41</v>
      </c>
      <c r="P1214" t="s">
        <v>42</v>
      </c>
      <c r="Q1214" t="s">
        <v>43</v>
      </c>
      <c r="R1214" t="s">
        <v>31</v>
      </c>
    </row>
    <row r="1215" spans="1:18" x14ac:dyDescent="0.3">
      <c r="A1215" t="s">
        <v>380</v>
      </c>
      <c r="B1215" t="s">
        <v>21</v>
      </c>
      <c r="C1215" t="s">
        <v>222</v>
      </c>
      <c r="D1215">
        <v>9510214</v>
      </c>
      <c r="E1215" t="s">
        <v>291</v>
      </c>
      <c r="F1215">
        <v>4580037156</v>
      </c>
      <c r="G1215" t="s">
        <v>2125</v>
      </c>
      <c r="H1215" t="s">
        <v>312</v>
      </c>
      <c r="I1215" t="s">
        <v>33</v>
      </c>
      <c r="J1215">
        <v>41058922</v>
      </c>
      <c r="K1215" t="s">
        <v>486</v>
      </c>
      <c r="L1215">
        <v>251.39</v>
      </c>
      <c r="M1215" t="s">
        <v>28</v>
      </c>
      <c r="N1215">
        <v>251.39</v>
      </c>
      <c r="O1215" t="s">
        <v>78</v>
      </c>
      <c r="P1215" t="s">
        <v>487</v>
      </c>
      <c r="Q1215" t="s">
        <v>30</v>
      </c>
      <c r="R1215" t="s">
        <v>31</v>
      </c>
    </row>
    <row r="1216" spans="1:18" x14ac:dyDescent="0.3">
      <c r="A1216" t="s">
        <v>380</v>
      </c>
      <c r="B1216" t="s">
        <v>21</v>
      </c>
      <c r="C1216" t="s">
        <v>222</v>
      </c>
      <c r="D1216">
        <v>9510214</v>
      </c>
      <c r="E1216" t="s">
        <v>291</v>
      </c>
      <c r="F1216">
        <v>4580036907</v>
      </c>
      <c r="G1216" t="s">
        <v>2126</v>
      </c>
      <c r="H1216" t="s">
        <v>1491</v>
      </c>
      <c r="I1216" t="s">
        <v>33</v>
      </c>
      <c r="J1216">
        <v>40003381</v>
      </c>
      <c r="K1216" t="s">
        <v>483</v>
      </c>
      <c r="L1216">
        <v>3260</v>
      </c>
      <c r="M1216" t="s">
        <v>28</v>
      </c>
      <c r="N1216">
        <v>3260</v>
      </c>
      <c r="O1216" t="s">
        <v>78</v>
      </c>
      <c r="P1216" t="s">
        <v>484</v>
      </c>
      <c r="Q1216" t="s">
        <v>30</v>
      </c>
      <c r="R1216" t="s">
        <v>31</v>
      </c>
    </row>
    <row r="1217" spans="1:18" x14ac:dyDescent="0.3">
      <c r="A1217" t="s">
        <v>380</v>
      </c>
      <c r="B1217" t="s">
        <v>21</v>
      </c>
      <c r="C1217" t="s">
        <v>222</v>
      </c>
      <c r="D1217">
        <v>9510214</v>
      </c>
      <c r="E1217" t="s">
        <v>291</v>
      </c>
      <c r="F1217">
        <v>4580036913</v>
      </c>
      <c r="G1217" t="s">
        <v>2127</v>
      </c>
      <c r="H1217" t="s">
        <v>1491</v>
      </c>
      <c r="I1217" t="s">
        <v>33</v>
      </c>
      <c r="J1217">
        <v>40003381</v>
      </c>
      <c r="K1217" t="s">
        <v>483</v>
      </c>
      <c r="L1217">
        <v>177.61</v>
      </c>
      <c r="M1217" t="s">
        <v>28</v>
      </c>
      <c r="N1217">
        <v>177.61</v>
      </c>
      <c r="O1217" t="s">
        <v>78</v>
      </c>
      <c r="P1217" t="s">
        <v>484</v>
      </c>
      <c r="Q1217" t="s">
        <v>30</v>
      </c>
      <c r="R1217" t="s">
        <v>31</v>
      </c>
    </row>
    <row r="1218" spans="1:18" x14ac:dyDescent="0.3">
      <c r="A1218" t="s">
        <v>380</v>
      </c>
      <c r="B1218" t="s">
        <v>21</v>
      </c>
      <c r="C1218" t="s">
        <v>222</v>
      </c>
      <c r="D1218">
        <v>9510214</v>
      </c>
      <c r="E1218" t="s">
        <v>291</v>
      </c>
      <c r="F1218">
        <v>4580036897</v>
      </c>
      <c r="G1218" t="s">
        <v>2128</v>
      </c>
      <c r="H1218" t="s">
        <v>1491</v>
      </c>
      <c r="I1218" t="s">
        <v>33</v>
      </c>
      <c r="J1218">
        <v>40003381</v>
      </c>
      <c r="K1218" t="s">
        <v>483</v>
      </c>
      <c r="L1218">
        <v>3260</v>
      </c>
      <c r="M1218" t="s">
        <v>28</v>
      </c>
      <c r="N1218">
        <v>3260</v>
      </c>
      <c r="O1218" t="s">
        <v>78</v>
      </c>
      <c r="P1218" t="s">
        <v>484</v>
      </c>
      <c r="Q1218" t="s">
        <v>30</v>
      </c>
      <c r="R1218" t="s">
        <v>31</v>
      </c>
    </row>
    <row r="1219" spans="1:18" x14ac:dyDescent="0.3">
      <c r="A1219" t="s">
        <v>380</v>
      </c>
      <c r="B1219" t="s">
        <v>21</v>
      </c>
      <c r="C1219" t="s">
        <v>222</v>
      </c>
      <c r="D1219">
        <v>9510214</v>
      </c>
      <c r="E1219" t="s">
        <v>291</v>
      </c>
      <c r="F1219">
        <v>4580036898</v>
      </c>
      <c r="G1219" t="s">
        <v>2128</v>
      </c>
      <c r="H1219" t="s">
        <v>1491</v>
      </c>
      <c r="I1219" t="s">
        <v>33</v>
      </c>
      <c r="J1219">
        <v>40003381</v>
      </c>
      <c r="K1219" t="s">
        <v>483</v>
      </c>
      <c r="L1219">
        <v>4618.43</v>
      </c>
      <c r="M1219" t="s">
        <v>28</v>
      </c>
      <c r="N1219">
        <v>4618.43</v>
      </c>
      <c r="O1219" t="s">
        <v>78</v>
      </c>
      <c r="P1219" t="s">
        <v>484</v>
      </c>
      <c r="Q1219" t="s">
        <v>30</v>
      </c>
      <c r="R1219" t="s">
        <v>31</v>
      </c>
    </row>
    <row r="1220" spans="1:18" x14ac:dyDescent="0.3">
      <c r="A1220" t="s">
        <v>380</v>
      </c>
      <c r="B1220" t="s">
        <v>21</v>
      </c>
      <c r="C1220" t="s">
        <v>222</v>
      </c>
      <c r="D1220">
        <v>9510214</v>
      </c>
      <c r="E1220" t="s">
        <v>291</v>
      </c>
      <c r="F1220">
        <v>4580036901</v>
      </c>
      <c r="G1220" t="s">
        <v>2128</v>
      </c>
      <c r="H1220" t="s">
        <v>1491</v>
      </c>
      <c r="I1220" t="s">
        <v>33</v>
      </c>
      <c r="J1220">
        <v>41058922</v>
      </c>
      <c r="K1220" t="s">
        <v>486</v>
      </c>
      <c r="L1220">
        <v>483.15</v>
      </c>
      <c r="M1220" t="s">
        <v>28</v>
      </c>
      <c r="N1220">
        <v>483.15</v>
      </c>
      <c r="O1220" t="s">
        <v>78</v>
      </c>
      <c r="P1220" t="s">
        <v>487</v>
      </c>
      <c r="Q1220" t="s">
        <v>30</v>
      </c>
      <c r="R1220" t="s">
        <v>31</v>
      </c>
    </row>
    <row r="1221" spans="1:18" x14ac:dyDescent="0.3">
      <c r="A1221" t="s">
        <v>380</v>
      </c>
      <c r="B1221" t="s">
        <v>21</v>
      </c>
      <c r="C1221" t="s">
        <v>222</v>
      </c>
      <c r="D1221">
        <v>9510214</v>
      </c>
      <c r="E1221" t="s">
        <v>291</v>
      </c>
      <c r="F1221">
        <v>4580036916</v>
      </c>
      <c r="G1221" t="s">
        <v>2129</v>
      </c>
      <c r="H1221" t="s">
        <v>1491</v>
      </c>
      <c r="I1221" t="s">
        <v>26</v>
      </c>
      <c r="J1221">
        <v>40295350</v>
      </c>
      <c r="K1221" t="s">
        <v>775</v>
      </c>
      <c r="L1221">
        <v>2625480</v>
      </c>
      <c r="M1221" t="s">
        <v>28</v>
      </c>
      <c r="N1221">
        <v>656370</v>
      </c>
      <c r="O1221" t="s">
        <v>78</v>
      </c>
      <c r="P1221" t="s">
        <v>776</v>
      </c>
      <c r="Q1221" t="s">
        <v>30</v>
      </c>
      <c r="R1221" t="s">
        <v>31</v>
      </c>
    </row>
    <row r="1222" spans="1:18" x14ac:dyDescent="0.3">
      <c r="A1222" t="s">
        <v>380</v>
      </c>
      <c r="B1222" t="s">
        <v>21</v>
      </c>
      <c r="C1222" t="s">
        <v>222</v>
      </c>
      <c r="D1222">
        <v>9510214</v>
      </c>
      <c r="E1222" t="s">
        <v>291</v>
      </c>
      <c r="F1222">
        <v>4580036899</v>
      </c>
      <c r="G1222" t="s">
        <v>2128</v>
      </c>
      <c r="H1222" t="s">
        <v>1491</v>
      </c>
      <c r="I1222" t="s">
        <v>33</v>
      </c>
      <c r="J1222">
        <v>40003381</v>
      </c>
      <c r="K1222" t="s">
        <v>483</v>
      </c>
      <c r="L1222">
        <v>895.05</v>
      </c>
      <c r="M1222" t="s">
        <v>28</v>
      </c>
      <c r="N1222">
        <v>895.05</v>
      </c>
      <c r="O1222" t="s">
        <v>78</v>
      </c>
      <c r="P1222" t="s">
        <v>484</v>
      </c>
      <c r="Q1222" t="s">
        <v>30</v>
      </c>
      <c r="R1222" t="s">
        <v>31</v>
      </c>
    </row>
    <row r="1223" spans="1:18" x14ac:dyDescent="0.3">
      <c r="A1223" t="s">
        <v>380</v>
      </c>
      <c r="B1223" t="s">
        <v>21</v>
      </c>
      <c r="C1223" t="s">
        <v>222</v>
      </c>
      <c r="D1223">
        <v>9510214</v>
      </c>
      <c r="E1223" t="s">
        <v>291</v>
      </c>
      <c r="F1223">
        <v>4580036919</v>
      </c>
      <c r="G1223" t="s">
        <v>2140</v>
      </c>
      <c r="H1223" t="s">
        <v>1491</v>
      </c>
      <c r="I1223" t="s">
        <v>33</v>
      </c>
      <c r="J1223">
        <v>40397926</v>
      </c>
      <c r="K1223" t="s">
        <v>2141</v>
      </c>
      <c r="L1223">
        <v>554.58000000000004</v>
      </c>
      <c r="M1223" t="s">
        <v>28</v>
      </c>
      <c r="N1223">
        <v>554.58000000000004</v>
      </c>
      <c r="O1223" t="s">
        <v>41</v>
      </c>
      <c r="P1223" t="s">
        <v>42</v>
      </c>
      <c r="Q1223" t="s">
        <v>43</v>
      </c>
      <c r="R1223" t="s">
        <v>31</v>
      </c>
    </row>
    <row r="1224" spans="1:18" x14ac:dyDescent="0.3">
      <c r="A1224" t="s">
        <v>380</v>
      </c>
      <c r="B1224" t="s">
        <v>21</v>
      </c>
      <c r="C1224" t="s">
        <v>222</v>
      </c>
      <c r="D1224">
        <v>9510214</v>
      </c>
      <c r="E1224" t="s">
        <v>291</v>
      </c>
      <c r="F1224">
        <v>4580036923</v>
      </c>
      <c r="G1224" t="s">
        <v>2142</v>
      </c>
      <c r="H1224" t="s">
        <v>1491</v>
      </c>
      <c r="I1224" t="s">
        <v>33</v>
      </c>
      <c r="J1224">
        <v>40001071</v>
      </c>
      <c r="K1224" t="s">
        <v>1258</v>
      </c>
      <c r="L1224">
        <v>10100</v>
      </c>
      <c r="M1224" t="s">
        <v>28</v>
      </c>
      <c r="N1224">
        <v>10100</v>
      </c>
      <c r="O1224" t="s">
        <v>78</v>
      </c>
      <c r="P1224" t="s">
        <v>1259</v>
      </c>
      <c r="Q1224" t="s">
        <v>30</v>
      </c>
      <c r="R1224" t="s">
        <v>31</v>
      </c>
    </row>
    <row r="1225" spans="1:18" x14ac:dyDescent="0.3">
      <c r="A1225" t="s">
        <v>380</v>
      </c>
      <c r="B1225" t="s">
        <v>21</v>
      </c>
      <c r="C1225" t="s">
        <v>222</v>
      </c>
      <c r="D1225">
        <v>9510214</v>
      </c>
      <c r="E1225" t="s">
        <v>291</v>
      </c>
      <c r="F1225">
        <v>4580036924</v>
      </c>
      <c r="G1225" t="s">
        <v>2128</v>
      </c>
      <c r="H1225" t="s">
        <v>1491</v>
      </c>
      <c r="I1225" t="s">
        <v>33</v>
      </c>
      <c r="J1225">
        <v>41058922</v>
      </c>
      <c r="K1225" t="s">
        <v>486</v>
      </c>
      <c r="L1225">
        <v>278.94</v>
      </c>
      <c r="M1225" t="s">
        <v>28</v>
      </c>
      <c r="N1225">
        <v>278.94</v>
      </c>
      <c r="O1225" t="s">
        <v>78</v>
      </c>
      <c r="P1225" t="s">
        <v>487</v>
      </c>
      <c r="Q1225" t="s">
        <v>30</v>
      </c>
      <c r="R1225" t="s">
        <v>31</v>
      </c>
    </row>
    <row r="1226" spans="1:18" x14ac:dyDescent="0.3">
      <c r="A1226" t="s">
        <v>380</v>
      </c>
      <c r="B1226" t="s">
        <v>21</v>
      </c>
      <c r="C1226" t="s">
        <v>222</v>
      </c>
      <c r="D1226">
        <v>9510214</v>
      </c>
      <c r="E1226" t="s">
        <v>291</v>
      </c>
      <c r="F1226">
        <v>4580036926</v>
      </c>
      <c r="G1226" t="s">
        <v>2156</v>
      </c>
      <c r="H1226" t="s">
        <v>1491</v>
      </c>
      <c r="I1226" t="s">
        <v>33</v>
      </c>
      <c r="J1226">
        <v>42424059</v>
      </c>
      <c r="K1226" t="s">
        <v>2121</v>
      </c>
      <c r="L1226">
        <v>4972.5</v>
      </c>
      <c r="M1226" t="s">
        <v>28</v>
      </c>
      <c r="N1226">
        <v>4972.5</v>
      </c>
      <c r="O1226" t="s">
        <v>41</v>
      </c>
      <c r="P1226" t="s">
        <v>42</v>
      </c>
      <c r="Q1226" t="s">
        <v>43</v>
      </c>
      <c r="R1226" t="s">
        <v>31</v>
      </c>
    </row>
    <row r="1227" spans="1:18" x14ac:dyDescent="0.3">
      <c r="A1227" t="s">
        <v>380</v>
      </c>
      <c r="B1227" t="s">
        <v>21</v>
      </c>
      <c r="C1227" t="s">
        <v>222</v>
      </c>
      <c r="D1227">
        <v>9510214</v>
      </c>
      <c r="E1227" t="s">
        <v>291</v>
      </c>
      <c r="F1227">
        <v>4580036984</v>
      </c>
      <c r="G1227" t="s">
        <v>2162</v>
      </c>
      <c r="H1227" t="s">
        <v>2154</v>
      </c>
      <c r="I1227" t="s">
        <v>26</v>
      </c>
      <c r="J1227">
        <v>40003644</v>
      </c>
      <c r="K1227" t="s">
        <v>1045</v>
      </c>
      <c r="L1227">
        <v>467532</v>
      </c>
      <c r="M1227" t="s">
        <v>28</v>
      </c>
      <c r="N1227">
        <v>86147.1</v>
      </c>
      <c r="O1227" t="s">
        <v>29</v>
      </c>
      <c r="P1227" t="s">
        <v>131</v>
      </c>
      <c r="Q1227" t="s">
        <v>30</v>
      </c>
      <c r="R1227" t="s">
        <v>31</v>
      </c>
    </row>
    <row r="1228" spans="1:18" x14ac:dyDescent="0.3">
      <c r="A1228" t="s">
        <v>380</v>
      </c>
      <c r="B1228" t="s">
        <v>21</v>
      </c>
      <c r="C1228" t="s">
        <v>222</v>
      </c>
      <c r="D1228">
        <v>9510214</v>
      </c>
      <c r="E1228" t="s">
        <v>291</v>
      </c>
      <c r="F1228">
        <v>4580036986</v>
      </c>
      <c r="G1228" t="s">
        <v>2163</v>
      </c>
      <c r="H1228" t="s">
        <v>2154</v>
      </c>
      <c r="I1228" t="s">
        <v>26</v>
      </c>
      <c r="J1228">
        <v>40003644</v>
      </c>
      <c r="K1228" t="s">
        <v>1045</v>
      </c>
      <c r="L1228">
        <v>224920.8</v>
      </c>
      <c r="M1228" t="s">
        <v>28</v>
      </c>
      <c r="N1228">
        <v>624.78</v>
      </c>
      <c r="O1228" t="s">
        <v>29</v>
      </c>
      <c r="P1228" t="s">
        <v>131</v>
      </c>
      <c r="Q1228" t="s">
        <v>30</v>
      </c>
      <c r="R1228" t="s">
        <v>31</v>
      </c>
    </row>
    <row r="1229" spans="1:18" x14ac:dyDescent="0.3">
      <c r="A1229" t="s">
        <v>380</v>
      </c>
      <c r="B1229" t="s">
        <v>21</v>
      </c>
      <c r="C1229" t="s">
        <v>222</v>
      </c>
      <c r="D1229">
        <v>9510214</v>
      </c>
      <c r="E1229" t="s">
        <v>291</v>
      </c>
      <c r="F1229">
        <v>4580037157</v>
      </c>
      <c r="G1229" t="s">
        <v>2165</v>
      </c>
      <c r="H1229" t="s">
        <v>312</v>
      </c>
      <c r="I1229" t="s">
        <v>33</v>
      </c>
      <c r="J1229">
        <v>40997901</v>
      </c>
      <c r="K1229" t="s">
        <v>1213</v>
      </c>
      <c r="L1229">
        <v>603.96</v>
      </c>
      <c r="M1229" t="s">
        <v>28</v>
      </c>
      <c r="N1229">
        <v>603.95000000000005</v>
      </c>
      <c r="O1229" t="s">
        <v>41</v>
      </c>
      <c r="P1229" t="s">
        <v>42</v>
      </c>
      <c r="Q1229" t="s">
        <v>43</v>
      </c>
      <c r="R1229" t="s">
        <v>31</v>
      </c>
    </row>
    <row r="1230" spans="1:18" x14ac:dyDescent="0.3">
      <c r="A1230" t="s">
        <v>380</v>
      </c>
      <c r="B1230" t="s">
        <v>21</v>
      </c>
      <c r="C1230" t="s">
        <v>222</v>
      </c>
      <c r="D1230">
        <v>9510214</v>
      </c>
      <c r="E1230" t="s">
        <v>291</v>
      </c>
      <c r="F1230">
        <v>4580036954</v>
      </c>
      <c r="G1230" t="s">
        <v>2179</v>
      </c>
      <c r="H1230" t="s">
        <v>310</v>
      </c>
      <c r="I1230" t="s">
        <v>26</v>
      </c>
      <c r="J1230">
        <v>41399935</v>
      </c>
      <c r="K1230" t="s">
        <v>732</v>
      </c>
      <c r="L1230">
        <v>479675.2</v>
      </c>
      <c r="M1230" t="s">
        <v>28</v>
      </c>
      <c r="N1230">
        <v>70305.34</v>
      </c>
      <c r="O1230" t="s">
        <v>78</v>
      </c>
      <c r="P1230" t="s">
        <v>2180</v>
      </c>
      <c r="Q1230" t="s">
        <v>30</v>
      </c>
      <c r="R1230" t="s">
        <v>31</v>
      </c>
    </row>
    <row r="1231" spans="1:18" x14ac:dyDescent="0.3">
      <c r="A1231" t="s">
        <v>380</v>
      </c>
      <c r="B1231" t="s">
        <v>21</v>
      </c>
      <c r="C1231" t="s">
        <v>222</v>
      </c>
      <c r="D1231">
        <v>9510214</v>
      </c>
      <c r="E1231" t="s">
        <v>291</v>
      </c>
      <c r="F1231">
        <v>4580036955</v>
      </c>
      <c r="G1231" t="s">
        <v>2181</v>
      </c>
      <c r="H1231" t="s">
        <v>310</v>
      </c>
      <c r="I1231" t="s">
        <v>26</v>
      </c>
      <c r="J1231">
        <v>41101436</v>
      </c>
      <c r="K1231" t="s">
        <v>770</v>
      </c>
      <c r="L1231">
        <v>199253.93</v>
      </c>
      <c r="M1231" t="s">
        <v>28</v>
      </c>
      <c r="N1231">
        <v>31216.77</v>
      </c>
      <c r="O1231" t="s">
        <v>78</v>
      </c>
      <c r="P1231" t="s">
        <v>771</v>
      </c>
      <c r="Q1231" t="s">
        <v>30</v>
      </c>
      <c r="R1231" t="s">
        <v>31</v>
      </c>
    </row>
    <row r="1232" spans="1:18" x14ac:dyDescent="0.3">
      <c r="A1232" t="s">
        <v>380</v>
      </c>
      <c r="B1232" t="s">
        <v>21</v>
      </c>
      <c r="C1232" t="s">
        <v>222</v>
      </c>
      <c r="D1232">
        <v>9510214</v>
      </c>
      <c r="E1232" t="s">
        <v>291</v>
      </c>
      <c r="F1232">
        <v>4580036956</v>
      </c>
      <c r="G1232" t="s">
        <v>2182</v>
      </c>
      <c r="H1232" t="s">
        <v>310</v>
      </c>
      <c r="I1232" t="s">
        <v>26</v>
      </c>
      <c r="J1232">
        <v>40554484</v>
      </c>
      <c r="K1232" t="s">
        <v>756</v>
      </c>
      <c r="L1232">
        <v>388594.91</v>
      </c>
      <c r="M1232" t="s">
        <v>28</v>
      </c>
      <c r="N1232">
        <v>71099.490000000005</v>
      </c>
      <c r="O1232" t="s">
        <v>78</v>
      </c>
      <c r="P1232" t="s">
        <v>757</v>
      </c>
      <c r="Q1232" t="s">
        <v>30</v>
      </c>
      <c r="R1232" t="s">
        <v>31</v>
      </c>
    </row>
    <row r="1233" spans="1:18" x14ac:dyDescent="0.3">
      <c r="A1233" t="s">
        <v>380</v>
      </c>
      <c r="B1233" t="s">
        <v>21</v>
      </c>
      <c r="C1233" t="s">
        <v>222</v>
      </c>
      <c r="D1233">
        <v>9510214</v>
      </c>
      <c r="E1233" t="s">
        <v>291</v>
      </c>
      <c r="F1233">
        <v>4580036959</v>
      </c>
      <c r="G1233" t="s">
        <v>2185</v>
      </c>
      <c r="H1233" t="s">
        <v>310</v>
      </c>
      <c r="I1233" t="s">
        <v>26</v>
      </c>
      <c r="J1233">
        <v>42072807</v>
      </c>
      <c r="K1233" t="s">
        <v>1670</v>
      </c>
      <c r="L1233">
        <v>961915.5</v>
      </c>
      <c r="M1233" t="s">
        <v>28</v>
      </c>
      <c r="N1233">
        <v>0</v>
      </c>
      <c r="O1233" t="s">
        <v>78</v>
      </c>
      <c r="P1233" t="s">
        <v>1933</v>
      </c>
      <c r="Q1233" t="s">
        <v>30</v>
      </c>
      <c r="R1233" t="s">
        <v>31</v>
      </c>
    </row>
    <row r="1234" spans="1:18" x14ac:dyDescent="0.3">
      <c r="A1234" t="s">
        <v>380</v>
      </c>
      <c r="B1234" t="s">
        <v>21</v>
      </c>
      <c r="C1234" t="s">
        <v>222</v>
      </c>
      <c r="D1234">
        <v>9510214</v>
      </c>
      <c r="E1234" t="s">
        <v>291</v>
      </c>
      <c r="F1234">
        <v>4580036988</v>
      </c>
      <c r="G1234" t="s">
        <v>2186</v>
      </c>
      <c r="H1234" t="s">
        <v>2154</v>
      </c>
      <c r="I1234" t="s">
        <v>26</v>
      </c>
      <c r="J1234">
        <v>40001612</v>
      </c>
      <c r="K1234" t="s">
        <v>1427</v>
      </c>
      <c r="L1234">
        <v>214812</v>
      </c>
      <c r="M1234" t="s">
        <v>28</v>
      </c>
      <c r="N1234">
        <v>0</v>
      </c>
      <c r="O1234" t="s">
        <v>29</v>
      </c>
      <c r="P1234" t="s">
        <v>131</v>
      </c>
      <c r="Q1234" t="s">
        <v>30</v>
      </c>
      <c r="R1234" t="s">
        <v>31</v>
      </c>
    </row>
    <row r="1235" spans="1:18" x14ac:dyDescent="0.3">
      <c r="A1235" t="s">
        <v>380</v>
      </c>
      <c r="B1235" t="s">
        <v>21</v>
      </c>
      <c r="C1235" t="s">
        <v>222</v>
      </c>
      <c r="D1235">
        <v>9510214</v>
      </c>
      <c r="E1235" t="s">
        <v>291</v>
      </c>
      <c r="F1235">
        <v>4580036997</v>
      </c>
      <c r="G1235" t="s">
        <v>2188</v>
      </c>
      <c r="H1235" t="s">
        <v>2154</v>
      </c>
      <c r="I1235" t="s">
        <v>26</v>
      </c>
      <c r="J1235">
        <v>40005148</v>
      </c>
      <c r="K1235" t="s">
        <v>741</v>
      </c>
      <c r="L1235">
        <v>303264</v>
      </c>
      <c r="M1235" t="s">
        <v>28</v>
      </c>
      <c r="N1235">
        <v>26390.99</v>
      </c>
      <c r="O1235" t="s">
        <v>29</v>
      </c>
      <c r="P1235" t="s">
        <v>131</v>
      </c>
      <c r="Q1235" t="s">
        <v>30</v>
      </c>
      <c r="R1235" t="s">
        <v>31</v>
      </c>
    </row>
    <row r="1236" spans="1:18" x14ac:dyDescent="0.3">
      <c r="A1236" t="s">
        <v>380</v>
      </c>
      <c r="B1236" t="s">
        <v>21</v>
      </c>
      <c r="C1236" t="s">
        <v>222</v>
      </c>
      <c r="D1236">
        <v>9510214</v>
      </c>
      <c r="E1236" t="s">
        <v>291</v>
      </c>
      <c r="F1236">
        <v>4580036998</v>
      </c>
      <c r="G1236" t="s">
        <v>2189</v>
      </c>
      <c r="H1236" t="s">
        <v>2154</v>
      </c>
      <c r="I1236" t="s">
        <v>26</v>
      </c>
      <c r="J1236">
        <v>40005148</v>
      </c>
      <c r="K1236" t="s">
        <v>741</v>
      </c>
      <c r="L1236">
        <v>214812</v>
      </c>
      <c r="M1236" t="s">
        <v>28</v>
      </c>
      <c r="N1236">
        <v>14403.34</v>
      </c>
      <c r="O1236" t="s">
        <v>29</v>
      </c>
      <c r="P1236" t="s">
        <v>131</v>
      </c>
      <c r="Q1236" t="s">
        <v>30</v>
      </c>
      <c r="R1236" t="s">
        <v>31</v>
      </c>
    </row>
    <row r="1237" spans="1:18" x14ac:dyDescent="0.3">
      <c r="A1237" t="s">
        <v>380</v>
      </c>
      <c r="B1237" t="s">
        <v>21</v>
      </c>
      <c r="C1237" t="s">
        <v>222</v>
      </c>
      <c r="D1237">
        <v>9510214</v>
      </c>
      <c r="E1237" t="s">
        <v>291</v>
      </c>
      <c r="F1237">
        <v>4580036999</v>
      </c>
      <c r="G1237" t="s">
        <v>2190</v>
      </c>
      <c r="H1237" t="s">
        <v>2154</v>
      </c>
      <c r="I1237" t="s">
        <v>26</v>
      </c>
      <c r="J1237">
        <v>40001205</v>
      </c>
      <c r="K1237" t="s">
        <v>1353</v>
      </c>
      <c r="L1237">
        <v>214812</v>
      </c>
      <c r="M1237" t="s">
        <v>28</v>
      </c>
      <c r="N1237">
        <v>25209.58</v>
      </c>
      <c r="O1237" t="s">
        <v>29</v>
      </c>
      <c r="P1237" t="s">
        <v>131</v>
      </c>
      <c r="Q1237" t="s">
        <v>30</v>
      </c>
      <c r="R1237" t="s">
        <v>31</v>
      </c>
    </row>
    <row r="1238" spans="1:18" x14ac:dyDescent="0.3">
      <c r="A1238" t="s">
        <v>380</v>
      </c>
      <c r="B1238" t="s">
        <v>21</v>
      </c>
      <c r="C1238" t="s">
        <v>222</v>
      </c>
      <c r="D1238">
        <v>9510214</v>
      </c>
      <c r="E1238" t="s">
        <v>291</v>
      </c>
      <c r="F1238">
        <v>4580036985</v>
      </c>
      <c r="G1238" t="s">
        <v>2191</v>
      </c>
      <c r="H1238" t="s">
        <v>2154</v>
      </c>
      <c r="I1238" t="s">
        <v>26</v>
      </c>
      <c r="J1238">
        <v>40005174</v>
      </c>
      <c r="K1238" t="s">
        <v>737</v>
      </c>
      <c r="L1238">
        <v>351000</v>
      </c>
      <c r="M1238" t="s">
        <v>28</v>
      </c>
      <c r="N1238">
        <v>117462.95</v>
      </c>
      <c r="O1238" t="s">
        <v>78</v>
      </c>
      <c r="P1238" t="s">
        <v>738</v>
      </c>
      <c r="Q1238" t="s">
        <v>30</v>
      </c>
      <c r="R1238" t="s">
        <v>31</v>
      </c>
    </row>
    <row r="1239" spans="1:18" x14ac:dyDescent="0.3">
      <c r="A1239" t="s">
        <v>380</v>
      </c>
      <c r="B1239" t="s">
        <v>21</v>
      </c>
      <c r="C1239" t="s">
        <v>222</v>
      </c>
      <c r="D1239">
        <v>9510214</v>
      </c>
      <c r="E1239" t="s">
        <v>291</v>
      </c>
      <c r="F1239">
        <v>4580037159</v>
      </c>
      <c r="G1239" t="s">
        <v>767</v>
      </c>
      <c r="H1239" t="s">
        <v>312</v>
      </c>
      <c r="I1239" t="s">
        <v>33</v>
      </c>
      <c r="J1239">
        <v>40003381</v>
      </c>
      <c r="K1239" t="s">
        <v>483</v>
      </c>
      <c r="L1239">
        <v>951.91</v>
      </c>
      <c r="M1239" t="s">
        <v>28</v>
      </c>
      <c r="N1239">
        <v>951.91</v>
      </c>
      <c r="O1239" t="s">
        <v>78</v>
      </c>
      <c r="P1239" t="s">
        <v>484</v>
      </c>
      <c r="Q1239" t="s">
        <v>30</v>
      </c>
      <c r="R1239" t="s">
        <v>31</v>
      </c>
    </row>
    <row r="1240" spans="1:18" x14ac:dyDescent="0.3">
      <c r="A1240" t="s">
        <v>380</v>
      </c>
      <c r="B1240" t="s">
        <v>21</v>
      </c>
      <c r="C1240" t="s">
        <v>222</v>
      </c>
      <c r="D1240">
        <v>9510214</v>
      </c>
      <c r="E1240" t="s">
        <v>291</v>
      </c>
      <c r="F1240">
        <v>4580036933</v>
      </c>
      <c r="G1240" t="s">
        <v>2193</v>
      </c>
      <c r="H1240" t="s">
        <v>1578</v>
      </c>
      <c r="I1240" t="s">
        <v>33</v>
      </c>
      <c r="J1240">
        <v>42424059</v>
      </c>
      <c r="K1240" t="s">
        <v>2121</v>
      </c>
      <c r="L1240">
        <v>46835.1</v>
      </c>
      <c r="M1240" t="s">
        <v>28</v>
      </c>
      <c r="N1240">
        <v>46835.1</v>
      </c>
      <c r="O1240" t="s">
        <v>41</v>
      </c>
      <c r="P1240" t="s">
        <v>42</v>
      </c>
      <c r="Q1240" t="s">
        <v>43</v>
      </c>
      <c r="R1240" t="s">
        <v>31</v>
      </c>
    </row>
    <row r="1241" spans="1:18" x14ac:dyDescent="0.3">
      <c r="A1241" t="s">
        <v>380</v>
      </c>
      <c r="B1241" t="s">
        <v>21</v>
      </c>
      <c r="C1241" t="s">
        <v>222</v>
      </c>
      <c r="D1241">
        <v>9510214</v>
      </c>
      <c r="E1241" t="s">
        <v>291</v>
      </c>
      <c r="F1241">
        <v>4580037000</v>
      </c>
      <c r="G1241" t="s">
        <v>2194</v>
      </c>
      <c r="H1241" t="s">
        <v>2154</v>
      </c>
      <c r="I1241" t="s">
        <v>33</v>
      </c>
      <c r="J1241">
        <v>40003381</v>
      </c>
      <c r="K1241" t="s">
        <v>483</v>
      </c>
      <c r="L1241">
        <v>9780</v>
      </c>
      <c r="M1241" t="s">
        <v>28</v>
      </c>
      <c r="N1241">
        <v>9780</v>
      </c>
      <c r="O1241" t="s">
        <v>78</v>
      </c>
      <c r="P1241" t="s">
        <v>484</v>
      </c>
      <c r="Q1241" t="s">
        <v>30</v>
      </c>
      <c r="R1241" t="s">
        <v>31</v>
      </c>
    </row>
    <row r="1242" spans="1:18" x14ac:dyDescent="0.3">
      <c r="A1242" t="s">
        <v>380</v>
      </c>
      <c r="B1242" t="s">
        <v>21</v>
      </c>
      <c r="C1242" t="s">
        <v>222</v>
      </c>
      <c r="D1242">
        <v>9510214</v>
      </c>
      <c r="E1242" t="s">
        <v>291</v>
      </c>
      <c r="F1242">
        <v>4580037003</v>
      </c>
      <c r="G1242" t="s">
        <v>2195</v>
      </c>
      <c r="H1242" t="s">
        <v>2154</v>
      </c>
      <c r="I1242" t="s">
        <v>26</v>
      </c>
      <c r="J1242">
        <v>41506677</v>
      </c>
      <c r="K1242" t="s">
        <v>1129</v>
      </c>
      <c r="L1242">
        <v>434324.59</v>
      </c>
      <c r="M1242" t="s">
        <v>28</v>
      </c>
      <c r="N1242">
        <v>89379.93</v>
      </c>
      <c r="O1242" t="s">
        <v>78</v>
      </c>
      <c r="P1242" t="s">
        <v>1130</v>
      </c>
      <c r="Q1242" t="s">
        <v>30</v>
      </c>
      <c r="R1242" t="s">
        <v>31</v>
      </c>
    </row>
    <row r="1243" spans="1:18" x14ac:dyDescent="0.3">
      <c r="A1243" t="s">
        <v>380</v>
      </c>
      <c r="B1243" t="s">
        <v>21</v>
      </c>
      <c r="C1243" t="s">
        <v>222</v>
      </c>
      <c r="D1243">
        <v>9510214</v>
      </c>
      <c r="E1243" t="s">
        <v>291</v>
      </c>
      <c r="F1243">
        <v>4580036981</v>
      </c>
      <c r="G1243" t="s">
        <v>2196</v>
      </c>
      <c r="H1243" t="s">
        <v>2154</v>
      </c>
      <c r="I1243" t="s">
        <v>33</v>
      </c>
      <c r="J1243">
        <v>40003381</v>
      </c>
      <c r="K1243" t="s">
        <v>483</v>
      </c>
      <c r="L1243">
        <v>10778.48</v>
      </c>
      <c r="M1243" t="s">
        <v>28</v>
      </c>
      <c r="N1243">
        <v>10778.48</v>
      </c>
      <c r="O1243" t="s">
        <v>78</v>
      </c>
      <c r="P1243" t="s">
        <v>484</v>
      </c>
      <c r="Q1243" t="s">
        <v>30</v>
      </c>
      <c r="R1243" t="s">
        <v>31</v>
      </c>
    </row>
    <row r="1244" spans="1:18" x14ac:dyDescent="0.3">
      <c r="A1244" t="s">
        <v>380</v>
      </c>
      <c r="B1244" t="s">
        <v>21</v>
      </c>
      <c r="C1244" t="s">
        <v>222</v>
      </c>
      <c r="D1244">
        <v>9510214</v>
      </c>
      <c r="E1244" t="s">
        <v>291</v>
      </c>
      <c r="F1244">
        <v>4580037004</v>
      </c>
      <c r="G1244" t="s">
        <v>2197</v>
      </c>
      <c r="H1244" t="s">
        <v>2154</v>
      </c>
      <c r="I1244" t="s">
        <v>33</v>
      </c>
      <c r="J1244">
        <v>41058922</v>
      </c>
      <c r="K1244" t="s">
        <v>486</v>
      </c>
      <c r="L1244">
        <v>1600</v>
      </c>
      <c r="M1244" t="s">
        <v>28</v>
      </c>
      <c r="N1244">
        <v>1600</v>
      </c>
      <c r="O1244" t="s">
        <v>41</v>
      </c>
      <c r="P1244" t="s">
        <v>42</v>
      </c>
      <c r="Q1244" t="s">
        <v>43</v>
      </c>
      <c r="R1244" t="s">
        <v>31</v>
      </c>
    </row>
    <row r="1245" spans="1:18" x14ac:dyDescent="0.3">
      <c r="A1245" t="s">
        <v>380</v>
      </c>
      <c r="B1245" t="s">
        <v>21</v>
      </c>
      <c r="C1245" t="s">
        <v>222</v>
      </c>
      <c r="D1245">
        <v>9510214</v>
      </c>
      <c r="E1245" t="s">
        <v>291</v>
      </c>
      <c r="F1245">
        <v>4580037008</v>
      </c>
      <c r="G1245" t="s">
        <v>2199</v>
      </c>
      <c r="H1245" t="s">
        <v>1582</v>
      </c>
      <c r="I1245" t="s">
        <v>33</v>
      </c>
      <c r="J1245">
        <v>42424059</v>
      </c>
      <c r="K1245" t="s">
        <v>2121</v>
      </c>
      <c r="L1245">
        <v>10032.75</v>
      </c>
      <c r="M1245" t="s">
        <v>28</v>
      </c>
      <c r="N1245">
        <v>10032.75</v>
      </c>
      <c r="O1245" t="s">
        <v>41</v>
      </c>
      <c r="P1245" t="s">
        <v>42</v>
      </c>
      <c r="Q1245" t="s">
        <v>43</v>
      </c>
      <c r="R1245" t="s">
        <v>31</v>
      </c>
    </row>
    <row r="1246" spans="1:18" x14ac:dyDescent="0.3">
      <c r="A1246" t="s">
        <v>380</v>
      </c>
      <c r="B1246" t="s">
        <v>21</v>
      </c>
      <c r="C1246" t="s">
        <v>222</v>
      </c>
      <c r="D1246">
        <v>9510214</v>
      </c>
      <c r="E1246" t="s">
        <v>291</v>
      </c>
      <c r="F1246">
        <v>4580037009</v>
      </c>
      <c r="G1246" t="s">
        <v>2200</v>
      </c>
      <c r="H1246" t="s">
        <v>1582</v>
      </c>
      <c r="I1246" t="s">
        <v>33</v>
      </c>
      <c r="J1246">
        <v>42508772</v>
      </c>
      <c r="K1246" t="s">
        <v>2201</v>
      </c>
      <c r="L1246">
        <v>3510</v>
      </c>
      <c r="M1246" t="s">
        <v>28</v>
      </c>
      <c r="N1246">
        <v>3510</v>
      </c>
      <c r="O1246" t="s">
        <v>41</v>
      </c>
      <c r="P1246" t="s">
        <v>42</v>
      </c>
      <c r="Q1246" t="s">
        <v>43</v>
      </c>
      <c r="R1246" t="s">
        <v>31</v>
      </c>
    </row>
    <row r="1247" spans="1:18" x14ac:dyDescent="0.3">
      <c r="A1247" t="s">
        <v>380</v>
      </c>
      <c r="B1247" t="s">
        <v>21</v>
      </c>
      <c r="C1247" t="s">
        <v>222</v>
      </c>
      <c r="D1247">
        <v>9510214</v>
      </c>
      <c r="E1247" t="s">
        <v>291</v>
      </c>
      <c r="F1247">
        <v>4580037011</v>
      </c>
      <c r="G1247" t="s">
        <v>2204</v>
      </c>
      <c r="H1247" t="s">
        <v>1582</v>
      </c>
      <c r="I1247" t="s">
        <v>33</v>
      </c>
      <c r="J1247">
        <v>40997901</v>
      </c>
      <c r="K1247" t="s">
        <v>1213</v>
      </c>
      <c r="L1247">
        <v>1689.88</v>
      </c>
      <c r="M1247" t="s">
        <v>28</v>
      </c>
      <c r="N1247">
        <v>1689.88</v>
      </c>
      <c r="O1247" t="s">
        <v>41</v>
      </c>
      <c r="P1247" t="s">
        <v>42</v>
      </c>
      <c r="Q1247" t="s">
        <v>43</v>
      </c>
      <c r="R1247" t="s">
        <v>31</v>
      </c>
    </row>
    <row r="1248" spans="1:18" x14ac:dyDescent="0.3">
      <c r="A1248" t="s">
        <v>380</v>
      </c>
      <c r="B1248" t="s">
        <v>21</v>
      </c>
      <c r="C1248" t="s">
        <v>222</v>
      </c>
      <c r="D1248">
        <v>9510214</v>
      </c>
      <c r="E1248" t="s">
        <v>291</v>
      </c>
      <c r="F1248">
        <v>4580036912</v>
      </c>
      <c r="G1248" t="s">
        <v>2126</v>
      </c>
      <c r="H1248" t="s">
        <v>1491</v>
      </c>
      <c r="I1248" t="s">
        <v>33</v>
      </c>
      <c r="J1248">
        <v>40997901</v>
      </c>
      <c r="K1248" t="s">
        <v>1213</v>
      </c>
      <c r="L1248">
        <v>357.97</v>
      </c>
      <c r="M1248" t="s">
        <v>28</v>
      </c>
      <c r="N1248">
        <v>357.97</v>
      </c>
      <c r="O1248" t="s">
        <v>41</v>
      </c>
      <c r="P1248" t="s">
        <v>42</v>
      </c>
      <c r="Q1248" t="s">
        <v>43</v>
      </c>
      <c r="R1248" t="s">
        <v>31</v>
      </c>
    </row>
    <row r="1249" spans="1:18" x14ac:dyDescent="0.3">
      <c r="A1249" t="s">
        <v>380</v>
      </c>
      <c r="B1249" t="s">
        <v>21</v>
      </c>
      <c r="C1249" t="s">
        <v>222</v>
      </c>
      <c r="D1249">
        <v>9510214</v>
      </c>
      <c r="E1249" t="s">
        <v>291</v>
      </c>
      <c r="F1249">
        <v>4580037015</v>
      </c>
      <c r="G1249" t="s">
        <v>2126</v>
      </c>
      <c r="H1249" t="s">
        <v>1582</v>
      </c>
      <c r="I1249" t="s">
        <v>33</v>
      </c>
      <c r="J1249">
        <v>40003381</v>
      </c>
      <c r="K1249" t="s">
        <v>483</v>
      </c>
      <c r="L1249">
        <v>397.8</v>
      </c>
      <c r="M1249" t="s">
        <v>28</v>
      </c>
      <c r="N1249">
        <v>397.8</v>
      </c>
      <c r="O1249" t="s">
        <v>78</v>
      </c>
      <c r="P1249" t="s">
        <v>484</v>
      </c>
      <c r="Q1249" t="s">
        <v>30</v>
      </c>
      <c r="R1249" t="s">
        <v>31</v>
      </c>
    </row>
    <row r="1250" spans="1:18" x14ac:dyDescent="0.3">
      <c r="A1250" t="s">
        <v>380</v>
      </c>
      <c r="B1250" t="s">
        <v>21</v>
      </c>
      <c r="C1250" t="s">
        <v>222</v>
      </c>
      <c r="D1250">
        <v>9510214</v>
      </c>
      <c r="E1250" t="s">
        <v>291</v>
      </c>
      <c r="F1250">
        <v>4580037016</v>
      </c>
      <c r="G1250" t="s">
        <v>2126</v>
      </c>
      <c r="H1250" t="s">
        <v>1582</v>
      </c>
      <c r="I1250" t="s">
        <v>33</v>
      </c>
      <c r="J1250">
        <v>41058922</v>
      </c>
      <c r="K1250" t="s">
        <v>486</v>
      </c>
      <c r="L1250">
        <v>659.5</v>
      </c>
      <c r="M1250" t="s">
        <v>28</v>
      </c>
      <c r="N1250">
        <v>659.49</v>
      </c>
      <c r="O1250" t="s">
        <v>78</v>
      </c>
      <c r="P1250" t="s">
        <v>487</v>
      </c>
      <c r="Q1250" t="s">
        <v>30</v>
      </c>
      <c r="R1250" t="s">
        <v>31</v>
      </c>
    </row>
    <row r="1251" spans="1:18" x14ac:dyDescent="0.3">
      <c r="A1251" t="s">
        <v>380</v>
      </c>
      <c r="B1251" t="s">
        <v>21</v>
      </c>
      <c r="C1251" t="s">
        <v>222</v>
      </c>
      <c r="D1251">
        <v>9510214</v>
      </c>
      <c r="E1251" t="s">
        <v>291</v>
      </c>
      <c r="F1251">
        <v>4580037018</v>
      </c>
      <c r="G1251" t="s">
        <v>2126</v>
      </c>
      <c r="H1251" t="s">
        <v>1582</v>
      </c>
      <c r="I1251" t="s">
        <v>33</v>
      </c>
      <c r="J1251">
        <v>40003381</v>
      </c>
      <c r="K1251" t="s">
        <v>483</v>
      </c>
      <c r="L1251">
        <v>88.8</v>
      </c>
      <c r="M1251" t="s">
        <v>28</v>
      </c>
      <c r="N1251">
        <v>88.8</v>
      </c>
      <c r="O1251" t="s">
        <v>78</v>
      </c>
      <c r="P1251" t="s">
        <v>484</v>
      </c>
      <c r="Q1251" t="s">
        <v>30</v>
      </c>
      <c r="R1251" t="s">
        <v>31</v>
      </c>
    </row>
    <row r="1252" spans="1:18" x14ac:dyDescent="0.3">
      <c r="A1252" t="s">
        <v>380</v>
      </c>
      <c r="B1252" t="s">
        <v>21</v>
      </c>
      <c r="C1252" t="s">
        <v>222</v>
      </c>
      <c r="D1252">
        <v>9510214</v>
      </c>
      <c r="E1252" t="s">
        <v>291</v>
      </c>
      <c r="F1252">
        <v>4580037013</v>
      </c>
      <c r="G1252" t="s">
        <v>2206</v>
      </c>
      <c r="H1252" t="s">
        <v>1582</v>
      </c>
      <c r="I1252" t="s">
        <v>33</v>
      </c>
      <c r="J1252">
        <v>41058922</v>
      </c>
      <c r="K1252" t="s">
        <v>486</v>
      </c>
      <c r="L1252">
        <v>863.76</v>
      </c>
      <c r="M1252" t="s">
        <v>28</v>
      </c>
      <c r="N1252">
        <v>863.76</v>
      </c>
      <c r="O1252" t="s">
        <v>78</v>
      </c>
      <c r="P1252" t="s">
        <v>487</v>
      </c>
      <c r="Q1252" t="s">
        <v>30</v>
      </c>
      <c r="R1252" t="s">
        <v>31</v>
      </c>
    </row>
    <row r="1253" spans="1:18" x14ac:dyDescent="0.3">
      <c r="A1253" t="s">
        <v>380</v>
      </c>
      <c r="B1253" t="s">
        <v>21</v>
      </c>
      <c r="C1253" t="s">
        <v>222</v>
      </c>
      <c r="D1253">
        <v>9510214</v>
      </c>
      <c r="E1253" t="s">
        <v>291</v>
      </c>
      <c r="F1253">
        <v>4580037034</v>
      </c>
      <c r="G1253" t="s">
        <v>2215</v>
      </c>
      <c r="H1253" t="s">
        <v>1582</v>
      </c>
      <c r="I1253" t="s">
        <v>33</v>
      </c>
      <c r="J1253">
        <v>41058922</v>
      </c>
      <c r="K1253" t="s">
        <v>486</v>
      </c>
      <c r="L1253">
        <v>2000</v>
      </c>
      <c r="M1253" t="s">
        <v>28</v>
      </c>
      <c r="N1253">
        <v>2000</v>
      </c>
      <c r="O1253" t="s">
        <v>41</v>
      </c>
      <c r="P1253" t="s">
        <v>42</v>
      </c>
      <c r="Q1253" t="s">
        <v>43</v>
      </c>
      <c r="R1253" t="s">
        <v>31</v>
      </c>
    </row>
    <row r="1254" spans="1:18" x14ac:dyDescent="0.3">
      <c r="A1254" t="s">
        <v>380</v>
      </c>
      <c r="B1254" t="s">
        <v>21</v>
      </c>
      <c r="C1254" t="s">
        <v>222</v>
      </c>
      <c r="D1254">
        <v>9510214</v>
      </c>
      <c r="E1254" t="s">
        <v>291</v>
      </c>
      <c r="F1254">
        <v>4580037035</v>
      </c>
      <c r="G1254" t="s">
        <v>2216</v>
      </c>
      <c r="H1254" t="s">
        <v>1582</v>
      </c>
      <c r="I1254" t="s">
        <v>33</v>
      </c>
      <c r="J1254">
        <v>42243364</v>
      </c>
      <c r="K1254" t="s">
        <v>2217</v>
      </c>
      <c r="L1254">
        <v>2223</v>
      </c>
      <c r="M1254" t="s">
        <v>28</v>
      </c>
      <c r="N1254">
        <v>0</v>
      </c>
      <c r="O1254" t="s">
        <v>41</v>
      </c>
      <c r="P1254" t="s">
        <v>131</v>
      </c>
      <c r="Q1254" t="s">
        <v>43</v>
      </c>
      <c r="R1254" t="s">
        <v>31</v>
      </c>
    </row>
    <row r="1255" spans="1:18" x14ac:dyDescent="0.3">
      <c r="A1255" t="s">
        <v>380</v>
      </c>
      <c r="B1255" t="s">
        <v>21</v>
      </c>
      <c r="C1255" t="s">
        <v>222</v>
      </c>
      <c r="D1255">
        <v>9510214</v>
      </c>
      <c r="E1255" t="s">
        <v>291</v>
      </c>
      <c r="F1255">
        <v>4580037037</v>
      </c>
      <c r="G1255" t="s">
        <v>2218</v>
      </c>
      <c r="H1255" t="s">
        <v>1582</v>
      </c>
      <c r="I1255" t="s">
        <v>33</v>
      </c>
      <c r="J1255">
        <v>40997901</v>
      </c>
      <c r="K1255" t="s">
        <v>1213</v>
      </c>
      <c r="L1255">
        <v>961.93</v>
      </c>
      <c r="M1255" t="s">
        <v>28</v>
      </c>
      <c r="N1255">
        <v>961.93</v>
      </c>
      <c r="O1255" t="s">
        <v>41</v>
      </c>
      <c r="P1255" t="s">
        <v>42</v>
      </c>
      <c r="Q1255" t="s">
        <v>43</v>
      </c>
      <c r="R1255" t="s">
        <v>31</v>
      </c>
    </row>
    <row r="1256" spans="1:18" x14ac:dyDescent="0.3">
      <c r="A1256" t="s">
        <v>380</v>
      </c>
      <c r="B1256" t="s">
        <v>21</v>
      </c>
      <c r="C1256" t="s">
        <v>222</v>
      </c>
      <c r="D1256">
        <v>9510214</v>
      </c>
      <c r="E1256" t="s">
        <v>291</v>
      </c>
      <c r="F1256">
        <v>4580036848</v>
      </c>
      <c r="G1256" t="s">
        <v>2221</v>
      </c>
      <c r="H1256" t="s">
        <v>2060</v>
      </c>
      <c r="I1256" t="s">
        <v>1527</v>
      </c>
      <c r="J1256">
        <v>40321969</v>
      </c>
      <c r="K1256" t="s">
        <v>2222</v>
      </c>
      <c r="L1256">
        <v>10799.85</v>
      </c>
      <c r="M1256" t="s">
        <v>28</v>
      </c>
      <c r="N1256">
        <v>0</v>
      </c>
      <c r="O1256" t="s">
        <v>41</v>
      </c>
      <c r="P1256" t="s">
        <v>42</v>
      </c>
      <c r="Q1256" t="s">
        <v>43</v>
      </c>
      <c r="R1256" t="s">
        <v>31</v>
      </c>
    </row>
    <row r="1257" spans="1:18" x14ac:dyDescent="0.3">
      <c r="A1257" t="s">
        <v>380</v>
      </c>
      <c r="B1257" t="s">
        <v>21</v>
      </c>
      <c r="C1257" t="s">
        <v>222</v>
      </c>
      <c r="D1257">
        <v>9510214</v>
      </c>
      <c r="E1257" t="s">
        <v>291</v>
      </c>
      <c r="F1257">
        <v>4580036849</v>
      </c>
      <c r="G1257" t="s">
        <v>2221</v>
      </c>
      <c r="H1257" t="s">
        <v>2060</v>
      </c>
      <c r="I1257" t="s">
        <v>302</v>
      </c>
      <c r="J1257">
        <v>40321969</v>
      </c>
      <c r="K1257" t="s">
        <v>2222</v>
      </c>
      <c r="L1257">
        <v>14399.8</v>
      </c>
      <c r="M1257" t="s">
        <v>28</v>
      </c>
      <c r="N1257">
        <v>14399.8</v>
      </c>
      <c r="O1257" t="s">
        <v>41</v>
      </c>
      <c r="P1257" t="s">
        <v>42</v>
      </c>
      <c r="Q1257" t="s">
        <v>43</v>
      </c>
      <c r="R1257" t="s">
        <v>31</v>
      </c>
    </row>
    <row r="1258" spans="1:18" x14ac:dyDescent="0.3">
      <c r="A1258" t="s">
        <v>380</v>
      </c>
      <c r="B1258" t="s">
        <v>21</v>
      </c>
      <c r="C1258" t="s">
        <v>222</v>
      </c>
      <c r="D1258">
        <v>9510214</v>
      </c>
      <c r="E1258" t="s">
        <v>291</v>
      </c>
      <c r="F1258">
        <v>4580036908</v>
      </c>
      <c r="G1258" t="s">
        <v>2126</v>
      </c>
      <c r="H1258" t="s">
        <v>1491</v>
      </c>
      <c r="I1258" t="s">
        <v>33</v>
      </c>
      <c r="J1258">
        <v>40003381</v>
      </c>
      <c r="K1258" t="s">
        <v>483</v>
      </c>
      <c r="L1258">
        <v>397.8</v>
      </c>
      <c r="M1258" t="s">
        <v>28</v>
      </c>
      <c r="N1258">
        <v>0</v>
      </c>
      <c r="O1258" t="s">
        <v>78</v>
      </c>
      <c r="P1258" t="s">
        <v>484</v>
      </c>
      <c r="Q1258" t="s">
        <v>30</v>
      </c>
      <c r="R1258" t="s">
        <v>31</v>
      </c>
    </row>
    <row r="1259" spans="1:18" x14ac:dyDescent="0.3">
      <c r="A1259" t="s">
        <v>380</v>
      </c>
      <c r="B1259" t="s">
        <v>21</v>
      </c>
      <c r="C1259" t="s">
        <v>222</v>
      </c>
      <c r="D1259">
        <v>9510214</v>
      </c>
      <c r="E1259" t="s">
        <v>291</v>
      </c>
      <c r="F1259">
        <v>4580037073</v>
      </c>
      <c r="G1259" t="s">
        <v>2229</v>
      </c>
      <c r="H1259" t="s">
        <v>2224</v>
      </c>
      <c r="I1259" t="s">
        <v>33</v>
      </c>
      <c r="J1259">
        <v>40000719</v>
      </c>
      <c r="K1259" t="s">
        <v>2230</v>
      </c>
      <c r="L1259">
        <v>179.99</v>
      </c>
      <c r="M1259" t="s">
        <v>28</v>
      </c>
      <c r="N1259">
        <v>179.99</v>
      </c>
      <c r="O1259" t="s">
        <v>41</v>
      </c>
      <c r="P1259" t="s">
        <v>42</v>
      </c>
      <c r="Q1259" t="s">
        <v>43</v>
      </c>
      <c r="R1259" t="s">
        <v>31</v>
      </c>
    </row>
    <row r="1260" spans="1:18" x14ac:dyDescent="0.3">
      <c r="A1260" t="s">
        <v>380</v>
      </c>
      <c r="B1260" t="s">
        <v>21</v>
      </c>
      <c r="C1260" t="s">
        <v>222</v>
      </c>
      <c r="D1260">
        <v>9510214</v>
      </c>
      <c r="E1260" t="s">
        <v>291</v>
      </c>
      <c r="F1260">
        <v>4580037074</v>
      </c>
      <c r="G1260" t="s">
        <v>2231</v>
      </c>
      <c r="H1260" t="s">
        <v>2224</v>
      </c>
      <c r="I1260" t="s">
        <v>33</v>
      </c>
      <c r="J1260">
        <v>40000719</v>
      </c>
      <c r="K1260" t="s">
        <v>2230</v>
      </c>
      <c r="L1260">
        <v>179.99</v>
      </c>
      <c r="M1260" t="s">
        <v>28</v>
      </c>
      <c r="N1260">
        <v>179.99</v>
      </c>
      <c r="O1260" t="s">
        <v>41</v>
      </c>
      <c r="P1260" t="s">
        <v>42</v>
      </c>
      <c r="Q1260" t="s">
        <v>43</v>
      </c>
      <c r="R1260" t="s">
        <v>31</v>
      </c>
    </row>
    <row r="1261" spans="1:18" x14ac:dyDescent="0.3">
      <c r="A1261" t="s">
        <v>380</v>
      </c>
      <c r="B1261" t="s">
        <v>21</v>
      </c>
      <c r="C1261" t="s">
        <v>222</v>
      </c>
      <c r="D1261">
        <v>9510214</v>
      </c>
      <c r="E1261" t="s">
        <v>291</v>
      </c>
      <c r="F1261">
        <v>4580037258</v>
      </c>
      <c r="G1261" t="s">
        <v>2235</v>
      </c>
      <c r="H1261" t="s">
        <v>1476</v>
      </c>
      <c r="I1261" t="s">
        <v>26</v>
      </c>
      <c r="J1261">
        <v>40010480</v>
      </c>
      <c r="K1261" t="s">
        <v>453</v>
      </c>
      <c r="L1261">
        <v>64999.99</v>
      </c>
      <c r="M1261" t="s">
        <v>28</v>
      </c>
      <c r="N1261">
        <v>0</v>
      </c>
      <c r="O1261" t="s">
        <v>29</v>
      </c>
      <c r="P1261">
        <v>4000526458</v>
      </c>
      <c r="Q1261" t="s">
        <v>30</v>
      </c>
      <c r="R1261" t="s">
        <v>31</v>
      </c>
    </row>
    <row r="1262" spans="1:18" x14ac:dyDescent="0.3">
      <c r="A1262" t="s">
        <v>380</v>
      </c>
      <c r="B1262" t="s">
        <v>21</v>
      </c>
      <c r="C1262" t="s">
        <v>222</v>
      </c>
      <c r="D1262">
        <v>9510214</v>
      </c>
      <c r="E1262" t="s">
        <v>291</v>
      </c>
      <c r="F1262">
        <v>4580037026</v>
      </c>
      <c r="G1262" t="s">
        <v>767</v>
      </c>
      <c r="H1262" t="s">
        <v>1582</v>
      </c>
      <c r="I1262" t="s">
        <v>33</v>
      </c>
      <c r="J1262">
        <v>40003381</v>
      </c>
      <c r="K1262" t="s">
        <v>483</v>
      </c>
      <c r="L1262">
        <v>6520</v>
      </c>
      <c r="M1262" t="s">
        <v>28</v>
      </c>
      <c r="N1262">
        <v>6520</v>
      </c>
      <c r="O1262" t="s">
        <v>78</v>
      </c>
      <c r="P1262" t="s">
        <v>484</v>
      </c>
      <c r="Q1262" t="s">
        <v>30</v>
      </c>
      <c r="R1262" t="s">
        <v>31</v>
      </c>
    </row>
    <row r="1263" spans="1:18" x14ac:dyDescent="0.3">
      <c r="A1263" t="s">
        <v>380</v>
      </c>
      <c r="B1263" t="s">
        <v>21</v>
      </c>
      <c r="C1263" t="s">
        <v>222</v>
      </c>
      <c r="D1263">
        <v>9510214</v>
      </c>
      <c r="E1263" t="s">
        <v>291</v>
      </c>
      <c r="F1263">
        <v>4580037023</v>
      </c>
      <c r="G1263" t="s">
        <v>767</v>
      </c>
      <c r="H1263" t="s">
        <v>1582</v>
      </c>
      <c r="I1263" t="s">
        <v>33</v>
      </c>
      <c r="J1263">
        <v>40003381</v>
      </c>
      <c r="K1263" t="s">
        <v>483</v>
      </c>
      <c r="L1263">
        <v>6018.48</v>
      </c>
      <c r="M1263" t="s">
        <v>28</v>
      </c>
      <c r="N1263">
        <v>6018.48</v>
      </c>
      <c r="O1263" t="s">
        <v>78</v>
      </c>
      <c r="P1263" t="s">
        <v>484</v>
      </c>
      <c r="Q1263" t="s">
        <v>30</v>
      </c>
      <c r="R1263" t="s">
        <v>31</v>
      </c>
    </row>
    <row r="1264" spans="1:18" x14ac:dyDescent="0.3">
      <c r="A1264" t="s">
        <v>380</v>
      </c>
      <c r="B1264" t="s">
        <v>21</v>
      </c>
      <c r="C1264" t="s">
        <v>222</v>
      </c>
      <c r="D1264">
        <v>9510214</v>
      </c>
      <c r="E1264" t="s">
        <v>291</v>
      </c>
      <c r="F1264">
        <v>4580037021</v>
      </c>
      <c r="G1264" t="s">
        <v>767</v>
      </c>
      <c r="H1264" t="s">
        <v>1582</v>
      </c>
      <c r="I1264" t="s">
        <v>33</v>
      </c>
      <c r="J1264">
        <v>40997901</v>
      </c>
      <c r="K1264" t="s">
        <v>1213</v>
      </c>
      <c r="L1264">
        <v>603.96</v>
      </c>
      <c r="M1264" t="s">
        <v>28</v>
      </c>
      <c r="N1264">
        <v>603.95000000000005</v>
      </c>
      <c r="O1264" t="s">
        <v>41</v>
      </c>
      <c r="P1264" t="s">
        <v>42</v>
      </c>
      <c r="Q1264" t="s">
        <v>43</v>
      </c>
      <c r="R1264" t="s">
        <v>31</v>
      </c>
    </row>
    <row r="1265" spans="1:18" x14ac:dyDescent="0.3">
      <c r="A1265" t="s">
        <v>380</v>
      </c>
      <c r="B1265" t="s">
        <v>21</v>
      </c>
      <c r="C1265" t="s">
        <v>222</v>
      </c>
      <c r="D1265">
        <v>9510214</v>
      </c>
      <c r="E1265" t="s">
        <v>291</v>
      </c>
      <c r="F1265">
        <v>4580037028</v>
      </c>
      <c r="G1265" t="s">
        <v>767</v>
      </c>
      <c r="H1265" t="s">
        <v>1582</v>
      </c>
      <c r="I1265" t="s">
        <v>33</v>
      </c>
      <c r="J1265">
        <v>40140558</v>
      </c>
      <c r="K1265" t="s">
        <v>2248</v>
      </c>
      <c r="L1265">
        <v>3650.4</v>
      </c>
      <c r="M1265" t="s">
        <v>28</v>
      </c>
      <c r="N1265">
        <v>2808</v>
      </c>
      <c r="O1265" t="s">
        <v>41</v>
      </c>
      <c r="P1265" t="s">
        <v>42</v>
      </c>
      <c r="Q1265" t="s">
        <v>43</v>
      </c>
      <c r="R1265" t="s">
        <v>31</v>
      </c>
    </row>
    <row r="1266" spans="1:18" x14ac:dyDescent="0.3">
      <c r="A1266" t="s">
        <v>380</v>
      </c>
      <c r="B1266" t="s">
        <v>21</v>
      </c>
      <c r="C1266" t="s">
        <v>222</v>
      </c>
      <c r="D1266">
        <v>9510214</v>
      </c>
      <c r="E1266" t="s">
        <v>291</v>
      </c>
      <c r="F1266">
        <v>4580037682</v>
      </c>
      <c r="G1266" t="s">
        <v>2249</v>
      </c>
      <c r="H1266" t="s">
        <v>1349</v>
      </c>
      <c r="I1266" t="s">
        <v>26</v>
      </c>
      <c r="J1266">
        <v>42797012</v>
      </c>
      <c r="K1266" t="s">
        <v>2250</v>
      </c>
      <c r="L1266">
        <v>49999.25</v>
      </c>
      <c r="M1266" t="s">
        <v>28</v>
      </c>
      <c r="N1266">
        <v>6439.68</v>
      </c>
      <c r="O1266" t="s">
        <v>41</v>
      </c>
      <c r="P1266" t="s">
        <v>42</v>
      </c>
      <c r="Q1266" t="s">
        <v>43</v>
      </c>
      <c r="R1266" t="s">
        <v>31</v>
      </c>
    </row>
    <row r="1267" spans="1:18" x14ac:dyDescent="0.3">
      <c r="A1267" t="s">
        <v>380</v>
      </c>
      <c r="B1267" t="s">
        <v>21</v>
      </c>
      <c r="C1267" t="s">
        <v>222</v>
      </c>
      <c r="D1267">
        <v>9510214</v>
      </c>
      <c r="E1267" t="s">
        <v>291</v>
      </c>
      <c r="F1267">
        <v>4580037046</v>
      </c>
      <c r="G1267" t="s">
        <v>2262</v>
      </c>
      <c r="H1267" t="s">
        <v>2224</v>
      </c>
      <c r="I1267" t="s">
        <v>33</v>
      </c>
      <c r="J1267">
        <v>40003381</v>
      </c>
      <c r="K1267" t="s">
        <v>483</v>
      </c>
      <c r="L1267">
        <v>14700</v>
      </c>
      <c r="M1267" t="s">
        <v>28</v>
      </c>
      <c r="N1267">
        <v>14700</v>
      </c>
      <c r="O1267" t="s">
        <v>78</v>
      </c>
      <c r="P1267" t="s">
        <v>484</v>
      </c>
      <c r="Q1267" t="s">
        <v>30</v>
      </c>
      <c r="R1267" t="s">
        <v>31</v>
      </c>
    </row>
    <row r="1268" spans="1:18" x14ac:dyDescent="0.3">
      <c r="A1268" t="s">
        <v>380</v>
      </c>
      <c r="B1268" t="s">
        <v>21</v>
      </c>
      <c r="C1268" t="s">
        <v>222</v>
      </c>
      <c r="D1268">
        <v>9510214</v>
      </c>
      <c r="E1268" t="s">
        <v>291</v>
      </c>
      <c r="F1268">
        <v>4580037072</v>
      </c>
      <c r="G1268" t="s">
        <v>2263</v>
      </c>
      <c r="H1268" t="s">
        <v>2224</v>
      </c>
      <c r="I1268" t="s">
        <v>33</v>
      </c>
      <c r="J1268">
        <v>40003381</v>
      </c>
      <c r="K1268" t="s">
        <v>483</v>
      </c>
      <c r="L1268">
        <v>10246.86</v>
      </c>
      <c r="M1268" t="s">
        <v>28</v>
      </c>
      <c r="N1268">
        <v>10246.86</v>
      </c>
      <c r="O1268" t="s">
        <v>78</v>
      </c>
      <c r="P1268" t="s">
        <v>484</v>
      </c>
      <c r="Q1268" t="s">
        <v>30</v>
      </c>
      <c r="R1268" t="s">
        <v>31</v>
      </c>
    </row>
    <row r="1269" spans="1:18" x14ac:dyDescent="0.3">
      <c r="A1269" t="s">
        <v>380</v>
      </c>
      <c r="B1269" t="s">
        <v>21</v>
      </c>
      <c r="C1269" t="s">
        <v>222</v>
      </c>
      <c r="D1269">
        <v>9510214</v>
      </c>
      <c r="E1269" t="s">
        <v>291</v>
      </c>
      <c r="F1269">
        <v>4580037071</v>
      </c>
      <c r="G1269" t="s">
        <v>2264</v>
      </c>
      <c r="H1269" t="s">
        <v>2224</v>
      </c>
      <c r="I1269" t="s">
        <v>33</v>
      </c>
      <c r="J1269">
        <v>40997901</v>
      </c>
      <c r="K1269" t="s">
        <v>1213</v>
      </c>
      <c r="L1269">
        <v>603.96</v>
      </c>
      <c r="M1269" t="s">
        <v>28</v>
      </c>
      <c r="N1269">
        <v>603.95000000000005</v>
      </c>
      <c r="O1269" t="s">
        <v>41</v>
      </c>
      <c r="P1269" t="s">
        <v>42</v>
      </c>
      <c r="Q1269" t="s">
        <v>43</v>
      </c>
      <c r="R1269" t="s">
        <v>31</v>
      </c>
    </row>
    <row r="1270" spans="1:18" x14ac:dyDescent="0.3">
      <c r="A1270" t="s">
        <v>380</v>
      </c>
      <c r="B1270" t="s">
        <v>21</v>
      </c>
      <c r="C1270" t="s">
        <v>222</v>
      </c>
      <c r="D1270">
        <v>9510214</v>
      </c>
      <c r="E1270" t="s">
        <v>291</v>
      </c>
      <c r="F1270">
        <v>4580037047</v>
      </c>
      <c r="G1270" t="s">
        <v>2265</v>
      </c>
      <c r="H1270" t="s">
        <v>2224</v>
      </c>
      <c r="I1270" t="s">
        <v>33</v>
      </c>
      <c r="J1270">
        <v>40003381</v>
      </c>
      <c r="K1270" t="s">
        <v>483</v>
      </c>
      <c r="L1270">
        <v>6967.07</v>
      </c>
      <c r="M1270" t="s">
        <v>28</v>
      </c>
      <c r="N1270">
        <v>6967.07</v>
      </c>
      <c r="O1270" t="s">
        <v>78</v>
      </c>
      <c r="P1270" t="s">
        <v>484</v>
      </c>
      <c r="Q1270" t="s">
        <v>30</v>
      </c>
      <c r="R1270" t="s">
        <v>31</v>
      </c>
    </row>
    <row r="1271" spans="1:18" x14ac:dyDescent="0.3">
      <c r="A1271" t="s">
        <v>380</v>
      </c>
      <c r="B1271" t="s">
        <v>21</v>
      </c>
      <c r="C1271" t="s">
        <v>222</v>
      </c>
      <c r="D1271">
        <v>9510214</v>
      </c>
      <c r="E1271" t="s">
        <v>291</v>
      </c>
      <c r="F1271">
        <v>4580036934</v>
      </c>
      <c r="G1271" t="s">
        <v>2266</v>
      </c>
      <c r="H1271" t="s">
        <v>1578</v>
      </c>
      <c r="I1271" t="s">
        <v>33</v>
      </c>
      <c r="J1271">
        <v>41058922</v>
      </c>
      <c r="K1271" t="s">
        <v>486</v>
      </c>
      <c r="L1271">
        <v>181.86</v>
      </c>
      <c r="M1271" t="s">
        <v>28</v>
      </c>
      <c r="N1271">
        <v>181.86</v>
      </c>
      <c r="O1271" t="s">
        <v>78</v>
      </c>
      <c r="P1271" t="s">
        <v>487</v>
      </c>
      <c r="Q1271" t="s">
        <v>30</v>
      </c>
      <c r="R1271" t="s">
        <v>31</v>
      </c>
    </row>
    <row r="1272" spans="1:18" x14ac:dyDescent="0.3">
      <c r="A1272" t="s">
        <v>380</v>
      </c>
      <c r="B1272" t="s">
        <v>21</v>
      </c>
      <c r="C1272" t="s">
        <v>222</v>
      </c>
      <c r="D1272">
        <v>9510214</v>
      </c>
      <c r="E1272" t="s">
        <v>291</v>
      </c>
      <c r="F1272">
        <v>4580037006</v>
      </c>
      <c r="G1272" t="s">
        <v>2267</v>
      </c>
      <c r="H1272" t="s">
        <v>1582</v>
      </c>
      <c r="I1272" t="s">
        <v>33</v>
      </c>
      <c r="J1272">
        <v>41057826</v>
      </c>
      <c r="K1272" t="s">
        <v>2268</v>
      </c>
      <c r="L1272">
        <v>850.01</v>
      </c>
      <c r="M1272" t="s">
        <v>28</v>
      </c>
      <c r="N1272">
        <v>850.01</v>
      </c>
      <c r="O1272" t="s">
        <v>41</v>
      </c>
      <c r="P1272" t="s">
        <v>42</v>
      </c>
      <c r="Q1272" t="s">
        <v>43</v>
      </c>
      <c r="R1272" t="s">
        <v>31</v>
      </c>
    </row>
    <row r="1273" spans="1:18" x14ac:dyDescent="0.3">
      <c r="A1273" t="s">
        <v>380</v>
      </c>
      <c r="B1273" t="s">
        <v>21</v>
      </c>
      <c r="C1273" t="s">
        <v>222</v>
      </c>
      <c r="D1273">
        <v>9510214</v>
      </c>
      <c r="E1273" t="s">
        <v>291</v>
      </c>
      <c r="F1273">
        <v>4580033906</v>
      </c>
      <c r="G1273" t="s">
        <v>2269</v>
      </c>
      <c r="H1273" t="s">
        <v>1015</v>
      </c>
      <c r="I1273" t="s">
        <v>33</v>
      </c>
      <c r="J1273">
        <v>40193950</v>
      </c>
      <c r="K1273" t="s">
        <v>1540</v>
      </c>
      <c r="L1273">
        <v>163800</v>
      </c>
      <c r="M1273" t="s">
        <v>28</v>
      </c>
      <c r="N1273">
        <v>124591.89</v>
      </c>
      <c r="O1273" t="s">
        <v>41</v>
      </c>
      <c r="P1273" t="s">
        <v>1971</v>
      </c>
      <c r="Q1273" t="s">
        <v>428</v>
      </c>
      <c r="R1273" t="s">
        <v>31</v>
      </c>
    </row>
    <row r="1274" spans="1:18" x14ac:dyDescent="0.3">
      <c r="A1274" t="s">
        <v>380</v>
      </c>
      <c r="B1274" t="s">
        <v>21</v>
      </c>
      <c r="C1274" t="s">
        <v>222</v>
      </c>
      <c r="D1274">
        <v>9510214</v>
      </c>
      <c r="E1274" t="s">
        <v>291</v>
      </c>
      <c r="F1274">
        <v>4580037012</v>
      </c>
      <c r="G1274" t="s">
        <v>2270</v>
      </c>
      <c r="H1274" t="s">
        <v>1582</v>
      </c>
      <c r="I1274" t="s">
        <v>33</v>
      </c>
      <c r="J1274">
        <v>40543820</v>
      </c>
      <c r="K1274" t="s">
        <v>1241</v>
      </c>
      <c r="L1274">
        <v>3650.4</v>
      </c>
      <c r="M1274" t="s">
        <v>28</v>
      </c>
      <c r="N1274">
        <v>3650.4</v>
      </c>
      <c r="O1274" t="s">
        <v>41</v>
      </c>
      <c r="P1274" t="s">
        <v>42</v>
      </c>
      <c r="Q1274" t="s">
        <v>43</v>
      </c>
      <c r="R1274" t="s">
        <v>31</v>
      </c>
    </row>
    <row r="1275" spans="1:18" x14ac:dyDescent="0.3">
      <c r="A1275" t="s">
        <v>380</v>
      </c>
      <c r="B1275" t="s">
        <v>21</v>
      </c>
      <c r="C1275" t="s">
        <v>222</v>
      </c>
      <c r="D1275">
        <v>9510214</v>
      </c>
      <c r="E1275" t="s">
        <v>291</v>
      </c>
      <c r="F1275">
        <v>4580037096</v>
      </c>
      <c r="G1275" t="s">
        <v>2274</v>
      </c>
      <c r="H1275" t="s">
        <v>312</v>
      </c>
      <c r="I1275" t="s">
        <v>33</v>
      </c>
      <c r="J1275">
        <v>40193950</v>
      </c>
      <c r="K1275" t="s">
        <v>1540</v>
      </c>
      <c r="L1275">
        <v>1357.2</v>
      </c>
      <c r="M1275" t="s">
        <v>28</v>
      </c>
      <c r="N1275">
        <v>0</v>
      </c>
      <c r="O1275" t="s">
        <v>41</v>
      </c>
      <c r="P1275" t="s">
        <v>1971</v>
      </c>
      <c r="Q1275" t="s">
        <v>428</v>
      </c>
      <c r="R1275" t="s">
        <v>31</v>
      </c>
    </row>
    <row r="1276" spans="1:18" x14ac:dyDescent="0.3">
      <c r="A1276" t="s">
        <v>380</v>
      </c>
      <c r="B1276" t="s">
        <v>21</v>
      </c>
      <c r="C1276" t="s">
        <v>222</v>
      </c>
      <c r="D1276">
        <v>9510214</v>
      </c>
      <c r="E1276" t="s">
        <v>291</v>
      </c>
      <c r="F1276">
        <v>4580035423</v>
      </c>
      <c r="G1276" t="s">
        <v>2275</v>
      </c>
      <c r="H1276" t="s">
        <v>1580</v>
      </c>
      <c r="I1276" t="s">
        <v>33</v>
      </c>
      <c r="J1276">
        <v>40193950</v>
      </c>
      <c r="K1276" t="s">
        <v>1540</v>
      </c>
      <c r="L1276">
        <v>1160</v>
      </c>
      <c r="M1276" t="s">
        <v>28</v>
      </c>
      <c r="N1276">
        <v>580</v>
      </c>
      <c r="O1276" t="s">
        <v>41</v>
      </c>
      <c r="P1276" t="s">
        <v>1971</v>
      </c>
      <c r="Q1276" t="s">
        <v>428</v>
      </c>
      <c r="R1276" t="s">
        <v>31</v>
      </c>
    </row>
    <row r="1277" spans="1:18" x14ac:dyDescent="0.3">
      <c r="A1277" t="s">
        <v>380</v>
      </c>
      <c r="B1277" t="s">
        <v>21</v>
      </c>
      <c r="C1277" t="s">
        <v>222</v>
      </c>
      <c r="D1277">
        <v>9510214</v>
      </c>
      <c r="E1277" t="s">
        <v>291</v>
      </c>
      <c r="F1277">
        <v>4580037099</v>
      </c>
      <c r="G1277" t="s">
        <v>2274</v>
      </c>
      <c r="H1277" t="s">
        <v>312</v>
      </c>
      <c r="I1277" t="s">
        <v>33</v>
      </c>
      <c r="J1277">
        <v>40193950</v>
      </c>
      <c r="K1277" t="s">
        <v>1540</v>
      </c>
      <c r="L1277">
        <v>678.6</v>
      </c>
      <c r="M1277" t="s">
        <v>28</v>
      </c>
      <c r="N1277">
        <v>0</v>
      </c>
      <c r="O1277" t="s">
        <v>41</v>
      </c>
      <c r="P1277" t="s">
        <v>1971</v>
      </c>
      <c r="Q1277" t="s">
        <v>428</v>
      </c>
      <c r="R1277" t="s">
        <v>31</v>
      </c>
    </row>
    <row r="1278" spans="1:18" x14ac:dyDescent="0.3">
      <c r="A1278" t="s">
        <v>380</v>
      </c>
      <c r="B1278" t="s">
        <v>21</v>
      </c>
      <c r="C1278" t="s">
        <v>222</v>
      </c>
      <c r="D1278">
        <v>9510214</v>
      </c>
      <c r="E1278" t="s">
        <v>291</v>
      </c>
      <c r="F1278">
        <v>4580037101</v>
      </c>
      <c r="G1278" t="s">
        <v>2279</v>
      </c>
      <c r="H1278" t="s">
        <v>312</v>
      </c>
      <c r="I1278" t="s">
        <v>33</v>
      </c>
      <c r="J1278">
        <v>40481969</v>
      </c>
      <c r="K1278" t="s">
        <v>2280</v>
      </c>
      <c r="L1278">
        <v>1404</v>
      </c>
      <c r="M1278" t="s">
        <v>28</v>
      </c>
      <c r="N1278">
        <v>0</v>
      </c>
      <c r="O1278" t="s">
        <v>41</v>
      </c>
      <c r="P1278" t="s">
        <v>42</v>
      </c>
      <c r="Q1278" t="s">
        <v>43</v>
      </c>
      <c r="R1278" t="s">
        <v>31</v>
      </c>
    </row>
    <row r="1279" spans="1:18" x14ac:dyDescent="0.3">
      <c r="A1279" t="s">
        <v>380</v>
      </c>
      <c r="B1279" t="s">
        <v>21</v>
      </c>
      <c r="C1279" t="s">
        <v>222</v>
      </c>
      <c r="D1279">
        <v>9510214</v>
      </c>
      <c r="E1279" t="s">
        <v>291</v>
      </c>
      <c r="F1279">
        <v>4580037103</v>
      </c>
      <c r="G1279" t="s">
        <v>2274</v>
      </c>
      <c r="H1279" t="s">
        <v>312</v>
      </c>
      <c r="I1279" t="s">
        <v>33</v>
      </c>
      <c r="J1279">
        <v>40188246</v>
      </c>
      <c r="K1279" t="s">
        <v>1122</v>
      </c>
      <c r="L1279">
        <v>1226.99</v>
      </c>
      <c r="M1279" t="s">
        <v>28</v>
      </c>
      <c r="N1279">
        <v>1431.57</v>
      </c>
      <c r="O1279" t="s">
        <v>29</v>
      </c>
      <c r="P1279">
        <v>4000526458</v>
      </c>
      <c r="Q1279" t="s">
        <v>30</v>
      </c>
      <c r="R1279" t="s">
        <v>31</v>
      </c>
    </row>
    <row r="1280" spans="1:18" x14ac:dyDescent="0.3">
      <c r="A1280" t="s">
        <v>380</v>
      </c>
      <c r="B1280" t="s">
        <v>21</v>
      </c>
      <c r="C1280" t="s">
        <v>222</v>
      </c>
      <c r="D1280">
        <v>9510214</v>
      </c>
      <c r="E1280" t="s">
        <v>291</v>
      </c>
      <c r="F1280">
        <v>4580037111</v>
      </c>
      <c r="G1280" t="s">
        <v>2291</v>
      </c>
      <c r="H1280" t="s">
        <v>312</v>
      </c>
      <c r="I1280" t="s">
        <v>33</v>
      </c>
      <c r="J1280">
        <v>41058922</v>
      </c>
      <c r="K1280" t="s">
        <v>486</v>
      </c>
      <c r="L1280">
        <v>650.75</v>
      </c>
      <c r="M1280" t="s">
        <v>28</v>
      </c>
      <c r="N1280">
        <v>650.75</v>
      </c>
      <c r="O1280" t="s">
        <v>78</v>
      </c>
      <c r="P1280" t="s">
        <v>487</v>
      </c>
      <c r="Q1280" t="s">
        <v>30</v>
      </c>
      <c r="R1280" t="s">
        <v>31</v>
      </c>
    </row>
    <row r="1281" spans="1:18" x14ac:dyDescent="0.3">
      <c r="A1281" t="s">
        <v>380</v>
      </c>
      <c r="B1281" t="s">
        <v>21</v>
      </c>
      <c r="C1281" t="s">
        <v>222</v>
      </c>
      <c r="D1281">
        <v>9510214</v>
      </c>
      <c r="E1281" t="s">
        <v>291</v>
      </c>
      <c r="F1281">
        <v>4580037124</v>
      </c>
      <c r="G1281" t="s">
        <v>767</v>
      </c>
      <c r="H1281" t="s">
        <v>312</v>
      </c>
      <c r="I1281" t="s">
        <v>33</v>
      </c>
      <c r="J1281">
        <v>41058922</v>
      </c>
      <c r="K1281" t="s">
        <v>486</v>
      </c>
      <c r="L1281">
        <v>371.2</v>
      </c>
      <c r="M1281" t="s">
        <v>28</v>
      </c>
      <c r="N1281">
        <v>371.19</v>
      </c>
      <c r="O1281" t="s">
        <v>78</v>
      </c>
      <c r="P1281" t="s">
        <v>487</v>
      </c>
      <c r="Q1281" t="s">
        <v>30</v>
      </c>
      <c r="R1281" t="s">
        <v>31</v>
      </c>
    </row>
    <row r="1282" spans="1:18" x14ac:dyDescent="0.3">
      <c r="A1282" t="s">
        <v>380</v>
      </c>
      <c r="B1282" t="s">
        <v>21</v>
      </c>
      <c r="C1282" t="s">
        <v>222</v>
      </c>
      <c r="D1282">
        <v>9510214</v>
      </c>
      <c r="E1282" t="s">
        <v>291</v>
      </c>
      <c r="F1282">
        <v>4580036980</v>
      </c>
      <c r="G1282" t="s">
        <v>2299</v>
      </c>
      <c r="H1282" t="s">
        <v>2154</v>
      </c>
      <c r="I1282" t="s">
        <v>33</v>
      </c>
      <c r="J1282">
        <v>41058922</v>
      </c>
      <c r="K1282" t="s">
        <v>486</v>
      </c>
      <c r="L1282">
        <v>331.34</v>
      </c>
      <c r="M1282" t="s">
        <v>28</v>
      </c>
      <c r="N1282">
        <v>331.34</v>
      </c>
      <c r="O1282" t="s">
        <v>78</v>
      </c>
      <c r="P1282" t="s">
        <v>487</v>
      </c>
      <c r="Q1282" t="s">
        <v>30</v>
      </c>
      <c r="R1282" t="s">
        <v>31</v>
      </c>
    </row>
    <row r="1283" spans="1:18" x14ac:dyDescent="0.3">
      <c r="A1283" t="s">
        <v>380</v>
      </c>
      <c r="B1283" t="s">
        <v>21</v>
      </c>
      <c r="C1283" t="s">
        <v>222</v>
      </c>
      <c r="D1283">
        <v>9510214</v>
      </c>
      <c r="E1283" t="s">
        <v>291</v>
      </c>
      <c r="F1283">
        <v>4580036979</v>
      </c>
      <c r="G1283" t="s">
        <v>2303</v>
      </c>
      <c r="H1283" t="s">
        <v>2154</v>
      </c>
      <c r="I1283" t="s">
        <v>33</v>
      </c>
      <c r="J1283">
        <v>40554369</v>
      </c>
      <c r="K1283" t="s">
        <v>1282</v>
      </c>
      <c r="L1283">
        <v>3229.2</v>
      </c>
      <c r="M1283" t="s">
        <v>28</v>
      </c>
      <c r="N1283">
        <v>3229.2</v>
      </c>
      <c r="O1283" t="s">
        <v>41</v>
      </c>
      <c r="P1283" t="s">
        <v>42</v>
      </c>
      <c r="Q1283" t="s">
        <v>43</v>
      </c>
      <c r="R1283" t="s">
        <v>31</v>
      </c>
    </row>
    <row r="1284" spans="1:18" x14ac:dyDescent="0.3">
      <c r="A1284" t="s">
        <v>380</v>
      </c>
      <c r="B1284" t="s">
        <v>21</v>
      </c>
      <c r="C1284" t="s">
        <v>222</v>
      </c>
      <c r="D1284">
        <v>9510214</v>
      </c>
      <c r="E1284" t="s">
        <v>291</v>
      </c>
      <c r="F1284">
        <v>4580037135</v>
      </c>
      <c r="G1284" t="s">
        <v>2307</v>
      </c>
      <c r="H1284" t="s">
        <v>312</v>
      </c>
      <c r="I1284" t="s">
        <v>33</v>
      </c>
      <c r="J1284">
        <v>40209476</v>
      </c>
      <c r="K1284" t="s">
        <v>2308</v>
      </c>
      <c r="L1284">
        <v>2340</v>
      </c>
      <c r="M1284" t="s">
        <v>28</v>
      </c>
      <c r="N1284">
        <v>0</v>
      </c>
      <c r="O1284" t="s">
        <v>41</v>
      </c>
      <c r="P1284" t="s">
        <v>42</v>
      </c>
      <c r="Q1284" t="s">
        <v>43</v>
      </c>
      <c r="R1284" t="s">
        <v>31</v>
      </c>
    </row>
    <row r="1285" spans="1:18" x14ac:dyDescent="0.3">
      <c r="A1285" t="s">
        <v>380</v>
      </c>
      <c r="B1285" t="s">
        <v>21</v>
      </c>
      <c r="C1285" t="s">
        <v>222</v>
      </c>
      <c r="D1285">
        <v>9510214</v>
      </c>
      <c r="E1285" t="s">
        <v>291</v>
      </c>
      <c r="F1285">
        <v>4580037001</v>
      </c>
      <c r="G1285" t="s">
        <v>2309</v>
      </c>
      <c r="H1285" t="s">
        <v>2154</v>
      </c>
      <c r="I1285" t="s">
        <v>33</v>
      </c>
      <c r="J1285">
        <v>40010480</v>
      </c>
      <c r="K1285" t="s">
        <v>453</v>
      </c>
      <c r="L1285">
        <v>934.32</v>
      </c>
      <c r="M1285" t="s">
        <v>28</v>
      </c>
      <c r="N1285">
        <v>895</v>
      </c>
      <c r="O1285" t="s">
        <v>29</v>
      </c>
      <c r="P1285">
        <v>4000526458</v>
      </c>
      <c r="Q1285" t="s">
        <v>30</v>
      </c>
      <c r="R1285" t="s">
        <v>31</v>
      </c>
    </row>
    <row r="1286" spans="1:18" x14ac:dyDescent="0.3">
      <c r="A1286" t="s">
        <v>380</v>
      </c>
      <c r="B1286" t="s">
        <v>21</v>
      </c>
      <c r="C1286" t="s">
        <v>222</v>
      </c>
      <c r="D1286">
        <v>9510214</v>
      </c>
      <c r="E1286" t="s">
        <v>291</v>
      </c>
      <c r="F1286">
        <v>4580037131</v>
      </c>
      <c r="G1286" t="s">
        <v>2165</v>
      </c>
      <c r="H1286" t="s">
        <v>312</v>
      </c>
      <c r="I1286" t="s">
        <v>33</v>
      </c>
      <c r="J1286">
        <v>41058922</v>
      </c>
      <c r="K1286" t="s">
        <v>486</v>
      </c>
      <c r="L1286">
        <v>424.66</v>
      </c>
      <c r="M1286" t="s">
        <v>28</v>
      </c>
      <c r="N1286">
        <v>424.66</v>
      </c>
      <c r="O1286" t="s">
        <v>78</v>
      </c>
      <c r="P1286" t="s">
        <v>487</v>
      </c>
      <c r="Q1286" t="s">
        <v>30</v>
      </c>
      <c r="R1286" t="s">
        <v>31</v>
      </c>
    </row>
    <row r="1287" spans="1:18" x14ac:dyDescent="0.3">
      <c r="A1287" t="s">
        <v>380</v>
      </c>
      <c r="B1287" t="s">
        <v>21</v>
      </c>
      <c r="C1287" t="s">
        <v>222</v>
      </c>
      <c r="D1287">
        <v>9510214</v>
      </c>
      <c r="E1287" t="s">
        <v>291</v>
      </c>
      <c r="F1287">
        <v>4580037089</v>
      </c>
      <c r="G1287" t="s">
        <v>2313</v>
      </c>
      <c r="H1287" t="s">
        <v>2224</v>
      </c>
      <c r="I1287" t="s">
        <v>33</v>
      </c>
      <c r="J1287">
        <v>40010480</v>
      </c>
      <c r="K1287" t="s">
        <v>453</v>
      </c>
      <c r="L1287">
        <v>2419.1999999999998</v>
      </c>
      <c r="M1287" t="s">
        <v>28</v>
      </c>
      <c r="N1287">
        <v>2498</v>
      </c>
      <c r="O1287" t="s">
        <v>29</v>
      </c>
      <c r="P1287">
        <v>4000526458</v>
      </c>
      <c r="Q1287" t="s">
        <v>30</v>
      </c>
      <c r="R1287" t="s">
        <v>31</v>
      </c>
    </row>
    <row r="1288" spans="1:18" x14ac:dyDescent="0.3">
      <c r="A1288" t="s">
        <v>380</v>
      </c>
      <c r="B1288" t="s">
        <v>21</v>
      </c>
      <c r="C1288" t="s">
        <v>222</v>
      </c>
      <c r="D1288">
        <v>9510214</v>
      </c>
      <c r="E1288" t="s">
        <v>291</v>
      </c>
      <c r="F1288">
        <v>4580037188</v>
      </c>
      <c r="G1288" t="s">
        <v>2332</v>
      </c>
      <c r="H1288" t="s">
        <v>1801</v>
      </c>
      <c r="I1288" t="s">
        <v>33</v>
      </c>
      <c r="J1288">
        <v>42417603</v>
      </c>
      <c r="K1288" t="s">
        <v>2333</v>
      </c>
      <c r="L1288">
        <v>25000.560000000001</v>
      </c>
      <c r="M1288" t="s">
        <v>28</v>
      </c>
      <c r="N1288">
        <v>25000.560000000001</v>
      </c>
      <c r="O1288" t="s">
        <v>41</v>
      </c>
      <c r="P1288" t="s">
        <v>42</v>
      </c>
      <c r="Q1288" t="s">
        <v>43</v>
      </c>
      <c r="R1288" t="s">
        <v>31</v>
      </c>
    </row>
    <row r="1289" spans="1:18" x14ac:dyDescent="0.3">
      <c r="A1289" t="s">
        <v>380</v>
      </c>
      <c r="B1289" t="s">
        <v>21</v>
      </c>
      <c r="C1289" t="s">
        <v>222</v>
      </c>
      <c r="D1289">
        <v>9510214</v>
      </c>
      <c r="E1289" t="s">
        <v>291</v>
      </c>
      <c r="F1289">
        <v>4580036906</v>
      </c>
      <c r="G1289" t="s">
        <v>2126</v>
      </c>
      <c r="H1289" t="s">
        <v>1491</v>
      </c>
      <c r="I1289" t="s">
        <v>33</v>
      </c>
      <c r="J1289">
        <v>40003381</v>
      </c>
      <c r="K1289" t="s">
        <v>483</v>
      </c>
      <c r="L1289">
        <v>3009.24</v>
      </c>
      <c r="M1289" t="s">
        <v>28</v>
      </c>
      <c r="N1289">
        <v>3009.24</v>
      </c>
      <c r="O1289" t="s">
        <v>78</v>
      </c>
      <c r="P1289" t="s">
        <v>484</v>
      </c>
      <c r="Q1289" t="s">
        <v>30</v>
      </c>
      <c r="R1289" t="s">
        <v>31</v>
      </c>
    </row>
    <row r="1290" spans="1:18" x14ac:dyDescent="0.3">
      <c r="A1290" t="s">
        <v>380</v>
      </c>
      <c r="B1290" t="s">
        <v>21</v>
      </c>
      <c r="C1290" t="s">
        <v>222</v>
      </c>
      <c r="D1290">
        <v>9510214</v>
      </c>
      <c r="E1290" t="s">
        <v>291</v>
      </c>
      <c r="F1290">
        <v>4580037132</v>
      </c>
      <c r="G1290" t="s">
        <v>2165</v>
      </c>
      <c r="H1290" t="s">
        <v>312</v>
      </c>
      <c r="I1290" t="s">
        <v>33</v>
      </c>
      <c r="J1290">
        <v>41058922</v>
      </c>
      <c r="K1290" t="s">
        <v>486</v>
      </c>
      <c r="L1290">
        <v>2649.99</v>
      </c>
      <c r="M1290" t="s">
        <v>28</v>
      </c>
      <c r="N1290">
        <v>2649.99</v>
      </c>
      <c r="O1290" t="s">
        <v>41</v>
      </c>
      <c r="P1290" t="s">
        <v>42</v>
      </c>
      <c r="Q1290" t="s">
        <v>43</v>
      </c>
      <c r="R1290" t="s">
        <v>31</v>
      </c>
    </row>
    <row r="1291" spans="1:18" x14ac:dyDescent="0.3">
      <c r="A1291" t="s">
        <v>380</v>
      </c>
      <c r="B1291" t="s">
        <v>21</v>
      </c>
      <c r="C1291" t="s">
        <v>222</v>
      </c>
      <c r="D1291">
        <v>9510214</v>
      </c>
      <c r="E1291" t="s">
        <v>291</v>
      </c>
      <c r="F1291">
        <v>4580037215</v>
      </c>
      <c r="G1291" t="s">
        <v>2355</v>
      </c>
      <c r="H1291" t="s">
        <v>2341</v>
      </c>
      <c r="I1291" t="s">
        <v>1026</v>
      </c>
      <c r="J1291">
        <v>40003644</v>
      </c>
      <c r="K1291" t="s">
        <v>1045</v>
      </c>
      <c r="L1291">
        <v>619667.1</v>
      </c>
      <c r="M1291" t="s">
        <v>28</v>
      </c>
      <c r="N1291">
        <v>218751.22</v>
      </c>
      <c r="O1291" t="s">
        <v>29</v>
      </c>
      <c r="P1291" t="s">
        <v>1047</v>
      </c>
      <c r="Q1291" t="s">
        <v>30</v>
      </c>
      <c r="R1291" t="s">
        <v>31</v>
      </c>
    </row>
    <row r="1292" spans="1:18" x14ac:dyDescent="0.3">
      <c r="A1292" t="s">
        <v>380</v>
      </c>
      <c r="B1292" t="s">
        <v>21</v>
      </c>
      <c r="C1292" t="s">
        <v>222</v>
      </c>
      <c r="D1292">
        <v>9510214</v>
      </c>
      <c r="E1292" t="s">
        <v>291</v>
      </c>
      <c r="F1292">
        <v>4580037221</v>
      </c>
      <c r="G1292" t="s">
        <v>2359</v>
      </c>
      <c r="H1292" t="s">
        <v>2341</v>
      </c>
      <c r="I1292" t="s">
        <v>33</v>
      </c>
      <c r="J1292">
        <v>40473467</v>
      </c>
      <c r="K1292" t="s">
        <v>2360</v>
      </c>
      <c r="L1292">
        <v>1404</v>
      </c>
      <c r="M1292" t="s">
        <v>28</v>
      </c>
      <c r="N1292">
        <v>1404</v>
      </c>
      <c r="O1292" t="s">
        <v>41</v>
      </c>
      <c r="P1292" t="s">
        <v>42</v>
      </c>
      <c r="Q1292" t="s">
        <v>43</v>
      </c>
      <c r="R1292" t="s">
        <v>31</v>
      </c>
    </row>
    <row r="1293" spans="1:18" x14ac:dyDescent="0.3">
      <c r="A1293" t="s">
        <v>380</v>
      </c>
      <c r="B1293" t="s">
        <v>21</v>
      </c>
      <c r="C1293" t="s">
        <v>222</v>
      </c>
      <c r="D1293">
        <v>9510214</v>
      </c>
      <c r="E1293" t="s">
        <v>291</v>
      </c>
      <c r="F1293">
        <v>4580037225</v>
      </c>
      <c r="G1293" t="s">
        <v>2362</v>
      </c>
      <c r="H1293" t="s">
        <v>2341</v>
      </c>
      <c r="I1293" t="s">
        <v>2363</v>
      </c>
      <c r="J1293">
        <v>40010480</v>
      </c>
      <c r="K1293" t="s">
        <v>453</v>
      </c>
      <c r="L1293">
        <v>5848.01</v>
      </c>
      <c r="M1293" t="s">
        <v>28</v>
      </c>
      <c r="N1293">
        <v>5352</v>
      </c>
      <c r="O1293" t="s">
        <v>29</v>
      </c>
      <c r="P1293">
        <v>4000526458</v>
      </c>
      <c r="Q1293" t="s">
        <v>30</v>
      </c>
      <c r="R1293" t="s">
        <v>31</v>
      </c>
    </row>
    <row r="1294" spans="1:18" x14ac:dyDescent="0.3">
      <c r="A1294" t="s">
        <v>380</v>
      </c>
      <c r="B1294" t="s">
        <v>21</v>
      </c>
      <c r="C1294" t="s">
        <v>222</v>
      </c>
      <c r="D1294">
        <v>9510214</v>
      </c>
      <c r="E1294" t="s">
        <v>291</v>
      </c>
      <c r="F1294">
        <v>4580037226</v>
      </c>
      <c r="G1294" t="s">
        <v>2367</v>
      </c>
      <c r="H1294" t="s">
        <v>2368</v>
      </c>
      <c r="I1294" t="s">
        <v>33</v>
      </c>
      <c r="J1294">
        <v>40158610</v>
      </c>
      <c r="K1294" t="s">
        <v>729</v>
      </c>
      <c r="L1294">
        <v>143505.10999999999</v>
      </c>
      <c r="M1294" t="s">
        <v>28</v>
      </c>
      <c r="N1294">
        <v>127401.7</v>
      </c>
      <c r="O1294" t="s">
        <v>78</v>
      </c>
      <c r="P1294" t="s">
        <v>1671</v>
      </c>
      <c r="Q1294" t="s">
        <v>30</v>
      </c>
      <c r="R1294" t="s">
        <v>31</v>
      </c>
    </row>
    <row r="1295" spans="1:18" x14ac:dyDescent="0.3">
      <c r="A1295" t="s">
        <v>380</v>
      </c>
      <c r="B1295" t="s">
        <v>21</v>
      </c>
      <c r="C1295" t="s">
        <v>222</v>
      </c>
      <c r="D1295">
        <v>9510214</v>
      </c>
      <c r="E1295" t="s">
        <v>291</v>
      </c>
      <c r="F1295">
        <v>4580037457</v>
      </c>
      <c r="G1295" t="s">
        <v>2370</v>
      </c>
      <c r="H1295" t="s">
        <v>340</v>
      </c>
      <c r="I1295" t="s">
        <v>33</v>
      </c>
      <c r="J1295">
        <v>41058922</v>
      </c>
      <c r="K1295" t="s">
        <v>486</v>
      </c>
      <c r="L1295">
        <v>650.86</v>
      </c>
      <c r="M1295" t="s">
        <v>28</v>
      </c>
      <c r="N1295">
        <v>650.86</v>
      </c>
      <c r="O1295" t="s">
        <v>78</v>
      </c>
      <c r="P1295" t="s">
        <v>487</v>
      </c>
      <c r="Q1295" t="s">
        <v>30</v>
      </c>
      <c r="R1295" t="s">
        <v>31</v>
      </c>
    </row>
    <row r="1296" spans="1:18" x14ac:dyDescent="0.3">
      <c r="A1296" t="s">
        <v>380</v>
      </c>
      <c r="B1296" t="s">
        <v>21</v>
      </c>
      <c r="C1296" t="s">
        <v>222</v>
      </c>
      <c r="D1296">
        <v>9510214</v>
      </c>
      <c r="E1296" t="s">
        <v>291</v>
      </c>
      <c r="F1296">
        <v>4580037077</v>
      </c>
      <c r="G1296" t="s">
        <v>2376</v>
      </c>
      <c r="H1296" t="s">
        <v>2224</v>
      </c>
      <c r="I1296" t="s">
        <v>33</v>
      </c>
      <c r="J1296">
        <v>40510075</v>
      </c>
      <c r="K1296" t="s">
        <v>652</v>
      </c>
      <c r="L1296">
        <v>65082.42</v>
      </c>
      <c r="M1296" t="s">
        <v>28</v>
      </c>
      <c r="N1296">
        <v>0</v>
      </c>
      <c r="O1296" t="s">
        <v>29</v>
      </c>
      <c r="P1296">
        <v>543272</v>
      </c>
      <c r="Q1296" t="s">
        <v>30</v>
      </c>
      <c r="R1296" t="s">
        <v>31</v>
      </c>
    </row>
    <row r="1297" spans="1:18" x14ac:dyDescent="0.3">
      <c r="A1297" t="s">
        <v>380</v>
      </c>
      <c r="B1297" t="s">
        <v>21</v>
      </c>
      <c r="C1297" t="s">
        <v>222</v>
      </c>
      <c r="D1297">
        <v>9510214</v>
      </c>
      <c r="E1297" t="s">
        <v>291</v>
      </c>
      <c r="F1297">
        <v>4580037191</v>
      </c>
      <c r="G1297" t="s">
        <v>2377</v>
      </c>
      <c r="H1297" t="s">
        <v>1801</v>
      </c>
      <c r="I1297" t="s">
        <v>33</v>
      </c>
      <c r="J1297">
        <v>42424059</v>
      </c>
      <c r="K1297" t="s">
        <v>2121</v>
      </c>
      <c r="L1297">
        <v>1755</v>
      </c>
      <c r="M1297" t="s">
        <v>28</v>
      </c>
      <c r="N1297">
        <v>1755</v>
      </c>
      <c r="O1297" t="s">
        <v>41</v>
      </c>
      <c r="P1297" t="s">
        <v>42</v>
      </c>
      <c r="Q1297" t="s">
        <v>43</v>
      </c>
      <c r="R1297" t="s">
        <v>31</v>
      </c>
    </row>
    <row r="1298" spans="1:18" x14ac:dyDescent="0.3">
      <c r="A1298" t="s">
        <v>380</v>
      </c>
      <c r="B1298" t="s">
        <v>21</v>
      </c>
      <c r="C1298" t="s">
        <v>222</v>
      </c>
      <c r="D1298">
        <v>9510214</v>
      </c>
      <c r="E1298" t="s">
        <v>291</v>
      </c>
      <c r="F1298">
        <v>4580037237</v>
      </c>
      <c r="G1298" t="s">
        <v>2385</v>
      </c>
      <c r="H1298" t="s">
        <v>2368</v>
      </c>
      <c r="I1298" t="s">
        <v>33</v>
      </c>
      <c r="J1298">
        <v>41058922</v>
      </c>
      <c r="K1298" t="s">
        <v>486</v>
      </c>
      <c r="L1298">
        <v>458.05</v>
      </c>
      <c r="M1298" t="s">
        <v>28</v>
      </c>
      <c r="N1298">
        <v>458.06</v>
      </c>
      <c r="O1298" t="s">
        <v>78</v>
      </c>
      <c r="P1298" t="s">
        <v>487</v>
      </c>
      <c r="Q1298" t="s">
        <v>30</v>
      </c>
      <c r="R1298" t="s">
        <v>31</v>
      </c>
    </row>
    <row r="1299" spans="1:18" x14ac:dyDescent="0.3">
      <c r="A1299" t="s">
        <v>380</v>
      </c>
      <c r="B1299" t="s">
        <v>21</v>
      </c>
      <c r="C1299" t="s">
        <v>222</v>
      </c>
      <c r="D1299">
        <v>9510214</v>
      </c>
      <c r="E1299" t="s">
        <v>291</v>
      </c>
      <c r="F1299">
        <v>4580037019</v>
      </c>
      <c r="G1299" t="s">
        <v>767</v>
      </c>
      <c r="H1299" t="s">
        <v>1582</v>
      </c>
      <c r="I1299" t="s">
        <v>33</v>
      </c>
      <c r="J1299">
        <v>40003381</v>
      </c>
      <c r="K1299" t="s">
        <v>483</v>
      </c>
      <c r="L1299">
        <v>1292.8499999999999</v>
      </c>
      <c r="M1299" t="s">
        <v>28</v>
      </c>
      <c r="N1299">
        <v>1292.8499999999999</v>
      </c>
      <c r="O1299" t="s">
        <v>78</v>
      </c>
      <c r="P1299" t="s">
        <v>484</v>
      </c>
      <c r="Q1299" t="s">
        <v>30</v>
      </c>
      <c r="R1299" t="s">
        <v>31</v>
      </c>
    </row>
    <row r="1300" spans="1:18" x14ac:dyDescent="0.3">
      <c r="A1300" t="s">
        <v>380</v>
      </c>
      <c r="B1300" t="s">
        <v>21</v>
      </c>
      <c r="C1300" t="s">
        <v>222</v>
      </c>
      <c r="D1300">
        <v>9510214</v>
      </c>
      <c r="E1300" t="s">
        <v>291</v>
      </c>
      <c r="F1300">
        <v>4580037029</v>
      </c>
      <c r="G1300" t="s">
        <v>2388</v>
      </c>
      <c r="H1300" t="s">
        <v>1582</v>
      </c>
      <c r="I1300" t="s">
        <v>33</v>
      </c>
      <c r="J1300">
        <v>40010480</v>
      </c>
      <c r="K1300" t="s">
        <v>453</v>
      </c>
      <c r="L1300">
        <v>2527.1999999999998</v>
      </c>
      <c r="M1300" t="s">
        <v>28</v>
      </c>
      <c r="N1300">
        <v>2639.01</v>
      </c>
      <c r="O1300" t="s">
        <v>29</v>
      </c>
      <c r="P1300">
        <v>4000526458</v>
      </c>
      <c r="Q1300" t="s">
        <v>30</v>
      </c>
      <c r="R1300" t="s">
        <v>31</v>
      </c>
    </row>
    <row r="1301" spans="1:18" x14ac:dyDescent="0.3">
      <c r="A1301" t="s">
        <v>380</v>
      </c>
      <c r="B1301" t="s">
        <v>21</v>
      </c>
      <c r="C1301" t="s">
        <v>222</v>
      </c>
      <c r="D1301">
        <v>9510214</v>
      </c>
      <c r="E1301" t="s">
        <v>291</v>
      </c>
      <c r="F1301">
        <v>4580037240</v>
      </c>
      <c r="G1301" t="s">
        <v>2390</v>
      </c>
      <c r="H1301" t="s">
        <v>1066</v>
      </c>
      <c r="I1301" t="s">
        <v>33</v>
      </c>
      <c r="J1301">
        <v>40001033</v>
      </c>
      <c r="K1301" t="s">
        <v>1386</v>
      </c>
      <c r="L1301">
        <v>15000</v>
      </c>
      <c r="M1301" t="s">
        <v>28</v>
      </c>
      <c r="N1301">
        <v>984</v>
      </c>
      <c r="O1301" t="s">
        <v>41</v>
      </c>
      <c r="P1301" t="s">
        <v>2252</v>
      </c>
      <c r="Q1301" t="s">
        <v>1388</v>
      </c>
      <c r="R1301" t="s">
        <v>31</v>
      </c>
    </row>
    <row r="1302" spans="1:18" x14ac:dyDescent="0.3">
      <c r="A1302" t="s">
        <v>380</v>
      </c>
      <c r="B1302" t="s">
        <v>21</v>
      </c>
      <c r="C1302" t="s">
        <v>222</v>
      </c>
      <c r="D1302">
        <v>9510214</v>
      </c>
      <c r="E1302" t="s">
        <v>291</v>
      </c>
      <c r="F1302">
        <v>4580037242</v>
      </c>
      <c r="G1302" t="s">
        <v>1810</v>
      </c>
      <c r="H1302" t="s">
        <v>1066</v>
      </c>
      <c r="I1302" t="s">
        <v>33</v>
      </c>
      <c r="J1302">
        <v>40003381</v>
      </c>
      <c r="K1302" t="s">
        <v>483</v>
      </c>
      <c r="L1302">
        <v>4618.43</v>
      </c>
      <c r="M1302" t="s">
        <v>28</v>
      </c>
      <c r="N1302">
        <v>4618.43</v>
      </c>
      <c r="O1302" t="s">
        <v>78</v>
      </c>
      <c r="P1302" t="s">
        <v>484</v>
      </c>
      <c r="Q1302" t="s">
        <v>30</v>
      </c>
      <c r="R1302" t="s">
        <v>31</v>
      </c>
    </row>
    <row r="1303" spans="1:18" x14ac:dyDescent="0.3">
      <c r="A1303" t="s">
        <v>380</v>
      </c>
      <c r="B1303" t="s">
        <v>21</v>
      </c>
      <c r="C1303" t="s">
        <v>222</v>
      </c>
      <c r="D1303">
        <v>9510214</v>
      </c>
      <c r="E1303" t="s">
        <v>291</v>
      </c>
      <c r="F1303">
        <v>4580037243</v>
      </c>
      <c r="G1303" t="s">
        <v>1810</v>
      </c>
      <c r="H1303" t="s">
        <v>1066</v>
      </c>
      <c r="I1303" t="s">
        <v>33</v>
      </c>
      <c r="J1303">
        <v>40003381</v>
      </c>
      <c r="K1303" t="s">
        <v>483</v>
      </c>
      <c r="L1303">
        <v>3260</v>
      </c>
      <c r="M1303" t="s">
        <v>28</v>
      </c>
      <c r="N1303">
        <v>3260</v>
      </c>
      <c r="O1303" t="s">
        <v>78</v>
      </c>
      <c r="P1303" t="s">
        <v>484</v>
      </c>
      <c r="Q1303" t="s">
        <v>30</v>
      </c>
      <c r="R1303" t="s">
        <v>31</v>
      </c>
    </row>
    <row r="1304" spans="1:18" x14ac:dyDescent="0.3">
      <c r="A1304" t="s">
        <v>380</v>
      </c>
      <c r="B1304" t="s">
        <v>21</v>
      </c>
      <c r="C1304" t="s">
        <v>222</v>
      </c>
      <c r="D1304">
        <v>9510214</v>
      </c>
      <c r="E1304" t="s">
        <v>291</v>
      </c>
      <c r="F1304">
        <v>4580037244</v>
      </c>
      <c r="G1304" t="s">
        <v>1810</v>
      </c>
      <c r="H1304" t="s">
        <v>1066</v>
      </c>
      <c r="I1304" t="s">
        <v>33</v>
      </c>
      <c r="J1304">
        <v>40003381</v>
      </c>
      <c r="K1304" t="s">
        <v>483</v>
      </c>
      <c r="L1304">
        <v>895.05</v>
      </c>
      <c r="M1304" t="s">
        <v>28</v>
      </c>
      <c r="N1304">
        <v>895.05</v>
      </c>
      <c r="O1304" t="s">
        <v>78</v>
      </c>
      <c r="P1304" t="s">
        <v>484</v>
      </c>
      <c r="Q1304" t="s">
        <v>30</v>
      </c>
      <c r="R1304" t="s">
        <v>31</v>
      </c>
    </row>
    <row r="1305" spans="1:18" x14ac:dyDescent="0.3">
      <c r="A1305" t="s">
        <v>380</v>
      </c>
      <c r="B1305" t="s">
        <v>21</v>
      </c>
      <c r="C1305" t="s">
        <v>222</v>
      </c>
      <c r="D1305">
        <v>9510214</v>
      </c>
      <c r="E1305" t="s">
        <v>291</v>
      </c>
      <c r="F1305">
        <v>4580037247</v>
      </c>
      <c r="G1305" t="s">
        <v>1888</v>
      </c>
      <c r="H1305" t="s">
        <v>1066</v>
      </c>
      <c r="I1305" t="s">
        <v>33</v>
      </c>
      <c r="J1305">
        <v>41058922</v>
      </c>
      <c r="K1305" t="s">
        <v>486</v>
      </c>
      <c r="L1305">
        <v>362.85</v>
      </c>
      <c r="M1305" t="s">
        <v>28</v>
      </c>
      <c r="N1305">
        <v>362.85</v>
      </c>
      <c r="O1305" t="s">
        <v>78</v>
      </c>
      <c r="P1305" t="s">
        <v>487</v>
      </c>
      <c r="Q1305" t="s">
        <v>30</v>
      </c>
      <c r="R1305" t="s">
        <v>31</v>
      </c>
    </row>
    <row r="1306" spans="1:18" x14ac:dyDescent="0.3">
      <c r="A1306" t="s">
        <v>380</v>
      </c>
      <c r="B1306" t="s">
        <v>21</v>
      </c>
      <c r="C1306" t="s">
        <v>222</v>
      </c>
      <c r="D1306">
        <v>9510214</v>
      </c>
      <c r="E1306" t="s">
        <v>291</v>
      </c>
      <c r="F1306">
        <v>4580037264</v>
      </c>
      <c r="G1306" t="s">
        <v>2395</v>
      </c>
      <c r="H1306" t="s">
        <v>2396</v>
      </c>
      <c r="I1306" t="s">
        <v>33</v>
      </c>
      <c r="J1306">
        <v>40001594</v>
      </c>
      <c r="K1306" t="s">
        <v>948</v>
      </c>
      <c r="L1306">
        <v>1216.8</v>
      </c>
      <c r="M1306" t="s">
        <v>28</v>
      </c>
      <c r="N1306">
        <v>1216.8</v>
      </c>
      <c r="O1306" t="s">
        <v>78</v>
      </c>
      <c r="P1306" t="s">
        <v>484</v>
      </c>
      <c r="Q1306" t="s">
        <v>30</v>
      </c>
      <c r="R1306" t="s">
        <v>31</v>
      </c>
    </row>
    <row r="1307" spans="1:18" x14ac:dyDescent="0.3">
      <c r="A1307" t="s">
        <v>380</v>
      </c>
      <c r="B1307" t="s">
        <v>21</v>
      </c>
      <c r="C1307" t="s">
        <v>222</v>
      </c>
      <c r="D1307">
        <v>9510214</v>
      </c>
      <c r="E1307" t="s">
        <v>291</v>
      </c>
      <c r="F1307">
        <v>4580037265</v>
      </c>
      <c r="G1307" t="s">
        <v>2397</v>
      </c>
      <c r="H1307" t="s">
        <v>2396</v>
      </c>
      <c r="I1307" t="s">
        <v>26</v>
      </c>
      <c r="J1307">
        <v>40003644</v>
      </c>
      <c r="K1307" t="s">
        <v>1045</v>
      </c>
      <c r="L1307">
        <v>227448</v>
      </c>
      <c r="M1307" t="s">
        <v>28</v>
      </c>
      <c r="N1307">
        <v>36383.26</v>
      </c>
      <c r="O1307" t="s">
        <v>29</v>
      </c>
      <c r="P1307" t="s">
        <v>1047</v>
      </c>
      <c r="Q1307" t="s">
        <v>30</v>
      </c>
      <c r="R1307" t="s">
        <v>31</v>
      </c>
    </row>
    <row r="1308" spans="1:18" x14ac:dyDescent="0.3">
      <c r="A1308" t="s">
        <v>380</v>
      </c>
      <c r="B1308" t="s">
        <v>21</v>
      </c>
      <c r="C1308" t="s">
        <v>222</v>
      </c>
      <c r="D1308">
        <v>9510214</v>
      </c>
      <c r="E1308" t="s">
        <v>291</v>
      </c>
      <c r="F1308">
        <v>4580037266</v>
      </c>
      <c r="G1308" t="s">
        <v>2398</v>
      </c>
      <c r="H1308" t="s">
        <v>2396</v>
      </c>
      <c r="I1308" t="s">
        <v>33</v>
      </c>
      <c r="J1308">
        <v>41058922</v>
      </c>
      <c r="K1308" t="s">
        <v>486</v>
      </c>
      <c r="L1308">
        <v>589.29</v>
      </c>
      <c r="M1308" t="s">
        <v>28</v>
      </c>
      <c r="N1308">
        <v>589.28</v>
      </c>
      <c r="O1308" t="s">
        <v>78</v>
      </c>
      <c r="P1308" t="s">
        <v>487</v>
      </c>
      <c r="Q1308" t="s">
        <v>30</v>
      </c>
      <c r="R1308" t="s">
        <v>31</v>
      </c>
    </row>
    <row r="1309" spans="1:18" x14ac:dyDescent="0.3">
      <c r="A1309" t="s">
        <v>380</v>
      </c>
      <c r="B1309" t="s">
        <v>21</v>
      </c>
      <c r="C1309" t="s">
        <v>222</v>
      </c>
      <c r="D1309">
        <v>9510214</v>
      </c>
      <c r="E1309" t="s">
        <v>291</v>
      </c>
      <c r="F1309">
        <v>4580037267</v>
      </c>
      <c r="G1309" t="s">
        <v>2399</v>
      </c>
      <c r="H1309" t="s">
        <v>2396</v>
      </c>
      <c r="I1309" t="s">
        <v>33</v>
      </c>
      <c r="J1309">
        <v>41058922</v>
      </c>
      <c r="K1309" t="s">
        <v>486</v>
      </c>
      <c r="L1309">
        <v>1700</v>
      </c>
      <c r="M1309" t="s">
        <v>28</v>
      </c>
      <c r="N1309">
        <v>1600</v>
      </c>
      <c r="O1309" t="s">
        <v>41</v>
      </c>
      <c r="P1309" t="s">
        <v>42</v>
      </c>
      <c r="Q1309" t="s">
        <v>43</v>
      </c>
      <c r="R1309" t="s">
        <v>31</v>
      </c>
    </row>
    <row r="1310" spans="1:18" x14ac:dyDescent="0.3">
      <c r="A1310" t="s">
        <v>380</v>
      </c>
      <c r="B1310" t="s">
        <v>21</v>
      </c>
      <c r="C1310" t="s">
        <v>222</v>
      </c>
      <c r="D1310">
        <v>9510214</v>
      </c>
      <c r="E1310" t="s">
        <v>291</v>
      </c>
      <c r="F1310">
        <v>4580037270</v>
      </c>
      <c r="G1310" t="s">
        <v>2403</v>
      </c>
      <c r="H1310" t="s">
        <v>2396</v>
      </c>
      <c r="I1310" t="s">
        <v>33</v>
      </c>
      <c r="J1310">
        <v>40997901</v>
      </c>
      <c r="K1310" t="s">
        <v>1213</v>
      </c>
      <c r="L1310">
        <v>685.95</v>
      </c>
      <c r="M1310" t="s">
        <v>28</v>
      </c>
      <c r="N1310">
        <v>685.95</v>
      </c>
      <c r="O1310" t="s">
        <v>41</v>
      </c>
      <c r="P1310" t="s">
        <v>42</v>
      </c>
      <c r="Q1310" t="s">
        <v>43</v>
      </c>
      <c r="R1310" t="s">
        <v>31</v>
      </c>
    </row>
    <row r="1311" spans="1:18" x14ac:dyDescent="0.3">
      <c r="A1311" t="s">
        <v>380</v>
      </c>
      <c r="B1311" t="s">
        <v>21</v>
      </c>
      <c r="C1311" t="s">
        <v>222</v>
      </c>
      <c r="D1311">
        <v>9510214</v>
      </c>
      <c r="E1311" t="s">
        <v>291</v>
      </c>
      <c r="F1311">
        <v>4580037272</v>
      </c>
      <c r="G1311" t="s">
        <v>2404</v>
      </c>
      <c r="H1311" t="s">
        <v>2396</v>
      </c>
      <c r="I1311" t="s">
        <v>33</v>
      </c>
      <c r="J1311">
        <v>40001585</v>
      </c>
      <c r="K1311" t="s">
        <v>2405</v>
      </c>
      <c r="L1311">
        <v>364</v>
      </c>
      <c r="M1311" t="s">
        <v>28</v>
      </c>
      <c r="N1311">
        <v>364</v>
      </c>
      <c r="O1311" t="s">
        <v>41</v>
      </c>
      <c r="P1311" t="s">
        <v>42</v>
      </c>
      <c r="Q1311" t="s">
        <v>43</v>
      </c>
      <c r="R1311" t="s">
        <v>31</v>
      </c>
    </row>
    <row r="1312" spans="1:18" x14ac:dyDescent="0.3">
      <c r="A1312" t="s">
        <v>380</v>
      </c>
      <c r="B1312" t="s">
        <v>21</v>
      </c>
      <c r="C1312" t="s">
        <v>222</v>
      </c>
      <c r="D1312">
        <v>9510214</v>
      </c>
      <c r="E1312" t="s">
        <v>291</v>
      </c>
      <c r="F1312">
        <v>4580037278</v>
      </c>
      <c r="G1312" t="s">
        <v>2406</v>
      </c>
      <c r="H1312" t="s">
        <v>2396</v>
      </c>
      <c r="I1312" t="s">
        <v>33</v>
      </c>
      <c r="J1312">
        <v>41058922</v>
      </c>
      <c r="K1312" t="s">
        <v>486</v>
      </c>
      <c r="L1312">
        <v>2200</v>
      </c>
      <c r="M1312" t="s">
        <v>28</v>
      </c>
      <c r="N1312">
        <v>2200</v>
      </c>
      <c r="O1312" t="s">
        <v>41</v>
      </c>
      <c r="P1312" t="s">
        <v>42</v>
      </c>
      <c r="Q1312" t="s">
        <v>43</v>
      </c>
      <c r="R1312" t="s">
        <v>31</v>
      </c>
    </row>
    <row r="1313" spans="1:18" x14ac:dyDescent="0.3">
      <c r="A1313" t="s">
        <v>380</v>
      </c>
      <c r="B1313" t="s">
        <v>21</v>
      </c>
      <c r="C1313" t="s">
        <v>222</v>
      </c>
      <c r="D1313">
        <v>9510214</v>
      </c>
      <c r="E1313" t="s">
        <v>291</v>
      </c>
      <c r="F1313">
        <v>4580037280</v>
      </c>
      <c r="G1313" t="s">
        <v>2409</v>
      </c>
      <c r="H1313" t="s">
        <v>2396</v>
      </c>
      <c r="I1313" t="s">
        <v>33</v>
      </c>
      <c r="J1313">
        <v>40212028</v>
      </c>
      <c r="K1313" t="s">
        <v>641</v>
      </c>
      <c r="L1313">
        <v>4051.17</v>
      </c>
      <c r="M1313" t="s">
        <v>28</v>
      </c>
      <c r="N1313">
        <v>4051.17</v>
      </c>
      <c r="O1313" t="s">
        <v>78</v>
      </c>
      <c r="P1313" t="s">
        <v>484</v>
      </c>
      <c r="Q1313" t="s">
        <v>30</v>
      </c>
      <c r="R1313" t="s">
        <v>31</v>
      </c>
    </row>
    <row r="1314" spans="1:18" x14ac:dyDescent="0.3">
      <c r="A1314" t="s">
        <v>380</v>
      </c>
      <c r="B1314" t="s">
        <v>21</v>
      </c>
      <c r="C1314" t="s">
        <v>222</v>
      </c>
      <c r="D1314">
        <v>9510214</v>
      </c>
      <c r="E1314" t="s">
        <v>291</v>
      </c>
      <c r="F1314">
        <v>4580033703</v>
      </c>
      <c r="G1314" t="s">
        <v>2412</v>
      </c>
      <c r="H1314" t="s">
        <v>1013</v>
      </c>
      <c r="I1314" t="s">
        <v>94</v>
      </c>
      <c r="J1314">
        <v>10000020</v>
      </c>
      <c r="K1314" t="s">
        <v>403</v>
      </c>
      <c r="L1314">
        <v>260000</v>
      </c>
      <c r="M1314" t="s">
        <v>28</v>
      </c>
      <c r="N1314">
        <v>258575.75</v>
      </c>
      <c r="O1314" t="s">
        <v>387</v>
      </c>
      <c r="P1314" t="s">
        <v>131</v>
      </c>
      <c r="Q1314" t="s">
        <v>30</v>
      </c>
      <c r="R1314" t="s">
        <v>31</v>
      </c>
    </row>
    <row r="1315" spans="1:18" x14ac:dyDescent="0.3">
      <c r="A1315" t="s">
        <v>380</v>
      </c>
      <c r="B1315" t="s">
        <v>21</v>
      </c>
      <c r="C1315" t="s">
        <v>222</v>
      </c>
      <c r="D1315">
        <v>9510214</v>
      </c>
      <c r="E1315" t="s">
        <v>291</v>
      </c>
      <c r="F1315">
        <v>4580037245</v>
      </c>
      <c r="G1315" t="s">
        <v>1810</v>
      </c>
      <c r="H1315" t="s">
        <v>1066</v>
      </c>
      <c r="I1315" t="s">
        <v>33</v>
      </c>
      <c r="J1315">
        <v>40997901</v>
      </c>
      <c r="K1315" t="s">
        <v>1213</v>
      </c>
      <c r="L1315">
        <v>1021.93</v>
      </c>
      <c r="M1315" t="s">
        <v>28</v>
      </c>
      <c r="N1315">
        <v>1021.92</v>
      </c>
      <c r="O1315" t="s">
        <v>41</v>
      </c>
      <c r="P1315" t="s">
        <v>42</v>
      </c>
      <c r="Q1315" t="s">
        <v>43</v>
      </c>
      <c r="R1315" t="s">
        <v>31</v>
      </c>
    </row>
    <row r="1316" spans="1:18" x14ac:dyDescent="0.3">
      <c r="A1316" t="s">
        <v>380</v>
      </c>
      <c r="B1316" t="s">
        <v>21</v>
      </c>
      <c r="C1316" t="s">
        <v>222</v>
      </c>
      <c r="D1316">
        <v>9510214</v>
      </c>
      <c r="E1316" t="s">
        <v>291</v>
      </c>
      <c r="F1316">
        <v>4580037288</v>
      </c>
      <c r="G1316" t="s">
        <v>2418</v>
      </c>
      <c r="H1316" t="s">
        <v>2414</v>
      </c>
      <c r="I1316" t="s">
        <v>33</v>
      </c>
      <c r="J1316">
        <v>40560403</v>
      </c>
      <c r="K1316" t="s">
        <v>2419</v>
      </c>
      <c r="L1316">
        <v>3497.13</v>
      </c>
      <c r="M1316" t="s">
        <v>28</v>
      </c>
      <c r="N1316">
        <v>0</v>
      </c>
      <c r="O1316" t="s">
        <v>41</v>
      </c>
      <c r="P1316" t="s">
        <v>131</v>
      </c>
      <c r="Q1316" t="s">
        <v>43</v>
      </c>
      <c r="R1316" t="s">
        <v>31</v>
      </c>
    </row>
    <row r="1317" spans="1:18" x14ac:dyDescent="0.3">
      <c r="A1317" t="s">
        <v>380</v>
      </c>
      <c r="B1317" t="s">
        <v>21</v>
      </c>
      <c r="C1317" t="s">
        <v>222</v>
      </c>
      <c r="D1317">
        <v>9510214</v>
      </c>
      <c r="E1317" t="s">
        <v>291</v>
      </c>
      <c r="F1317">
        <v>4580037292</v>
      </c>
      <c r="G1317" t="s">
        <v>2423</v>
      </c>
      <c r="H1317" t="s">
        <v>2414</v>
      </c>
      <c r="I1317" t="s">
        <v>33</v>
      </c>
      <c r="J1317">
        <v>40560403</v>
      </c>
      <c r="K1317" t="s">
        <v>2419</v>
      </c>
      <c r="L1317">
        <v>4995.8999999999996</v>
      </c>
      <c r="M1317" t="s">
        <v>28</v>
      </c>
      <c r="N1317">
        <v>4999.41</v>
      </c>
      <c r="O1317" t="s">
        <v>41</v>
      </c>
      <c r="P1317" t="s">
        <v>42</v>
      </c>
      <c r="Q1317" t="s">
        <v>43</v>
      </c>
      <c r="R1317" t="s">
        <v>31</v>
      </c>
    </row>
    <row r="1318" spans="1:18" x14ac:dyDescent="0.3">
      <c r="A1318" t="s">
        <v>380</v>
      </c>
      <c r="B1318" t="s">
        <v>21</v>
      </c>
      <c r="C1318" t="s">
        <v>222</v>
      </c>
      <c r="D1318">
        <v>9510214</v>
      </c>
      <c r="E1318" t="s">
        <v>291</v>
      </c>
      <c r="F1318">
        <v>4580037297</v>
      </c>
      <c r="G1318" t="s">
        <v>2430</v>
      </c>
      <c r="H1318" t="s">
        <v>2414</v>
      </c>
      <c r="I1318" t="s">
        <v>33</v>
      </c>
      <c r="J1318">
        <v>42424059</v>
      </c>
      <c r="K1318" t="s">
        <v>2121</v>
      </c>
      <c r="L1318">
        <v>1904.98</v>
      </c>
      <c r="M1318" t="s">
        <v>28</v>
      </c>
      <c r="N1318">
        <v>1904.98</v>
      </c>
      <c r="O1318" t="s">
        <v>41</v>
      </c>
      <c r="P1318" t="s">
        <v>42</v>
      </c>
      <c r="Q1318" t="s">
        <v>43</v>
      </c>
      <c r="R1318" t="s">
        <v>31</v>
      </c>
    </row>
    <row r="1319" spans="1:18" x14ac:dyDescent="0.3">
      <c r="A1319" t="s">
        <v>380</v>
      </c>
      <c r="B1319" t="s">
        <v>21</v>
      </c>
      <c r="C1319" t="s">
        <v>222</v>
      </c>
      <c r="D1319">
        <v>9510214</v>
      </c>
      <c r="E1319" t="s">
        <v>291</v>
      </c>
      <c r="F1319">
        <v>4580037261</v>
      </c>
      <c r="G1319" t="s">
        <v>1810</v>
      </c>
      <c r="H1319" t="s">
        <v>1476</v>
      </c>
      <c r="I1319" t="s">
        <v>33</v>
      </c>
      <c r="J1319">
        <v>41058922</v>
      </c>
      <c r="K1319" t="s">
        <v>486</v>
      </c>
      <c r="L1319">
        <v>2100</v>
      </c>
      <c r="M1319" t="s">
        <v>28</v>
      </c>
      <c r="N1319">
        <v>2100</v>
      </c>
      <c r="O1319" t="s">
        <v>41</v>
      </c>
      <c r="P1319" t="s">
        <v>42</v>
      </c>
      <c r="Q1319" t="s">
        <v>43</v>
      </c>
      <c r="R1319" t="s">
        <v>31</v>
      </c>
    </row>
    <row r="1320" spans="1:18" x14ac:dyDescent="0.3">
      <c r="A1320" t="s">
        <v>380</v>
      </c>
      <c r="B1320" t="s">
        <v>21</v>
      </c>
      <c r="C1320" t="s">
        <v>222</v>
      </c>
      <c r="D1320">
        <v>9510214</v>
      </c>
      <c r="E1320" t="s">
        <v>291</v>
      </c>
      <c r="F1320">
        <v>4580037200</v>
      </c>
      <c r="G1320" t="s">
        <v>2434</v>
      </c>
      <c r="H1320" t="s">
        <v>1801</v>
      </c>
      <c r="I1320" t="s">
        <v>33</v>
      </c>
      <c r="J1320">
        <v>40001594</v>
      </c>
      <c r="K1320" t="s">
        <v>948</v>
      </c>
      <c r="L1320">
        <v>5662.8</v>
      </c>
      <c r="M1320" t="s">
        <v>28</v>
      </c>
      <c r="N1320">
        <v>5662.8</v>
      </c>
      <c r="O1320" t="s">
        <v>41</v>
      </c>
      <c r="P1320" t="s">
        <v>42</v>
      </c>
      <c r="Q1320" t="s">
        <v>43</v>
      </c>
      <c r="R1320" t="s">
        <v>31</v>
      </c>
    </row>
    <row r="1321" spans="1:18" x14ac:dyDescent="0.3">
      <c r="A1321" t="s">
        <v>380</v>
      </c>
      <c r="B1321" t="s">
        <v>21</v>
      </c>
      <c r="C1321" t="s">
        <v>222</v>
      </c>
      <c r="D1321">
        <v>9510214</v>
      </c>
      <c r="E1321" t="s">
        <v>291</v>
      </c>
      <c r="F1321">
        <v>4580037286</v>
      </c>
      <c r="G1321" t="s">
        <v>2448</v>
      </c>
      <c r="H1321" t="s">
        <v>2414</v>
      </c>
      <c r="I1321" t="s">
        <v>33</v>
      </c>
      <c r="J1321">
        <v>40000303</v>
      </c>
      <c r="K1321" t="s">
        <v>2449</v>
      </c>
      <c r="L1321">
        <v>900.1</v>
      </c>
      <c r="M1321" t="s">
        <v>28</v>
      </c>
      <c r="N1321">
        <v>900.1</v>
      </c>
      <c r="O1321" t="s">
        <v>41</v>
      </c>
      <c r="P1321" t="s">
        <v>42</v>
      </c>
      <c r="Q1321" t="s">
        <v>43</v>
      </c>
      <c r="R1321" t="s">
        <v>31</v>
      </c>
    </row>
    <row r="1322" spans="1:18" x14ac:dyDescent="0.3">
      <c r="A1322" t="s">
        <v>380</v>
      </c>
      <c r="B1322" t="s">
        <v>21</v>
      </c>
      <c r="C1322" t="s">
        <v>222</v>
      </c>
      <c r="D1322">
        <v>9510214</v>
      </c>
      <c r="E1322" t="s">
        <v>291</v>
      </c>
      <c r="F1322">
        <v>4580037312</v>
      </c>
      <c r="G1322" t="s">
        <v>2450</v>
      </c>
      <c r="H1322" t="s">
        <v>2451</v>
      </c>
      <c r="I1322" t="s">
        <v>33</v>
      </c>
      <c r="J1322">
        <v>40203271</v>
      </c>
      <c r="K1322" t="s">
        <v>2452</v>
      </c>
      <c r="L1322">
        <v>4680</v>
      </c>
      <c r="M1322" t="s">
        <v>28</v>
      </c>
      <c r="N1322">
        <v>4680</v>
      </c>
      <c r="O1322" t="s">
        <v>41</v>
      </c>
      <c r="P1322" t="s">
        <v>42</v>
      </c>
      <c r="Q1322" t="s">
        <v>43</v>
      </c>
      <c r="R1322" t="s">
        <v>31</v>
      </c>
    </row>
    <row r="1323" spans="1:18" x14ac:dyDescent="0.3">
      <c r="A1323" t="s">
        <v>380</v>
      </c>
      <c r="B1323" t="s">
        <v>21</v>
      </c>
      <c r="C1323" t="s">
        <v>222</v>
      </c>
      <c r="D1323">
        <v>9510214</v>
      </c>
      <c r="E1323" t="s">
        <v>291</v>
      </c>
      <c r="F1323">
        <v>4580037277</v>
      </c>
      <c r="G1323" t="s">
        <v>2453</v>
      </c>
      <c r="H1323" t="s">
        <v>2396</v>
      </c>
      <c r="I1323" t="s">
        <v>33</v>
      </c>
      <c r="J1323">
        <v>40997901</v>
      </c>
      <c r="K1323" t="s">
        <v>1213</v>
      </c>
      <c r="L1323">
        <v>3219.98</v>
      </c>
      <c r="M1323" t="s">
        <v>28</v>
      </c>
      <c r="N1323">
        <v>3219.98</v>
      </c>
      <c r="O1323" t="s">
        <v>41</v>
      </c>
      <c r="P1323" t="s">
        <v>42</v>
      </c>
      <c r="Q1323" t="s">
        <v>43</v>
      </c>
      <c r="R1323" t="s">
        <v>31</v>
      </c>
    </row>
    <row r="1324" spans="1:18" x14ac:dyDescent="0.3">
      <c r="A1324" t="s">
        <v>380</v>
      </c>
      <c r="B1324" t="s">
        <v>21</v>
      </c>
      <c r="C1324" t="s">
        <v>222</v>
      </c>
      <c r="D1324">
        <v>9510214</v>
      </c>
      <c r="E1324" t="s">
        <v>291</v>
      </c>
      <c r="F1324">
        <v>4580037314</v>
      </c>
      <c r="G1324" t="s">
        <v>2454</v>
      </c>
      <c r="H1324" t="s">
        <v>2451</v>
      </c>
      <c r="I1324" t="s">
        <v>33</v>
      </c>
      <c r="J1324">
        <v>40005003</v>
      </c>
      <c r="K1324" t="s">
        <v>1537</v>
      </c>
      <c r="L1324">
        <v>900.9</v>
      </c>
      <c r="M1324" t="s">
        <v>28</v>
      </c>
      <c r="N1324">
        <v>0</v>
      </c>
      <c r="O1324" t="s">
        <v>78</v>
      </c>
      <c r="P1324" t="s">
        <v>738</v>
      </c>
      <c r="Q1324" t="s">
        <v>30</v>
      </c>
      <c r="R1324" t="s">
        <v>31</v>
      </c>
    </row>
    <row r="1325" spans="1:18" x14ac:dyDescent="0.3">
      <c r="A1325" t="s">
        <v>380</v>
      </c>
      <c r="B1325" t="s">
        <v>21</v>
      </c>
      <c r="C1325" t="s">
        <v>222</v>
      </c>
      <c r="D1325">
        <v>9510214</v>
      </c>
      <c r="E1325" t="s">
        <v>291</v>
      </c>
      <c r="F1325">
        <v>4580037246</v>
      </c>
      <c r="G1325" t="s">
        <v>2457</v>
      </c>
      <c r="H1325" t="s">
        <v>1066</v>
      </c>
      <c r="I1325" t="s">
        <v>33</v>
      </c>
      <c r="J1325">
        <v>40997901</v>
      </c>
      <c r="K1325" t="s">
        <v>1213</v>
      </c>
      <c r="L1325">
        <v>767.94</v>
      </c>
      <c r="M1325" t="s">
        <v>28</v>
      </c>
      <c r="N1325">
        <v>767.94</v>
      </c>
      <c r="O1325" t="s">
        <v>41</v>
      </c>
      <c r="P1325" t="s">
        <v>42</v>
      </c>
      <c r="Q1325" t="s">
        <v>43</v>
      </c>
      <c r="R1325" t="s">
        <v>31</v>
      </c>
    </row>
    <row r="1326" spans="1:18" x14ac:dyDescent="0.3">
      <c r="A1326" t="s">
        <v>380</v>
      </c>
      <c r="B1326" t="s">
        <v>21</v>
      </c>
      <c r="C1326" t="s">
        <v>222</v>
      </c>
      <c r="D1326">
        <v>9510214</v>
      </c>
      <c r="E1326" t="s">
        <v>291</v>
      </c>
      <c r="F1326">
        <v>4580037315</v>
      </c>
      <c r="G1326" t="s">
        <v>2458</v>
      </c>
      <c r="H1326" t="s">
        <v>2451</v>
      </c>
      <c r="I1326" t="s">
        <v>33</v>
      </c>
      <c r="J1326">
        <v>41058922</v>
      </c>
      <c r="K1326" t="s">
        <v>486</v>
      </c>
      <c r="L1326">
        <v>477.68</v>
      </c>
      <c r="M1326" t="s">
        <v>28</v>
      </c>
      <c r="N1326">
        <v>477.69</v>
      </c>
      <c r="O1326" t="s">
        <v>78</v>
      </c>
      <c r="P1326" t="s">
        <v>487</v>
      </c>
      <c r="Q1326" t="s">
        <v>30</v>
      </c>
      <c r="R1326" t="s">
        <v>31</v>
      </c>
    </row>
    <row r="1327" spans="1:18" x14ac:dyDescent="0.3">
      <c r="A1327" t="s">
        <v>380</v>
      </c>
      <c r="B1327" t="s">
        <v>21</v>
      </c>
      <c r="C1327" t="s">
        <v>222</v>
      </c>
      <c r="D1327">
        <v>9510214</v>
      </c>
      <c r="E1327" t="s">
        <v>291</v>
      </c>
      <c r="F1327">
        <v>4580033813</v>
      </c>
      <c r="G1327" t="s">
        <v>2459</v>
      </c>
      <c r="H1327" t="s">
        <v>1125</v>
      </c>
      <c r="I1327" t="s">
        <v>33</v>
      </c>
      <c r="J1327">
        <v>40510797</v>
      </c>
      <c r="K1327" t="s">
        <v>633</v>
      </c>
      <c r="L1327">
        <v>17550</v>
      </c>
      <c r="M1327" t="s">
        <v>28</v>
      </c>
      <c r="N1327">
        <v>4663.01</v>
      </c>
      <c r="O1327" t="s">
        <v>41</v>
      </c>
      <c r="P1327" t="s">
        <v>42</v>
      </c>
      <c r="Q1327" t="s">
        <v>43</v>
      </c>
      <c r="R1327" t="s">
        <v>31</v>
      </c>
    </row>
    <row r="1328" spans="1:18" x14ac:dyDescent="0.3">
      <c r="A1328" t="s">
        <v>380</v>
      </c>
      <c r="B1328" t="s">
        <v>21</v>
      </c>
      <c r="C1328" t="s">
        <v>222</v>
      </c>
      <c r="D1328">
        <v>9510214</v>
      </c>
      <c r="E1328" t="s">
        <v>291</v>
      </c>
      <c r="F1328">
        <v>4580037342</v>
      </c>
      <c r="G1328" t="s">
        <v>2479</v>
      </c>
      <c r="H1328" t="s">
        <v>332</v>
      </c>
      <c r="I1328" t="s">
        <v>33</v>
      </c>
      <c r="J1328">
        <v>40010480</v>
      </c>
      <c r="K1328" t="s">
        <v>453</v>
      </c>
      <c r="L1328">
        <v>2789.2</v>
      </c>
      <c r="M1328" t="s">
        <v>28</v>
      </c>
      <c r="N1328">
        <v>2352</v>
      </c>
      <c r="O1328" t="s">
        <v>29</v>
      </c>
      <c r="P1328">
        <v>4000526458</v>
      </c>
      <c r="Q1328" t="s">
        <v>30</v>
      </c>
      <c r="R1328" t="s">
        <v>31</v>
      </c>
    </row>
    <row r="1329" spans="1:18" x14ac:dyDescent="0.3">
      <c r="A1329" t="s">
        <v>380</v>
      </c>
      <c r="B1329" t="s">
        <v>21</v>
      </c>
      <c r="C1329" t="s">
        <v>222</v>
      </c>
      <c r="D1329">
        <v>9510214</v>
      </c>
      <c r="E1329" t="s">
        <v>291</v>
      </c>
      <c r="F1329">
        <v>4580037327</v>
      </c>
      <c r="G1329" t="s">
        <v>2480</v>
      </c>
      <c r="H1329" t="s">
        <v>2465</v>
      </c>
      <c r="I1329" t="s">
        <v>33</v>
      </c>
      <c r="J1329">
        <v>40010480</v>
      </c>
      <c r="K1329" t="s">
        <v>453</v>
      </c>
      <c r="L1329">
        <v>3050.1</v>
      </c>
      <c r="M1329" t="s">
        <v>28</v>
      </c>
      <c r="N1329">
        <v>3035</v>
      </c>
      <c r="O1329" t="s">
        <v>29</v>
      </c>
      <c r="P1329">
        <v>4000526458</v>
      </c>
      <c r="Q1329" t="s">
        <v>30</v>
      </c>
      <c r="R1329" t="s">
        <v>31</v>
      </c>
    </row>
    <row r="1330" spans="1:18" x14ac:dyDescent="0.3">
      <c r="A1330" t="s">
        <v>380</v>
      </c>
      <c r="B1330" t="s">
        <v>21</v>
      </c>
      <c r="C1330" t="s">
        <v>222</v>
      </c>
      <c r="D1330">
        <v>9510214</v>
      </c>
      <c r="E1330" t="s">
        <v>291</v>
      </c>
      <c r="F1330">
        <v>4580037346</v>
      </c>
      <c r="G1330" t="s">
        <v>2486</v>
      </c>
      <c r="H1330" t="s">
        <v>2472</v>
      </c>
      <c r="I1330" t="s">
        <v>33</v>
      </c>
      <c r="J1330">
        <v>40019630</v>
      </c>
      <c r="K1330" t="s">
        <v>2487</v>
      </c>
      <c r="L1330">
        <v>3393</v>
      </c>
      <c r="M1330" t="s">
        <v>28</v>
      </c>
      <c r="N1330">
        <v>0</v>
      </c>
      <c r="O1330" t="s">
        <v>41</v>
      </c>
      <c r="P1330" t="s">
        <v>42</v>
      </c>
      <c r="Q1330" t="s">
        <v>43</v>
      </c>
      <c r="R1330" t="s">
        <v>31</v>
      </c>
    </row>
    <row r="1331" spans="1:18" x14ac:dyDescent="0.3">
      <c r="A1331" t="s">
        <v>380</v>
      </c>
      <c r="B1331" t="s">
        <v>21</v>
      </c>
      <c r="C1331" t="s">
        <v>222</v>
      </c>
      <c r="D1331">
        <v>9510214</v>
      </c>
      <c r="E1331" t="s">
        <v>291</v>
      </c>
      <c r="F1331">
        <v>4580037349</v>
      </c>
      <c r="G1331" t="s">
        <v>2491</v>
      </c>
      <c r="H1331" t="s">
        <v>2472</v>
      </c>
      <c r="I1331" t="s">
        <v>33</v>
      </c>
      <c r="J1331">
        <v>41058922</v>
      </c>
      <c r="K1331" t="s">
        <v>486</v>
      </c>
      <c r="L1331">
        <v>2477.86</v>
      </c>
      <c r="M1331" t="s">
        <v>28</v>
      </c>
      <c r="N1331">
        <v>2477.86</v>
      </c>
      <c r="O1331" t="s">
        <v>78</v>
      </c>
      <c r="P1331" t="s">
        <v>487</v>
      </c>
      <c r="Q1331" t="s">
        <v>30</v>
      </c>
      <c r="R1331" t="s">
        <v>31</v>
      </c>
    </row>
    <row r="1332" spans="1:18" x14ac:dyDescent="0.3">
      <c r="A1332" t="s">
        <v>380</v>
      </c>
      <c r="B1332" t="s">
        <v>21</v>
      </c>
      <c r="C1332" t="s">
        <v>222</v>
      </c>
      <c r="D1332">
        <v>9510214</v>
      </c>
      <c r="E1332" t="s">
        <v>291</v>
      </c>
      <c r="F1332">
        <v>4580036691</v>
      </c>
      <c r="G1332" t="s">
        <v>2492</v>
      </c>
      <c r="H1332" t="s">
        <v>1942</v>
      </c>
      <c r="I1332" t="s">
        <v>33</v>
      </c>
      <c r="J1332">
        <v>40010480</v>
      </c>
      <c r="K1332" t="s">
        <v>453</v>
      </c>
      <c r="L1332">
        <v>1154.79</v>
      </c>
      <c r="M1332" t="s">
        <v>28</v>
      </c>
      <c r="N1332">
        <v>1345.1</v>
      </c>
      <c r="O1332" t="s">
        <v>29</v>
      </c>
      <c r="P1332">
        <v>4000526458</v>
      </c>
      <c r="Q1332" t="s">
        <v>30</v>
      </c>
      <c r="R1332" t="s">
        <v>31</v>
      </c>
    </row>
    <row r="1333" spans="1:18" x14ac:dyDescent="0.3">
      <c r="A1333" t="s">
        <v>380</v>
      </c>
      <c r="B1333" t="s">
        <v>21</v>
      </c>
      <c r="C1333" t="s">
        <v>222</v>
      </c>
      <c r="D1333">
        <v>9510214</v>
      </c>
      <c r="E1333" t="s">
        <v>291</v>
      </c>
      <c r="F1333">
        <v>4580037354</v>
      </c>
      <c r="G1333" t="s">
        <v>2496</v>
      </c>
      <c r="H1333" t="s">
        <v>2363</v>
      </c>
      <c r="I1333" t="s">
        <v>33</v>
      </c>
      <c r="J1333">
        <v>41058922</v>
      </c>
      <c r="K1333" t="s">
        <v>486</v>
      </c>
      <c r="L1333">
        <v>806.47</v>
      </c>
      <c r="M1333" t="s">
        <v>28</v>
      </c>
      <c r="N1333">
        <v>806.46</v>
      </c>
      <c r="O1333" t="s">
        <v>78</v>
      </c>
      <c r="P1333" t="s">
        <v>487</v>
      </c>
      <c r="Q1333" t="s">
        <v>30</v>
      </c>
      <c r="R1333" t="s">
        <v>31</v>
      </c>
    </row>
    <row r="1334" spans="1:18" x14ac:dyDescent="0.3">
      <c r="A1334" t="s">
        <v>380</v>
      </c>
      <c r="B1334" t="s">
        <v>21</v>
      </c>
      <c r="C1334" t="s">
        <v>222</v>
      </c>
      <c r="D1334">
        <v>9510214</v>
      </c>
      <c r="E1334" t="s">
        <v>291</v>
      </c>
      <c r="F1334">
        <v>4580037279</v>
      </c>
      <c r="G1334" t="s">
        <v>2499</v>
      </c>
      <c r="H1334" t="s">
        <v>2396</v>
      </c>
      <c r="I1334" t="s">
        <v>33</v>
      </c>
      <c r="J1334">
        <v>40212028</v>
      </c>
      <c r="K1334" t="s">
        <v>641</v>
      </c>
      <c r="L1334">
        <v>3150</v>
      </c>
      <c r="M1334" t="s">
        <v>28</v>
      </c>
      <c r="N1334">
        <v>3150</v>
      </c>
      <c r="O1334" t="s">
        <v>78</v>
      </c>
      <c r="P1334" t="s">
        <v>484</v>
      </c>
      <c r="Q1334" t="s">
        <v>30</v>
      </c>
      <c r="R1334" t="s">
        <v>31</v>
      </c>
    </row>
    <row r="1335" spans="1:18" x14ac:dyDescent="0.3">
      <c r="A1335" t="s">
        <v>380</v>
      </c>
      <c r="B1335" t="s">
        <v>21</v>
      </c>
      <c r="C1335" t="s">
        <v>222</v>
      </c>
      <c r="D1335">
        <v>9510214</v>
      </c>
      <c r="E1335" t="s">
        <v>291</v>
      </c>
      <c r="F1335">
        <v>4580037746</v>
      </c>
      <c r="G1335" t="s">
        <v>2500</v>
      </c>
      <c r="H1335" t="s">
        <v>360</v>
      </c>
      <c r="I1335" t="s">
        <v>33</v>
      </c>
      <c r="J1335">
        <v>40010480</v>
      </c>
      <c r="K1335" t="s">
        <v>453</v>
      </c>
      <c r="L1335">
        <v>2290.5</v>
      </c>
      <c r="M1335" t="s">
        <v>28</v>
      </c>
      <c r="N1335">
        <v>0</v>
      </c>
      <c r="O1335" t="s">
        <v>29</v>
      </c>
      <c r="P1335">
        <v>4000526458</v>
      </c>
      <c r="Q1335" t="s">
        <v>30</v>
      </c>
      <c r="R1335" t="s">
        <v>31</v>
      </c>
    </row>
    <row r="1336" spans="1:18" x14ac:dyDescent="0.3">
      <c r="A1336" t="s">
        <v>380</v>
      </c>
      <c r="B1336" t="s">
        <v>21</v>
      </c>
      <c r="C1336" t="s">
        <v>222</v>
      </c>
      <c r="D1336">
        <v>9510214</v>
      </c>
      <c r="E1336" t="s">
        <v>291</v>
      </c>
      <c r="F1336">
        <v>4580036996</v>
      </c>
      <c r="G1336" t="s">
        <v>2501</v>
      </c>
      <c r="H1336" t="s">
        <v>2154</v>
      </c>
      <c r="I1336" t="s">
        <v>33</v>
      </c>
      <c r="J1336">
        <v>40003381</v>
      </c>
      <c r="K1336" t="s">
        <v>483</v>
      </c>
      <c r="L1336">
        <v>2386.8000000000002</v>
      </c>
      <c r="M1336" t="s">
        <v>28</v>
      </c>
      <c r="N1336">
        <v>2386.8000000000002</v>
      </c>
      <c r="O1336" t="s">
        <v>41</v>
      </c>
      <c r="P1336" t="s">
        <v>42</v>
      </c>
      <c r="Q1336" t="s">
        <v>43</v>
      </c>
      <c r="R1336" t="s">
        <v>31</v>
      </c>
    </row>
    <row r="1337" spans="1:18" x14ac:dyDescent="0.3">
      <c r="A1337" t="s">
        <v>380</v>
      </c>
      <c r="B1337" t="s">
        <v>21</v>
      </c>
      <c r="C1337" t="s">
        <v>222</v>
      </c>
      <c r="D1337">
        <v>9510214</v>
      </c>
      <c r="E1337" t="s">
        <v>291</v>
      </c>
      <c r="F1337">
        <v>4580037358</v>
      </c>
      <c r="G1337" t="s">
        <v>1736</v>
      </c>
      <c r="H1337" t="s">
        <v>2363</v>
      </c>
      <c r="I1337" t="s">
        <v>33</v>
      </c>
      <c r="J1337">
        <v>41058922</v>
      </c>
      <c r="K1337" t="s">
        <v>486</v>
      </c>
      <c r="L1337">
        <v>240.42</v>
      </c>
      <c r="M1337" t="s">
        <v>28</v>
      </c>
      <c r="N1337">
        <v>240.41</v>
      </c>
      <c r="O1337" t="s">
        <v>78</v>
      </c>
      <c r="P1337" t="s">
        <v>487</v>
      </c>
      <c r="Q1337" t="s">
        <v>30</v>
      </c>
      <c r="R1337" t="s">
        <v>31</v>
      </c>
    </row>
    <row r="1338" spans="1:18" x14ac:dyDescent="0.3">
      <c r="A1338" t="s">
        <v>380</v>
      </c>
      <c r="B1338" t="s">
        <v>21</v>
      </c>
      <c r="C1338" t="s">
        <v>222</v>
      </c>
      <c r="D1338">
        <v>9510214</v>
      </c>
      <c r="E1338" t="s">
        <v>291</v>
      </c>
      <c r="F1338">
        <v>4580037360</v>
      </c>
      <c r="G1338" t="s">
        <v>2504</v>
      </c>
      <c r="H1338" t="s">
        <v>2363</v>
      </c>
      <c r="I1338" t="s">
        <v>2505</v>
      </c>
      <c r="J1338">
        <v>40446952</v>
      </c>
      <c r="K1338" t="s">
        <v>2506</v>
      </c>
      <c r="L1338">
        <v>33930</v>
      </c>
      <c r="M1338" t="s">
        <v>28</v>
      </c>
      <c r="N1338">
        <v>33930</v>
      </c>
      <c r="O1338" t="s">
        <v>41</v>
      </c>
      <c r="P1338" t="s">
        <v>2507</v>
      </c>
      <c r="Q1338" t="s">
        <v>209</v>
      </c>
      <c r="R1338" t="s">
        <v>31</v>
      </c>
    </row>
    <row r="1339" spans="1:18" x14ac:dyDescent="0.3">
      <c r="A1339" t="s">
        <v>380</v>
      </c>
      <c r="B1339" t="s">
        <v>21</v>
      </c>
      <c r="C1339" t="s">
        <v>222</v>
      </c>
      <c r="D1339">
        <v>9510214</v>
      </c>
      <c r="E1339" t="s">
        <v>291</v>
      </c>
      <c r="F1339">
        <v>4580037361</v>
      </c>
      <c r="G1339" t="s">
        <v>2508</v>
      </c>
      <c r="H1339" t="s">
        <v>2363</v>
      </c>
      <c r="I1339" t="s">
        <v>26</v>
      </c>
      <c r="J1339">
        <v>40989613</v>
      </c>
      <c r="K1339" t="s">
        <v>2509</v>
      </c>
      <c r="L1339">
        <v>30000</v>
      </c>
      <c r="M1339" t="s">
        <v>28</v>
      </c>
      <c r="N1339">
        <v>0</v>
      </c>
      <c r="O1339" t="s">
        <v>41</v>
      </c>
      <c r="P1339" t="s">
        <v>2510</v>
      </c>
      <c r="Q1339" t="s">
        <v>43</v>
      </c>
      <c r="R1339" t="s">
        <v>31</v>
      </c>
    </row>
    <row r="1340" spans="1:18" x14ac:dyDescent="0.3">
      <c r="A1340" t="s">
        <v>380</v>
      </c>
      <c r="B1340" t="s">
        <v>21</v>
      </c>
      <c r="C1340" t="s">
        <v>222</v>
      </c>
      <c r="D1340">
        <v>9510214</v>
      </c>
      <c r="E1340" t="s">
        <v>291</v>
      </c>
      <c r="F1340">
        <v>4580037386</v>
      </c>
      <c r="G1340" t="s">
        <v>1736</v>
      </c>
      <c r="H1340" t="s">
        <v>335</v>
      </c>
      <c r="I1340" t="s">
        <v>33</v>
      </c>
      <c r="J1340">
        <v>40997901</v>
      </c>
      <c r="K1340" t="s">
        <v>1213</v>
      </c>
      <c r="L1340">
        <v>1394.85</v>
      </c>
      <c r="M1340" t="s">
        <v>28</v>
      </c>
      <c r="N1340">
        <v>1394.85</v>
      </c>
      <c r="O1340" t="s">
        <v>41</v>
      </c>
      <c r="P1340" t="s">
        <v>42</v>
      </c>
      <c r="Q1340" t="s">
        <v>43</v>
      </c>
      <c r="R1340" t="s">
        <v>31</v>
      </c>
    </row>
    <row r="1341" spans="1:18" x14ac:dyDescent="0.3">
      <c r="A1341" t="s">
        <v>380</v>
      </c>
      <c r="B1341" t="s">
        <v>21</v>
      </c>
      <c r="C1341" t="s">
        <v>222</v>
      </c>
      <c r="D1341">
        <v>9510214</v>
      </c>
      <c r="E1341" t="s">
        <v>291</v>
      </c>
      <c r="F1341">
        <v>4580037703</v>
      </c>
      <c r="G1341" t="s">
        <v>2514</v>
      </c>
      <c r="H1341" t="s">
        <v>356</v>
      </c>
      <c r="I1341" t="s">
        <v>33</v>
      </c>
      <c r="J1341">
        <v>41058922</v>
      </c>
      <c r="K1341" t="s">
        <v>486</v>
      </c>
      <c r="L1341">
        <v>365.99</v>
      </c>
      <c r="M1341" t="s">
        <v>28</v>
      </c>
      <c r="N1341">
        <v>0</v>
      </c>
      <c r="O1341" t="s">
        <v>78</v>
      </c>
      <c r="P1341" t="s">
        <v>487</v>
      </c>
      <c r="Q1341" t="s">
        <v>30</v>
      </c>
      <c r="R1341" t="s">
        <v>31</v>
      </c>
    </row>
    <row r="1342" spans="1:18" x14ac:dyDescent="0.3">
      <c r="A1342" t="s">
        <v>380</v>
      </c>
      <c r="B1342" t="s">
        <v>21</v>
      </c>
      <c r="C1342" t="s">
        <v>222</v>
      </c>
      <c r="D1342">
        <v>9510214</v>
      </c>
      <c r="E1342" t="s">
        <v>291</v>
      </c>
      <c r="F1342">
        <v>4580037368</v>
      </c>
      <c r="G1342" t="s">
        <v>2515</v>
      </c>
      <c r="H1342" t="s">
        <v>2516</v>
      </c>
      <c r="I1342" t="s">
        <v>33</v>
      </c>
      <c r="J1342">
        <v>41058922</v>
      </c>
      <c r="K1342" t="s">
        <v>486</v>
      </c>
      <c r="L1342">
        <v>2600</v>
      </c>
      <c r="M1342" t="s">
        <v>28</v>
      </c>
      <c r="N1342">
        <v>2600</v>
      </c>
      <c r="O1342" t="s">
        <v>41</v>
      </c>
      <c r="P1342" t="s">
        <v>42</v>
      </c>
      <c r="Q1342" t="s">
        <v>43</v>
      </c>
      <c r="R1342" t="s">
        <v>31</v>
      </c>
    </row>
    <row r="1343" spans="1:18" x14ac:dyDescent="0.3">
      <c r="A1343" t="s">
        <v>380</v>
      </c>
      <c r="B1343" t="s">
        <v>21</v>
      </c>
      <c r="C1343" t="s">
        <v>222</v>
      </c>
      <c r="D1343">
        <v>9510214</v>
      </c>
      <c r="E1343" t="s">
        <v>291</v>
      </c>
      <c r="F1343">
        <v>4580037369</v>
      </c>
      <c r="G1343" t="s">
        <v>2517</v>
      </c>
      <c r="H1343" t="s">
        <v>2516</v>
      </c>
      <c r="I1343" t="s">
        <v>33</v>
      </c>
      <c r="J1343">
        <v>41058922</v>
      </c>
      <c r="K1343" t="s">
        <v>486</v>
      </c>
      <c r="L1343">
        <v>544.99</v>
      </c>
      <c r="M1343" t="s">
        <v>28</v>
      </c>
      <c r="N1343">
        <v>545</v>
      </c>
      <c r="O1343" t="s">
        <v>78</v>
      </c>
      <c r="P1343" t="s">
        <v>487</v>
      </c>
      <c r="Q1343" t="s">
        <v>30</v>
      </c>
      <c r="R1343" t="s">
        <v>31</v>
      </c>
    </row>
    <row r="1344" spans="1:18" x14ac:dyDescent="0.3">
      <c r="A1344" t="s">
        <v>380</v>
      </c>
      <c r="B1344" t="s">
        <v>21</v>
      </c>
      <c r="C1344" t="s">
        <v>222</v>
      </c>
      <c r="D1344">
        <v>9510214</v>
      </c>
      <c r="E1344" t="s">
        <v>291</v>
      </c>
      <c r="F1344">
        <v>4580037370</v>
      </c>
      <c r="G1344" t="s">
        <v>2518</v>
      </c>
      <c r="H1344" t="s">
        <v>2516</v>
      </c>
      <c r="I1344" t="s">
        <v>33</v>
      </c>
      <c r="J1344">
        <v>40554369</v>
      </c>
      <c r="K1344" t="s">
        <v>1282</v>
      </c>
      <c r="L1344">
        <v>2457</v>
      </c>
      <c r="M1344" t="s">
        <v>28</v>
      </c>
      <c r="N1344">
        <v>2457</v>
      </c>
      <c r="O1344" t="s">
        <v>41</v>
      </c>
      <c r="P1344" t="s">
        <v>42</v>
      </c>
      <c r="Q1344" t="s">
        <v>43</v>
      </c>
      <c r="R1344" t="s">
        <v>31</v>
      </c>
    </row>
    <row r="1345" spans="1:18" x14ac:dyDescent="0.3">
      <c r="A1345" t="s">
        <v>380</v>
      </c>
      <c r="B1345" t="s">
        <v>21</v>
      </c>
      <c r="C1345" t="s">
        <v>222</v>
      </c>
      <c r="D1345">
        <v>9510214</v>
      </c>
      <c r="E1345" t="s">
        <v>291</v>
      </c>
      <c r="F1345">
        <v>4580037371</v>
      </c>
      <c r="G1345" t="s">
        <v>2519</v>
      </c>
      <c r="H1345" t="s">
        <v>2516</v>
      </c>
      <c r="I1345" t="s">
        <v>33</v>
      </c>
      <c r="J1345">
        <v>40997901</v>
      </c>
      <c r="K1345" t="s">
        <v>1213</v>
      </c>
      <c r="L1345">
        <v>849.94</v>
      </c>
      <c r="M1345" t="s">
        <v>28</v>
      </c>
      <c r="N1345">
        <v>849.93</v>
      </c>
      <c r="O1345" t="s">
        <v>41</v>
      </c>
      <c r="P1345" t="s">
        <v>42</v>
      </c>
      <c r="Q1345" t="s">
        <v>43</v>
      </c>
      <c r="R1345" t="s">
        <v>31</v>
      </c>
    </row>
    <row r="1346" spans="1:18" x14ac:dyDescent="0.3">
      <c r="A1346" t="s">
        <v>380</v>
      </c>
      <c r="B1346" t="s">
        <v>21</v>
      </c>
      <c r="C1346" t="s">
        <v>222</v>
      </c>
      <c r="D1346">
        <v>9510214</v>
      </c>
      <c r="E1346" t="s">
        <v>291</v>
      </c>
      <c r="F1346">
        <v>4580036821</v>
      </c>
      <c r="G1346" t="s">
        <v>2520</v>
      </c>
      <c r="H1346" t="s">
        <v>401</v>
      </c>
      <c r="I1346" t="s">
        <v>33</v>
      </c>
      <c r="J1346">
        <v>40010480</v>
      </c>
      <c r="K1346" t="s">
        <v>453</v>
      </c>
      <c r="L1346">
        <v>2419.56</v>
      </c>
      <c r="M1346" t="s">
        <v>28</v>
      </c>
      <c r="N1346">
        <v>2823.01</v>
      </c>
      <c r="O1346" t="s">
        <v>29</v>
      </c>
      <c r="P1346">
        <v>4000526458</v>
      </c>
      <c r="Q1346" t="s">
        <v>30</v>
      </c>
      <c r="R1346" t="s">
        <v>31</v>
      </c>
    </row>
    <row r="1347" spans="1:18" x14ac:dyDescent="0.3">
      <c r="A1347" t="s">
        <v>380</v>
      </c>
      <c r="B1347" t="s">
        <v>21</v>
      </c>
      <c r="C1347" t="s">
        <v>222</v>
      </c>
      <c r="D1347">
        <v>9510214</v>
      </c>
      <c r="E1347" t="s">
        <v>291</v>
      </c>
      <c r="F1347">
        <v>4580037374</v>
      </c>
      <c r="G1347" t="s">
        <v>2521</v>
      </c>
      <c r="H1347" t="s">
        <v>2516</v>
      </c>
      <c r="I1347" t="s">
        <v>33</v>
      </c>
      <c r="J1347">
        <v>42424059</v>
      </c>
      <c r="K1347" t="s">
        <v>2121</v>
      </c>
      <c r="L1347">
        <v>30882.15</v>
      </c>
      <c r="M1347" t="s">
        <v>28</v>
      </c>
      <c r="N1347">
        <v>30882.15</v>
      </c>
      <c r="O1347" t="s">
        <v>41</v>
      </c>
      <c r="P1347" t="s">
        <v>42</v>
      </c>
      <c r="Q1347" t="s">
        <v>43</v>
      </c>
      <c r="R1347" t="s">
        <v>31</v>
      </c>
    </row>
    <row r="1348" spans="1:18" x14ac:dyDescent="0.3">
      <c r="A1348" t="s">
        <v>380</v>
      </c>
      <c r="B1348" t="s">
        <v>21</v>
      </c>
      <c r="C1348" t="s">
        <v>222</v>
      </c>
      <c r="D1348">
        <v>9510214</v>
      </c>
      <c r="E1348" t="s">
        <v>291</v>
      </c>
      <c r="F1348">
        <v>4580037377</v>
      </c>
      <c r="G1348" t="s">
        <v>2526</v>
      </c>
      <c r="H1348" t="s">
        <v>2516</v>
      </c>
      <c r="I1348" t="s">
        <v>33</v>
      </c>
      <c r="J1348">
        <v>42243364</v>
      </c>
      <c r="K1348" t="s">
        <v>2217</v>
      </c>
      <c r="L1348">
        <v>40365</v>
      </c>
      <c r="M1348" t="s">
        <v>28</v>
      </c>
      <c r="N1348">
        <v>40365</v>
      </c>
      <c r="O1348" t="s">
        <v>41</v>
      </c>
      <c r="P1348" t="s">
        <v>131</v>
      </c>
      <c r="Q1348" t="s">
        <v>43</v>
      </c>
      <c r="R1348" t="s">
        <v>31</v>
      </c>
    </row>
    <row r="1349" spans="1:18" x14ac:dyDescent="0.3">
      <c r="A1349" t="s">
        <v>380</v>
      </c>
      <c r="B1349" t="s">
        <v>21</v>
      </c>
      <c r="C1349" t="s">
        <v>222</v>
      </c>
      <c r="D1349">
        <v>9510214</v>
      </c>
      <c r="E1349" t="s">
        <v>291</v>
      </c>
      <c r="F1349">
        <v>4580037378</v>
      </c>
      <c r="G1349" t="s">
        <v>1736</v>
      </c>
      <c r="H1349" t="s">
        <v>2516</v>
      </c>
      <c r="I1349" t="s">
        <v>33</v>
      </c>
      <c r="J1349">
        <v>42424059</v>
      </c>
      <c r="K1349" t="s">
        <v>2121</v>
      </c>
      <c r="L1349">
        <v>3978</v>
      </c>
      <c r="M1349" t="s">
        <v>28</v>
      </c>
      <c r="N1349">
        <v>3978</v>
      </c>
      <c r="O1349" t="s">
        <v>41</v>
      </c>
      <c r="P1349" t="s">
        <v>42</v>
      </c>
      <c r="Q1349" t="s">
        <v>43</v>
      </c>
      <c r="R1349" t="s">
        <v>31</v>
      </c>
    </row>
    <row r="1350" spans="1:18" x14ac:dyDescent="0.3">
      <c r="A1350" t="s">
        <v>380</v>
      </c>
      <c r="B1350" t="s">
        <v>21</v>
      </c>
      <c r="C1350" t="s">
        <v>222</v>
      </c>
      <c r="D1350">
        <v>9510214</v>
      </c>
      <c r="E1350" t="s">
        <v>291</v>
      </c>
      <c r="F1350">
        <v>4580037384</v>
      </c>
      <c r="G1350" t="s">
        <v>2532</v>
      </c>
      <c r="H1350" t="s">
        <v>335</v>
      </c>
      <c r="I1350" t="s">
        <v>33</v>
      </c>
      <c r="J1350">
        <v>41058922</v>
      </c>
      <c r="K1350" t="s">
        <v>486</v>
      </c>
      <c r="L1350">
        <v>4438.26</v>
      </c>
      <c r="M1350" t="s">
        <v>28</v>
      </c>
      <c r="N1350">
        <v>4438.2700000000004</v>
      </c>
      <c r="O1350" t="s">
        <v>78</v>
      </c>
      <c r="P1350" t="s">
        <v>487</v>
      </c>
      <c r="Q1350" t="s">
        <v>30</v>
      </c>
      <c r="R1350" t="s">
        <v>31</v>
      </c>
    </row>
    <row r="1351" spans="1:18" x14ac:dyDescent="0.3">
      <c r="A1351" t="s">
        <v>380</v>
      </c>
      <c r="B1351" t="s">
        <v>21</v>
      </c>
      <c r="C1351" t="s">
        <v>222</v>
      </c>
      <c r="D1351">
        <v>9510214</v>
      </c>
      <c r="E1351" t="s">
        <v>291</v>
      </c>
      <c r="F1351">
        <v>4580037406</v>
      </c>
      <c r="G1351" t="s">
        <v>2538</v>
      </c>
      <c r="H1351" t="s">
        <v>339</v>
      </c>
      <c r="I1351" t="s">
        <v>33</v>
      </c>
      <c r="J1351">
        <v>41058922</v>
      </c>
      <c r="K1351" t="s">
        <v>486</v>
      </c>
      <c r="L1351">
        <v>310.06</v>
      </c>
      <c r="M1351" t="s">
        <v>28</v>
      </c>
      <c r="N1351">
        <v>310.06</v>
      </c>
      <c r="O1351" t="s">
        <v>78</v>
      </c>
      <c r="P1351" t="s">
        <v>487</v>
      </c>
      <c r="Q1351" t="s">
        <v>30</v>
      </c>
      <c r="R1351" t="s">
        <v>31</v>
      </c>
    </row>
    <row r="1352" spans="1:18" x14ac:dyDescent="0.3">
      <c r="A1352" t="s">
        <v>380</v>
      </c>
      <c r="B1352" t="s">
        <v>21</v>
      </c>
      <c r="C1352" t="s">
        <v>222</v>
      </c>
      <c r="D1352">
        <v>9510214</v>
      </c>
      <c r="E1352" t="s">
        <v>291</v>
      </c>
      <c r="F1352">
        <v>4580037394</v>
      </c>
      <c r="G1352" t="s">
        <v>2539</v>
      </c>
      <c r="H1352" t="s">
        <v>335</v>
      </c>
      <c r="I1352" t="s">
        <v>33</v>
      </c>
      <c r="J1352">
        <v>41058922</v>
      </c>
      <c r="K1352" t="s">
        <v>486</v>
      </c>
      <c r="L1352">
        <v>5219.4799999999996</v>
      </c>
      <c r="M1352" t="s">
        <v>28</v>
      </c>
      <c r="N1352">
        <v>5219.49</v>
      </c>
      <c r="O1352" t="s">
        <v>78</v>
      </c>
      <c r="P1352" t="s">
        <v>487</v>
      </c>
      <c r="Q1352" t="s">
        <v>30</v>
      </c>
      <c r="R1352" t="s">
        <v>31</v>
      </c>
    </row>
    <row r="1353" spans="1:18" x14ac:dyDescent="0.3">
      <c r="A1353" t="s">
        <v>380</v>
      </c>
      <c r="B1353" t="s">
        <v>21</v>
      </c>
      <c r="C1353" t="s">
        <v>222</v>
      </c>
      <c r="D1353">
        <v>9510214</v>
      </c>
      <c r="E1353" t="s">
        <v>291</v>
      </c>
      <c r="F1353">
        <v>4580037401</v>
      </c>
      <c r="G1353" t="s">
        <v>2538</v>
      </c>
      <c r="H1353" t="s">
        <v>339</v>
      </c>
      <c r="I1353" t="s">
        <v>33</v>
      </c>
      <c r="J1353">
        <v>40003381</v>
      </c>
      <c r="K1353" t="s">
        <v>483</v>
      </c>
      <c r="L1353">
        <v>3300</v>
      </c>
      <c r="M1353" t="s">
        <v>28</v>
      </c>
      <c r="N1353">
        <v>3300</v>
      </c>
      <c r="O1353" t="s">
        <v>41</v>
      </c>
      <c r="P1353" t="s">
        <v>42</v>
      </c>
      <c r="Q1353" t="s">
        <v>43</v>
      </c>
      <c r="R1353" t="s">
        <v>31</v>
      </c>
    </row>
    <row r="1354" spans="1:18" x14ac:dyDescent="0.3">
      <c r="A1354" t="s">
        <v>380</v>
      </c>
      <c r="B1354" t="s">
        <v>21</v>
      </c>
      <c r="C1354" t="s">
        <v>222</v>
      </c>
      <c r="D1354">
        <v>9510214</v>
      </c>
      <c r="E1354" t="s">
        <v>291</v>
      </c>
      <c r="F1354">
        <v>4580037359</v>
      </c>
      <c r="G1354" t="s">
        <v>2538</v>
      </c>
      <c r="H1354" t="s">
        <v>2363</v>
      </c>
      <c r="I1354" t="s">
        <v>33</v>
      </c>
      <c r="J1354">
        <v>40997901</v>
      </c>
      <c r="K1354" t="s">
        <v>1213</v>
      </c>
      <c r="L1354">
        <v>2181.91</v>
      </c>
      <c r="M1354" t="s">
        <v>28</v>
      </c>
      <c r="N1354">
        <v>2181.91</v>
      </c>
      <c r="O1354" t="s">
        <v>41</v>
      </c>
      <c r="P1354" t="s">
        <v>42</v>
      </c>
      <c r="Q1354" t="s">
        <v>43</v>
      </c>
      <c r="R1354" t="s">
        <v>31</v>
      </c>
    </row>
    <row r="1355" spans="1:18" x14ac:dyDescent="0.3">
      <c r="A1355" t="s">
        <v>380</v>
      </c>
      <c r="B1355" t="s">
        <v>21</v>
      </c>
      <c r="C1355" t="s">
        <v>222</v>
      </c>
      <c r="D1355">
        <v>9510214</v>
      </c>
      <c r="E1355" t="s">
        <v>291</v>
      </c>
      <c r="F1355">
        <v>4580037396</v>
      </c>
      <c r="G1355" t="s">
        <v>2538</v>
      </c>
      <c r="H1355" t="s">
        <v>335</v>
      </c>
      <c r="I1355" t="s">
        <v>33</v>
      </c>
      <c r="J1355">
        <v>40003381</v>
      </c>
      <c r="K1355" t="s">
        <v>483</v>
      </c>
      <c r="L1355">
        <v>397.8</v>
      </c>
      <c r="M1355" t="s">
        <v>28</v>
      </c>
      <c r="N1355">
        <v>397.8</v>
      </c>
      <c r="O1355" t="s">
        <v>78</v>
      </c>
      <c r="P1355" t="s">
        <v>484</v>
      </c>
      <c r="Q1355" t="s">
        <v>30</v>
      </c>
      <c r="R1355" t="s">
        <v>31</v>
      </c>
    </row>
    <row r="1356" spans="1:18" x14ac:dyDescent="0.3">
      <c r="A1356" t="s">
        <v>380</v>
      </c>
      <c r="B1356" t="s">
        <v>21</v>
      </c>
      <c r="C1356" t="s">
        <v>222</v>
      </c>
      <c r="D1356">
        <v>9510214</v>
      </c>
      <c r="E1356" t="s">
        <v>291</v>
      </c>
      <c r="F1356">
        <v>4580037362</v>
      </c>
      <c r="G1356" t="s">
        <v>2538</v>
      </c>
      <c r="H1356" t="s">
        <v>2516</v>
      </c>
      <c r="I1356" t="s">
        <v>33</v>
      </c>
      <c r="J1356">
        <v>40003381</v>
      </c>
      <c r="K1356" t="s">
        <v>483</v>
      </c>
      <c r="L1356">
        <v>61980</v>
      </c>
      <c r="M1356" t="s">
        <v>28</v>
      </c>
      <c r="N1356">
        <v>61980</v>
      </c>
      <c r="O1356" t="s">
        <v>78</v>
      </c>
      <c r="P1356" t="s">
        <v>484</v>
      </c>
      <c r="Q1356" t="s">
        <v>30</v>
      </c>
      <c r="R1356" t="s">
        <v>31</v>
      </c>
    </row>
    <row r="1357" spans="1:18" x14ac:dyDescent="0.3">
      <c r="A1357" t="s">
        <v>380</v>
      </c>
      <c r="B1357" t="s">
        <v>21</v>
      </c>
      <c r="C1357" t="s">
        <v>222</v>
      </c>
      <c r="D1357">
        <v>9510214</v>
      </c>
      <c r="E1357" t="s">
        <v>291</v>
      </c>
      <c r="F1357">
        <v>4580037365</v>
      </c>
      <c r="G1357" t="s">
        <v>2538</v>
      </c>
      <c r="H1357" t="s">
        <v>2516</v>
      </c>
      <c r="I1357" t="s">
        <v>33</v>
      </c>
      <c r="J1357">
        <v>40003381</v>
      </c>
      <c r="K1357" t="s">
        <v>483</v>
      </c>
      <c r="L1357">
        <v>9746.1</v>
      </c>
      <c r="M1357" t="s">
        <v>28</v>
      </c>
      <c r="N1357">
        <v>9746.1</v>
      </c>
      <c r="O1357" t="s">
        <v>78</v>
      </c>
      <c r="P1357" t="s">
        <v>484</v>
      </c>
      <c r="Q1357" t="s">
        <v>30</v>
      </c>
      <c r="R1357" t="s">
        <v>31</v>
      </c>
    </row>
    <row r="1358" spans="1:18" x14ac:dyDescent="0.3">
      <c r="A1358" t="s">
        <v>380</v>
      </c>
      <c r="B1358" t="s">
        <v>21</v>
      </c>
      <c r="C1358" t="s">
        <v>222</v>
      </c>
      <c r="D1358">
        <v>9510214</v>
      </c>
      <c r="E1358" t="s">
        <v>291</v>
      </c>
      <c r="F1358">
        <v>4580037367</v>
      </c>
      <c r="G1358" t="s">
        <v>2538</v>
      </c>
      <c r="H1358" t="s">
        <v>2516</v>
      </c>
      <c r="I1358" t="s">
        <v>33</v>
      </c>
      <c r="J1358">
        <v>40003381</v>
      </c>
      <c r="K1358" t="s">
        <v>483</v>
      </c>
      <c r="L1358">
        <v>621.62</v>
      </c>
      <c r="M1358" t="s">
        <v>28</v>
      </c>
      <c r="N1358">
        <v>621.62</v>
      </c>
      <c r="O1358" t="s">
        <v>78</v>
      </c>
      <c r="P1358" t="s">
        <v>484</v>
      </c>
      <c r="Q1358" t="s">
        <v>30</v>
      </c>
      <c r="R1358" t="s">
        <v>31</v>
      </c>
    </row>
    <row r="1359" spans="1:18" x14ac:dyDescent="0.3">
      <c r="A1359" t="s">
        <v>380</v>
      </c>
      <c r="B1359" t="s">
        <v>21</v>
      </c>
      <c r="C1359" t="s">
        <v>222</v>
      </c>
      <c r="D1359">
        <v>9510214</v>
      </c>
      <c r="E1359" t="s">
        <v>291</v>
      </c>
      <c r="F1359">
        <v>4580037364</v>
      </c>
      <c r="G1359" t="s">
        <v>2538</v>
      </c>
      <c r="H1359" t="s">
        <v>2516</v>
      </c>
      <c r="I1359" t="s">
        <v>33</v>
      </c>
      <c r="J1359">
        <v>40003381</v>
      </c>
      <c r="K1359" t="s">
        <v>483</v>
      </c>
      <c r="L1359">
        <v>28213.19</v>
      </c>
      <c r="M1359" t="s">
        <v>28</v>
      </c>
      <c r="N1359">
        <v>28213.19</v>
      </c>
      <c r="O1359" t="s">
        <v>78</v>
      </c>
      <c r="P1359" t="s">
        <v>484</v>
      </c>
      <c r="Q1359" t="s">
        <v>30</v>
      </c>
      <c r="R1359" t="s">
        <v>31</v>
      </c>
    </row>
    <row r="1360" spans="1:18" x14ac:dyDescent="0.3">
      <c r="A1360" t="s">
        <v>380</v>
      </c>
      <c r="B1360" t="s">
        <v>21</v>
      </c>
      <c r="C1360" t="s">
        <v>222</v>
      </c>
      <c r="D1360">
        <v>9510214</v>
      </c>
      <c r="E1360" t="s">
        <v>291</v>
      </c>
      <c r="F1360">
        <v>4580037350</v>
      </c>
      <c r="G1360" t="s">
        <v>2547</v>
      </c>
      <c r="H1360" t="s">
        <v>2472</v>
      </c>
      <c r="I1360" t="s">
        <v>33</v>
      </c>
      <c r="J1360">
        <v>42749651</v>
      </c>
      <c r="K1360" t="s">
        <v>2548</v>
      </c>
      <c r="L1360">
        <v>1700</v>
      </c>
      <c r="M1360" t="s">
        <v>28</v>
      </c>
      <c r="N1360">
        <v>1700</v>
      </c>
      <c r="O1360" t="s">
        <v>41</v>
      </c>
      <c r="P1360" t="s">
        <v>42</v>
      </c>
      <c r="Q1360" t="s">
        <v>43</v>
      </c>
      <c r="R1360" t="s">
        <v>31</v>
      </c>
    </row>
    <row r="1361" spans="1:18" x14ac:dyDescent="0.3">
      <c r="A1361" t="s">
        <v>380</v>
      </c>
      <c r="B1361" t="s">
        <v>21</v>
      </c>
      <c r="C1361" t="s">
        <v>222</v>
      </c>
      <c r="D1361">
        <v>9510214</v>
      </c>
      <c r="E1361" t="s">
        <v>291</v>
      </c>
      <c r="F1361">
        <v>4580037419</v>
      </c>
      <c r="G1361" t="s">
        <v>2556</v>
      </c>
      <c r="H1361" t="s">
        <v>377</v>
      </c>
      <c r="I1361" t="s">
        <v>33</v>
      </c>
      <c r="J1361">
        <v>10000179</v>
      </c>
      <c r="K1361" t="s">
        <v>2557</v>
      </c>
      <c r="L1361">
        <v>4500</v>
      </c>
      <c r="M1361" t="s">
        <v>28</v>
      </c>
      <c r="N1361">
        <v>4500</v>
      </c>
      <c r="O1361" t="s">
        <v>41</v>
      </c>
      <c r="P1361" t="s">
        <v>42</v>
      </c>
      <c r="Q1361" t="s">
        <v>43</v>
      </c>
      <c r="R1361" t="s">
        <v>31</v>
      </c>
    </row>
    <row r="1362" spans="1:18" x14ac:dyDescent="0.3">
      <c r="A1362" t="s">
        <v>380</v>
      </c>
      <c r="B1362" t="s">
        <v>21</v>
      </c>
      <c r="C1362" t="s">
        <v>222</v>
      </c>
      <c r="D1362">
        <v>9510214</v>
      </c>
      <c r="E1362" t="s">
        <v>291</v>
      </c>
      <c r="F1362">
        <v>4580037422</v>
      </c>
      <c r="G1362" t="s">
        <v>2560</v>
      </c>
      <c r="H1362" t="s">
        <v>377</v>
      </c>
      <c r="I1362" t="s">
        <v>33</v>
      </c>
      <c r="J1362">
        <v>42749651</v>
      </c>
      <c r="K1362" t="s">
        <v>2548</v>
      </c>
      <c r="L1362">
        <v>1700</v>
      </c>
      <c r="M1362" t="s">
        <v>28</v>
      </c>
      <c r="N1362">
        <v>0</v>
      </c>
      <c r="O1362" t="s">
        <v>41</v>
      </c>
      <c r="P1362" t="s">
        <v>42</v>
      </c>
      <c r="Q1362" t="s">
        <v>43</v>
      </c>
      <c r="R1362" t="s">
        <v>31</v>
      </c>
    </row>
    <row r="1363" spans="1:18" x14ac:dyDescent="0.3">
      <c r="A1363" t="s">
        <v>380</v>
      </c>
      <c r="B1363" t="s">
        <v>21</v>
      </c>
      <c r="C1363" t="s">
        <v>222</v>
      </c>
      <c r="D1363">
        <v>9510214</v>
      </c>
      <c r="E1363" t="s">
        <v>291</v>
      </c>
      <c r="F1363">
        <v>4580037427</v>
      </c>
      <c r="G1363" t="s">
        <v>2562</v>
      </c>
      <c r="H1363" t="s">
        <v>377</v>
      </c>
      <c r="I1363" t="s">
        <v>33</v>
      </c>
      <c r="J1363">
        <v>40003381</v>
      </c>
      <c r="K1363" t="s">
        <v>483</v>
      </c>
      <c r="L1363">
        <v>3260</v>
      </c>
      <c r="M1363" t="s">
        <v>28</v>
      </c>
      <c r="N1363">
        <v>3260</v>
      </c>
      <c r="O1363" t="s">
        <v>78</v>
      </c>
      <c r="P1363" t="s">
        <v>484</v>
      </c>
      <c r="Q1363" t="s">
        <v>30</v>
      </c>
      <c r="R1363" t="s">
        <v>31</v>
      </c>
    </row>
    <row r="1364" spans="1:18" x14ac:dyDescent="0.3">
      <c r="A1364" t="s">
        <v>380</v>
      </c>
      <c r="B1364" t="s">
        <v>21</v>
      </c>
      <c r="C1364" t="s">
        <v>222</v>
      </c>
      <c r="D1364">
        <v>9510214</v>
      </c>
      <c r="E1364" t="s">
        <v>291</v>
      </c>
      <c r="F1364">
        <v>4580037428</v>
      </c>
      <c r="G1364" t="s">
        <v>2563</v>
      </c>
      <c r="H1364" t="s">
        <v>377</v>
      </c>
      <c r="I1364" t="s">
        <v>33</v>
      </c>
      <c r="J1364">
        <v>40003381</v>
      </c>
      <c r="K1364" t="s">
        <v>483</v>
      </c>
      <c r="L1364">
        <v>4865.75</v>
      </c>
      <c r="M1364" t="s">
        <v>28</v>
      </c>
      <c r="N1364">
        <v>4865.75</v>
      </c>
      <c r="O1364" t="s">
        <v>78</v>
      </c>
      <c r="P1364" t="s">
        <v>484</v>
      </c>
      <c r="Q1364" t="s">
        <v>30</v>
      </c>
      <c r="R1364" t="s">
        <v>31</v>
      </c>
    </row>
    <row r="1365" spans="1:18" x14ac:dyDescent="0.3">
      <c r="A1365" t="s">
        <v>380</v>
      </c>
      <c r="B1365" t="s">
        <v>21</v>
      </c>
      <c r="C1365" t="s">
        <v>222</v>
      </c>
      <c r="D1365">
        <v>9510214</v>
      </c>
      <c r="E1365" t="s">
        <v>291</v>
      </c>
      <c r="F1365">
        <v>4580037433</v>
      </c>
      <c r="G1365" t="s">
        <v>2570</v>
      </c>
      <c r="H1365" t="s">
        <v>337</v>
      </c>
      <c r="I1365" t="s">
        <v>33</v>
      </c>
      <c r="J1365">
        <v>41058922</v>
      </c>
      <c r="K1365" t="s">
        <v>486</v>
      </c>
      <c r="L1365">
        <v>419.73</v>
      </c>
      <c r="M1365" t="s">
        <v>28</v>
      </c>
      <c r="N1365">
        <v>419.74</v>
      </c>
      <c r="O1365" t="s">
        <v>78</v>
      </c>
      <c r="P1365" t="s">
        <v>487</v>
      </c>
      <c r="Q1365" t="s">
        <v>30</v>
      </c>
      <c r="R1365" t="s">
        <v>31</v>
      </c>
    </row>
    <row r="1366" spans="1:18" x14ac:dyDescent="0.3">
      <c r="A1366" t="s">
        <v>380</v>
      </c>
      <c r="B1366" t="s">
        <v>21</v>
      </c>
      <c r="C1366" t="s">
        <v>222</v>
      </c>
      <c r="D1366">
        <v>9510214</v>
      </c>
      <c r="E1366" t="s">
        <v>291</v>
      </c>
      <c r="F1366">
        <v>4580037440</v>
      </c>
      <c r="G1366" t="s">
        <v>2583</v>
      </c>
      <c r="H1366" t="s">
        <v>337</v>
      </c>
      <c r="I1366" t="s">
        <v>33</v>
      </c>
      <c r="J1366">
        <v>41058922</v>
      </c>
      <c r="K1366" t="s">
        <v>486</v>
      </c>
      <c r="L1366">
        <v>371.28</v>
      </c>
      <c r="M1366" t="s">
        <v>28</v>
      </c>
      <c r="N1366">
        <v>371.29</v>
      </c>
      <c r="O1366" t="s">
        <v>78</v>
      </c>
      <c r="P1366" t="s">
        <v>487</v>
      </c>
      <c r="Q1366" t="s">
        <v>30</v>
      </c>
      <c r="R1366" t="s">
        <v>31</v>
      </c>
    </row>
    <row r="1367" spans="1:18" x14ac:dyDescent="0.3">
      <c r="A1367" t="s">
        <v>380</v>
      </c>
      <c r="B1367" t="s">
        <v>21</v>
      </c>
      <c r="C1367" t="s">
        <v>222</v>
      </c>
      <c r="D1367">
        <v>9510214</v>
      </c>
      <c r="E1367" t="s">
        <v>291</v>
      </c>
      <c r="F1367">
        <v>4580037474</v>
      </c>
      <c r="G1367" t="s">
        <v>2588</v>
      </c>
      <c r="H1367" t="s">
        <v>340</v>
      </c>
      <c r="I1367" t="s">
        <v>33</v>
      </c>
      <c r="J1367">
        <v>41058922</v>
      </c>
      <c r="K1367" t="s">
        <v>486</v>
      </c>
      <c r="L1367">
        <v>4940.42</v>
      </c>
      <c r="M1367" t="s">
        <v>28</v>
      </c>
      <c r="N1367">
        <v>4940.43</v>
      </c>
      <c r="O1367" t="s">
        <v>78</v>
      </c>
      <c r="P1367" t="s">
        <v>487</v>
      </c>
      <c r="Q1367" t="s">
        <v>30</v>
      </c>
      <c r="R1367" t="s">
        <v>31</v>
      </c>
    </row>
    <row r="1368" spans="1:18" x14ac:dyDescent="0.3">
      <c r="A1368" t="s">
        <v>380</v>
      </c>
      <c r="B1368" t="s">
        <v>21</v>
      </c>
      <c r="C1368" t="s">
        <v>222</v>
      </c>
      <c r="D1368">
        <v>9510214</v>
      </c>
      <c r="E1368" t="s">
        <v>291</v>
      </c>
      <c r="F1368">
        <v>4580037434</v>
      </c>
      <c r="G1368" t="s">
        <v>2593</v>
      </c>
      <c r="H1368" t="s">
        <v>337</v>
      </c>
      <c r="I1368" t="s">
        <v>33</v>
      </c>
      <c r="J1368">
        <v>41058922</v>
      </c>
      <c r="K1368" t="s">
        <v>486</v>
      </c>
      <c r="L1368">
        <v>1800</v>
      </c>
      <c r="M1368" t="s">
        <v>28</v>
      </c>
      <c r="N1368">
        <v>1800</v>
      </c>
      <c r="O1368" t="s">
        <v>41</v>
      </c>
      <c r="P1368" t="s">
        <v>42</v>
      </c>
      <c r="Q1368" t="s">
        <v>43</v>
      </c>
      <c r="R1368" t="s">
        <v>31</v>
      </c>
    </row>
    <row r="1369" spans="1:18" x14ac:dyDescent="0.3">
      <c r="A1369" t="s">
        <v>380</v>
      </c>
      <c r="B1369" t="s">
        <v>21</v>
      </c>
      <c r="C1369" t="s">
        <v>222</v>
      </c>
      <c r="D1369">
        <v>9510214</v>
      </c>
      <c r="E1369" t="s">
        <v>291</v>
      </c>
      <c r="F1369">
        <v>4580037475</v>
      </c>
      <c r="G1369" t="s">
        <v>2599</v>
      </c>
      <c r="H1369" t="s">
        <v>342</v>
      </c>
      <c r="I1369" t="s">
        <v>33</v>
      </c>
      <c r="J1369">
        <v>40010480</v>
      </c>
      <c r="K1369" t="s">
        <v>453</v>
      </c>
      <c r="L1369">
        <v>682.6</v>
      </c>
      <c r="M1369" t="s">
        <v>28</v>
      </c>
      <c r="N1369">
        <v>786.24</v>
      </c>
      <c r="O1369" t="s">
        <v>29</v>
      </c>
      <c r="P1369">
        <v>4000526458</v>
      </c>
      <c r="Q1369" t="s">
        <v>30</v>
      </c>
      <c r="R1369" t="s">
        <v>31</v>
      </c>
    </row>
    <row r="1370" spans="1:18" x14ac:dyDescent="0.3">
      <c r="A1370" t="s">
        <v>380</v>
      </c>
      <c r="B1370" t="s">
        <v>21</v>
      </c>
      <c r="C1370" t="s">
        <v>222</v>
      </c>
      <c r="D1370">
        <v>9510214</v>
      </c>
      <c r="E1370" t="s">
        <v>291</v>
      </c>
      <c r="F1370">
        <v>4580037479</v>
      </c>
      <c r="G1370" t="s">
        <v>2603</v>
      </c>
      <c r="H1370" t="s">
        <v>342</v>
      </c>
      <c r="I1370" t="s">
        <v>33</v>
      </c>
      <c r="J1370">
        <v>41058922</v>
      </c>
      <c r="K1370" t="s">
        <v>486</v>
      </c>
      <c r="L1370">
        <v>1979.88</v>
      </c>
      <c r="M1370" t="s">
        <v>28</v>
      </c>
      <c r="N1370">
        <v>1979.87</v>
      </c>
      <c r="O1370" t="s">
        <v>78</v>
      </c>
      <c r="P1370" t="s">
        <v>487</v>
      </c>
      <c r="Q1370" t="s">
        <v>30</v>
      </c>
      <c r="R1370" t="s">
        <v>31</v>
      </c>
    </row>
    <row r="1371" spans="1:18" x14ac:dyDescent="0.3">
      <c r="A1371" t="s">
        <v>380</v>
      </c>
      <c r="B1371" t="s">
        <v>21</v>
      </c>
      <c r="C1371" t="s">
        <v>222</v>
      </c>
      <c r="D1371">
        <v>9510214</v>
      </c>
      <c r="E1371" t="s">
        <v>291</v>
      </c>
      <c r="F1371">
        <v>4580037435</v>
      </c>
      <c r="G1371" t="s">
        <v>2583</v>
      </c>
      <c r="H1371" t="s">
        <v>337</v>
      </c>
      <c r="I1371" t="s">
        <v>33</v>
      </c>
      <c r="J1371">
        <v>41058922</v>
      </c>
      <c r="K1371" t="s">
        <v>486</v>
      </c>
      <c r="L1371">
        <v>1900</v>
      </c>
      <c r="M1371" t="s">
        <v>28</v>
      </c>
      <c r="N1371">
        <v>1900</v>
      </c>
      <c r="O1371" t="s">
        <v>41</v>
      </c>
      <c r="P1371" t="s">
        <v>42</v>
      </c>
      <c r="Q1371" t="s">
        <v>43</v>
      </c>
      <c r="R1371" t="s">
        <v>31</v>
      </c>
    </row>
    <row r="1372" spans="1:18" x14ac:dyDescent="0.3">
      <c r="A1372" t="s">
        <v>380</v>
      </c>
      <c r="B1372" t="s">
        <v>21</v>
      </c>
      <c r="C1372" t="s">
        <v>222</v>
      </c>
      <c r="D1372">
        <v>9510214</v>
      </c>
      <c r="E1372" t="s">
        <v>291</v>
      </c>
      <c r="F1372">
        <v>4580037363</v>
      </c>
      <c r="G1372" t="s">
        <v>2538</v>
      </c>
      <c r="H1372" t="s">
        <v>2516</v>
      </c>
      <c r="I1372" t="s">
        <v>33</v>
      </c>
      <c r="J1372">
        <v>40543820</v>
      </c>
      <c r="K1372" t="s">
        <v>1241</v>
      </c>
      <c r="L1372">
        <v>6037.2</v>
      </c>
      <c r="M1372" t="s">
        <v>28</v>
      </c>
      <c r="N1372">
        <v>6037.2</v>
      </c>
      <c r="O1372" t="s">
        <v>41</v>
      </c>
      <c r="P1372" t="s">
        <v>42</v>
      </c>
      <c r="Q1372" t="s">
        <v>43</v>
      </c>
      <c r="R1372" t="s">
        <v>31</v>
      </c>
    </row>
    <row r="1373" spans="1:18" x14ac:dyDescent="0.3">
      <c r="A1373" t="s">
        <v>380</v>
      </c>
      <c r="B1373" t="s">
        <v>21</v>
      </c>
      <c r="C1373" t="s">
        <v>222</v>
      </c>
      <c r="D1373">
        <v>9510214</v>
      </c>
      <c r="E1373" t="s">
        <v>291</v>
      </c>
      <c r="F1373">
        <v>4580037525</v>
      </c>
      <c r="G1373" t="s">
        <v>2605</v>
      </c>
      <c r="H1373" t="s">
        <v>378</v>
      </c>
      <c r="I1373" t="s">
        <v>33</v>
      </c>
      <c r="J1373">
        <v>40193950</v>
      </c>
      <c r="K1373" t="s">
        <v>1540</v>
      </c>
      <c r="L1373">
        <v>70200</v>
      </c>
      <c r="M1373" t="s">
        <v>28</v>
      </c>
      <c r="N1373">
        <v>47423.5</v>
      </c>
      <c r="O1373" t="s">
        <v>41</v>
      </c>
      <c r="P1373" t="s">
        <v>1971</v>
      </c>
      <c r="Q1373" t="s">
        <v>428</v>
      </c>
      <c r="R1373" t="s">
        <v>31</v>
      </c>
    </row>
    <row r="1374" spans="1:18" x14ac:dyDescent="0.3">
      <c r="A1374" t="s">
        <v>380</v>
      </c>
      <c r="B1374" t="s">
        <v>21</v>
      </c>
      <c r="C1374" t="s">
        <v>222</v>
      </c>
      <c r="D1374">
        <v>9510214</v>
      </c>
      <c r="E1374" t="s">
        <v>291</v>
      </c>
      <c r="F1374">
        <v>4580037492</v>
      </c>
      <c r="G1374" t="s">
        <v>2606</v>
      </c>
      <c r="H1374" t="s">
        <v>346</v>
      </c>
      <c r="I1374" t="s">
        <v>26</v>
      </c>
      <c r="J1374">
        <v>40001377</v>
      </c>
      <c r="K1374" t="s">
        <v>583</v>
      </c>
      <c r="L1374">
        <v>58500</v>
      </c>
      <c r="M1374" t="s">
        <v>28</v>
      </c>
      <c r="N1374">
        <v>12951.76</v>
      </c>
      <c r="O1374" t="s">
        <v>78</v>
      </c>
      <c r="P1374" t="s">
        <v>584</v>
      </c>
      <c r="Q1374" t="s">
        <v>30</v>
      </c>
      <c r="R1374" t="s">
        <v>31</v>
      </c>
    </row>
    <row r="1375" spans="1:18" x14ac:dyDescent="0.3">
      <c r="A1375" t="s">
        <v>380</v>
      </c>
      <c r="B1375" t="s">
        <v>21</v>
      </c>
      <c r="C1375" t="s">
        <v>222</v>
      </c>
      <c r="D1375">
        <v>9510214</v>
      </c>
      <c r="E1375" t="s">
        <v>291</v>
      </c>
      <c r="F1375">
        <v>4580037493</v>
      </c>
      <c r="G1375" t="s">
        <v>2607</v>
      </c>
      <c r="H1375" t="s">
        <v>346</v>
      </c>
      <c r="I1375" t="s">
        <v>33</v>
      </c>
      <c r="J1375">
        <v>40001377</v>
      </c>
      <c r="K1375" t="s">
        <v>583</v>
      </c>
      <c r="L1375">
        <v>93600</v>
      </c>
      <c r="M1375" t="s">
        <v>28</v>
      </c>
      <c r="N1375">
        <v>0</v>
      </c>
      <c r="O1375" t="s">
        <v>78</v>
      </c>
      <c r="P1375" t="s">
        <v>584</v>
      </c>
      <c r="Q1375" t="s">
        <v>30</v>
      </c>
      <c r="R1375" t="s">
        <v>31</v>
      </c>
    </row>
    <row r="1376" spans="1:18" x14ac:dyDescent="0.3">
      <c r="A1376" t="s">
        <v>380</v>
      </c>
      <c r="B1376" t="s">
        <v>21</v>
      </c>
      <c r="C1376" t="s">
        <v>222</v>
      </c>
      <c r="D1376">
        <v>9510214</v>
      </c>
      <c r="E1376" t="s">
        <v>291</v>
      </c>
      <c r="F1376">
        <v>4580037495</v>
      </c>
      <c r="G1376" t="s">
        <v>2608</v>
      </c>
      <c r="H1376" t="s">
        <v>346</v>
      </c>
      <c r="I1376" t="s">
        <v>33</v>
      </c>
      <c r="J1376">
        <v>41898148</v>
      </c>
      <c r="K1376" t="s">
        <v>1126</v>
      </c>
      <c r="L1376">
        <v>234000</v>
      </c>
      <c r="M1376" t="s">
        <v>28</v>
      </c>
      <c r="N1376">
        <v>19522.62</v>
      </c>
      <c r="O1376" t="s">
        <v>41</v>
      </c>
      <c r="P1376" t="s">
        <v>1127</v>
      </c>
      <c r="Q1376" t="s">
        <v>428</v>
      </c>
      <c r="R1376" t="s">
        <v>31</v>
      </c>
    </row>
    <row r="1377" spans="1:18" x14ac:dyDescent="0.3">
      <c r="A1377" t="s">
        <v>380</v>
      </c>
      <c r="B1377" t="s">
        <v>21</v>
      </c>
      <c r="C1377" t="s">
        <v>222</v>
      </c>
      <c r="D1377">
        <v>9510214</v>
      </c>
      <c r="E1377" t="s">
        <v>291</v>
      </c>
      <c r="F1377">
        <v>4580037410</v>
      </c>
      <c r="G1377" t="s">
        <v>2538</v>
      </c>
      <c r="H1377" t="s">
        <v>339</v>
      </c>
      <c r="I1377" t="s">
        <v>33</v>
      </c>
      <c r="J1377">
        <v>41058922</v>
      </c>
      <c r="K1377" t="s">
        <v>486</v>
      </c>
      <c r="L1377">
        <v>900</v>
      </c>
      <c r="M1377" t="s">
        <v>28</v>
      </c>
      <c r="N1377">
        <v>900</v>
      </c>
      <c r="O1377" t="s">
        <v>41</v>
      </c>
      <c r="P1377" t="s">
        <v>42</v>
      </c>
      <c r="Q1377" t="s">
        <v>43</v>
      </c>
      <c r="R1377" t="s">
        <v>31</v>
      </c>
    </row>
    <row r="1378" spans="1:18" x14ac:dyDescent="0.3">
      <c r="A1378" t="s">
        <v>380</v>
      </c>
      <c r="B1378" t="s">
        <v>21</v>
      </c>
      <c r="C1378" t="s">
        <v>222</v>
      </c>
      <c r="D1378">
        <v>9510214</v>
      </c>
      <c r="E1378" t="s">
        <v>291</v>
      </c>
      <c r="F1378">
        <v>4580037480</v>
      </c>
      <c r="G1378" t="s">
        <v>2610</v>
      </c>
      <c r="H1378" t="s">
        <v>342</v>
      </c>
      <c r="I1378" t="s">
        <v>33</v>
      </c>
      <c r="J1378">
        <v>40001071</v>
      </c>
      <c r="K1378" t="s">
        <v>1258</v>
      </c>
      <c r="L1378">
        <v>4355.91</v>
      </c>
      <c r="M1378" t="s">
        <v>28</v>
      </c>
      <c r="N1378">
        <v>4355.91</v>
      </c>
      <c r="O1378" t="s">
        <v>78</v>
      </c>
      <c r="P1378" t="s">
        <v>1259</v>
      </c>
      <c r="Q1378" t="s">
        <v>30</v>
      </c>
      <c r="R1378" t="s">
        <v>31</v>
      </c>
    </row>
    <row r="1379" spans="1:18" x14ac:dyDescent="0.3">
      <c r="A1379" t="s">
        <v>380</v>
      </c>
      <c r="B1379" t="s">
        <v>21</v>
      </c>
      <c r="C1379" t="s">
        <v>222</v>
      </c>
      <c r="D1379">
        <v>9510214</v>
      </c>
      <c r="E1379" t="s">
        <v>291</v>
      </c>
      <c r="F1379">
        <v>4580037502</v>
      </c>
      <c r="G1379" t="s">
        <v>2613</v>
      </c>
      <c r="H1379" t="s">
        <v>2614</v>
      </c>
      <c r="I1379" t="s">
        <v>33</v>
      </c>
      <c r="J1379">
        <v>41058922</v>
      </c>
      <c r="K1379" t="s">
        <v>486</v>
      </c>
      <c r="L1379">
        <v>687.59</v>
      </c>
      <c r="M1379" t="s">
        <v>28</v>
      </c>
      <c r="N1379">
        <v>687.59</v>
      </c>
      <c r="O1379" t="s">
        <v>78</v>
      </c>
      <c r="P1379" t="s">
        <v>487</v>
      </c>
      <c r="Q1379" t="s">
        <v>30</v>
      </c>
      <c r="R1379" t="s">
        <v>31</v>
      </c>
    </row>
    <row r="1380" spans="1:18" x14ac:dyDescent="0.3">
      <c r="A1380" t="s">
        <v>380</v>
      </c>
      <c r="B1380" t="s">
        <v>21</v>
      </c>
      <c r="C1380" t="s">
        <v>222</v>
      </c>
      <c r="D1380">
        <v>9510214</v>
      </c>
      <c r="E1380" t="s">
        <v>291</v>
      </c>
      <c r="F1380">
        <v>4580037503</v>
      </c>
      <c r="G1380" t="s">
        <v>2617</v>
      </c>
      <c r="H1380" t="s">
        <v>2614</v>
      </c>
      <c r="I1380" t="s">
        <v>33</v>
      </c>
      <c r="J1380">
        <v>40010480</v>
      </c>
      <c r="K1380" t="s">
        <v>453</v>
      </c>
      <c r="L1380">
        <v>1345.2</v>
      </c>
      <c r="M1380" t="s">
        <v>28</v>
      </c>
      <c r="N1380">
        <v>1378.03</v>
      </c>
      <c r="O1380" t="s">
        <v>29</v>
      </c>
      <c r="P1380">
        <v>4000526458</v>
      </c>
      <c r="Q1380" t="s">
        <v>30</v>
      </c>
      <c r="R1380" t="s">
        <v>31</v>
      </c>
    </row>
    <row r="1381" spans="1:18" x14ac:dyDescent="0.3">
      <c r="A1381" t="s">
        <v>380</v>
      </c>
      <c r="B1381" t="s">
        <v>21</v>
      </c>
      <c r="C1381" t="s">
        <v>222</v>
      </c>
      <c r="D1381">
        <v>9510214</v>
      </c>
      <c r="E1381" t="s">
        <v>291</v>
      </c>
      <c r="F1381">
        <v>4580037532</v>
      </c>
      <c r="G1381" t="s">
        <v>2620</v>
      </c>
      <c r="H1381" t="s">
        <v>378</v>
      </c>
      <c r="I1381" t="s">
        <v>33</v>
      </c>
      <c r="J1381">
        <v>40019525</v>
      </c>
      <c r="K1381" t="s">
        <v>804</v>
      </c>
      <c r="L1381">
        <v>10184.6</v>
      </c>
      <c r="M1381" t="s">
        <v>28</v>
      </c>
      <c r="N1381">
        <v>0</v>
      </c>
      <c r="O1381" t="s">
        <v>78</v>
      </c>
      <c r="P1381" t="s">
        <v>484</v>
      </c>
      <c r="Q1381" t="s">
        <v>30</v>
      </c>
      <c r="R1381" t="s">
        <v>31</v>
      </c>
    </row>
    <row r="1382" spans="1:18" x14ac:dyDescent="0.3">
      <c r="A1382" t="s">
        <v>380</v>
      </c>
      <c r="B1382" t="s">
        <v>21</v>
      </c>
      <c r="C1382" t="s">
        <v>222</v>
      </c>
      <c r="D1382">
        <v>9510214</v>
      </c>
      <c r="E1382" t="s">
        <v>291</v>
      </c>
      <c r="F1382">
        <v>4580037507</v>
      </c>
      <c r="G1382" t="s">
        <v>2622</v>
      </c>
      <c r="H1382" t="s">
        <v>2614</v>
      </c>
      <c r="I1382" t="s">
        <v>33</v>
      </c>
      <c r="J1382">
        <v>41058922</v>
      </c>
      <c r="K1382" t="s">
        <v>486</v>
      </c>
      <c r="L1382">
        <v>13285.04</v>
      </c>
      <c r="M1382" t="s">
        <v>28</v>
      </c>
      <c r="N1382">
        <v>13285.07</v>
      </c>
      <c r="O1382" t="s">
        <v>78</v>
      </c>
      <c r="P1382" t="s">
        <v>487</v>
      </c>
      <c r="Q1382" t="s">
        <v>30</v>
      </c>
      <c r="R1382" t="s">
        <v>31</v>
      </c>
    </row>
    <row r="1383" spans="1:18" x14ac:dyDescent="0.3">
      <c r="A1383" t="s">
        <v>380</v>
      </c>
      <c r="B1383" t="s">
        <v>21</v>
      </c>
      <c r="C1383" t="s">
        <v>222</v>
      </c>
      <c r="D1383">
        <v>9510214</v>
      </c>
      <c r="E1383" t="s">
        <v>291</v>
      </c>
      <c r="F1383">
        <v>4580037508</v>
      </c>
      <c r="G1383" t="s">
        <v>2623</v>
      </c>
      <c r="H1383" t="s">
        <v>2614</v>
      </c>
      <c r="I1383" t="s">
        <v>33</v>
      </c>
      <c r="J1383">
        <v>42232618</v>
      </c>
      <c r="K1383" t="s">
        <v>2624</v>
      </c>
      <c r="L1383">
        <v>7549.99</v>
      </c>
      <c r="M1383" t="s">
        <v>28</v>
      </c>
      <c r="N1383">
        <v>7549.99</v>
      </c>
      <c r="O1383" t="s">
        <v>41</v>
      </c>
      <c r="P1383" t="s">
        <v>42</v>
      </c>
      <c r="Q1383" t="s">
        <v>43</v>
      </c>
      <c r="R1383" t="s">
        <v>31</v>
      </c>
    </row>
    <row r="1384" spans="1:18" x14ac:dyDescent="0.3">
      <c r="A1384" t="s">
        <v>380</v>
      </c>
      <c r="B1384" t="s">
        <v>21</v>
      </c>
      <c r="C1384" t="s">
        <v>222</v>
      </c>
      <c r="D1384">
        <v>9510214</v>
      </c>
      <c r="E1384" t="s">
        <v>291</v>
      </c>
      <c r="F1384">
        <v>4580037509</v>
      </c>
      <c r="G1384" t="s">
        <v>2625</v>
      </c>
      <c r="H1384" t="s">
        <v>2614</v>
      </c>
      <c r="I1384" t="s">
        <v>33</v>
      </c>
      <c r="J1384">
        <v>42072807</v>
      </c>
      <c r="K1384" t="s">
        <v>1670</v>
      </c>
      <c r="L1384">
        <v>158234.16</v>
      </c>
      <c r="M1384" t="s">
        <v>28</v>
      </c>
      <c r="N1384">
        <v>0</v>
      </c>
      <c r="O1384" t="s">
        <v>78</v>
      </c>
      <c r="P1384" t="s">
        <v>1671</v>
      </c>
      <c r="Q1384" t="s">
        <v>30</v>
      </c>
      <c r="R1384" t="s">
        <v>31</v>
      </c>
    </row>
    <row r="1385" spans="1:18" x14ac:dyDescent="0.3">
      <c r="A1385" t="s">
        <v>380</v>
      </c>
      <c r="B1385" t="s">
        <v>21</v>
      </c>
      <c r="C1385" t="s">
        <v>222</v>
      </c>
      <c r="D1385">
        <v>9510214</v>
      </c>
      <c r="E1385" t="s">
        <v>291</v>
      </c>
      <c r="F1385">
        <v>4580037512</v>
      </c>
      <c r="G1385" t="s">
        <v>2626</v>
      </c>
      <c r="H1385" t="s">
        <v>2124</v>
      </c>
      <c r="I1385" t="s">
        <v>33</v>
      </c>
      <c r="J1385">
        <v>41058922</v>
      </c>
      <c r="K1385" t="s">
        <v>486</v>
      </c>
      <c r="L1385">
        <v>387.89</v>
      </c>
      <c r="M1385" t="s">
        <v>28</v>
      </c>
      <c r="N1385">
        <v>387.89</v>
      </c>
      <c r="O1385" t="s">
        <v>78</v>
      </c>
      <c r="P1385" t="s">
        <v>487</v>
      </c>
      <c r="Q1385" t="s">
        <v>30</v>
      </c>
      <c r="R1385" t="s">
        <v>31</v>
      </c>
    </row>
    <row r="1386" spans="1:18" x14ac:dyDescent="0.3">
      <c r="A1386" t="s">
        <v>380</v>
      </c>
      <c r="B1386" t="s">
        <v>21</v>
      </c>
      <c r="C1386" t="s">
        <v>222</v>
      </c>
      <c r="D1386">
        <v>9510214</v>
      </c>
      <c r="E1386" t="s">
        <v>291</v>
      </c>
      <c r="F1386">
        <v>4580037511</v>
      </c>
      <c r="G1386" t="s">
        <v>2627</v>
      </c>
      <c r="H1386" t="s">
        <v>2124</v>
      </c>
      <c r="I1386" t="s">
        <v>33</v>
      </c>
      <c r="J1386">
        <v>41058922</v>
      </c>
      <c r="K1386" t="s">
        <v>486</v>
      </c>
      <c r="L1386">
        <v>705.51</v>
      </c>
      <c r="M1386" t="s">
        <v>28</v>
      </c>
      <c r="N1386">
        <v>705.51</v>
      </c>
      <c r="O1386" t="s">
        <v>78</v>
      </c>
      <c r="P1386" t="s">
        <v>487</v>
      </c>
      <c r="Q1386" t="s">
        <v>30</v>
      </c>
      <c r="R1386" t="s">
        <v>31</v>
      </c>
    </row>
    <row r="1387" spans="1:18" x14ac:dyDescent="0.3">
      <c r="A1387" t="s">
        <v>380</v>
      </c>
      <c r="B1387" t="s">
        <v>21</v>
      </c>
      <c r="C1387" t="s">
        <v>222</v>
      </c>
      <c r="D1387">
        <v>9510214</v>
      </c>
      <c r="E1387" t="s">
        <v>291</v>
      </c>
      <c r="F1387">
        <v>4580037516</v>
      </c>
      <c r="G1387" t="s">
        <v>2631</v>
      </c>
      <c r="H1387" t="s">
        <v>2124</v>
      </c>
      <c r="I1387" t="s">
        <v>26</v>
      </c>
      <c r="J1387">
        <v>40285745</v>
      </c>
      <c r="K1387" t="s">
        <v>2632</v>
      </c>
      <c r="L1387">
        <v>468</v>
      </c>
      <c r="M1387" t="s">
        <v>28</v>
      </c>
      <c r="N1387">
        <v>468</v>
      </c>
      <c r="O1387" t="s">
        <v>41</v>
      </c>
      <c r="P1387" t="s">
        <v>42</v>
      </c>
      <c r="Q1387" t="s">
        <v>43</v>
      </c>
      <c r="R1387" t="s">
        <v>31</v>
      </c>
    </row>
    <row r="1388" spans="1:18" x14ac:dyDescent="0.3">
      <c r="A1388" t="s">
        <v>380</v>
      </c>
      <c r="B1388" t="s">
        <v>21</v>
      </c>
      <c r="C1388" t="s">
        <v>222</v>
      </c>
      <c r="D1388">
        <v>9510214</v>
      </c>
      <c r="E1388" t="s">
        <v>291</v>
      </c>
      <c r="F1388">
        <v>4580037521</v>
      </c>
      <c r="G1388" t="s">
        <v>2633</v>
      </c>
      <c r="H1388" t="s">
        <v>378</v>
      </c>
      <c r="I1388" t="s">
        <v>33</v>
      </c>
      <c r="J1388">
        <v>41058922</v>
      </c>
      <c r="K1388" t="s">
        <v>486</v>
      </c>
      <c r="L1388">
        <v>233.91</v>
      </c>
      <c r="M1388" t="s">
        <v>28</v>
      </c>
      <c r="N1388">
        <v>233.91</v>
      </c>
      <c r="O1388" t="s">
        <v>78</v>
      </c>
      <c r="P1388" t="s">
        <v>487</v>
      </c>
      <c r="Q1388" t="s">
        <v>30</v>
      </c>
      <c r="R1388" t="s">
        <v>31</v>
      </c>
    </row>
    <row r="1389" spans="1:18" x14ac:dyDescent="0.3">
      <c r="A1389" t="s">
        <v>380</v>
      </c>
      <c r="B1389" t="s">
        <v>21</v>
      </c>
      <c r="C1389" t="s">
        <v>222</v>
      </c>
      <c r="D1389">
        <v>9510214</v>
      </c>
      <c r="E1389" t="s">
        <v>291</v>
      </c>
      <c r="F1389">
        <v>4580037520</v>
      </c>
      <c r="G1389" t="s">
        <v>2633</v>
      </c>
      <c r="H1389" t="s">
        <v>378</v>
      </c>
      <c r="I1389" t="s">
        <v>33</v>
      </c>
      <c r="J1389">
        <v>41058922</v>
      </c>
      <c r="K1389" t="s">
        <v>486</v>
      </c>
      <c r="L1389">
        <v>1700</v>
      </c>
      <c r="M1389" t="s">
        <v>28</v>
      </c>
      <c r="N1389">
        <v>1700</v>
      </c>
      <c r="O1389" t="s">
        <v>41</v>
      </c>
      <c r="P1389" t="s">
        <v>42</v>
      </c>
      <c r="Q1389" t="s">
        <v>43</v>
      </c>
      <c r="R1389" t="s">
        <v>31</v>
      </c>
    </row>
    <row r="1390" spans="1:18" x14ac:dyDescent="0.3">
      <c r="A1390" t="s">
        <v>380</v>
      </c>
      <c r="B1390" t="s">
        <v>21</v>
      </c>
      <c r="C1390" t="s">
        <v>222</v>
      </c>
      <c r="D1390">
        <v>9510214</v>
      </c>
      <c r="E1390" t="s">
        <v>291</v>
      </c>
      <c r="F1390">
        <v>4580037519</v>
      </c>
      <c r="G1390" t="s">
        <v>2634</v>
      </c>
      <c r="H1390" t="s">
        <v>2124</v>
      </c>
      <c r="I1390" t="s">
        <v>33</v>
      </c>
      <c r="J1390">
        <v>40334085</v>
      </c>
      <c r="K1390" t="s">
        <v>2635</v>
      </c>
      <c r="L1390">
        <v>1196.02</v>
      </c>
      <c r="M1390" t="s">
        <v>28</v>
      </c>
      <c r="N1390">
        <v>1196.02</v>
      </c>
      <c r="O1390" t="s">
        <v>41</v>
      </c>
      <c r="P1390" t="s">
        <v>42</v>
      </c>
      <c r="Q1390" t="s">
        <v>43</v>
      </c>
      <c r="R1390" t="s">
        <v>31</v>
      </c>
    </row>
    <row r="1391" spans="1:18" x14ac:dyDescent="0.3">
      <c r="A1391" t="s">
        <v>380</v>
      </c>
      <c r="B1391" t="s">
        <v>21</v>
      </c>
      <c r="C1391" t="s">
        <v>222</v>
      </c>
      <c r="D1391">
        <v>9510214</v>
      </c>
      <c r="E1391" t="s">
        <v>291</v>
      </c>
      <c r="F1391">
        <v>4580037533</v>
      </c>
      <c r="G1391" t="s">
        <v>2636</v>
      </c>
      <c r="H1391" t="s">
        <v>378</v>
      </c>
      <c r="I1391" t="s">
        <v>33</v>
      </c>
      <c r="J1391">
        <v>40334085</v>
      </c>
      <c r="K1391" t="s">
        <v>2635</v>
      </c>
      <c r="L1391">
        <v>1195.97</v>
      </c>
      <c r="M1391" t="s">
        <v>28</v>
      </c>
      <c r="N1391">
        <v>0</v>
      </c>
      <c r="O1391" t="s">
        <v>41</v>
      </c>
      <c r="P1391" t="s">
        <v>42</v>
      </c>
      <c r="Q1391" t="s">
        <v>43</v>
      </c>
      <c r="R1391" t="s">
        <v>31</v>
      </c>
    </row>
    <row r="1392" spans="1:18" x14ac:dyDescent="0.3">
      <c r="A1392" t="s">
        <v>380</v>
      </c>
      <c r="B1392" t="s">
        <v>21</v>
      </c>
      <c r="C1392" t="s">
        <v>222</v>
      </c>
      <c r="D1392">
        <v>9510214</v>
      </c>
      <c r="E1392" t="s">
        <v>291</v>
      </c>
      <c r="F1392">
        <v>4580037504</v>
      </c>
      <c r="G1392" t="s">
        <v>2637</v>
      </c>
      <c r="H1392" t="s">
        <v>2614</v>
      </c>
      <c r="I1392" t="s">
        <v>33</v>
      </c>
      <c r="J1392">
        <v>10000179</v>
      </c>
      <c r="K1392" t="s">
        <v>2557</v>
      </c>
      <c r="L1392">
        <v>71780</v>
      </c>
      <c r="M1392" t="s">
        <v>28</v>
      </c>
      <c r="N1392">
        <v>71780</v>
      </c>
      <c r="O1392" t="s">
        <v>387</v>
      </c>
      <c r="P1392" t="s">
        <v>131</v>
      </c>
      <c r="Q1392" t="s">
        <v>30</v>
      </c>
      <c r="R1392" t="s">
        <v>31</v>
      </c>
    </row>
    <row r="1393" spans="1:18" x14ac:dyDescent="0.3">
      <c r="A1393" t="s">
        <v>380</v>
      </c>
      <c r="B1393" t="s">
        <v>21</v>
      </c>
      <c r="C1393" t="s">
        <v>222</v>
      </c>
      <c r="D1393">
        <v>9510214</v>
      </c>
      <c r="E1393" t="s">
        <v>291</v>
      </c>
      <c r="F1393">
        <v>4580037534</v>
      </c>
      <c r="G1393" t="s">
        <v>2640</v>
      </c>
      <c r="H1393" t="s">
        <v>378</v>
      </c>
      <c r="I1393" t="s">
        <v>33</v>
      </c>
      <c r="J1393">
        <v>40212028</v>
      </c>
      <c r="K1393" t="s">
        <v>641</v>
      </c>
      <c r="L1393">
        <v>4160.5200000000004</v>
      </c>
      <c r="M1393" t="s">
        <v>28</v>
      </c>
      <c r="N1393">
        <v>4160.5200000000004</v>
      </c>
      <c r="O1393" t="s">
        <v>41</v>
      </c>
      <c r="P1393" t="s">
        <v>42</v>
      </c>
      <c r="Q1393" t="s">
        <v>43</v>
      </c>
      <c r="R1393" t="s">
        <v>31</v>
      </c>
    </row>
    <row r="1394" spans="1:18" x14ac:dyDescent="0.3">
      <c r="A1394" t="s">
        <v>380</v>
      </c>
      <c r="B1394" t="s">
        <v>21</v>
      </c>
      <c r="C1394" t="s">
        <v>222</v>
      </c>
      <c r="D1394">
        <v>9510214</v>
      </c>
      <c r="E1394" t="s">
        <v>291</v>
      </c>
      <c r="F1394">
        <v>4580037688</v>
      </c>
      <c r="G1394" t="s">
        <v>2646</v>
      </c>
      <c r="H1394" t="s">
        <v>2647</v>
      </c>
      <c r="I1394" t="s">
        <v>33</v>
      </c>
      <c r="J1394">
        <v>42072807</v>
      </c>
      <c r="K1394" t="s">
        <v>1670</v>
      </c>
      <c r="L1394">
        <v>138354.07999999999</v>
      </c>
      <c r="M1394" t="s">
        <v>28</v>
      </c>
      <c r="N1394">
        <v>0</v>
      </c>
      <c r="O1394" t="s">
        <v>78</v>
      </c>
      <c r="P1394" t="s">
        <v>1671</v>
      </c>
      <c r="Q1394" t="s">
        <v>30</v>
      </c>
      <c r="R1394" t="s">
        <v>31</v>
      </c>
    </row>
    <row r="1395" spans="1:18" x14ac:dyDescent="0.3">
      <c r="A1395" t="s">
        <v>380</v>
      </c>
      <c r="B1395" t="s">
        <v>21</v>
      </c>
      <c r="C1395" t="s">
        <v>222</v>
      </c>
      <c r="D1395">
        <v>9510214</v>
      </c>
      <c r="E1395" t="s">
        <v>291</v>
      </c>
      <c r="F1395">
        <v>4580037540</v>
      </c>
      <c r="G1395" t="s">
        <v>2654</v>
      </c>
      <c r="H1395" t="s">
        <v>2642</v>
      </c>
      <c r="I1395" t="s">
        <v>33</v>
      </c>
      <c r="J1395">
        <v>41058922</v>
      </c>
      <c r="K1395" t="s">
        <v>486</v>
      </c>
      <c r="L1395">
        <v>1719.42</v>
      </c>
      <c r="M1395" t="s">
        <v>28</v>
      </c>
      <c r="N1395">
        <v>1719.42</v>
      </c>
      <c r="O1395" t="s">
        <v>78</v>
      </c>
      <c r="P1395" t="s">
        <v>487</v>
      </c>
      <c r="Q1395" t="s">
        <v>30</v>
      </c>
      <c r="R1395" t="s">
        <v>31</v>
      </c>
    </row>
    <row r="1396" spans="1:18" x14ac:dyDescent="0.3">
      <c r="A1396" t="s">
        <v>380</v>
      </c>
      <c r="B1396" t="s">
        <v>21</v>
      </c>
      <c r="C1396" t="s">
        <v>222</v>
      </c>
      <c r="D1396">
        <v>9510214</v>
      </c>
      <c r="E1396" t="s">
        <v>291</v>
      </c>
      <c r="F1396">
        <v>4580037547</v>
      </c>
      <c r="G1396" t="s">
        <v>2661</v>
      </c>
      <c r="H1396" t="s">
        <v>2659</v>
      </c>
      <c r="I1396" t="s">
        <v>26</v>
      </c>
      <c r="J1396">
        <v>40461350</v>
      </c>
      <c r="K1396" t="s">
        <v>765</v>
      </c>
      <c r="L1396">
        <v>549666</v>
      </c>
      <c r="M1396" t="s">
        <v>28</v>
      </c>
      <c r="N1396">
        <v>96718.399999999994</v>
      </c>
      <c r="O1396" t="s">
        <v>78</v>
      </c>
      <c r="P1396" t="s">
        <v>766</v>
      </c>
      <c r="Q1396" t="s">
        <v>30</v>
      </c>
      <c r="R1396" t="s">
        <v>31</v>
      </c>
    </row>
    <row r="1397" spans="1:18" x14ac:dyDescent="0.3">
      <c r="A1397" t="s">
        <v>380</v>
      </c>
      <c r="B1397" t="s">
        <v>21</v>
      </c>
      <c r="C1397" t="s">
        <v>222</v>
      </c>
      <c r="D1397">
        <v>9510214</v>
      </c>
      <c r="E1397" t="s">
        <v>291</v>
      </c>
      <c r="F1397">
        <v>4580037441</v>
      </c>
      <c r="G1397" t="s">
        <v>2663</v>
      </c>
      <c r="H1397" t="s">
        <v>337</v>
      </c>
      <c r="I1397" t="s">
        <v>33</v>
      </c>
      <c r="J1397">
        <v>40461029</v>
      </c>
      <c r="K1397" t="s">
        <v>2664</v>
      </c>
      <c r="L1397">
        <v>1200.07</v>
      </c>
      <c r="M1397" t="s">
        <v>28</v>
      </c>
      <c r="N1397">
        <v>1200.07</v>
      </c>
      <c r="O1397" t="s">
        <v>41</v>
      </c>
      <c r="P1397" t="s">
        <v>42</v>
      </c>
      <c r="Q1397" t="s">
        <v>43</v>
      </c>
      <c r="R1397" t="s">
        <v>31</v>
      </c>
    </row>
    <row r="1398" spans="1:18" x14ac:dyDescent="0.3">
      <c r="A1398" t="s">
        <v>380</v>
      </c>
      <c r="B1398" t="s">
        <v>21</v>
      </c>
      <c r="C1398" t="s">
        <v>222</v>
      </c>
      <c r="D1398">
        <v>9510214</v>
      </c>
      <c r="E1398" t="s">
        <v>291</v>
      </c>
      <c r="F1398">
        <v>4580037550</v>
      </c>
      <c r="G1398" t="s">
        <v>2665</v>
      </c>
      <c r="H1398" t="s">
        <v>2659</v>
      </c>
      <c r="I1398" t="s">
        <v>33</v>
      </c>
      <c r="J1398">
        <v>40543820</v>
      </c>
      <c r="K1398" t="s">
        <v>1241</v>
      </c>
      <c r="L1398">
        <v>2340</v>
      </c>
      <c r="M1398" t="s">
        <v>28</v>
      </c>
      <c r="N1398">
        <v>2340</v>
      </c>
      <c r="O1398" t="s">
        <v>41</v>
      </c>
      <c r="P1398" t="s">
        <v>42</v>
      </c>
      <c r="Q1398" t="s">
        <v>43</v>
      </c>
      <c r="R1398" t="s">
        <v>31</v>
      </c>
    </row>
    <row r="1399" spans="1:18" x14ac:dyDescent="0.3">
      <c r="A1399" t="s">
        <v>380</v>
      </c>
      <c r="B1399" t="s">
        <v>21</v>
      </c>
      <c r="C1399" t="s">
        <v>222</v>
      </c>
      <c r="D1399">
        <v>9510214</v>
      </c>
      <c r="E1399" t="s">
        <v>291</v>
      </c>
      <c r="F1399">
        <v>4580037524</v>
      </c>
      <c r="G1399" t="s">
        <v>2674</v>
      </c>
      <c r="H1399" t="s">
        <v>378</v>
      </c>
      <c r="I1399" t="s">
        <v>33</v>
      </c>
      <c r="J1399">
        <v>40193950</v>
      </c>
      <c r="K1399" t="s">
        <v>1540</v>
      </c>
      <c r="L1399">
        <v>93600</v>
      </c>
      <c r="M1399" t="s">
        <v>28</v>
      </c>
      <c r="N1399">
        <v>27530.1</v>
      </c>
      <c r="O1399" t="s">
        <v>41</v>
      </c>
      <c r="P1399" t="s">
        <v>1971</v>
      </c>
      <c r="Q1399" t="s">
        <v>428</v>
      </c>
      <c r="R1399" t="s">
        <v>31</v>
      </c>
    </row>
    <row r="1400" spans="1:18" x14ac:dyDescent="0.3">
      <c r="A1400" t="s">
        <v>380</v>
      </c>
      <c r="B1400" t="s">
        <v>21</v>
      </c>
      <c r="C1400" t="s">
        <v>222</v>
      </c>
      <c r="D1400">
        <v>9510214</v>
      </c>
      <c r="E1400" t="s">
        <v>291</v>
      </c>
      <c r="F1400">
        <v>4580037561</v>
      </c>
      <c r="G1400" t="s">
        <v>2675</v>
      </c>
      <c r="H1400" t="s">
        <v>349</v>
      </c>
      <c r="I1400" t="s">
        <v>33</v>
      </c>
      <c r="J1400">
        <v>40004590</v>
      </c>
      <c r="K1400" t="s">
        <v>2676</v>
      </c>
      <c r="L1400">
        <v>9608.0400000000009</v>
      </c>
      <c r="M1400" t="s">
        <v>28</v>
      </c>
      <c r="N1400">
        <v>0</v>
      </c>
      <c r="O1400" t="s">
        <v>41</v>
      </c>
      <c r="P1400" t="s">
        <v>42</v>
      </c>
      <c r="Q1400" t="s">
        <v>43</v>
      </c>
      <c r="R1400" t="s">
        <v>31</v>
      </c>
    </row>
    <row r="1401" spans="1:18" x14ac:dyDescent="0.3">
      <c r="A1401" t="s">
        <v>380</v>
      </c>
      <c r="B1401" t="s">
        <v>21</v>
      </c>
      <c r="C1401" t="s">
        <v>222</v>
      </c>
      <c r="D1401">
        <v>9510214</v>
      </c>
      <c r="E1401" t="s">
        <v>291</v>
      </c>
      <c r="F1401">
        <v>4580037562</v>
      </c>
      <c r="G1401" t="s">
        <v>2677</v>
      </c>
      <c r="H1401" t="s">
        <v>349</v>
      </c>
      <c r="I1401" t="s">
        <v>33</v>
      </c>
      <c r="J1401">
        <v>40004361</v>
      </c>
      <c r="K1401" t="s">
        <v>2678</v>
      </c>
      <c r="L1401">
        <v>30806.1</v>
      </c>
      <c r="M1401" t="s">
        <v>28</v>
      </c>
      <c r="N1401">
        <v>30806.1</v>
      </c>
      <c r="O1401" t="s">
        <v>41</v>
      </c>
      <c r="P1401" t="s">
        <v>42</v>
      </c>
      <c r="Q1401" t="s">
        <v>43</v>
      </c>
      <c r="R1401" t="s">
        <v>31</v>
      </c>
    </row>
    <row r="1402" spans="1:18" x14ac:dyDescent="0.3">
      <c r="A1402" t="s">
        <v>380</v>
      </c>
      <c r="B1402" t="s">
        <v>21</v>
      </c>
      <c r="C1402" t="s">
        <v>222</v>
      </c>
      <c r="D1402">
        <v>9510214</v>
      </c>
      <c r="E1402" t="s">
        <v>291</v>
      </c>
      <c r="F1402">
        <v>4580037600</v>
      </c>
      <c r="G1402" t="s">
        <v>2684</v>
      </c>
      <c r="H1402" t="s">
        <v>1846</v>
      </c>
      <c r="I1402" t="s">
        <v>33</v>
      </c>
      <c r="J1402">
        <v>40001071</v>
      </c>
      <c r="K1402" t="s">
        <v>1258</v>
      </c>
      <c r="L1402">
        <v>2302.56</v>
      </c>
      <c r="M1402" t="s">
        <v>28</v>
      </c>
      <c r="N1402">
        <v>2302.56</v>
      </c>
      <c r="O1402" t="s">
        <v>78</v>
      </c>
      <c r="P1402" t="s">
        <v>1259</v>
      </c>
      <c r="Q1402" t="s">
        <v>30</v>
      </c>
      <c r="R1402" t="s">
        <v>31</v>
      </c>
    </row>
    <row r="1403" spans="1:18" x14ac:dyDescent="0.3">
      <c r="A1403" t="s">
        <v>380</v>
      </c>
      <c r="B1403" t="s">
        <v>21</v>
      </c>
      <c r="C1403" t="s">
        <v>222</v>
      </c>
      <c r="D1403">
        <v>9510214</v>
      </c>
      <c r="E1403" t="s">
        <v>291</v>
      </c>
      <c r="F1403">
        <v>4580037563</v>
      </c>
      <c r="G1403" t="s">
        <v>2688</v>
      </c>
      <c r="H1403" t="s">
        <v>349</v>
      </c>
      <c r="I1403" t="s">
        <v>33</v>
      </c>
      <c r="J1403">
        <v>40001333</v>
      </c>
      <c r="K1403" t="s">
        <v>2689</v>
      </c>
      <c r="L1403">
        <v>3562.65</v>
      </c>
      <c r="M1403" t="s">
        <v>28</v>
      </c>
      <c r="N1403">
        <v>3562.65</v>
      </c>
      <c r="O1403" t="s">
        <v>78</v>
      </c>
      <c r="P1403" t="s">
        <v>484</v>
      </c>
      <c r="Q1403" t="s">
        <v>30</v>
      </c>
      <c r="R1403" t="s">
        <v>31</v>
      </c>
    </row>
    <row r="1404" spans="1:18" x14ac:dyDescent="0.3">
      <c r="A1404" t="s">
        <v>380</v>
      </c>
      <c r="B1404" t="s">
        <v>21</v>
      </c>
      <c r="C1404" t="s">
        <v>222</v>
      </c>
      <c r="D1404">
        <v>9510214</v>
      </c>
      <c r="E1404" t="s">
        <v>291</v>
      </c>
      <c r="F1404">
        <v>4580037564</v>
      </c>
      <c r="G1404" t="s">
        <v>2690</v>
      </c>
      <c r="H1404" t="s">
        <v>349</v>
      </c>
      <c r="I1404" t="s">
        <v>33</v>
      </c>
      <c r="J1404">
        <v>40001333</v>
      </c>
      <c r="K1404" t="s">
        <v>2689</v>
      </c>
      <c r="L1404">
        <v>3060</v>
      </c>
      <c r="M1404" t="s">
        <v>28</v>
      </c>
      <c r="N1404">
        <v>3060</v>
      </c>
      <c r="O1404" t="s">
        <v>78</v>
      </c>
      <c r="P1404" t="s">
        <v>484</v>
      </c>
      <c r="Q1404" t="s">
        <v>30</v>
      </c>
      <c r="R1404" t="s">
        <v>31</v>
      </c>
    </row>
    <row r="1405" spans="1:18" x14ac:dyDescent="0.3">
      <c r="A1405" t="s">
        <v>380</v>
      </c>
      <c r="B1405" t="s">
        <v>21</v>
      </c>
      <c r="C1405" t="s">
        <v>222</v>
      </c>
      <c r="D1405">
        <v>9510214</v>
      </c>
      <c r="E1405" t="s">
        <v>291</v>
      </c>
      <c r="F1405">
        <v>4580037565</v>
      </c>
      <c r="G1405" t="s">
        <v>2691</v>
      </c>
      <c r="H1405" t="s">
        <v>349</v>
      </c>
      <c r="I1405" t="s">
        <v>33</v>
      </c>
      <c r="J1405">
        <v>40552493</v>
      </c>
      <c r="K1405" t="s">
        <v>1228</v>
      </c>
      <c r="L1405">
        <v>2106</v>
      </c>
      <c r="M1405" t="s">
        <v>28</v>
      </c>
      <c r="N1405">
        <v>2106</v>
      </c>
      <c r="O1405" t="s">
        <v>41</v>
      </c>
      <c r="P1405" t="s">
        <v>42</v>
      </c>
      <c r="Q1405" t="s">
        <v>43</v>
      </c>
      <c r="R1405" t="s">
        <v>31</v>
      </c>
    </row>
    <row r="1406" spans="1:18" x14ac:dyDescent="0.3">
      <c r="A1406" t="s">
        <v>380</v>
      </c>
      <c r="B1406" t="s">
        <v>21</v>
      </c>
      <c r="C1406" t="s">
        <v>222</v>
      </c>
      <c r="D1406">
        <v>9510214</v>
      </c>
      <c r="E1406" t="s">
        <v>291</v>
      </c>
      <c r="F1406">
        <v>4580037567</v>
      </c>
      <c r="G1406" t="s">
        <v>2692</v>
      </c>
      <c r="H1406" t="s">
        <v>349</v>
      </c>
      <c r="I1406" t="s">
        <v>33</v>
      </c>
      <c r="J1406">
        <v>40001071</v>
      </c>
      <c r="K1406" t="s">
        <v>1258</v>
      </c>
      <c r="L1406">
        <v>1872</v>
      </c>
      <c r="M1406" t="s">
        <v>28</v>
      </c>
      <c r="N1406">
        <v>1872</v>
      </c>
      <c r="O1406" t="s">
        <v>41</v>
      </c>
      <c r="P1406" t="s">
        <v>42</v>
      </c>
      <c r="Q1406" t="s">
        <v>43</v>
      </c>
      <c r="R1406" t="s">
        <v>31</v>
      </c>
    </row>
    <row r="1407" spans="1:18" x14ac:dyDescent="0.3">
      <c r="A1407" t="s">
        <v>380</v>
      </c>
      <c r="B1407" t="s">
        <v>21</v>
      </c>
      <c r="C1407" t="s">
        <v>222</v>
      </c>
      <c r="D1407">
        <v>9510214</v>
      </c>
      <c r="E1407" t="s">
        <v>291</v>
      </c>
      <c r="F1407">
        <v>4580037578</v>
      </c>
      <c r="G1407" t="s">
        <v>2695</v>
      </c>
      <c r="H1407" t="s">
        <v>349</v>
      </c>
      <c r="I1407" t="s">
        <v>33</v>
      </c>
      <c r="J1407">
        <v>40665178</v>
      </c>
      <c r="K1407" t="s">
        <v>1648</v>
      </c>
      <c r="L1407">
        <v>1755</v>
      </c>
      <c r="M1407" t="s">
        <v>28</v>
      </c>
      <c r="N1407">
        <v>1755</v>
      </c>
      <c r="O1407" t="s">
        <v>41</v>
      </c>
      <c r="P1407" t="s">
        <v>42</v>
      </c>
      <c r="Q1407" t="s">
        <v>43</v>
      </c>
      <c r="R1407" t="s">
        <v>31</v>
      </c>
    </row>
    <row r="1408" spans="1:18" x14ac:dyDescent="0.3">
      <c r="A1408" t="s">
        <v>380</v>
      </c>
      <c r="B1408" t="s">
        <v>21</v>
      </c>
      <c r="C1408" t="s">
        <v>222</v>
      </c>
      <c r="D1408">
        <v>9510214</v>
      </c>
      <c r="E1408" t="s">
        <v>291</v>
      </c>
      <c r="F1408">
        <v>4580033814</v>
      </c>
      <c r="G1408" t="s">
        <v>2699</v>
      </c>
      <c r="H1408" t="s">
        <v>1125</v>
      </c>
      <c r="I1408" t="s">
        <v>33</v>
      </c>
      <c r="J1408">
        <v>40289575</v>
      </c>
      <c r="K1408" t="s">
        <v>2700</v>
      </c>
      <c r="L1408">
        <v>23400</v>
      </c>
      <c r="M1408" t="s">
        <v>28</v>
      </c>
      <c r="N1408">
        <v>20228.759999999998</v>
      </c>
      <c r="O1408" t="s">
        <v>41</v>
      </c>
      <c r="P1408" t="s">
        <v>42</v>
      </c>
      <c r="Q1408" t="s">
        <v>43</v>
      </c>
      <c r="R1408" t="s">
        <v>31</v>
      </c>
    </row>
    <row r="1409" spans="1:18" x14ac:dyDescent="0.3">
      <c r="A1409" t="s">
        <v>380</v>
      </c>
      <c r="B1409" t="s">
        <v>21</v>
      </c>
      <c r="C1409" t="s">
        <v>222</v>
      </c>
      <c r="D1409">
        <v>9510214</v>
      </c>
      <c r="E1409" t="s">
        <v>291</v>
      </c>
      <c r="F1409">
        <v>4580037641</v>
      </c>
      <c r="G1409" t="s">
        <v>1888</v>
      </c>
      <c r="H1409" t="s">
        <v>1699</v>
      </c>
      <c r="I1409" t="s">
        <v>33</v>
      </c>
      <c r="J1409">
        <v>40003381</v>
      </c>
      <c r="K1409" t="s">
        <v>483</v>
      </c>
      <c r="L1409">
        <v>696.15</v>
      </c>
      <c r="M1409" t="s">
        <v>28</v>
      </c>
      <c r="N1409">
        <v>696.15</v>
      </c>
      <c r="O1409" t="s">
        <v>78</v>
      </c>
      <c r="P1409" t="s">
        <v>484</v>
      </c>
      <c r="Q1409" t="s">
        <v>30</v>
      </c>
      <c r="R1409" t="s">
        <v>31</v>
      </c>
    </row>
    <row r="1410" spans="1:18" x14ac:dyDescent="0.3">
      <c r="A1410" t="s">
        <v>380</v>
      </c>
      <c r="B1410" t="s">
        <v>21</v>
      </c>
      <c r="C1410" t="s">
        <v>222</v>
      </c>
      <c r="D1410">
        <v>9510214</v>
      </c>
      <c r="E1410" t="s">
        <v>291</v>
      </c>
      <c r="F1410">
        <v>4580037640</v>
      </c>
      <c r="G1410" t="s">
        <v>1888</v>
      </c>
      <c r="H1410" t="s">
        <v>1699</v>
      </c>
      <c r="I1410" t="s">
        <v>33</v>
      </c>
      <c r="J1410">
        <v>40003381</v>
      </c>
      <c r="K1410" t="s">
        <v>483</v>
      </c>
      <c r="L1410">
        <v>3866.12</v>
      </c>
      <c r="M1410" t="s">
        <v>28</v>
      </c>
      <c r="N1410">
        <v>3866.12</v>
      </c>
      <c r="O1410" t="s">
        <v>78</v>
      </c>
      <c r="P1410" t="s">
        <v>484</v>
      </c>
      <c r="Q1410" t="s">
        <v>30</v>
      </c>
      <c r="R1410" t="s">
        <v>31</v>
      </c>
    </row>
    <row r="1411" spans="1:18" x14ac:dyDescent="0.3">
      <c r="A1411" t="s">
        <v>380</v>
      </c>
      <c r="B1411" t="s">
        <v>21</v>
      </c>
      <c r="C1411" t="s">
        <v>222</v>
      </c>
      <c r="D1411">
        <v>9510214</v>
      </c>
      <c r="E1411" t="s">
        <v>291</v>
      </c>
      <c r="F1411">
        <v>4580037686</v>
      </c>
      <c r="G1411" t="s">
        <v>1888</v>
      </c>
      <c r="H1411" t="s">
        <v>2647</v>
      </c>
      <c r="I1411" t="s">
        <v>33</v>
      </c>
      <c r="J1411">
        <v>40997901</v>
      </c>
      <c r="K1411" t="s">
        <v>1213</v>
      </c>
      <c r="L1411">
        <v>811.92</v>
      </c>
      <c r="M1411" t="s">
        <v>28</v>
      </c>
      <c r="N1411">
        <v>811.92</v>
      </c>
      <c r="O1411" t="s">
        <v>41</v>
      </c>
      <c r="P1411" t="s">
        <v>42</v>
      </c>
      <c r="Q1411" t="s">
        <v>43</v>
      </c>
      <c r="R1411" t="s">
        <v>31</v>
      </c>
    </row>
    <row r="1412" spans="1:18" x14ac:dyDescent="0.3">
      <c r="A1412" t="s">
        <v>380</v>
      </c>
      <c r="B1412" t="s">
        <v>21</v>
      </c>
      <c r="C1412" t="s">
        <v>222</v>
      </c>
      <c r="D1412">
        <v>9510214</v>
      </c>
      <c r="E1412" t="s">
        <v>291</v>
      </c>
      <c r="F1412">
        <v>4580037566</v>
      </c>
      <c r="G1412" t="s">
        <v>2708</v>
      </c>
      <c r="H1412" t="s">
        <v>349</v>
      </c>
      <c r="I1412" t="s">
        <v>33</v>
      </c>
      <c r="J1412">
        <v>40001071</v>
      </c>
      <c r="K1412" t="s">
        <v>1258</v>
      </c>
      <c r="L1412">
        <v>4942.08</v>
      </c>
      <c r="M1412" t="s">
        <v>28</v>
      </c>
      <c r="N1412">
        <v>4942.08</v>
      </c>
      <c r="O1412" t="s">
        <v>78</v>
      </c>
      <c r="P1412" t="s">
        <v>1259</v>
      </c>
      <c r="Q1412" t="s">
        <v>30</v>
      </c>
      <c r="R1412" t="s">
        <v>31</v>
      </c>
    </row>
    <row r="1413" spans="1:18" x14ac:dyDescent="0.3">
      <c r="A1413" t="s">
        <v>380</v>
      </c>
      <c r="B1413" t="s">
        <v>21</v>
      </c>
      <c r="C1413" t="s">
        <v>222</v>
      </c>
      <c r="D1413">
        <v>9510214</v>
      </c>
      <c r="E1413" t="s">
        <v>291</v>
      </c>
      <c r="F1413">
        <v>4580037631</v>
      </c>
      <c r="G1413" t="s">
        <v>2719</v>
      </c>
      <c r="H1413" t="s">
        <v>353</v>
      </c>
      <c r="I1413" t="s">
        <v>33</v>
      </c>
      <c r="J1413">
        <v>42520178</v>
      </c>
      <c r="K1413" t="s">
        <v>2720</v>
      </c>
      <c r="L1413">
        <v>3668.46</v>
      </c>
      <c r="M1413" t="s">
        <v>28</v>
      </c>
      <c r="N1413">
        <v>3001.47</v>
      </c>
      <c r="O1413" t="s">
        <v>41</v>
      </c>
      <c r="P1413" t="s">
        <v>42</v>
      </c>
      <c r="Q1413" t="s">
        <v>43</v>
      </c>
      <c r="R1413" t="s">
        <v>31</v>
      </c>
    </row>
    <row r="1414" spans="1:18" x14ac:dyDescent="0.3">
      <c r="A1414" t="s">
        <v>380</v>
      </c>
      <c r="B1414" t="s">
        <v>21</v>
      </c>
      <c r="C1414" t="s">
        <v>222</v>
      </c>
      <c r="D1414">
        <v>9510214</v>
      </c>
      <c r="E1414" t="s">
        <v>291</v>
      </c>
      <c r="F1414">
        <v>4580037580</v>
      </c>
      <c r="G1414" t="s">
        <v>2728</v>
      </c>
      <c r="H1414" t="s">
        <v>349</v>
      </c>
      <c r="I1414" t="s">
        <v>33</v>
      </c>
      <c r="J1414">
        <v>40212028</v>
      </c>
      <c r="K1414" t="s">
        <v>641</v>
      </c>
      <c r="L1414">
        <v>9824.52</v>
      </c>
      <c r="M1414" t="s">
        <v>28</v>
      </c>
      <c r="N1414">
        <v>9824.5300000000007</v>
      </c>
      <c r="O1414" t="s">
        <v>78</v>
      </c>
      <c r="P1414" t="s">
        <v>484</v>
      </c>
      <c r="Q1414" t="s">
        <v>30</v>
      </c>
      <c r="R1414" t="s">
        <v>31</v>
      </c>
    </row>
    <row r="1415" spans="1:18" x14ac:dyDescent="0.3">
      <c r="A1415" t="s">
        <v>380</v>
      </c>
      <c r="B1415" t="s">
        <v>21</v>
      </c>
      <c r="C1415" t="s">
        <v>222</v>
      </c>
      <c r="D1415">
        <v>9510214</v>
      </c>
      <c r="E1415" t="s">
        <v>291</v>
      </c>
      <c r="F1415">
        <v>4580037577</v>
      </c>
      <c r="G1415" t="s">
        <v>2729</v>
      </c>
      <c r="H1415" t="s">
        <v>349</v>
      </c>
      <c r="I1415" t="s">
        <v>33</v>
      </c>
      <c r="J1415">
        <v>40212028</v>
      </c>
      <c r="K1415" t="s">
        <v>641</v>
      </c>
      <c r="L1415">
        <v>10920</v>
      </c>
      <c r="M1415" t="s">
        <v>28</v>
      </c>
      <c r="N1415">
        <v>10920</v>
      </c>
      <c r="O1415" t="s">
        <v>78</v>
      </c>
      <c r="P1415" t="s">
        <v>484</v>
      </c>
      <c r="Q1415" t="s">
        <v>30</v>
      </c>
      <c r="R1415" t="s">
        <v>31</v>
      </c>
    </row>
    <row r="1416" spans="1:18" x14ac:dyDescent="0.3">
      <c r="A1416" t="s">
        <v>380</v>
      </c>
      <c r="B1416" t="s">
        <v>21</v>
      </c>
      <c r="C1416" t="s">
        <v>222</v>
      </c>
      <c r="D1416">
        <v>9510214</v>
      </c>
      <c r="E1416" t="s">
        <v>291</v>
      </c>
      <c r="F1416">
        <v>4580037582</v>
      </c>
      <c r="G1416" t="s">
        <v>2730</v>
      </c>
      <c r="H1416" t="s">
        <v>349</v>
      </c>
      <c r="I1416" t="s">
        <v>33</v>
      </c>
      <c r="J1416">
        <v>40554369</v>
      </c>
      <c r="K1416" t="s">
        <v>1282</v>
      </c>
      <c r="L1416">
        <v>2246.4</v>
      </c>
      <c r="M1416" t="s">
        <v>28</v>
      </c>
      <c r="N1416">
        <v>2246.4</v>
      </c>
      <c r="O1416" t="s">
        <v>41</v>
      </c>
      <c r="P1416" t="s">
        <v>42</v>
      </c>
      <c r="Q1416" t="s">
        <v>43</v>
      </c>
      <c r="R1416" t="s">
        <v>31</v>
      </c>
    </row>
    <row r="1417" spans="1:18" x14ac:dyDescent="0.3">
      <c r="A1417" t="s">
        <v>380</v>
      </c>
      <c r="B1417" t="s">
        <v>21</v>
      </c>
      <c r="C1417" t="s">
        <v>222</v>
      </c>
      <c r="D1417">
        <v>9510214</v>
      </c>
      <c r="E1417" t="s">
        <v>291</v>
      </c>
      <c r="F1417">
        <v>4580037639</v>
      </c>
      <c r="G1417" t="s">
        <v>1888</v>
      </c>
      <c r="H1417" t="s">
        <v>1699</v>
      </c>
      <c r="I1417" t="s">
        <v>33</v>
      </c>
      <c r="J1417">
        <v>40003381</v>
      </c>
      <c r="K1417" t="s">
        <v>483</v>
      </c>
      <c r="L1417">
        <v>3260</v>
      </c>
      <c r="M1417" t="s">
        <v>28</v>
      </c>
      <c r="N1417">
        <v>3260</v>
      </c>
      <c r="O1417" t="s">
        <v>78</v>
      </c>
      <c r="P1417" t="s">
        <v>484</v>
      </c>
      <c r="Q1417" t="s">
        <v>30</v>
      </c>
      <c r="R1417" t="s">
        <v>31</v>
      </c>
    </row>
    <row r="1418" spans="1:18" x14ac:dyDescent="0.3">
      <c r="A1418" t="s">
        <v>380</v>
      </c>
      <c r="B1418" t="s">
        <v>21</v>
      </c>
      <c r="C1418" t="s">
        <v>222</v>
      </c>
      <c r="D1418">
        <v>9510214</v>
      </c>
      <c r="E1418" t="s">
        <v>291</v>
      </c>
      <c r="F1418">
        <v>4580037552</v>
      </c>
      <c r="G1418" t="s">
        <v>1610</v>
      </c>
      <c r="H1418" t="s">
        <v>2659</v>
      </c>
      <c r="I1418" t="s">
        <v>33</v>
      </c>
      <c r="J1418">
        <v>40000043</v>
      </c>
      <c r="K1418" t="s">
        <v>1986</v>
      </c>
      <c r="L1418">
        <v>1920</v>
      </c>
      <c r="M1418" t="s">
        <v>28</v>
      </c>
      <c r="N1418">
        <v>1920</v>
      </c>
      <c r="O1418" t="s">
        <v>41</v>
      </c>
      <c r="P1418" t="s">
        <v>42</v>
      </c>
      <c r="Q1418" t="s">
        <v>43</v>
      </c>
      <c r="R1418" t="s">
        <v>31</v>
      </c>
    </row>
    <row r="1419" spans="1:18" x14ac:dyDescent="0.3">
      <c r="A1419" t="s">
        <v>380</v>
      </c>
      <c r="B1419" t="s">
        <v>21</v>
      </c>
      <c r="C1419" t="s">
        <v>222</v>
      </c>
      <c r="D1419">
        <v>9510214</v>
      </c>
      <c r="E1419" t="s">
        <v>291</v>
      </c>
      <c r="F1419">
        <v>4580037652</v>
      </c>
      <c r="G1419" t="s">
        <v>2739</v>
      </c>
      <c r="H1419" t="s">
        <v>282</v>
      </c>
      <c r="I1419" t="s">
        <v>33</v>
      </c>
      <c r="J1419">
        <v>40010480</v>
      </c>
      <c r="K1419" t="s">
        <v>453</v>
      </c>
      <c r="L1419">
        <v>1107</v>
      </c>
      <c r="M1419" t="s">
        <v>28</v>
      </c>
      <c r="N1419">
        <v>0</v>
      </c>
      <c r="O1419" t="s">
        <v>29</v>
      </c>
      <c r="P1419">
        <v>4000526458</v>
      </c>
      <c r="Q1419" t="s">
        <v>30</v>
      </c>
      <c r="R1419" t="s">
        <v>31</v>
      </c>
    </row>
    <row r="1420" spans="1:18" x14ac:dyDescent="0.3">
      <c r="A1420" t="s">
        <v>380</v>
      </c>
      <c r="B1420" t="s">
        <v>21</v>
      </c>
      <c r="C1420" t="s">
        <v>222</v>
      </c>
      <c r="D1420">
        <v>9510214</v>
      </c>
      <c r="E1420" t="s">
        <v>291</v>
      </c>
      <c r="F1420">
        <v>4580037748</v>
      </c>
      <c r="G1420" t="s">
        <v>2741</v>
      </c>
      <c r="H1420" t="s">
        <v>2742</v>
      </c>
      <c r="I1420" t="s">
        <v>33</v>
      </c>
      <c r="J1420">
        <v>40009850</v>
      </c>
      <c r="K1420" t="s">
        <v>972</v>
      </c>
      <c r="L1420">
        <v>6616</v>
      </c>
      <c r="M1420" t="s">
        <v>28</v>
      </c>
      <c r="N1420">
        <v>0</v>
      </c>
      <c r="O1420" t="s">
        <v>41</v>
      </c>
      <c r="P1420" t="s">
        <v>2743</v>
      </c>
      <c r="Q1420" t="s">
        <v>414</v>
      </c>
      <c r="R1420" t="s">
        <v>31</v>
      </c>
    </row>
    <row r="1421" spans="1:18" x14ac:dyDescent="0.3">
      <c r="A1421" t="s">
        <v>380</v>
      </c>
      <c r="B1421" t="s">
        <v>21</v>
      </c>
      <c r="C1421" t="s">
        <v>222</v>
      </c>
      <c r="D1421">
        <v>9510214</v>
      </c>
      <c r="E1421" t="s">
        <v>291</v>
      </c>
      <c r="F1421">
        <v>4580037656</v>
      </c>
      <c r="G1421" t="s">
        <v>2744</v>
      </c>
      <c r="H1421" t="s">
        <v>282</v>
      </c>
      <c r="I1421" t="s">
        <v>33</v>
      </c>
      <c r="J1421">
        <v>40005174</v>
      </c>
      <c r="K1421" t="s">
        <v>737</v>
      </c>
      <c r="L1421">
        <v>144369.99</v>
      </c>
      <c r="M1421" t="s">
        <v>28</v>
      </c>
      <c r="N1421">
        <v>144210.84</v>
      </c>
      <c r="O1421" t="s">
        <v>78</v>
      </c>
      <c r="P1421" t="s">
        <v>738</v>
      </c>
      <c r="Q1421" t="s">
        <v>30</v>
      </c>
      <c r="R1421" t="s">
        <v>31</v>
      </c>
    </row>
    <row r="1422" spans="1:18" x14ac:dyDescent="0.3">
      <c r="A1422" t="s">
        <v>380</v>
      </c>
      <c r="B1422" t="s">
        <v>21</v>
      </c>
      <c r="C1422" t="s">
        <v>222</v>
      </c>
      <c r="D1422">
        <v>9510214</v>
      </c>
      <c r="E1422" t="s">
        <v>291</v>
      </c>
      <c r="F1422">
        <v>4580037658</v>
      </c>
      <c r="G1422" t="s">
        <v>2745</v>
      </c>
      <c r="H1422" t="s">
        <v>282</v>
      </c>
      <c r="I1422" t="s">
        <v>33</v>
      </c>
      <c r="J1422">
        <v>40003381</v>
      </c>
      <c r="K1422" t="s">
        <v>483</v>
      </c>
      <c r="L1422">
        <v>752.31</v>
      </c>
      <c r="M1422" t="s">
        <v>28</v>
      </c>
      <c r="N1422">
        <v>752.31</v>
      </c>
      <c r="O1422" t="s">
        <v>78</v>
      </c>
      <c r="P1422" t="s">
        <v>484</v>
      </c>
      <c r="Q1422" t="s">
        <v>30</v>
      </c>
      <c r="R1422" t="s">
        <v>31</v>
      </c>
    </row>
    <row r="1423" spans="1:18" x14ac:dyDescent="0.3">
      <c r="A1423" t="s">
        <v>380</v>
      </c>
      <c r="B1423" t="s">
        <v>21</v>
      </c>
      <c r="C1423" t="s">
        <v>222</v>
      </c>
      <c r="D1423">
        <v>9510214</v>
      </c>
      <c r="E1423" t="s">
        <v>291</v>
      </c>
      <c r="F1423">
        <v>4580035927</v>
      </c>
      <c r="G1423" t="s">
        <v>2747</v>
      </c>
      <c r="H1423" t="s">
        <v>1678</v>
      </c>
      <c r="I1423" t="s">
        <v>33</v>
      </c>
      <c r="J1423">
        <v>40509068</v>
      </c>
      <c r="K1423" t="s">
        <v>2748</v>
      </c>
      <c r="L1423">
        <v>1214.32</v>
      </c>
      <c r="M1423" t="s">
        <v>28</v>
      </c>
      <c r="N1423">
        <v>1214.32</v>
      </c>
      <c r="O1423" t="s">
        <v>41</v>
      </c>
      <c r="P1423" t="s">
        <v>42</v>
      </c>
      <c r="Q1423" t="s">
        <v>43</v>
      </c>
      <c r="R1423" t="s">
        <v>31</v>
      </c>
    </row>
    <row r="1424" spans="1:18" x14ac:dyDescent="0.3">
      <c r="A1424" t="s">
        <v>380</v>
      </c>
      <c r="B1424" t="s">
        <v>21</v>
      </c>
      <c r="C1424" t="s">
        <v>222</v>
      </c>
      <c r="D1424">
        <v>9510214</v>
      </c>
      <c r="E1424" t="s">
        <v>291</v>
      </c>
      <c r="F1424">
        <v>4580037666</v>
      </c>
      <c r="G1424" t="s">
        <v>2750</v>
      </c>
      <c r="H1424" t="s">
        <v>282</v>
      </c>
      <c r="I1424" t="s">
        <v>33</v>
      </c>
      <c r="J1424">
        <v>40461029</v>
      </c>
      <c r="K1424" t="s">
        <v>2664</v>
      </c>
      <c r="L1424">
        <v>860.04</v>
      </c>
      <c r="M1424" t="s">
        <v>28</v>
      </c>
      <c r="N1424">
        <v>0</v>
      </c>
      <c r="O1424" t="s">
        <v>41</v>
      </c>
      <c r="P1424" t="s">
        <v>42</v>
      </c>
      <c r="Q1424" t="s">
        <v>43</v>
      </c>
      <c r="R1424" t="s">
        <v>31</v>
      </c>
    </row>
    <row r="1425" spans="1:18" x14ac:dyDescent="0.3">
      <c r="A1425" t="s">
        <v>380</v>
      </c>
      <c r="B1425" t="s">
        <v>21</v>
      </c>
      <c r="C1425" t="s">
        <v>222</v>
      </c>
      <c r="D1425">
        <v>9510214</v>
      </c>
      <c r="E1425" t="s">
        <v>291</v>
      </c>
      <c r="F1425">
        <v>4580037670</v>
      </c>
      <c r="G1425" t="s">
        <v>2605</v>
      </c>
      <c r="H1425" t="s">
        <v>282</v>
      </c>
      <c r="I1425" t="s">
        <v>33</v>
      </c>
      <c r="J1425">
        <v>40314141</v>
      </c>
      <c r="K1425" t="s">
        <v>1436</v>
      </c>
      <c r="L1425">
        <v>58500</v>
      </c>
      <c r="M1425" t="s">
        <v>28</v>
      </c>
      <c r="N1425">
        <v>8400</v>
      </c>
      <c r="O1425" t="s">
        <v>41</v>
      </c>
      <c r="P1425" t="s">
        <v>1437</v>
      </c>
      <c r="Q1425" t="s">
        <v>428</v>
      </c>
      <c r="R1425" t="s">
        <v>31</v>
      </c>
    </row>
    <row r="1426" spans="1:18" x14ac:dyDescent="0.3">
      <c r="A1426" t="s">
        <v>380</v>
      </c>
      <c r="B1426" t="s">
        <v>21</v>
      </c>
      <c r="C1426" t="s">
        <v>222</v>
      </c>
      <c r="D1426">
        <v>9510214</v>
      </c>
      <c r="E1426" t="s">
        <v>291</v>
      </c>
      <c r="F1426">
        <v>4580037671</v>
      </c>
      <c r="G1426" t="s">
        <v>2755</v>
      </c>
      <c r="H1426" t="s">
        <v>282</v>
      </c>
      <c r="I1426" t="s">
        <v>1568</v>
      </c>
      <c r="J1426">
        <v>40010480</v>
      </c>
      <c r="K1426" t="s">
        <v>453</v>
      </c>
      <c r="L1426">
        <v>234000</v>
      </c>
      <c r="M1426" t="s">
        <v>28</v>
      </c>
      <c r="N1426">
        <v>56062.12</v>
      </c>
      <c r="O1426" t="s">
        <v>78</v>
      </c>
      <c r="P1426" t="s">
        <v>930</v>
      </c>
      <c r="Q1426" t="s">
        <v>30</v>
      </c>
      <c r="R1426" t="s">
        <v>31</v>
      </c>
    </row>
    <row r="1427" spans="1:18" x14ac:dyDescent="0.3">
      <c r="A1427" t="s">
        <v>380</v>
      </c>
      <c r="B1427" t="s">
        <v>21</v>
      </c>
      <c r="C1427" t="s">
        <v>222</v>
      </c>
      <c r="D1427">
        <v>9510214</v>
      </c>
      <c r="E1427" t="s">
        <v>291</v>
      </c>
      <c r="F1427">
        <v>4580037693</v>
      </c>
      <c r="G1427" t="s">
        <v>2758</v>
      </c>
      <c r="H1427" t="s">
        <v>356</v>
      </c>
      <c r="I1427" t="s">
        <v>33</v>
      </c>
      <c r="J1427">
        <v>40140551</v>
      </c>
      <c r="K1427" t="s">
        <v>2759</v>
      </c>
      <c r="L1427">
        <v>1127.8800000000001</v>
      </c>
      <c r="M1427" t="s">
        <v>28</v>
      </c>
      <c r="N1427">
        <v>0</v>
      </c>
      <c r="O1427" t="s">
        <v>41</v>
      </c>
      <c r="P1427" t="s">
        <v>42</v>
      </c>
      <c r="Q1427" t="s">
        <v>43</v>
      </c>
      <c r="R1427" t="s">
        <v>31</v>
      </c>
    </row>
    <row r="1428" spans="1:18" x14ac:dyDescent="0.3">
      <c r="A1428" t="s">
        <v>380</v>
      </c>
      <c r="B1428" t="s">
        <v>21</v>
      </c>
      <c r="C1428" t="s">
        <v>222</v>
      </c>
      <c r="D1428">
        <v>9510214</v>
      </c>
      <c r="E1428" t="s">
        <v>291</v>
      </c>
      <c r="F1428">
        <v>4580036061</v>
      </c>
      <c r="G1428" t="s">
        <v>2761</v>
      </c>
      <c r="H1428" t="s">
        <v>2762</v>
      </c>
      <c r="I1428" t="s">
        <v>2763</v>
      </c>
      <c r="J1428">
        <v>40311951</v>
      </c>
      <c r="K1428" t="s">
        <v>2764</v>
      </c>
      <c r="L1428">
        <v>436161.02</v>
      </c>
      <c r="M1428" t="s">
        <v>28</v>
      </c>
      <c r="N1428">
        <v>375127.5</v>
      </c>
      <c r="O1428" t="s">
        <v>78</v>
      </c>
      <c r="P1428" s="1">
        <v>42795</v>
      </c>
      <c r="Q1428" t="s">
        <v>30</v>
      </c>
      <c r="R1428" t="s">
        <v>31</v>
      </c>
    </row>
    <row r="1429" spans="1:18" x14ac:dyDescent="0.3">
      <c r="A1429" t="s">
        <v>380</v>
      </c>
      <c r="B1429" t="s">
        <v>21</v>
      </c>
      <c r="C1429" t="s">
        <v>222</v>
      </c>
      <c r="D1429">
        <v>9510214</v>
      </c>
      <c r="E1429" t="s">
        <v>291</v>
      </c>
      <c r="F1429">
        <v>4580033576</v>
      </c>
      <c r="G1429" t="s">
        <v>2765</v>
      </c>
      <c r="H1429" t="s">
        <v>398</v>
      </c>
      <c r="I1429" t="s">
        <v>94</v>
      </c>
      <c r="J1429">
        <v>40003644</v>
      </c>
      <c r="K1429" t="s">
        <v>1045</v>
      </c>
      <c r="L1429">
        <v>482063.4</v>
      </c>
      <c r="M1429" t="s">
        <v>28</v>
      </c>
      <c r="N1429">
        <v>482060.13</v>
      </c>
      <c r="O1429" t="s">
        <v>29</v>
      </c>
      <c r="P1429" t="s">
        <v>131</v>
      </c>
      <c r="Q1429" t="s">
        <v>30</v>
      </c>
      <c r="R1429" t="s">
        <v>31</v>
      </c>
    </row>
    <row r="1430" spans="1:18" x14ac:dyDescent="0.3">
      <c r="A1430" t="s">
        <v>380</v>
      </c>
      <c r="B1430" t="s">
        <v>21</v>
      </c>
      <c r="C1430" t="s">
        <v>222</v>
      </c>
      <c r="D1430">
        <v>9510214</v>
      </c>
      <c r="E1430" t="s">
        <v>291</v>
      </c>
      <c r="F1430">
        <v>4580037700</v>
      </c>
      <c r="G1430" t="s">
        <v>2768</v>
      </c>
      <c r="H1430" t="s">
        <v>356</v>
      </c>
      <c r="I1430" t="s">
        <v>33</v>
      </c>
      <c r="J1430">
        <v>41058922</v>
      </c>
      <c r="K1430" t="s">
        <v>486</v>
      </c>
      <c r="L1430">
        <v>30.99</v>
      </c>
      <c r="M1430" t="s">
        <v>28</v>
      </c>
      <c r="N1430">
        <v>30.99</v>
      </c>
      <c r="O1430" t="s">
        <v>78</v>
      </c>
      <c r="P1430" t="s">
        <v>487</v>
      </c>
      <c r="Q1430" t="s">
        <v>30</v>
      </c>
      <c r="R1430" t="s">
        <v>31</v>
      </c>
    </row>
    <row r="1431" spans="1:18" x14ac:dyDescent="0.3">
      <c r="A1431" t="s">
        <v>380</v>
      </c>
      <c r="B1431" t="s">
        <v>21</v>
      </c>
      <c r="C1431" t="s">
        <v>222</v>
      </c>
      <c r="D1431">
        <v>9510214</v>
      </c>
      <c r="E1431" t="s">
        <v>291</v>
      </c>
      <c r="F1431">
        <v>4580036969</v>
      </c>
      <c r="G1431" t="s">
        <v>2769</v>
      </c>
      <c r="H1431" t="s">
        <v>310</v>
      </c>
      <c r="I1431" t="s">
        <v>33</v>
      </c>
      <c r="J1431">
        <v>40001613</v>
      </c>
      <c r="K1431" t="s">
        <v>2770</v>
      </c>
      <c r="L1431">
        <v>10334.61</v>
      </c>
      <c r="M1431" t="s">
        <v>28</v>
      </c>
      <c r="N1431">
        <v>0</v>
      </c>
      <c r="O1431" t="s">
        <v>41</v>
      </c>
      <c r="P1431" t="s">
        <v>42</v>
      </c>
      <c r="Q1431" t="s">
        <v>43</v>
      </c>
      <c r="R1431" t="s">
        <v>31</v>
      </c>
    </row>
    <row r="1432" spans="1:18" x14ac:dyDescent="0.3">
      <c r="A1432" t="s">
        <v>380</v>
      </c>
      <c r="B1432" t="s">
        <v>21</v>
      </c>
      <c r="C1432" t="s">
        <v>222</v>
      </c>
      <c r="D1432">
        <v>9510214</v>
      </c>
      <c r="E1432" t="s">
        <v>291</v>
      </c>
      <c r="F1432">
        <v>4580037780</v>
      </c>
      <c r="G1432" t="s">
        <v>2771</v>
      </c>
      <c r="H1432" t="s">
        <v>2772</v>
      </c>
      <c r="I1432" t="s">
        <v>33</v>
      </c>
      <c r="J1432">
        <v>41058922</v>
      </c>
      <c r="K1432" t="s">
        <v>486</v>
      </c>
      <c r="L1432">
        <v>2580.0300000000002</v>
      </c>
      <c r="M1432" t="s">
        <v>28</v>
      </c>
      <c r="N1432">
        <v>0</v>
      </c>
      <c r="O1432" t="s">
        <v>41</v>
      </c>
      <c r="P1432" t="s">
        <v>42</v>
      </c>
      <c r="Q1432" t="s">
        <v>43</v>
      </c>
      <c r="R1432" t="s">
        <v>31</v>
      </c>
    </row>
    <row r="1433" spans="1:18" x14ac:dyDescent="0.3">
      <c r="A1433" t="s">
        <v>380</v>
      </c>
      <c r="B1433" t="s">
        <v>21</v>
      </c>
      <c r="C1433" t="s">
        <v>222</v>
      </c>
      <c r="D1433">
        <v>9510214</v>
      </c>
      <c r="E1433" t="s">
        <v>291</v>
      </c>
      <c r="F1433">
        <v>4580037704</v>
      </c>
      <c r="G1433" t="s">
        <v>2514</v>
      </c>
      <c r="H1433" t="s">
        <v>356</v>
      </c>
      <c r="I1433" t="s">
        <v>33</v>
      </c>
      <c r="J1433">
        <v>41058922</v>
      </c>
      <c r="K1433" t="s">
        <v>486</v>
      </c>
      <c r="L1433">
        <v>1900</v>
      </c>
      <c r="M1433" t="s">
        <v>28</v>
      </c>
      <c r="N1433">
        <v>0</v>
      </c>
      <c r="O1433" t="s">
        <v>41</v>
      </c>
      <c r="P1433" t="s">
        <v>42</v>
      </c>
      <c r="Q1433" t="s">
        <v>43</v>
      </c>
      <c r="R1433" t="s">
        <v>31</v>
      </c>
    </row>
    <row r="1434" spans="1:18" x14ac:dyDescent="0.3">
      <c r="A1434" t="s">
        <v>380</v>
      </c>
      <c r="B1434" t="s">
        <v>21</v>
      </c>
      <c r="C1434" t="s">
        <v>222</v>
      </c>
      <c r="D1434">
        <v>9510214</v>
      </c>
      <c r="E1434" t="s">
        <v>291</v>
      </c>
      <c r="F1434">
        <v>4580037583</v>
      </c>
      <c r="G1434" t="s">
        <v>2773</v>
      </c>
      <c r="H1434" t="s">
        <v>349</v>
      </c>
      <c r="I1434" t="s">
        <v>33</v>
      </c>
      <c r="J1434">
        <v>42349402</v>
      </c>
      <c r="K1434" t="s">
        <v>691</v>
      </c>
      <c r="L1434">
        <v>3200</v>
      </c>
      <c r="M1434" t="s">
        <v>28</v>
      </c>
      <c r="N1434">
        <v>3200</v>
      </c>
      <c r="O1434" t="s">
        <v>41</v>
      </c>
      <c r="P1434" t="s">
        <v>42</v>
      </c>
      <c r="Q1434" t="s">
        <v>43</v>
      </c>
      <c r="R1434" t="s">
        <v>31</v>
      </c>
    </row>
    <row r="1435" spans="1:18" x14ac:dyDescent="0.3">
      <c r="A1435" t="s">
        <v>380</v>
      </c>
      <c r="B1435" t="s">
        <v>21</v>
      </c>
      <c r="C1435" t="s">
        <v>222</v>
      </c>
      <c r="D1435">
        <v>9510214</v>
      </c>
      <c r="E1435" t="s">
        <v>291</v>
      </c>
      <c r="F1435">
        <v>4580037749</v>
      </c>
      <c r="G1435" t="s">
        <v>2774</v>
      </c>
      <c r="H1435" t="s">
        <v>2742</v>
      </c>
      <c r="I1435" t="s">
        <v>33</v>
      </c>
      <c r="J1435">
        <v>41058922</v>
      </c>
      <c r="K1435" t="s">
        <v>486</v>
      </c>
      <c r="L1435">
        <v>6606.06</v>
      </c>
      <c r="M1435" t="s">
        <v>28</v>
      </c>
      <c r="N1435">
        <v>0</v>
      </c>
      <c r="O1435" t="s">
        <v>78</v>
      </c>
      <c r="P1435" t="s">
        <v>487</v>
      </c>
      <c r="Q1435" t="s">
        <v>30</v>
      </c>
      <c r="R1435" t="s">
        <v>31</v>
      </c>
    </row>
    <row r="1436" spans="1:18" x14ac:dyDescent="0.3">
      <c r="A1436" t="s">
        <v>380</v>
      </c>
      <c r="B1436" t="s">
        <v>21</v>
      </c>
      <c r="C1436" t="s">
        <v>222</v>
      </c>
      <c r="D1436">
        <v>9510214</v>
      </c>
      <c r="E1436" t="s">
        <v>291</v>
      </c>
      <c r="F1436">
        <v>4580037679</v>
      </c>
      <c r="G1436" t="s">
        <v>2775</v>
      </c>
      <c r="H1436" t="s">
        <v>1349</v>
      </c>
      <c r="I1436" t="s">
        <v>33</v>
      </c>
      <c r="J1436">
        <v>40001333</v>
      </c>
      <c r="K1436" t="s">
        <v>2689</v>
      </c>
      <c r="L1436">
        <v>11970</v>
      </c>
      <c r="M1436" t="s">
        <v>28</v>
      </c>
      <c r="N1436">
        <v>11970</v>
      </c>
      <c r="O1436" t="s">
        <v>78</v>
      </c>
      <c r="P1436" t="s">
        <v>484</v>
      </c>
      <c r="Q1436" t="s">
        <v>30</v>
      </c>
      <c r="R1436" t="s">
        <v>31</v>
      </c>
    </row>
    <row r="1437" spans="1:18" x14ac:dyDescent="0.3">
      <c r="A1437" t="s">
        <v>380</v>
      </c>
      <c r="B1437" t="s">
        <v>21</v>
      </c>
      <c r="C1437" t="s">
        <v>222</v>
      </c>
      <c r="D1437">
        <v>9510214</v>
      </c>
      <c r="E1437" t="s">
        <v>291</v>
      </c>
      <c r="F1437">
        <v>4580037680</v>
      </c>
      <c r="G1437" t="s">
        <v>2778</v>
      </c>
      <c r="H1437" t="s">
        <v>1349</v>
      </c>
      <c r="I1437" t="s">
        <v>33</v>
      </c>
      <c r="J1437">
        <v>40001333</v>
      </c>
      <c r="K1437" t="s">
        <v>2689</v>
      </c>
      <c r="L1437">
        <v>15338.7</v>
      </c>
      <c r="M1437" t="s">
        <v>28</v>
      </c>
      <c r="N1437">
        <v>14531.4</v>
      </c>
      <c r="O1437" t="s">
        <v>78</v>
      </c>
      <c r="P1437" t="s">
        <v>484</v>
      </c>
      <c r="Q1437" t="s">
        <v>30</v>
      </c>
      <c r="R1437" t="s">
        <v>31</v>
      </c>
    </row>
    <row r="1438" spans="1:18" x14ac:dyDescent="0.3">
      <c r="A1438" t="s">
        <v>380</v>
      </c>
      <c r="B1438" t="s">
        <v>21</v>
      </c>
      <c r="C1438" t="s">
        <v>222</v>
      </c>
      <c r="D1438">
        <v>9510214</v>
      </c>
      <c r="E1438" t="s">
        <v>291</v>
      </c>
      <c r="F1438">
        <v>4580037701</v>
      </c>
      <c r="G1438" t="s">
        <v>2779</v>
      </c>
      <c r="H1438" t="s">
        <v>356</v>
      </c>
      <c r="I1438" t="s">
        <v>33</v>
      </c>
      <c r="J1438">
        <v>40375456</v>
      </c>
      <c r="K1438" t="s">
        <v>629</v>
      </c>
      <c r="L1438">
        <v>468</v>
      </c>
      <c r="M1438" t="s">
        <v>28</v>
      </c>
      <c r="N1438">
        <v>468</v>
      </c>
      <c r="O1438" t="s">
        <v>41</v>
      </c>
      <c r="P1438" t="s">
        <v>131</v>
      </c>
      <c r="Q1438" t="s">
        <v>43</v>
      </c>
      <c r="R1438" t="s">
        <v>31</v>
      </c>
    </row>
    <row r="1439" spans="1:18" x14ac:dyDescent="0.3">
      <c r="A1439" t="s">
        <v>380</v>
      </c>
      <c r="B1439" t="s">
        <v>21</v>
      </c>
      <c r="C1439" t="s">
        <v>222</v>
      </c>
      <c r="D1439">
        <v>9510214</v>
      </c>
      <c r="E1439" t="s">
        <v>291</v>
      </c>
      <c r="F1439">
        <v>4580037618</v>
      </c>
      <c r="G1439" t="s">
        <v>2788</v>
      </c>
      <c r="H1439" t="s">
        <v>353</v>
      </c>
      <c r="I1439" t="s">
        <v>33</v>
      </c>
      <c r="J1439">
        <v>40004361</v>
      </c>
      <c r="K1439" t="s">
        <v>2678</v>
      </c>
      <c r="L1439">
        <v>7210.71</v>
      </c>
      <c r="M1439" t="s">
        <v>28</v>
      </c>
      <c r="N1439">
        <v>7210.71</v>
      </c>
      <c r="O1439" t="s">
        <v>41</v>
      </c>
      <c r="P1439" t="s">
        <v>42</v>
      </c>
      <c r="Q1439" t="s">
        <v>43</v>
      </c>
      <c r="R1439" t="s">
        <v>31</v>
      </c>
    </row>
    <row r="1440" spans="1:18" x14ac:dyDescent="0.3">
      <c r="A1440" t="s">
        <v>380</v>
      </c>
      <c r="B1440" t="s">
        <v>21</v>
      </c>
      <c r="C1440" t="s">
        <v>222</v>
      </c>
      <c r="D1440">
        <v>9510214</v>
      </c>
      <c r="E1440" t="s">
        <v>291</v>
      </c>
      <c r="F1440">
        <v>4580037708</v>
      </c>
      <c r="G1440" t="s">
        <v>2789</v>
      </c>
      <c r="H1440" t="s">
        <v>358</v>
      </c>
      <c r="I1440" t="s">
        <v>33</v>
      </c>
      <c r="J1440">
        <v>40382092</v>
      </c>
      <c r="K1440" t="s">
        <v>2790</v>
      </c>
      <c r="L1440">
        <v>250</v>
      </c>
      <c r="M1440" t="s">
        <v>28</v>
      </c>
      <c r="N1440">
        <v>250</v>
      </c>
      <c r="O1440" t="s">
        <v>41</v>
      </c>
      <c r="P1440" t="s">
        <v>42</v>
      </c>
      <c r="Q1440" t="s">
        <v>43</v>
      </c>
      <c r="R1440" t="s">
        <v>31</v>
      </c>
    </row>
    <row r="1441" spans="1:18" x14ac:dyDescent="0.3">
      <c r="A1441" t="s">
        <v>380</v>
      </c>
      <c r="B1441" t="s">
        <v>21</v>
      </c>
      <c r="C1441" t="s">
        <v>222</v>
      </c>
      <c r="D1441">
        <v>9510214</v>
      </c>
      <c r="E1441" t="s">
        <v>291</v>
      </c>
      <c r="F1441">
        <v>4580037709</v>
      </c>
      <c r="G1441" t="s">
        <v>2791</v>
      </c>
      <c r="H1441" t="s">
        <v>358</v>
      </c>
      <c r="I1441" t="s">
        <v>33</v>
      </c>
      <c r="J1441">
        <v>40003381</v>
      </c>
      <c r="K1441" t="s">
        <v>483</v>
      </c>
      <c r="L1441">
        <v>397.8</v>
      </c>
      <c r="M1441" t="s">
        <v>28</v>
      </c>
      <c r="N1441">
        <v>397.8</v>
      </c>
      <c r="O1441" t="s">
        <v>78</v>
      </c>
      <c r="P1441" t="s">
        <v>484</v>
      </c>
      <c r="Q1441" t="s">
        <v>30</v>
      </c>
      <c r="R1441" t="s">
        <v>31</v>
      </c>
    </row>
    <row r="1442" spans="1:18" x14ac:dyDescent="0.3">
      <c r="A1442" t="s">
        <v>380</v>
      </c>
      <c r="B1442" t="s">
        <v>21</v>
      </c>
      <c r="C1442" t="s">
        <v>222</v>
      </c>
      <c r="D1442">
        <v>9510214</v>
      </c>
      <c r="E1442" t="s">
        <v>291</v>
      </c>
      <c r="F1442">
        <v>4580036738</v>
      </c>
      <c r="G1442" t="s">
        <v>2792</v>
      </c>
      <c r="H1442" t="s">
        <v>376</v>
      </c>
      <c r="I1442" t="s">
        <v>33</v>
      </c>
      <c r="J1442">
        <v>40001067</v>
      </c>
      <c r="K1442" t="s">
        <v>106</v>
      </c>
      <c r="L1442">
        <v>1278.81</v>
      </c>
      <c r="M1442" t="s">
        <v>28</v>
      </c>
      <c r="N1442">
        <v>1278.81</v>
      </c>
      <c r="O1442" t="s">
        <v>78</v>
      </c>
      <c r="P1442" s="1">
        <v>44136</v>
      </c>
      <c r="Q1442" t="s">
        <v>30</v>
      </c>
      <c r="R1442" t="s">
        <v>31</v>
      </c>
    </row>
    <row r="1443" spans="1:18" x14ac:dyDescent="0.3">
      <c r="A1443" t="s">
        <v>380</v>
      </c>
      <c r="B1443" t="s">
        <v>21</v>
      </c>
      <c r="C1443" t="s">
        <v>222</v>
      </c>
      <c r="D1443">
        <v>9510214</v>
      </c>
      <c r="E1443" t="s">
        <v>291</v>
      </c>
      <c r="F1443">
        <v>4580037711</v>
      </c>
      <c r="G1443" t="s">
        <v>2793</v>
      </c>
      <c r="H1443" t="s">
        <v>358</v>
      </c>
      <c r="I1443" t="s">
        <v>2794</v>
      </c>
      <c r="J1443">
        <v>40000248</v>
      </c>
      <c r="K1443" t="s">
        <v>1594</v>
      </c>
      <c r="L1443">
        <v>3300</v>
      </c>
      <c r="M1443" t="s">
        <v>28</v>
      </c>
      <c r="N1443">
        <v>0</v>
      </c>
      <c r="O1443" t="s">
        <v>41</v>
      </c>
      <c r="P1443" t="s">
        <v>42</v>
      </c>
      <c r="Q1443" t="s">
        <v>43</v>
      </c>
      <c r="R1443" t="s">
        <v>31</v>
      </c>
    </row>
    <row r="1444" spans="1:18" x14ac:dyDescent="0.3">
      <c r="A1444" t="s">
        <v>380</v>
      </c>
      <c r="B1444" t="s">
        <v>21</v>
      </c>
      <c r="C1444" t="s">
        <v>222</v>
      </c>
      <c r="D1444">
        <v>9510214</v>
      </c>
      <c r="E1444" t="s">
        <v>291</v>
      </c>
      <c r="F1444">
        <v>4580035988</v>
      </c>
      <c r="G1444" t="s">
        <v>2800</v>
      </c>
      <c r="H1444" t="s">
        <v>1694</v>
      </c>
      <c r="I1444" t="s">
        <v>94</v>
      </c>
      <c r="J1444">
        <v>40001296</v>
      </c>
      <c r="K1444" t="s">
        <v>1010</v>
      </c>
      <c r="L1444">
        <v>111618</v>
      </c>
      <c r="M1444" t="s">
        <v>28</v>
      </c>
      <c r="N1444">
        <v>111618</v>
      </c>
      <c r="O1444" t="s">
        <v>41</v>
      </c>
      <c r="P1444" t="s">
        <v>2801</v>
      </c>
      <c r="Q1444" t="s">
        <v>428</v>
      </c>
      <c r="R1444" t="s">
        <v>31</v>
      </c>
    </row>
    <row r="1445" spans="1:18" x14ac:dyDescent="0.3">
      <c r="A1445" t="s">
        <v>380</v>
      </c>
      <c r="B1445" t="s">
        <v>21</v>
      </c>
      <c r="C1445" t="s">
        <v>222</v>
      </c>
      <c r="D1445">
        <v>9510214</v>
      </c>
      <c r="E1445" t="s">
        <v>291</v>
      </c>
      <c r="F1445">
        <v>4580037690</v>
      </c>
      <c r="G1445" t="s">
        <v>2802</v>
      </c>
      <c r="H1445" t="s">
        <v>356</v>
      </c>
      <c r="I1445" t="s">
        <v>33</v>
      </c>
      <c r="J1445">
        <v>40295343</v>
      </c>
      <c r="K1445" t="s">
        <v>723</v>
      </c>
      <c r="L1445">
        <v>7223.58</v>
      </c>
      <c r="M1445" t="s">
        <v>28</v>
      </c>
      <c r="N1445">
        <v>0</v>
      </c>
      <c r="O1445" t="s">
        <v>29</v>
      </c>
      <c r="P1445" t="s">
        <v>2803</v>
      </c>
      <c r="Q1445" t="s">
        <v>30</v>
      </c>
      <c r="R1445" t="s">
        <v>31</v>
      </c>
    </row>
    <row r="1446" spans="1:18" x14ac:dyDescent="0.3">
      <c r="A1446" t="s">
        <v>380</v>
      </c>
      <c r="B1446" t="s">
        <v>21</v>
      </c>
      <c r="C1446" t="s">
        <v>222</v>
      </c>
      <c r="D1446">
        <v>9510214</v>
      </c>
      <c r="E1446" t="s">
        <v>291</v>
      </c>
      <c r="F1446">
        <v>4580037715</v>
      </c>
      <c r="G1446" t="s">
        <v>2804</v>
      </c>
      <c r="H1446" t="s">
        <v>358</v>
      </c>
      <c r="I1446" t="s">
        <v>26</v>
      </c>
      <c r="J1446">
        <v>41585076</v>
      </c>
      <c r="K1446" t="s">
        <v>781</v>
      </c>
      <c r="L1446">
        <v>112320</v>
      </c>
      <c r="M1446" t="s">
        <v>28</v>
      </c>
      <c r="N1446">
        <v>27729</v>
      </c>
      <c r="O1446" t="s">
        <v>41</v>
      </c>
      <c r="P1446" t="s">
        <v>2805</v>
      </c>
      <c r="Q1446" t="s">
        <v>209</v>
      </c>
      <c r="R1446" t="s">
        <v>31</v>
      </c>
    </row>
    <row r="1447" spans="1:18" x14ac:dyDescent="0.3">
      <c r="A1447" t="s">
        <v>380</v>
      </c>
      <c r="B1447" t="s">
        <v>21</v>
      </c>
      <c r="C1447" t="s">
        <v>222</v>
      </c>
      <c r="D1447">
        <v>9510214</v>
      </c>
      <c r="E1447" t="s">
        <v>291</v>
      </c>
      <c r="F1447">
        <v>4580037719</v>
      </c>
      <c r="G1447" t="s">
        <v>2806</v>
      </c>
      <c r="H1447" t="s">
        <v>358</v>
      </c>
      <c r="I1447" t="s">
        <v>33</v>
      </c>
      <c r="J1447">
        <v>41058922</v>
      </c>
      <c r="K1447" t="s">
        <v>486</v>
      </c>
      <c r="L1447">
        <v>831.66</v>
      </c>
      <c r="M1447" t="s">
        <v>28</v>
      </c>
      <c r="N1447">
        <v>0</v>
      </c>
      <c r="O1447" t="s">
        <v>78</v>
      </c>
      <c r="P1447" t="s">
        <v>487</v>
      </c>
      <c r="Q1447" t="s">
        <v>30</v>
      </c>
      <c r="R1447" t="s">
        <v>31</v>
      </c>
    </row>
    <row r="1448" spans="1:18" x14ac:dyDescent="0.3">
      <c r="A1448" t="s">
        <v>380</v>
      </c>
      <c r="B1448" t="s">
        <v>21</v>
      </c>
      <c r="C1448" t="s">
        <v>222</v>
      </c>
      <c r="D1448">
        <v>9510214</v>
      </c>
      <c r="E1448" t="s">
        <v>291</v>
      </c>
      <c r="F1448">
        <v>4580037720</v>
      </c>
      <c r="G1448" t="s">
        <v>1178</v>
      </c>
      <c r="H1448" t="s">
        <v>358</v>
      </c>
      <c r="I1448" t="s">
        <v>2807</v>
      </c>
      <c r="J1448">
        <v>42696524</v>
      </c>
      <c r="K1448" t="s">
        <v>1180</v>
      </c>
      <c r="L1448">
        <v>277992</v>
      </c>
      <c r="M1448" t="s">
        <v>28</v>
      </c>
      <c r="N1448">
        <v>0</v>
      </c>
      <c r="O1448" t="s">
        <v>41</v>
      </c>
      <c r="P1448" t="s">
        <v>2808</v>
      </c>
      <c r="Q1448" t="s">
        <v>1182</v>
      </c>
      <c r="R1448" t="s">
        <v>31</v>
      </c>
    </row>
    <row r="1449" spans="1:18" x14ac:dyDescent="0.3">
      <c r="A1449" t="s">
        <v>380</v>
      </c>
      <c r="B1449" t="s">
        <v>21</v>
      </c>
      <c r="C1449" t="s">
        <v>222</v>
      </c>
      <c r="D1449">
        <v>9510214</v>
      </c>
      <c r="E1449" t="s">
        <v>291</v>
      </c>
      <c r="F1449">
        <v>4580037734</v>
      </c>
      <c r="G1449" t="s">
        <v>2824</v>
      </c>
      <c r="H1449" t="s">
        <v>2820</v>
      </c>
      <c r="I1449" t="s">
        <v>33</v>
      </c>
      <c r="J1449">
        <v>40997901</v>
      </c>
      <c r="K1449" t="s">
        <v>1213</v>
      </c>
      <c r="L1449">
        <v>1156.8699999999999</v>
      </c>
      <c r="M1449" t="s">
        <v>28</v>
      </c>
      <c r="N1449">
        <v>1156.8699999999999</v>
      </c>
      <c r="O1449" t="s">
        <v>41</v>
      </c>
      <c r="P1449" t="s">
        <v>42</v>
      </c>
      <c r="Q1449" t="s">
        <v>43</v>
      </c>
      <c r="R1449" t="s">
        <v>31</v>
      </c>
    </row>
    <row r="1450" spans="1:18" x14ac:dyDescent="0.3">
      <c r="A1450" t="s">
        <v>380</v>
      </c>
      <c r="B1450" t="s">
        <v>21</v>
      </c>
      <c r="C1450" t="s">
        <v>222</v>
      </c>
      <c r="D1450">
        <v>9510214</v>
      </c>
      <c r="E1450" t="s">
        <v>291</v>
      </c>
      <c r="F1450">
        <v>4580037732</v>
      </c>
      <c r="G1450" t="s">
        <v>2825</v>
      </c>
      <c r="H1450" t="s">
        <v>2820</v>
      </c>
      <c r="I1450" t="s">
        <v>33</v>
      </c>
      <c r="J1450">
        <v>10000173</v>
      </c>
      <c r="K1450" t="s">
        <v>390</v>
      </c>
      <c r="L1450">
        <v>220000</v>
      </c>
      <c r="M1450" t="s">
        <v>28</v>
      </c>
      <c r="N1450">
        <v>0</v>
      </c>
      <c r="O1450" t="s">
        <v>387</v>
      </c>
      <c r="P1450" t="s">
        <v>42</v>
      </c>
      <c r="Q1450" t="s">
        <v>30</v>
      </c>
      <c r="R1450" t="s">
        <v>31</v>
      </c>
    </row>
    <row r="1451" spans="1:18" x14ac:dyDescent="0.3">
      <c r="A1451" t="s">
        <v>380</v>
      </c>
      <c r="B1451" t="s">
        <v>21</v>
      </c>
      <c r="C1451" t="s">
        <v>222</v>
      </c>
      <c r="D1451">
        <v>9510214</v>
      </c>
      <c r="E1451" t="s">
        <v>291</v>
      </c>
      <c r="F1451">
        <v>4580037737</v>
      </c>
      <c r="G1451" t="s">
        <v>2827</v>
      </c>
      <c r="H1451" t="s">
        <v>2820</v>
      </c>
      <c r="I1451" t="s">
        <v>33</v>
      </c>
      <c r="J1451">
        <v>41121234</v>
      </c>
      <c r="K1451" t="s">
        <v>2828</v>
      </c>
      <c r="L1451">
        <v>4999.6400000000003</v>
      </c>
      <c r="M1451" t="s">
        <v>28</v>
      </c>
      <c r="N1451">
        <v>4999.6400000000003</v>
      </c>
      <c r="O1451" t="s">
        <v>41</v>
      </c>
      <c r="P1451" t="s">
        <v>42</v>
      </c>
      <c r="Q1451" t="s">
        <v>43</v>
      </c>
      <c r="R1451" t="s">
        <v>31</v>
      </c>
    </row>
    <row r="1452" spans="1:18" x14ac:dyDescent="0.3">
      <c r="A1452" t="s">
        <v>380</v>
      </c>
      <c r="B1452" t="s">
        <v>21</v>
      </c>
      <c r="C1452" t="s">
        <v>222</v>
      </c>
      <c r="D1452">
        <v>9510214</v>
      </c>
      <c r="E1452" t="s">
        <v>291</v>
      </c>
      <c r="F1452">
        <v>4580037699</v>
      </c>
      <c r="G1452" t="s">
        <v>1571</v>
      </c>
      <c r="H1452" t="s">
        <v>356</v>
      </c>
      <c r="I1452" t="s">
        <v>1568</v>
      </c>
      <c r="J1452">
        <v>41399959</v>
      </c>
      <c r="K1452" t="s">
        <v>1573</v>
      </c>
      <c r="L1452">
        <v>245981</v>
      </c>
      <c r="M1452" t="s">
        <v>28</v>
      </c>
      <c r="N1452">
        <v>69076.800000000003</v>
      </c>
      <c r="O1452" t="s">
        <v>78</v>
      </c>
      <c r="P1452" s="1">
        <v>42767</v>
      </c>
      <c r="Q1452" t="s">
        <v>30</v>
      </c>
      <c r="R1452" t="s">
        <v>31</v>
      </c>
    </row>
    <row r="1453" spans="1:18" x14ac:dyDescent="0.3">
      <c r="A1453" t="s">
        <v>380</v>
      </c>
      <c r="B1453" t="s">
        <v>21</v>
      </c>
      <c r="C1453" t="s">
        <v>222</v>
      </c>
      <c r="D1453">
        <v>9510214</v>
      </c>
      <c r="E1453" t="s">
        <v>291</v>
      </c>
      <c r="F1453">
        <v>4580037759</v>
      </c>
      <c r="G1453" t="s">
        <v>808</v>
      </c>
      <c r="H1453" t="s">
        <v>361</v>
      </c>
      <c r="I1453" t="s">
        <v>33</v>
      </c>
      <c r="J1453">
        <v>40005174</v>
      </c>
      <c r="K1453" t="s">
        <v>737</v>
      </c>
      <c r="L1453">
        <v>2845.44</v>
      </c>
      <c r="M1453" t="s">
        <v>28</v>
      </c>
      <c r="N1453">
        <v>0</v>
      </c>
      <c r="O1453" t="s">
        <v>78</v>
      </c>
      <c r="P1453" t="s">
        <v>738</v>
      </c>
      <c r="Q1453" t="s">
        <v>30</v>
      </c>
      <c r="R1453" t="s">
        <v>31</v>
      </c>
    </row>
    <row r="1454" spans="1:18" x14ac:dyDescent="0.3">
      <c r="A1454" t="s">
        <v>380</v>
      </c>
      <c r="B1454" t="s">
        <v>21</v>
      </c>
      <c r="C1454" t="s">
        <v>222</v>
      </c>
      <c r="D1454">
        <v>9510214</v>
      </c>
      <c r="E1454" t="s">
        <v>291</v>
      </c>
      <c r="F1454">
        <v>4580037356</v>
      </c>
      <c r="G1454" t="s">
        <v>2846</v>
      </c>
      <c r="H1454" t="s">
        <v>2363</v>
      </c>
      <c r="I1454" t="s">
        <v>26</v>
      </c>
      <c r="J1454">
        <v>40182094</v>
      </c>
      <c r="K1454" t="s">
        <v>996</v>
      </c>
      <c r="L1454">
        <v>88320</v>
      </c>
      <c r="M1454" t="s">
        <v>28</v>
      </c>
      <c r="N1454">
        <v>0</v>
      </c>
      <c r="O1454" t="s">
        <v>41</v>
      </c>
      <c r="P1454" s="1">
        <v>44958</v>
      </c>
      <c r="Q1454" t="s">
        <v>428</v>
      </c>
      <c r="R1454" t="s">
        <v>31</v>
      </c>
    </row>
    <row r="1455" spans="1:18" x14ac:dyDescent="0.3">
      <c r="A1455" t="s">
        <v>380</v>
      </c>
      <c r="B1455" t="s">
        <v>21</v>
      </c>
      <c r="C1455" t="s">
        <v>222</v>
      </c>
      <c r="D1455">
        <v>9510214</v>
      </c>
      <c r="E1455" t="s">
        <v>291</v>
      </c>
      <c r="F1455">
        <v>4580037733</v>
      </c>
      <c r="G1455" t="s">
        <v>2851</v>
      </c>
      <c r="H1455" t="s">
        <v>2820</v>
      </c>
      <c r="I1455" t="s">
        <v>33</v>
      </c>
      <c r="J1455">
        <v>40188246</v>
      </c>
      <c r="K1455" t="s">
        <v>1122</v>
      </c>
      <c r="L1455">
        <v>2299.1999999999998</v>
      </c>
      <c r="M1455" t="s">
        <v>28</v>
      </c>
      <c r="N1455">
        <v>2534.4299999999998</v>
      </c>
      <c r="O1455" t="s">
        <v>29</v>
      </c>
      <c r="P1455">
        <v>4000526458</v>
      </c>
      <c r="Q1455" t="s">
        <v>30</v>
      </c>
      <c r="R1455" t="s">
        <v>31</v>
      </c>
    </row>
    <row r="1456" spans="1:18" x14ac:dyDescent="0.3">
      <c r="A1456" t="s">
        <v>380</v>
      </c>
      <c r="B1456" t="s">
        <v>21</v>
      </c>
      <c r="C1456" t="s">
        <v>222</v>
      </c>
      <c r="D1456">
        <v>9510214</v>
      </c>
      <c r="E1456" t="s">
        <v>291</v>
      </c>
      <c r="F1456">
        <v>4580037758</v>
      </c>
      <c r="G1456" t="s">
        <v>2852</v>
      </c>
      <c r="H1456" t="s">
        <v>361</v>
      </c>
      <c r="I1456" t="s">
        <v>2853</v>
      </c>
      <c r="J1456">
        <v>41399697</v>
      </c>
      <c r="K1456" t="s">
        <v>1863</v>
      </c>
      <c r="L1456">
        <v>416988</v>
      </c>
      <c r="M1456" t="s">
        <v>28</v>
      </c>
      <c r="N1456">
        <v>92664</v>
      </c>
      <c r="O1456" t="s">
        <v>41</v>
      </c>
      <c r="P1456" t="s">
        <v>2854</v>
      </c>
      <c r="Q1456" t="s">
        <v>1182</v>
      </c>
      <c r="R1456" t="s">
        <v>31</v>
      </c>
    </row>
    <row r="1457" spans="1:18" x14ac:dyDescent="0.3">
      <c r="A1457" t="s">
        <v>380</v>
      </c>
      <c r="B1457" t="s">
        <v>21</v>
      </c>
      <c r="C1457" t="s">
        <v>222</v>
      </c>
      <c r="D1457">
        <v>9510214</v>
      </c>
      <c r="E1457" t="s">
        <v>291</v>
      </c>
      <c r="F1457">
        <v>4580037770</v>
      </c>
      <c r="G1457" t="s">
        <v>2855</v>
      </c>
      <c r="H1457" t="s">
        <v>361</v>
      </c>
      <c r="I1457" t="s">
        <v>26</v>
      </c>
      <c r="J1457">
        <v>41580314</v>
      </c>
      <c r="K1457" t="s">
        <v>2856</v>
      </c>
      <c r="L1457">
        <v>242835.84</v>
      </c>
      <c r="M1457" t="s">
        <v>28</v>
      </c>
      <c r="N1457">
        <v>40472.639999999999</v>
      </c>
      <c r="O1457" t="s">
        <v>41</v>
      </c>
      <c r="P1457" t="s">
        <v>2857</v>
      </c>
      <c r="Q1457" t="s">
        <v>2036</v>
      </c>
      <c r="R1457" t="s">
        <v>31</v>
      </c>
    </row>
    <row r="1458" spans="1:18" x14ac:dyDescent="0.3">
      <c r="A1458" t="s">
        <v>380</v>
      </c>
      <c r="B1458" t="s">
        <v>21</v>
      </c>
      <c r="C1458" t="s">
        <v>222</v>
      </c>
      <c r="D1458">
        <v>9510214</v>
      </c>
      <c r="E1458" t="s">
        <v>291</v>
      </c>
      <c r="F1458">
        <v>4580037768</v>
      </c>
      <c r="G1458" t="s">
        <v>2858</v>
      </c>
      <c r="H1458" t="s">
        <v>361</v>
      </c>
      <c r="I1458" t="s">
        <v>33</v>
      </c>
      <c r="J1458">
        <v>40997901</v>
      </c>
      <c r="K1458" t="s">
        <v>1213</v>
      </c>
      <c r="L1458">
        <v>2017.78</v>
      </c>
      <c r="M1458" t="s">
        <v>28</v>
      </c>
      <c r="N1458">
        <v>2017.78</v>
      </c>
      <c r="O1458" t="s">
        <v>41</v>
      </c>
      <c r="P1458" t="s">
        <v>42</v>
      </c>
      <c r="Q1458" t="s">
        <v>43</v>
      </c>
      <c r="R1458" t="s">
        <v>31</v>
      </c>
    </row>
    <row r="1459" spans="1:18" x14ac:dyDescent="0.3">
      <c r="A1459" t="s">
        <v>380</v>
      </c>
      <c r="B1459" t="s">
        <v>21</v>
      </c>
      <c r="C1459" t="s">
        <v>222</v>
      </c>
      <c r="D1459">
        <v>9510214</v>
      </c>
      <c r="E1459" t="s">
        <v>291</v>
      </c>
      <c r="F1459">
        <v>4580037810</v>
      </c>
      <c r="G1459" t="s">
        <v>2862</v>
      </c>
      <c r="H1459" t="s">
        <v>1358</v>
      </c>
      <c r="I1459" t="s">
        <v>33</v>
      </c>
      <c r="J1459">
        <v>41058922</v>
      </c>
      <c r="K1459" t="s">
        <v>486</v>
      </c>
      <c r="L1459">
        <v>50000</v>
      </c>
      <c r="M1459" t="s">
        <v>28</v>
      </c>
      <c r="N1459">
        <v>0</v>
      </c>
      <c r="O1459" t="s">
        <v>78</v>
      </c>
      <c r="P1459" t="s">
        <v>487</v>
      </c>
      <c r="Q1459" t="s">
        <v>30</v>
      </c>
      <c r="R1459" t="s">
        <v>31</v>
      </c>
    </row>
    <row r="1460" spans="1:18" x14ac:dyDescent="0.3">
      <c r="A1460" t="s">
        <v>380</v>
      </c>
      <c r="B1460" t="s">
        <v>21</v>
      </c>
      <c r="C1460" t="s">
        <v>222</v>
      </c>
      <c r="D1460">
        <v>9510214</v>
      </c>
      <c r="E1460" t="s">
        <v>291</v>
      </c>
      <c r="F1460">
        <v>4580037772</v>
      </c>
      <c r="G1460" t="s">
        <v>2863</v>
      </c>
      <c r="H1460" t="s">
        <v>2772</v>
      </c>
      <c r="I1460" t="s">
        <v>33</v>
      </c>
      <c r="J1460">
        <v>40010480</v>
      </c>
      <c r="K1460" t="s">
        <v>453</v>
      </c>
      <c r="L1460">
        <v>1069.19</v>
      </c>
      <c r="M1460" t="s">
        <v>28</v>
      </c>
      <c r="N1460">
        <v>0</v>
      </c>
      <c r="O1460" t="s">
        <v>29</v>
      </c>
      <c r="P1460">
        <v>4000526458</v>
      </c>
      <c r="Q1460" t="s">
        <v>30</v>
      </c>
      <c r="R1460" t="s">
        <v>31</v>
      </c>
    </row>
    <row r="1461" spans="1:18" x14ac:dyDescent="0.3">
      <c r="A1461" t="s">
        <v>380</v>
      </c>
      <c r="B1461" t="s">
        <v>21</v>
      </c>
      <c r="C1461" t="s">
        <v>222</v>
      </c>
      <c r="D1461">
        <v>9510214</v>
      </c>
      <c r="E1461" t="s">
        <v>291</v>
      </c>
      <c r="F1461">
        <v>4580037775</v>
      </c>
      <c r="G1461" t="s">
        <v>2864</v>
      </c>
      <c r="H1461" t="s">
        <v>2772</v>
      </c>
      <c r="I1461" t="s">
        <v>33</v>
      </c>
      <c r="J1461">
        <v>40001594</v>
      </c>
      <c r="K1461" t="s">
        <v>948</v>
      </c>
      <c r="L1461">
        <v>608.4</v>
      </c>
      <c r="M1461" t="s">
        <v>28</v>
      </c>
      <c r="N1461">
        <v>608.4</v>
      </c>
      <c r="O1461" t="s">
        <v>78</v>
      </c>
      <c r="P1461" t="s">
        <v>484</v>
      </c>
      <c r="Q1461" t="s">
        <v>30</v>
      </c>
      <c r="R1461" t="s">
        <v>31</v>
      </c>
    </row>
    <row r="1462" spans="1:18" x14ac:dyDescent="0.3">
      <c r="A1462" t="s">
        <v>380</v>
      </c>
      <c r="B1462" t="s">
        <v>21</v>
      </c>
      <c r="C1462" t="s">
        <v>222</v>
      </c>
      <c r="D1462">
        <v>9510214</v>
      </c>
      <c r="E1462" t="s">
        <v>291</v>
      </c>
      <c r="F1462">
        <v>4580037762</v>
      </c>
      <c r="G1462" t="s">
        <v>2865</v>
      </c>
      <c r="H1462" t="s">
        <v>361</v>
      </c>
      <c r="I1462" t="s">
        <v>33</v>
      </c>
      <c r="J1462">
        <v>40001333</v>
      </c>
      <c r="K1462" t="s">
        <v>2689</v>
      </c>
      <c r="L1462">
        <v>11033.1</v>
      </c>
      <c r="M1462" t="s">
        <v>28</v>
      </c>
      <c r="N1462">
        <v>11033.1</v>
      </c>
      <c r="O1462" t="s">
        <v>78</v>
      </c>
      <c r="P1462" t="s">
        <v>484</v>
      </c>
      <c r="Q1462" t="s">
        <v>30</v>
      </c>
      <c r="R1462" t="s">
        <v>31</v>
      </c>
    </row>
    <row r="1463" spans="1:18" x14ac:dyDescent="0.3">
      <c r="A1463" t="s">
        <v>380</v>
      </c>
      <c r="B1463" t="s">
        <v>21</v>
      </c>
      <c r="C1463" t="s">
        <v>222</v>
      </c>
      <c r="D1463">
        <v>9510214</v>
      </c>
      <c r="E1463" t="s">
        <v>291</v>
      </c>
      <c r="F1463">
        <v>4580037776</v>
      </c>
      <c r="G1463" t="s">
        <v>2866</v>
      </c>
      <c r="H1463" t="s">
        <v>2772</v>
      </c>
      <c r="I1463" t="s">
        <v>33</v>
      </c>
      <c r="J1463">
        <v>42737905</v>
      </c>
      <c r="K1463" t="s">
        <v>2669</v>
      </c>
      <c r="L1463">
        <v>51940</v>
      </c>
      <c r="M1463" t="s">
        <v>28</v>
      </c>
      <c r="N1463">
        <v>0</v>
      </c>
      <c r="O1463" t="s">
        <v>41</v>
      </c>
      <c r="P1463" t="s">
        <v>42</v>
      </c>
      <c r="Q1463" t="s">
        <v>43</v>
      </c>
      <c r="R1463" t="s">
        <v>31</v>
      </c>
    </row>
    <row r="1464" spans="1:18" x14ac:dyDescent="0.3">
      <c r="A1464" t="s">
        <v>380</v>
      </c>
      <c r="B1464" t="s">
        <v>21</v>
      </c>
      <c r="C1464" t="s">
        <v>222</v>
      </c>
      <c r="D1464">
        <v>9510214</v>
      </c>
      <c r="E1464" t="s">
        <v>291</v>
      </c>
      <c r="F1464">
        <v>4580037760</v>
      </c>
      <c r="G1464" t="s">
        <v>2867</v>
      </c>
      <c r="H1464" t="s">
        <v>361</v>
      </c>
      <c r="I1464" t="s">
        <v>33</v>
      </c>
      <c r="J1464">
        <v>40001333</v>
      </c>
      <c r="K1464" t="s">
        <v>2689</v>
      </c>
      <c r="L1464">
        <v>7980</v>
      </c>
      <c r="M1464" t="s">
        <v>28</v>
      </c>
      <c r="N1464">
        <v>7980</v>
      </c>
      <c r="O1464" t="s">
        <v>78</v>
      </c>
      <c r="P1464" t="s">
        <v>484</v>
      </c>
      <c r="Q1464" t="s">
        <v>30</v>
      </c>
      <c r="R1464" t="s">
        <v>31</v>
      </c>
    </row>
    <row r="1465" spans="1:18" x14ac:dyDescent="0.3">
      <c r="A1465" t="s">
        <v>380</v>
      </c>
      <c r="B1465" t="s">
        <v>21</v>
      </c>
      <c r="C1465" t="s">
        <v>222</v>
      </c>
      <c r="D1465">
        <v>9510214</v>
      </c>
      <c r="E1465" t="s">
        <v>291</v>
      </c>
      <c r="F1465">
        <v>4580037763</v>
      </c>
      <c r="G1465" t="s">
        <v>2869</v>
      </c>
      <c r="H1465" t="s">
        <v>361</v>
      </c>
      <c r="I1465" t="s">
        <v>33</v>
      </c>
      <c r="J1465">
        <v>40554369</v>
      </c>
      <c r="K1465" t="s">
        <v>1282</v>
      </c>
      <c r="L1465">
        <v>3369.6</v>
      </c>
      <c r="M1465" t="s">
        <v>28</v>
      </c>
      <c r="N1465">
        <v>3369.6</v>
      </c>
      <c r="O1465" t="s">
        <v>41</v>
      </c>
      <c r="P1465" t="s">
        <v>42</v>
      </c>
      <c r="Q1465" t="s">
        <v>43</v>
      </c>
      <c r="R1465" t="s">
        <v>31</v>
      </c>
    </row>
    <row r="1466" spans="1:18" x14ac:dyDescent="0.3">
      <c r="A1466" t="s">
        <v>380</v>
      </c>
      <c r="B1466" t="s">
        <v>21</v>
      </c>
      <c r="C1466" t="s">
        <v>222</v>
      </c>
      <c r="D1466">
        <v>9510214</v>
      </c>
      <c r="E1466" t="s">
        <v>291</v>
      </c>
      <c r="F1466">
        <v>4580037778</v>
      </c>
      <c r="G1466" t="s">
        <v>2870</v>
      </c>
      <c r="H1466" t="s">
        <v>2772</v>
      </c>
      <c r="I1466" t="s">
        <v>33</v>
      </c>
      <c r="J1466">
        <v>40001082</v>
      </c>
      <c r="K1466" t="s">
        <v>1253</v>
      </c>
      <c r="L1466">
        <v>7242.3</v>
      </c>
      <c r="M1466" t="s">
        <v>28</v>
      </c>
      <c r="N1466">
        <v>7043.4</v>
      </c>
      <c r="O1466" t="s">
        <v>78</v>
      </c>
      <c r="P1466" t="s">
        <v>484</v>
      </c>
      <c r="Q1466" t="s">
        <v>30</v>
      </c>
      <c r="R1466" t="s">
        <v>31</v>
      </c>
    </row>
    <row r="1467" spans="1:18" x14ac:dyDescent="0.3">
      <c r="A1467" t="s">
        <v>380</v>
      </c>
      <c r="B1467" t="s">
        <v>21</v>
      </c>
      <c r="C1467" t="s">
        <v>222</v>
      </c>
      <c r="D1467">
        <v>9510214</v>
      </c>
      <c r="E1467" t="s">
        <v>291</v>
      </c>
      <c r="F1467">
        <v>4580037765</v>
      </c>
      <c r="G1467" t="s">
        <v>2871</v>
      </c>
      <c r="H1467" t="s">
        <v>361</v>
      </c>
      <c r="I1467" t="s">
        <v>33</v>
      </c>
      <c r="J1467">
        <v>40003381</v>
      </c>
      <c r="K1467" t="s">
        <v>483</v>
      </c>
      <c r="L1467">
        <v>3761.55</v>
      </c>
      <c r="M1467" t="s">
        <v>28</v>
      </c>
      <c r="N1467">
        <v>3761.55</v>
      </c>
      <c r="O1467" t="s">
        <v>78</v>
      </c>
      <c r="P1467" t="s">
        <v>484</v>
      </c>
      <c r="Q1467" t="s">
        <v>30</v>
      </c>
      <c r="R1467" t="s">
        <v>31</v>
      </c>
    </row>
    <row r="1468" spans="1:18" x14ac:dyDescent="0.3">
      <c r="A1468" t="s">
        <v>380</v>
      </c>
      <c r="B1468" t="s">
        <v>21</v>
      </c>
      <c r="C1468" t="s">
        <v>222</v>
      </c>
      <c r="D1468">
        <v>9510214</v>
      </c>
      <c r="E1468" t="s">
        <v>291</v>
      </c>
      <c r="F1468">
        <v>4580037681</v>
      </c>
      <c r="G1468" t="s">
        <v>2874</v>
      </c>
      <c r="H1468" t="s">
        <v>1349</v>
      </c>
      <c r="I1468" t="s">
        <v>33</v>
      </c>
      <c r="J1468">
        <v>40543820</v>
      </c>
      <c r="K1468" t="s">
        <v>1241</v>
      </c>
      <c r="L1468">
        <v>3369.6</v>
      </c>
      <c r="M1468" t="s">
        <v>28</v>
      </c>
      <c r="N1468">
        <v>3369.6</v>
      </c>
      <c r="O1468" t="s">
        <v>41</v>
      </c>
      <c r="P1468" t="s">
        <v>42</v>
      </c>
      <c r="Q1468" t="s">
        <v>43</v>
      </c>
      <c r="R1468" t="s">
        <v>31</v>
      </c>
    </row>
    <row r="1469" spans="1:18" x14ac:dyDescent="0.3">
      <c r="A1469" t="s">
        <v>380</v>
      </c>
      <c r="B1469" t="s">
        <v>21</v>
      </c>
      <c r="C1469" t="s">
        <v>222</v>
      </c>
      <c r="D1469">
        <v>9510214</v>
      </c>
      <c r="E1469" t="s">
        <v>291</v>
      </c>
      <c r="F1469">
        <v>4580037779</v>
      </c>
      <c r="G1469" t="s">
        <v>2876</v>
      </c>
      <c r="H1469" t="s">
        <v>2772</v>
      </c>
      <c r="I1469" t="s">
        <v>33</v>
      </c>
      <c r="J1469">
        <v>41058922</v>
      </c>
      <c r="K1469" t="s">
        <v>486</v>
      </c>
      <c r="L1469">
        <v>304.79000000000002</v>
      </c>
      <c r="M1469" t="s">
        <v>28</v>
      </c>
      <c r="N1469">
        <v>0</v>
      </c>
      <c r="O1469" t="s">
        <v>78</v>
      </c>
      <c r="P1469" t="s">
        <v>487</v>
      </c>
      <c r="Q1469" t="s">
        <v>30</v>
      </c>
      <c r="R1469" t="s">
        <v>31</v>
      </c>
    </row>
    <row r="1470" spans="1:18" x14ac:dyDescent="0.3">
      <c r="A1470" t="s">
        <v>380</v>
      </c>
      <c r="B1470" t="s">
        <v>21</v>
      </c>
      <c r="C1470" t="s">
        <v>222</v>
      </c>
      <c r="D1470">
        <v>9510214</v>
      </c>
      <c r="E1470" t="s">
        <v>291</v>
      </c>
      <c r="F1470">
        <v>4580037794</v>
      </c>
      <c r="G1470" t="s">
        <v>2877</v>
      </c>
      <c r="H1470" t="s">
        <v>379</v>
      </c>
      <c r="I1470" t="s">
        <v>33</v>
      </c>
      <c r="J1470">
        <v>40188246</v>
      </c>
      <c r="K1470" t="s">
        <v>1122</v>
      </c>
      <c r="L1470">
        <v>1505.79</v>
      </c>
      <c r="M1470" t="s">
        <v>28</v>
      </c>
      <c r="N1470">
        <v>1064.24</v>
      </c>
      <c r="O1470" t="s">
        <v>29</v>
      </c>
      <c r="P1470">
        <v>4000526458</v>
      </c>
      <c r="Q1470" t="s">
        <v>30</v>
      </c>
      <c r="R1470" t="s">
        <v>31</v>
      </c>
    </row>
    <row r="1471" spans="1:18" x14ac:dyDescent="0.3">
      <c r="A1471" t="s">
        <v>380</v>
      </c>
      <c r="B1471" t="s">
        <v>21</v>
      </c>
      <c r="C1471" t="s">
        <v>222</v>
      </c>
      <c r="D1471">
        <v>9510214</v>
      </c>
      <c r="E1471" t="s">
        <v>291</v>
      </c>
      <c r="F1471">
        <v>4580037800</v>
      </c>
      <c r="G1471" t="s">
        <v>2886</v>
      </c>
      <c r="H1471" t="s">
        <v>379</v>
      </c>
      <c r="I1471" t="s">
        <v>33</v>
      </c>
      <c r="J1471">
        <v>40289575</v>
      </c>
      <c r="K1471" t="s">
        <v>2700</v>
      </c>
      <c r="L1471">
        <v>19999.98</v>
      </c>
      <c r="M1471" t="s">
        <v>28</v>
      </c>
      <c r="N1471">
        <v>9197.01</v>
      </c>
      <c r="O1471" t="s">
        <v>41</v>
      </c>
      <c r="P1471" t="s">
        <v>42</v>
      </c>
      <c r="Q1471" t="s">
        <v>43</v>
      </c>
      <c r="R1471" t="s">
        <v>31</v>
      </c>
    </row>
    <row r="1472" spans="1:18" x14ac:dyDescent="0.3">
      <c r="A1472" t="s">
        <v>380</v>
      </c>
      <c r="B1472" t="s">
        <v>21</v>
      </c>
      <c r="C1472" t="s">
        <v>222</v>
      </c>
      <c r="D1472">
        <v>9510214</v>
      </c>
      <c r="E1472" t="s">
        <v>291</v>
      </c>
      <c r="F1472">
        <v>4580037813</v>
      </c>
      <c r="G1472" t="s">
        <v>2887</v>
      </c>
      <c r="H1472" t="s">
        <v>1358</v>
      </c>
      <c r="I1472" t="s">
        <v>33</v>
      </c>
      <c r="J1472">
        <v>40003381</v>
      </c>
      <c r="K1472" t="s">
        <v>483</v>
      </c>
      <c r="L1472">
        <v>6000</v>
      </c>
      <c r="M1472" t="s">
        <v>28</v>
      </c>
      <c r="N1472">
        <v>0</v>
      </c>
      <c r="O1472" t="s">
        <v>78</v>
      </c>
      <c r="P1472" t="s">
        <v>484</v>
      </c>
      <c r="Q1472" t="s">
        <v>30</v>
      </c>
      <c r="R1472" t="s">
        <v>31</v>
      </c>
    </row>
    <row r="1473" spans="1:18" x14ac:dyDescent="0.3">
      <c r="A1473" t="s">
        <v>380</v>
      </c>
      <c r="B1473" t="s">
        <v>21</v>
      </c>
      <c r="C1473" t="s">
        <v>222</v>
      </c>
      <c r="D1473">
        <v>9510214</v>
      </c>
      <c r="E1473" t="s">
        <v>291</v>
      </c>
      <c r="F1473">
        <v>4580037866</v>
      </c>
      <c r="G1473" t="s">
        <v>2888</v>
      </c>
      <c r="H1473" t="s">
        <v>2006</v>
      </c>
      <c r="I1473" t="s">
        <v>33</v>
      </c>
      <c r="J1473">
        <v>41058922</v>
      </c>
      <c r="K1473" t="s">
        <v>486</v>
      </c>
      <c r="L1473">
        <v>1022.47</v>
      </c>
      <c r="M1473" t="s">
        <v>28</v>
      </c>
      <c r="N1473">
        <v>0</v>
      </c>
      <c r="O1473" t="s">
        <v>78</v>
      </c>
      <c r="P1473" t="s">
        <v>487</v>
      </c>
      <c r="Q1473" t="s">
        <v>30</v>
      </c>
      <c r="R1473" t="s">
        <v>31</v>
      </c>
    </row>
    <row r="1474" spans="1:18" x14ac:dyDescent="0.3">
      <c r="A1474" t="s">
        <v>380</v>
      </c>
      <c r="B1474" t="s">
        <v>21</v>
      </c>
      <c r="C1474" t="s">
        <v>222</v>
      </c>
      <c r="D1474">
        <v>9510214</v>
      </c>
      <c r="E1474" t="s">
        <v>291</v>
      </c>
      <c r="F1474">
        <v>4580037702</v>
      </c>
      <c r="G1474" t="s">
        <v>2889</v>
      </c>
      <c r="H1474" t="s">
        <v>356</v>
      </c>
      <c r="I1474" t="s">
        <v>33</v>
      </c>
      <c r="J1474">
        <v>40010480</v>
      </c>
      <c r="K1474" t="s">
        <v>453</v>
      </c>
      <c r="L1474">
        <v>1152.45</v>
      </c>
      <c r="M1474" t="s">
        <v>28</v>
      </c>
      <c r="N1474">
        <v>1345</v>
      </c>
      <c r="O1474" t="s">
        <v>29</v>
      </c>
      <c r="P1474">
        <v>4000526458</v>
      </c>
      <c r="Q1474" t="s">
        <v>30</v>
      </c>
      <c r="R1474" t="s">
        <v>31</v>
      </c>
    </row>
    <row r="1475" spans="1:18" x14ac:dyDescent="0.3">
      <c r="A1475" t="s">
        <v>380</v>
      </c>
      <c r="B1475" t="s">
        <v>21</v>
      </c>
      <c r="C1475" t="s">
        <v>222</v>
      </c>
      <c r="D1475">
        <v>9510214</v>
      </c>
      <c r="E1475" t="s">
        <v>291</v>
      </c>
      <c r="F1475">
        <v>4580037816</v>
      </c>
      <c r="G1475" t="s">
        <v>2893</v>
      </c>
      <c r="H1475" t="s">
        <v>1358</v>
      </c>
      <c r="I1475" t="s">
        <v>33</v>
      </c>
      <c r="J1475">
        <v>40140558</v>
      </c>
      <c r="K1475" t="s">
        <v>2248</v>
      </c>
      <c r="L1475">
        <v>2948.4</v>
      </c>
      <c r="M1475" t="s">
        <v>28</v>
      </c>
      <c r="N1475">
        <v>0</v>
      </c>
      <c r="O1475" t="s">
        <v>41</v>
      </c>
      <c r="P1475" t="s">
        <v>42</v>
      </c>
      <c r="Q1475" t="s">
        <v>43</v>
      </c>
      <c r="R1475" t="s">
        <v>31</v>
      </c>
    </row>
    <row r="1476" spans="1:18" x14ac:dyDescent="0.3">
      <c r="A1476" t="s">
        <v>380</v>
      </c>
      <c r="B1476" t="s">
        <v>21</v>
      </c>
      <c r="C1476" t="s">
        <v>222</v>
      </c>
      <c r="D1476">
        <v>9510214</v>
      </c>
      <c r="E1476" t="s">
        <v>291</v>
      </c>
      <c r="F1476">
        <v>4580037107</v>
      </c>
      <c r="G1476" t="s">
        <v>2897</v>
      </c>
      <c r="H1476" t="s">
        <v>312</v>
      </c>
      <c r="I1476" t="s">
        <v>312</v>
      </c>
      <c r="J1476">
        <v>41066826</v>
      </c>
      <c r="K1476" t="s">
        <v>2898</v>
      </c>
      <c r="L1476">
        <v>12636</v>
      </c>
      <c r="M1476" t="s">
        <v>28</v>
      </c>
      <c r="N1476">
        <v>12636</v>
      </c>
      <c r="O1476" t="s">
        <v>41</v>
      </c>
      <c r="P1476" t="s">
        <v>42</v>
      </c>
      <c r="Q1476" t="s">
        <v>43</v>
      </c>
      <c r="R1476" t="s">
        <v>31</v>
      </c>
    </row>
    <row r="1477" spans="1:18" x14ac:dyDescent="0.3">
      <c r="A1477" t="s">
        <v>380</v>
      </c>
      <c r="B1477" t="s">
        <v>21</v>
      </c>
      <c r="C1477" t="s">
        <v>222</v>
      </c>
      <c r="D1477">
        <v>9510214</v>
      </c>
      <c r="E1477" t="s">
        <v>291</v>
      </c>
      <c r="F1477">
        <v>4580037803</v>
      </c>
      <c r="G1477" t="s">
        <v>2899</v>
      </c>
      <c r="H1477" t="s">
        <v>379</v>
      </c>
      <c r="I1477" t="s">
        <v>33</v>
      </c>
      <c r="J1477">
        <v>40461029</v>
      </c>
      <c r="K1477" t="s">
        <v>2664</v>
      </c>
      <c r="L1477">
        <v>569.99</v>
      </c>
      <c r="M1477" t="s">
        <v>28</v>
      </c>
      <c r="N1477">
        <v>0</v>
      </c>
      <c r="O1477" t="s">
        <v>41</v>
      </c>
      <c r="P1477" t="s">
        <v>42</v>
      </c>
      <c r="Q1477" t="s">
        <v>43</v>
      </c>
      <c r="R1477" t="s">
        <v>31</v>
      </c>
    </row>
    <row r="1478" spans="1:18" x14ac:dyDescent="0.3">
      <c r="A1478" t="s">
        <v>380</v>
      </c>
      <c r="B1478" t="s">
        <v>21</v>
      </c>
      <c r="C1478" t="s">
        <v>222</v>
      </c>
      <c r="D1478">
        <v>9510214</v>
      </c>
      <c r="E1478" t="s">
        <v>291</v>
      </c>
      <c r="F1478">
        <v>4580037834</v>
      </c>
      <c r="G1478" t="s">
        <v>2923</v>
      </c>
      <c r="H1478" t="s">
        <v>2919</v>
      </c>
      <c r="I1478" t="s">
        <v>33</v>
      </c>
      <c r="J1478">
        <v>41564049</v>
      </c>
      <c r="K1478" t="s">
        <v>1634</v>
      </c>
      <c r="L1478">
        <v>554.58000000000004</v>
      </c>
      <c r="M1478" t="s">
        <v>28</v>
      </c>
      <c r="N1478">
        <v>0</v>
      </c>
      <c r="O1478" t="s">
        <v>41</v>
      </c>
      <c r="P1478" t="s">
        <v>42</v>
      </c>
      <c r="Q1478" t="s">
        <v>43</v>
      </c>
      <c r="R1478" t="s">
        <v>31</v>
      </c>
    </row>
    <row r="1479" spans="1:18" x14ac:dyDescent="0.3">
      <c r="A1479" t="s">
        <v>380</v>
      </c>
      <c r="B1479" t="s">
        <v>21</v>
      </c>
      <c r="C1479" t="s">
        <v>222</v>
      </c>
      <c r="D1479">
        <v>9510214</v>
      </c>
      <c r="E1479" t="s">
        <v>291</v>
      </c>
      <c r="F1479">
        <v>4580032296</v>
      </c>
      <c r="G1479" t="s">
        <v>2926</v>
      </c>
      <c r="H1479" t="s">
        <v>518</v>
      </c>
      <c r="I1479" t="s">
        <v>1678</v>
      </c>
      <c r="J1479">
        <v>40001296</v>
      </c>
      <c r="K1479" t="s">
        <v>1010</v>
      </c>
      <c r="L1479">
        <v>82134</v>
      </c>
      <c r="M1479" t="s">
        <v>28</v>
      </c>
      <c r="N1479">
        <v>82134</v>
      </c>
      <c r="O1479" t="s">
        <v>41</v>
      </c>
      <c r="P1479" t="s">
        <v>225</v>
      </c>
      <c r="Q1479" t="s">
        <v>428</v>
      </c>
      <c r="R1479" t="s">
        <v>31</v>
      </c>
    </row>
    <row r="1480" spans="1:18" x14ac:dyDescent="0.3">
      <c r="A1480" t="s">
        <v>380</v>
      </c>
      <c r="B1480" t="s">
        <v>21</v>
      </c>
      <c r="C1480" t="s">
        <v>222</v>
      </c>
      <c r="D1480">
        <v>9510214</v>
      </c>
      <c r="E1480" t="s">
        <v>291</v>
      </c>
      <c r="F1480">
        <v>4580037872</v>
      </c>
      <c r="G1480" t="s">
        <v>2887</v>
      </c>
      <c r="H1480" t="s">
        <v>2006</v>
      </c>
      <c r="I1480" t="s">
        <v>33</v>
      </c>
      <c r="J1480">
        <v>40188246</v>
      </c>
      <c r="K1480" t="s">
        <v>1122</v>
      </c>
      <c r="L1480">
        <v>1324.04</v>
      </c>
      <c r="M1480" t="s">
        <v>28</v>
      </c>
      <c r="N1480">
        <v>1313.68</v>
      </c>
      <c r="O1480" t="s">
        <v>29</v>
      </c>
      <c r="P1480">
        <v>4000526458</v>
      </c>
      <c r="Q1480" t="s">
        <v>30</v>
      </c>
      <c r="R1480" t="s">
        <v>31</v>
      </c>
    </row>
    <row r="1481" spans="1:18" x14ac:dyDescent="0.3">
      <c r="A1481" t="s">
        <v>380</v>
      </c>
      <c r="B1481" t="s">
        <v>21</v>
      </c>
      <c r="C1481" t="s">
        <v>222</v>
      </c>
      <c r="D1481">
        <v>9510214</v>
      </c>
      <c r="E1481" t="s">
        <v>291</v>
      </c>
      <c r="F1481">
        <v>4580037879</v>
      </c>
      <c r="G1481" t="s">
        <v>2940</v>
      </c>
      <c r="H1481" t="s">
        <v>367</v>
      </c>
      <c r="I1481" t="s">
        <v>33</v>
      </c>
      <c r="J1481">
        <v>40001082</v>
      </c>
      <c r="K1481" t="s">
        <v>1253</v>
      </c>
      <c r="L1481">
        <v>1778.4</v>
      </c>
      <c r="M1481" t="s">
        <v>28</v>
      </c>
      <c r="N1481">
        <v>0</v>
      </c>
      <c r="O1481" t="s">
        <v>78</v>
      </c>
      <c r="P1481" t="s">
        <v>484</v>
      </c>
      <c r="Q1481" t="s">
        <v>30</v>
      </c>
      <c r="R1481" t="s">
        <v>31</v>
      </c>
    </row>
    <row r="1482" spans="1:18" x14ac:dyDescent="0.3">
      <c r="A1482" t="s">
        <v>380</v>
      </c>
      <c r="B1482" t="s">
        <v>21</v>
      </c>
      <c r="C1482" t="s">
        <v>222</v>
      </c>
      <c r="D1482">
        <v>9510214</v>
      </c>
      <c r="E1482" t="s">
        <v>291</v>
      </c>
      <c r="F1482">
        <v>4580037881</v>
      </c>
      <c r="G1482" t="s">
        <v>2942</v>
      </c>
      <c r="H1482" t="s">
        <v>367</v>
      </c>
      <c r="I1482" t="s">
        <v>2943</v>
      </c>
      <c r="J1482">
        <v>40000088</v>
      </c>
      <c r="K1482" t="s">
        <v>2944</v>
      </c>
      <c r="L1482">
        <v>20000.21</v>
      </c>
      <c r="M1482" t="s">
        <v>28</v>
      </c>
      <c r="N1482">
        <v>0</v>
      </c>
      <c r="O1482" t="s">
        <v>41</v>
      </c>
      <c r="P1482" t="s">
        <v>2945</v>
      </c>
      <c r="Q1482" t="s">
        <v>209</v>
      </c>
      <c r="R1482" t="s">
        <v>31</v>
      </c>
    </row>
    <row r="1483" spans="1:18" x14ac:dyDescent="0.3">
      <c r="A1483" t="s">
        <v>380</v>
      </c>
      <c r="B1483" t="s">
        <v>21</v>
      </c>
      <c r="C1483" t="s">
        <v>222</v>
      </c>
      <c r="D1483">
        <v>9510214</v>
      </c>
      <c r="E1483" t="s">
        <v>291</v>
      </c>
      <c r="F1483">
        <v>4580037888</v>
      </c>
      <c r="G1483" t="s">
        <v>2950</v>
      </c>
      <c r="H1483" t="s">
        <v>367</v>
      </c>
      <c r="I1483" t="s">
        <v>33</v>
      </c>
      <c r="J1483">
        <v>40001082</v>
      </c>
      <c r="K1483" t="s">
        <v>1253</v>
      </c>
      <c r="L1483">
        <v>2925</v>
      </c>
      <c r="M1483" t="s">
        <v>28</v>
      </c>
      <c r="N1483">
        <v>2925</v>
      </c>
      <c r="O1483" t="s">
        <v>78</v>
      </c>
      <c r="P1483" t="s">
        <v>484</v>
      </c>
      <c r="Q1483" t="s">
        <v>30</v>
      </c>
      <c r="R1483" t="s">
        <v>31</v>
      </c>
    </row>
    <row r="1484" spans="1:18" x14ac:dyDescent="0.3">
      <c r="A1484" t="s">
        <v>380</v>
      </c>
      <c r="B1484" t="s">
        <v>21</v>
      </c>
      <c r="C1484" t="s">
        <v>222</v>
      </c>
      <c r="D1484">
        <v>9510214</v>
      </c>
      <c r="E1484" t="s">
        <v>291</v>
      </c>
      <c r="F1484">
        <v>4580037651</v>
      </c>
      <c r="G1484" t="s">
        <v>2954</v>
      </c>
      <c r="H1484" t="s">
        <v>1699</v>
      </c>
      <c r="I1484" t="s">
        <v>1568</v>
      </c>
      <c r="J1484">
        <v>40010480</v>
      </c>
      <c r="K1484" t="s">
        <v>453</v>
      </c>
      <c r="L1484">
        <v>351000</v>
      </c>
      <c r="M1484" t="s">
        <v>28</v>
      </c>
      <c r="N1484">
        <v>282245.5</v>
      </c>
      <c r="O1484" t="s">
        <v>78</v>
      </c>
      <c r="P1484" t="s">
        <v>930</v>
      </c>
      <c r="Q1484" t="s">
        <v>30</v>
      </c>
      <c r="R1484" t="s">
        <v>31</v>
      </c>
    </row>
    <row r="1485" spans="1:18" x14ac:dyDescent="0.3">
      <c r="A1485" t="s">
        <v>380</v>
      </c>
      <c r="B1485" t="s">
        <v>21</v>
      </c>
      <c r="C1485" t="s">
        <v>222</v>
      </c>
      <c r="D1485">
        <v>9510214</v>
      </c>
      <c r="E1485" t="s">
        <v>291</v>
      </c>
      <c r="F1485">
        <v>4580037851</v>
      </c>
      <c r="G1485" t="s">
        <v>2968</v>
      </c>
      <c r="H1485" t="s">
        <v>1311</v>
      </c>
      <c r="I1485" t="s">
        <v>33</v>
      </c>
      <c r="J1485">
        <v>40554369</v>
      </c>
      <c r="K1485" t="s">
        <v>1282</v>
      </c>
      <c r="L1485">
        <v>3650.4</v>
      </c>
      <c r="M1485" t="s">
        <v>28</v>
      </c>
      <c r="N1485">
        <v>0</v>
      </c>
      <c r="O1485" t="s">
        <v>41</v>
      </c>
      <c r="P1485" t="s">
        <v>42</v>
      </c>
      <c r="Q1485" t="s">
        <v>43</v>
      </c>
      <c r="R1485" t="s">
        <v>31</v>
      </c>
    </row>
    <row r="1486" spans="1:18" x14ac:dyDescent="0.3">
      <c r="A1486" t="s">
        <v>380</v>
      </c>
      <c r="B1486" t="s">
        <v>21</v>
      </c>
      <c r="C1486" t="s">
        <v>222</v>
      </c>
      <c r="D1486">
        <v>9510214</v>
      </c>
      <c r="E1486" t="s">
        <v>291</v>
      </c>
      <c r="F1486">
        <v>4580037494</v>
      </c>
      <c r="G1486" t="s">
        <v>2969</v>
      </c>
      <c r="H1486" t="s">
        <v>346</v>
      </c>
      <c r="I1486" t="s">
        <v>33</v>
      </c>
      <c r="J1486">
        <v>41898148</v>
      </c>
      <c r="K1486" t="s">
        <v>1126</v>
      </c>
      <c r="L1486">
        <v>234000</v>
      </c>
      <c r="M1486" t="s">
        <v>28</v>
      </c>
      <c r="N1486">
        <v>117255.06</v>
      </c>
      <c r="O1486" t="s">
        <v>41</v>
      </c>
      <c r="P1486" t="s">
        <v>1127</v>
      </c>
      <c r="Q1486" t="s">
        <v>428</v>
      </c>
      <c r="R1486" t="s">
        <v>31</v>
      </c>
    </row>
    <row r="1487" spans="1:18" x14ac:dyDescent="0.3">
      <c r="A1487" t="s">
        <v>380</v>
      </c>
      <c r="B1487" t="s">
        <v>21</v>
      </c>
      <c r="C1487" t="s">
        <v>222</v>
      </c>
      <c r="D1487">
        <v>9510214</v>
      </c>
      <c r="E1487" t="s">
        <v>291</v>
      </c>
      <c r="F1487">
        <v>4580037352</v>
      </c>
      <c r="G1487" t="s">
        <v>2974</v>
      </c>
      <c r="H1487" t="s">
        <v>2472</v>
      </c>
      <c r="I1487" t="s">
        <v>26</v>
      </c>
      <c r="J1487">
        <v>10000020</v>
      </c>
      <c r="K1487" t="s">
        <v>403</v>
      </c>
      <c r="L1487">
        <v>250000</v>
      </c>
      <c r="M1487" t="s">
        <v>28</v>
      </c>
      <c r="N1487">
        <v>132477.75</v>
      </c>
      <c r="O1487" t="s">
        <v>387</v>
      </c>
      <c r="P1487" t="s">
        <v>131</v>
      </c>
      <c r="Q1487" t="s">
        <v>30</v>
      </c>
      <c r="R1487" t="s">
        <v>31</v>
      </c>
    </row>
    <row r="1488" spans="1:18" x14ac:dyDescent="0.3">
      <c r="A1488" t="s">
        <v>380</v>
      </c>
      <c r="B1488" t="s">
        <v>21</v>
      </c>
      <c r="C1488" t="s">
        <v>222</v>
      </c>
      <c r="D1488">
        <v>9510214</v>
      </c>
      <c r="E1488" t="s">
        <v>291</v>
      </c>
      <c r="F1488">
        <v>4580037728</v>
      </c>
      <c r="G1488" t="s">
        <v>2975</v>
      </c>
      <c r="H1488" t="s">
        <v>2820</v>
      </c>
      <c r="I1488" t="s">
        <v>33</v>
      </c>
      <c r="J1488">
        <v>40010480</v>
      </c>
      <c r="K1488" t="s">
        <v>453</v>
      </c>
      <c r="L1488">
        <v>2428.8000000000002</v>
      </c>
      <c r="M1488" t="s">
        <v>28</v>
      </c>
      <c r="N1488">
        <v>0</v>
      </c>
      <c r="O1488" t="s">
        <v>29</v>
      </c>
      <c r="P1488">
        <v>4000526458</v>
      </c>
      <c r="Q1488" t="s">
        <v>30</v>
      </c>
      <c r="R1488" t="s">
        <v>31</v>
      </c>
    </row>
    <row r="1489" spans="1:18" x14ac:dyDescent="0.3">
      <c r="A1489" t="s">
        <v>380</v>
      </c>
      <c r="B1489" t="s">
        <v>21</v>
      </c>
      <c r="C1489" t="s">
        <v>222</v>
      </c>
      <c r="D1489">
        <v>9510214</v>
      </c>
      <c r="E1489" t="s">
        <v>291</v>
      </c>
      <c r="F1489">
        <v>4580036622</v>
      </c>
      <c r="G1489" t="s">
        <v>2984</v>
      </c>
      <c r="H1489" t="s">
        <v>1720</v>
      </c>
      <c r="I1489" t="s">
        <v>33</v>
      </c>
      <c r="J1489">
        <v>40006991</v>
      </c>
      <c r="K1489" t="s">
        <v>48</v>
      </c>
      <c r="L1489">
        <v>17901</v>
      </c>
      <c r="M1489" t="s">
        <v>28</v>
      </c>
      <c r="N1489">
        <v>17901</v>
      </c>
      <c r="O1489" t="s">
        <v>41</v>
      </c>
      <c r="P1489" t="s">
        <v>42</v>
      </c>
      <c r="Q1489" t="s">
        <v>43</v>
      </c>
      <c r="R1489" t="s">
        <v>31</v>
      </c>
    </row>
    <row r="1490" spans="1:18" x14ac:dyDescent="0.3">
      <c r="A1490" t="s">
        <v>20</v>
      </c>
      <c r="B1490" t="s">
        <v>21</v>
      </c>
      <c r="C1490" t="s">
        <v>22</v>
      </c>
      <c r="D1490">
        <v>9510214</v>
      </c>
      <c r="E1490" t="s">
        <v>291</v>
      </c>
      <c r="F1490">
        <v>4580036442</v>
      </c>
      <c r="G1490" t="s">
        <v>292</v>
      </c>
      <c r="H1490" t="s">
        <v>293</v>
      </c>
      <c r="I1490" t="s">
        <v>33</v>
      </c>
      <c r="J1490">
        <v>40004286</v>
      </c>
      <c r="K1490" t="s">
        <v>171</v>
      </c>
      <c r="L1490">
        <v>5350</v>
      </c>
      <c r="M1490" t="s">
        <v>28</v>
      </c>
      <c r="N1490">
        <v>0</v>
      </c>
      <c r="O1490" t="s">
        <v>78</v>
      </c>
      <c r="P1490" s="1">
        <v>44136</v>
      </c>
      <c r="Q1490" t="s">
        <v>30</v>
      </c>
      <c r="R1490" t="s">
        <v>31</v>
      </c>
    </row>
    <row r="1491" spans="1:18" x14ac:dyDescent="0.3">
      <c r="A1491" t="s">
        <v>20</v>
      </c>
      <c r="B1491" t="s">
        <v>21</v>
      </c>
      <c r="C1491" t="s">
        <v>22</v>
      </c>
      <c r="D1491">
        <v>9510214</v>
      </c>
      <c r="E1491" t="s">
        <v>291</v>
      </c>
      <c r="F1491">
        <v>4580036484</v>
      </c>
      <c r="G1491" t="s">
        <v>294</v>
      </c>
      <c r="H1491" t="s">
        <v>295</v>
      </c>
      <c r="I1491" t="s">
        <v>33</v>
      </c>
      <c r="J1491">
        <v>40001067</v>
      </c>
      <c r="K1491" t="s">
        <v>106</v>
      </c>
      <c r="L1491">
        <v>6235.5</v>
      </c>
      <c r="M1491" t="s">
        <v>28</v>
      </c>
      <c r="N1491">
        <v>0</v>
      </c>
      <c r="O1491" t="s">
        <v>78</v>
      </c>
      <c r="P1491" s="1">
        <v>44136</v>
      </c>
      <c r="Q1491" t="s">
        <v>30</v>
      </c>
      <c r="R1491" t="s">
        <v>31</v>
      </c>
    </row>
    <row r="1492" spans="1:18" x14ac:dyDescent="0.3">
      <c r="A1492" t="s">
        <v>20</v>
      </c>
      <c r="B1492" t="s">
        <v>21</v>
      </c>
      <c r="C1492" t="s">
        <v>300</v>
      </c>
      <c r="D1492">
        <v>9510214</v>
      </c>
      <c r="E1492" t="s">
        <v>291</v>
      </c>
      <c r="F1492">
        <v>4580036791</v>
      </c>
      <c r="G1492" t="s">
        <v>301</v>
      </c>
      <c r="H1492" t="s">
        <v>302</v>
      </c>
      <c r="I1492" t="s">
        <v>33</v>
      </c>
      <c r="J1492">
        <v>41479277</v>
      </c>
      <c r="K1492" t="s">
        <v>303</v>
      </c>
      <c r="L1492">
        <v>18526</v>
      </c>
      <c r="M1492" t="s">
        <v>28</v>
      </c>
      <c r="N1492">
        <v>0</v>
      </c>
      <c r="O1492" t="s">
        <v>304</v>
      </c>
      <c r="P1492" s="1">
        <v>45078</v>
      </c>
      <c r="Q1492" t="s">
        <v>30</v>
      </c>
      <c r="R1492" t="s">
        <v>31</v>
      </c>
    </row>
    <row r="1493" spans="1:18" x14ac:dyDescent="0.3">
      <c r="A1493" t="s">
        <v>20</v>
      </c>
      <c r="B1493" t="s">
        <v>21</v>
      </c>
      <c r="C1493" t="s">
        <v>305</v>
      </c>
      <c r="D1493">
        <v>9510214</v>
      </c>
      <c r="E1493" t="s">
        <v>291</v>
      </c>
      <c r="F1493">
        <v>4580036792</v>
      </c>
      <c r="G1493" t="s">
        <v>306</v>
      </c>
      <c r="H1493" t="s">
        <v>302</v>
      </c>
      <c r="I1493" t="s">
        <v>33</v>
      </c>
      <c r="J1493">
        <v>41479277</v>
      </c>
      <c r="K1493" t="s">
        <v>303</v>
      </c>
      <c r="L1493">
        <v>18526</v>
      </c>
      <c r="M1493" t="s">
        <v>28</v>
      </c>
      <c r="N1493">
        <v>0</v>
      </c>
      <c r="O1493" t="s">
        <v>304</v>
      </c>
      <c r="P1493" s="1">
        <v>45078</v>
      </c>
      <c r="Q1493" t="s">
        <v>30</v>
      </c>
      <c r="R1493" t="s">
        <v>31</v>
      </c>
    </row>
    <row r="1494" spans="1:18" x14ac:dyDescent="0.3">
      <c r="A1494" t="s">
        <v>20</v>
      </c>
      <c r="B1494" t="s">
        <v>21</v>
      </c>
      <c r="C1494" t="s">
        <v>241</v>
      </c>
      <c r="D1494">
        <v>9510214</v>
      </c>
      <c r="E1494" t="s">
        <v>291</v>
      </c>
      <c r="F1494">
        <v>4580036793</v>
      </c>
      <c r="G1494" t="s">
        <v>306</v>
      </c>
      <c r="H1494" t="s">
        <v>302</v>
      </c>
      <c r="I1494" t="s">
        <v>33</v>
      </c>
      <c r="J1494">
        <v>41479277</v>
      </c>
      <c r="K1494" t="s">
        <v>303</v>
      </c>
      <c r="L1494">
        <v>18526</v>
      </c>
      <c r="M1494" t="s">
        <v>28</v>
      </c>
      <c r="N1494">
        <v>0</v>
      </c>
      <c r="O1494" t="s">
        <v>304</v>
      </c>
      <c r="P1494" s="1">
        <v>45078</v>
      </c>
      <c r="Q1494" t="s">
        <v>30</v>
      </c>
      <c r="R1494" t="s">
        <v>31</v>
      </c>
    </row>
    <row r="1495" spans="1:18" x14ac:dyDescent="0.3">
      <c r="A1495" t="s">
        <v>20</v>
      </c>
      <c r="B1495" t="s">
        <v>21</v>
      </c>
      <c r="C1495" t="s">
        <v>307</v>
      </c>
      <c r="D1495">
        <v>9510214</v>
      </c>
      <c r="E1495" t="s">
        <v>291</v>
      </c>
      <c r="F1495">
        <v>4580036794</v>
      </c>
      <c r="G1495" t="s">
        <v>306</v>
      </c>
      <c r="H1495" t="s">
        <v>302</v>
      </c>
      <c r="I1495" t="s">
        <v>33</v>
      </c>
      <c r="J1495">
        <v>41479277</v>
      </c>
      <c r="K1495" t="s">
        <v>303</v>
      </c>
      <c r="L1495">
        <v>18526</v>
      </c>
      <c r="M1495" t="s">
        <v>28</v>
      </c>
      <c r="N1495">
        <v>0</v>
      </c>
      <c r="O1495" t="s">
        <v>304</v>
      </c>
      <c r="P1495" s="1">
        <v>45078</v>
      </c>
      <c r="Q1495" t="s">
        <v>30</v>
      </c>
      <c r="R1495" t="s">
        <v>31</v>
      </c>
    </row>
    <row r="1496" spans="1:18" x14ac:dyDescent="0.3">
      <c r="A1496" t="s">
        <v>20</v>
      </c>
      <c r="B1496" t="s">
        <v>21</v>
      </c>
      <c r="C1496" t="s">
        <v>22</v>
      </c>
      <c r="D1496" t="str">
        <f t="shared" ref="D1496:D1501" si="1">"09510214"</f>
        <v>09510214</v>
      </c>
      <c r="E1496" t="s">
        <v>291</v>
      </c>
      <c r="F1496">
        <v>4580036442</v>
      </c>
      <c r="G1496" t="s">
        <v>292</v>
      </c>
      <c r="H1496" t="s">
        <v>293</v>
      </c>
      <c r="I1496" t="s">
        <v>33</v>
      </c>
      <c r="J1496">
        <v>40004286</v>
      </c>
      <c r="K1496" t="s">
        <v>171</v>
      </c>
      <c r="L1496">
        <v>5350</v>
      </c>
      <c r="M1496" t="s">
        <v>28</v>
      </c>
      <c r="N1496">
        <v>0</v>
      </c>
      <c r="O1496" t="s">
        <v>78</v>
      </c>
      <c r="P1496" s="1">
        <v>44136</v>
      </c>
      <c r="Q1496" t="s">
        <v>30</v>
      </c>
      <c r="R1496" t="s">
        <v>31</v>
      </c>
    </row>
    <row r="1497" spans="1:18" x14ac:dyDescent="0.3">
      <c r="A1497" t="s">
        <v>20</v>
      </c>
      <c r="B1497" t="s">
        <v>21</v>
      </c>
      <c r="C1497" t="s">
        <v>22</v>
      </c>
      <c r="D1497" t="str">
        <f t="shared" si="1"/>
        <v>09510214</v>
      </c>
      <c r="E1497" t="s">
        <v>291</v>
      </c>
      <c r="F1497">
        <v>4580036484</v>
      </c>
      <c r="G1497" t="s">
        <v>294</v>
      </c>
      <c r="H1497" t="s">
        <v>295</v>
      </c>
      <c r="I1497" t="s">
        <v>33</v>
      </c>
      <c r="J1497">
        <v>40001067</v>
      </c>
      <c r="K1497" t="s">
        <v>106</v>
      </c>
      <c r="L1497">
        <v>6235.5</v>
      </c>
      <c r="M1497" t="s">
        <v>28</v>
      </c>
      <c r="N1497">
        <v>0</v>
      </c>
      <c r="O1497" t="s">
        <v>78</v>
      </c>
      <c r="P1497" s="1">
        <v>44136</v>
      </c>
      <c r="Q1497" t="s">
        <v>30</v>
      </c>
      <c r="R1497" t="s">
        <v>31</v>
      </c>
    </row>
    <row r="1498" spans="1:18" x14ac:dyDescent="0.3">
      <c r="A1498" t="s">
        <v>20</v>
      </c>
      <c r="B1498" t="s">
        <v>21</v>
      </c>
      <c r="C1498" t="s">
        <v>300</v>
      </c>
      <c r="D1498" t="str">
        <f t="shared" si="1"/>
        <v>09510214</v>
      </c>
      <c r="E1498" t="s">
        <v>291</v>
      </c>
      <c r="F1498">
        <v>4580036791</v>
      </c>
      <c r="G1498" t="s">
        <v>301</v>
      </c>
      <c r="H1498" t="s">
        <v>302</v>
      </c>
      <c r="I1498" t="s">
        <v>33</v>
      </c>
      <c r="J1498">
        <v>41479277</v>
      </c>
      <c r="K1498" t="s">
        <v>303</v>
      </c>
      <c r="L1498">
        <v>18526</v>
      </c>
      <c r="M1498" t="s">
        <v>28</v>
      </c>
      <c r="N1498">
        <v>0</v>
      </c>
      <c r="O1498" t="s">
        <v>304</v>
      </c>
      <c r="P1498" s="1">
        <v>45078</v>
      </c>
      <c r="Q1498" t="s">
        <v>30</v>
      </c>
      <c r="R1498" t="s">
        <v>31</v>
      </c>
    </row>
    <row r="1499" spans="1:18" x14ac:dyDescent="0.3">
      <c r="A1499" t="s">
        <v>20</v>
      </c>
      <c r="B1499" t="s">
        <v>21</v>
      </c>
      <c r="C1499" t="s">
        <v>305</v>
      </c>
      <c r="D1499" t="str">
        <f t="shared" si="1"/>
        <v>09510214</v>
      </c>
      <c r="E1499" t="s">
        <v>291</v>
      </c>
      <c r="F1499">
        <v>4580036792</v>
      </c>
      <c r="G1499" t="s">
        <v>306</v>
      </c>
      <c r="H1499" t="s">
        <v>302</v>
      </c>
      <c r="I1499" t="s">
        <v>33</v>
      </c>
      <c r="J1499">
        <v>41479277</v>
      </c>
      <c r="K1499" t="s">
        <v>303</v>
      </c>
      <c r="L1499">
        <v>18526</v>
      </c>
      <c r="M1499" t="s">
        <v>28</v>
      </c>
      <c r="N1499">
        <v>0</v>
      </c>
      <c r="O1499" t="s">
        <v>304</v>
      </c>
      <c r="P1499" s="1">
        <v>45078</v>
      </c>
      <c r="Q1499" t="s">
        <v>30</v>
      </c>
      <c r="R1499" t="s">
        <v>31</v>
      </c>
    </row>
    <row r="1500" spans="1:18" x14ac:dyDescent="0.3">
      <c r="A1500" t="s">
        <v>20</v>
      </c>
      <c r="B1500" t="s">
        <v>21</v>
      </c>
      <c r="C1500" t="s">
        <v>241</v>
      </c>
      <c r="D1500" t="str">
        <f t="shared" si="1"/>
        <v>09510214</v>
      </c>
      <c r="E1500" t="s">
        <v>291</v>
      </c>
      <c r="F1500">
        <v>4580036793</v>
      </c>
      <c r="G1500" t="s">
        <v>306</v>
      </c>
      <c r="H1500" t="s">
        <v>302</v>
      </c>
      <c r="I1500" t="s">
        <v>33</v>
      </c>
      <c r="J1500">
        <v>41479277</v>
      </c>
      <c r="K1500" t="s">
        <v>303</v>
      </c>
      <c r="L1500">
        <v>18526</v>
      </c>
      <c r="M1500" t="s">
        <v>28</v>
      </c>
      <c r="N1500">
        <v>0</v>
      </c>
      <c r="O1500" t="s">
        <v>304</v>
      </c>
      <c r="P1500" s="1">
        <v>45078</v>
      </c>
      <c r="Q1500" t="s">
        <v>30</v>
      </c>
      <c r="R1500" t="s">
        <v>31</v>
      </c>
    </row>
    <row r="1501" spans="1:18" x14ac:dyDescent="0.3">
      <c r="A1501" t="s">
        <v>20</v>
      </c>
      <c r="B1501" t="s">
        <v>21</v>
      </c>
      <c r="C1501" t="s">
        <v>307</v>
      </c>
      <c r="D1501" t="str">
        <f t="shared" si="1"/>
        <v>09510214</v>
      </c>
      <c r="E1501" t="s">
        <v>291</v>
      </c>
      <c r="F1501">
        <v>4580036794</v>
      </c>
      <c r="G1501" t="s">
        <v>306</v>
      </c>
      <c r="H1501" t="s">
        <v>302</v>
      </c>
      <c r="I1501" t="s">
        <v>33</v>
      </c>
      <c r="J1501">
        <v>41479277</v>
      </c>
      <c r="K1501" t="s">
        <v>303</v>
      </c>
      <c r="L1501">
        <v>18526</v>
      </c>
      <c r="M1501" t="s">
        <v>28</v>
      </c>
      <c r="N1501">
        <v>0</v>
      </c>
      <c r="O1501" t="s">
        <v>304</v>
      </c>
      <c r="P1501" s="1">
        <v>45078</v>
      </c>
      <c r="Q1501" t="s">
        <v>30</v>
      </c>
      <c r="R1501" t="s">
        <v>31</v>
      </c>
    </row>
    <row r="1502" spans="1:18" x14ac:dyDescent="0.3">
      <c r="A1502" t="s">
        <v>380</v>
      </c>
      <c r="B1502" t="s">
        <v>21</v>
      </c>
      <c r="C1502" t="s">
        <v>222</v>
      </c>
      <c r="D1502">
        <v>9510303</v>
      </c>
      <c r="E1502" t="s">
        <v>450</v>
      </c>
      <c r="F1502">
        <v>4580010096</v>
      </c>
      <c r="G1502" t="s">
        <v>451</v>
      </c>
      <c r="H1502" t="s">
        <v>452</v>
      </c>
      <c r="I1502" t="s">
        <v>33</v>
      </c>
      <c r="J1502">
        <v>40010480</v>
      </c>
      <c r="K1502" t="s">
        <v>453</v>
      </c>
      <c r="L1502">
        <v>1041</v>
      </c>
      <c r="M1502" t="s">
        <v>28</v>
      </c>
      <c r="N1502">
        <v>1041</v>
      </c>
      <c r="O1502" t="s">
        <v>29</v>
      </c>
      <c r="P1502">
        <v>537423</v>
      </c>
      <c r="Q1502" t="s">
        <v>30</v>
      </c>
      <c r="R1502" t="s">
        <v>31</v>
      </c>
    </row>
    <row r="1503" spans="1:18" x14ac:dyDescent="0.3">
      <c r="A1503" t="s">
        <v>380</v>
      </c>
      <c r="B1503" t="s">
        <v>21</v>
      </c>
      <c r="C1503" t="s">
        <v>222</v>
      </c>
      <c r="D1503">
        <v>9510303</v>
      </c>
      <c r="E1503" t="s">
        <v>450</v>
      </c>
      <c r="F1503">
        <v>4580018481</v>
      </c>
      <c r="G1503" t="s">
        <v>843</v>
      </c>
      <c r="H1503" t="s">
        <v>844</v>
      </c>
      <c r="I1503" t="s">
        <v>33</v>
      </c>
      <c r="J1503">
        <v>50003212</v>
      </c>
      <c r="K1503" t="s">
        <v>845</v>
      </c>
      <c r="L1503">
        <v>1770</v>
      </c>
      <c r="M1503" t="s">
        <v>846</v>
      </c>
      <c r="N1503">
        <v>8564.08</v>
      </c>
      <c r="O1503" t="s">
        <v>41</v>
      </c>
      <c r="P1503" t="s">
        <v>42</v>
      </c>
      <c r="Q1503" t="s">
        <v>43</v>
      </c>
      <c r="R1503" t="s">
        <v>31</v>
      </c>
    </row>
    <row r="1504" spans="1:18" x14ac:dyDescent="0.3">
      <c r="A1504" t="s">
        <v>380</v>
      </c>
      <c r="B1504" t="s">
        <v>21</v>
      </c>
      <c r="C1504" t="s">
        <v>222</v>
      </c>
      <c r="D1504">
        <v>9510303</v>
      </c>
      <c r="E1504" t="s">
        <v>450</v>
      </c>
      <c r="F1504">
        <v>4580009009</v>
      </c>
      <c r="G1504" t="s">
        <v>1147</v>
      </c>
      <c r="H1504" t="s">
        <v>1148</v>
      </c>
      <c r="I1504" t="s">
        <v>33</v>
      </c>
      <c r="J1504">
        <v>10000173</v>
      </c>
      <c r="K1504" t="s">
        <v>390</v>
      </c>
      <c r="L1504">
        <v>96000</v>
      </c>
      <c r="M1504" t="s">
        <v>28</v>
      </c>
      <c r="N1504">
        <v>14400</v>
      </c>
      <c r="O1504" t="s">
        <v>387</v>
      </c>
      <c r="P1504" t="s">
        <v>131</v>
      </c>
      <c r="Q1504" t="s">
        <v>30</v>
      </c>
      <c r="R1504" t="s">
        <v>31</v>
      </c>
    </row>
    <row r="1505" spans="1:18" x14ac:dyDescent="0.3">
      <c r="A1505" t="s">
        <v>380</v>
      </c>
      <c r="B1505" t="s">
        <v>21</v>
      </c>
      <c r="C1505" t="s">
        <v>222</v>
      </c>
      <c r="D1505">
        <v>9510303</v>
      </c>
      <c r="E1505" t="s">
        <v>450</v>
      </c>
      <c r="F1505">
        <v>4580013968</v>
      </c>
      <c r="G1505" t="s">
        <v>1149</v>
      </c>
      <c r="H1505" t="s">
        <v>1150</v>
      </c>
      <c r="I1505" t="s">
        <v>33</v>
      </c>
      <c r="J1505">
        <v>40010480</v>
      </c>
      <c r="K1505" t="s">
        <v>453</v>
      </c>
      <c r="L1505">
        <v>903.02</v>
      </c>
      <c r="M1505" t="s">
        <v>28</v>
      </c>
      <c r="N1505">
        <v>866</v>
      </c>
      <c r="O1505" t="s">
        <v>29</v>
      </c>
      <c r="P1505">
        <v>568602</v>
      </c>
      <c r="Q1505" t="s">
        <v>30</v>
      </c>
      <c r="R1505" t="s">
        <v>31</v>
      </c>
    </row>
    <row r="1506" spans="1:18" x14ac:dyDescent="0.3">
      <c r="A1506" t="s">
        <v>380</v>
      </c>
      <c r="B1506" t="s">
        <v>21</v>
      </c>
      <c r="C1506" t="s">
        <v>222</v>
      </c>
      <c r="D1506">
        <v>9510304</v>
      </c>
      <c r="E1506" t="s">
        <v>251</v>
      </c>
      <c r="F1506">
        <v>4580007691</v>
      </c>
      <c r="G1506" t="s">
        <v>1077</v>
      </c>
      <c r="H1506" t="s">
        <v>1078</v>
      </c>
      <c r="I1506" t="s">
        <v>33</v>
      </c>
      <c r="J1506">
        <v>40158610</v>
      </c>
      <c r="K1506" t="s">
        <v>729</v>
      </c>
      <c r="L1506">
        <v>50731.48</v>
      </c>
      <c r="M1506" t="s">
        <v>28</v>
      </c>
      <c r="N1506">
        <v>50731.48</v>
      </c>
      <c r="O1506" t="s">
        <v>78</v>
      </c>
      <c r="P1506" s="1">
        <v>42309</v>
      </c>
      <c r="Q1506" t="s">
        <v>30</v>
      </c>
      <c r="R1506" t="s">
        <v>31</v>
      </c>
    </row>
    <row r="1507" spans="1:18" x14ac:dyDescent="0.3">
      <c r="A1507" t="s">
        <v>380</v>
      </c>
      <c r="B1507" t="s">
        <v>21</v>
      </c>
      <c r="C1507" t="s">
        <v>222</v>
      </c>
      <c r="D1507">
        <v>9510304</v>
      </c>
      <c r="E1507" t="s">
        <v>251</v>
      </c>
      <c r="F1507">
        <v>4580011705</v>
      </c>
      <c r="G1507" t="s">
        <v>1079</v>
      </c>
      <c r="H1507" t="s">
        <v>1080</v>
      </c>
      <c r="I1507" t="s">
        <v>33</v>
      </c>
      <c r="J1507">
        <v>40158610</v>
      </c>
      <c r="K1507" t="s">
        <v>729</v>
      </c>
      <c r="L1507">
        <v>26357.759999999998</v>
      </c>
      <c r="M1507" t="s">
        <v>28</v>
      </c>
      <c r="N1507">
        <v>23063.040000000001</v>
      </c>
      <c r="O1507" t="s">
        <v>78</v>
      </c>
      <c r="P1507" s="1">
        <v>42309</v>
      </c>
      <c r="Q1507" t="s">
        <v>30</v>
      </c>
      <c r="R1507" t="s">
        <v>31</v>
      </c>
    </row>
    <row r="1508" spans="1:18" x14ac:dyDescent="0.3">
      <c r="A1508" t="s">
        <v>380</v>
      </c>
      <c r="B1508" t="s">
        <v>21</v>
      </c>
      <c r="C1508" t="s">
        <v>222</v>
      </c>
      <c r="D1508">
        <v>9510304</v>
      </c>
      <c r="E1508" t="s">
        <v>251</v>
      </c>
      <c r="F1508">
        <v>4580011922</v>
      </c>
      <c r="G1508" t="s">
        <v>1156</v>
      </c>
      <c r="H1508" t="s">
        <v>1157</v>
      </c>
      <c r="I1508" t="s">
        <v>33</v>
      </c>
      <c r="J1508">
        <v>40158610</v>
      </c>
      <c r="K1508" t="s">
        <v>729</v>
      </c>
      <c r="L1508">
        <v>58710.15</v>
      </c>
      <c r="M1508" t="s">
        <v>28</v>
      </c>
      <c r="N1508">
        <v>58021.95</v>
      </c>
      <c r="O1508" t="s">
        <v>78</v>
      </c>
      <c r="P1508" s="1">
        <v>42309</v>
      </c>
      <c r="Q1508" t="s">
        <v>30</v>
      </c>
      <c r="R1508" t="s">
        <v>31</v>
      </c>
    </row>
    <row r="1509" spans="1:18" x14ac:dyDescent="0.3">
      <c r="A1509" t="s">
        <v>380</v>
      </c>
      <c r="B1509" t="s">
        <v>21</v>
      </c>
      <c r="C1509" t="s">
        <v>222</v>
      </c>
      <c r="D1509">
        <v>9510304</v>
      </c>
      <c r="E1509" t="s">
        <v>251</v>
      </c>
      <c r="F1509">
        <v>4580011927</v>
      </c>
      <c r="G1509" t="s">
        <v>1158</v>
      </c>
      <c r="H1509" t="s">
        <v>1157</v>
      </c>
      <c r="I1509" t="s">
        <v>33</v>
      </c>
      <c r="J1509">
        <v>40158610</v>
      </c>
      <c r="K1509" t="s">
        <v>729</v>
      </c>
      <c r="L1509">
        <v>81441.75</v>
      </c>
      <c r="M1509" t="s">
        <v>28</v>
      </c>
      <c r="N1509">
        <v>55152.95</v>
      </c>
      <c r="O1509" t="s">
        <v>78</v>
      </c>
      <c r="P1509" s="1">
        <v>42309</v>
      </c>
      <c r="Q1509" t="s">
        <v>30</v>
      </c>
      <c r="R1509" t="s">
        <v>31</v>
      </c>
    </row>
    <row r="1510" spans="1:18" x14ac:dyDescent="0.3">
      <c r="A1510" t="s">
        <v>380</v>
      </c>
      <c r="B1510" t="s">
        <v>21</v>
      </c>
      <c r="C1510" t="s">
        <v>222</v>
      </c>
      <c r="D1510">
        <v>9510304</v>
      </c>
      <c r="E1510" t="s">
        <v>251</v>
      </c>
      <c r="F1510">
        <v>4580016249</v>
      </c>
      <c r="G1510" t="s">
        <v>1513</v>
      </c>
      <c r="H1510" t="s">
        <v>1514</v>
      </c>
      <c r="I1510" t="s">
        <v>33</v>
      </c>
      <c r="J1510">
        <v>40250878</v>
      </c>
      <c r="K1510" t="s">
        <v>1515</v>
      </c>
      <c r="L1510">
        <v>66120.210000000006</v>
      </c>
      <c r="M1510" t="s">
        <v>28</v>
      </c>
      <c r="N1510">
        <v>66120.210000000006</v>
      </c>
      <c r="O1510" t="s">
        <v>78</v>
      </c>
      <c r="P1510" t="s">
        <v>1516</v>
      </c>
      <c r="Q1510" t="s">
        <v>30</v>
      </c>
      <c r="R1510" t="s">
        <v>31</v>
      </c>
    </row>
    <row r="1511" spans="1:18" x14ac:dyDescent="0.3">
      <c r="A1511" t="s">
        <v>20</v>
      </c>
      <c r="B1511" t="s">
        <v>21</v>
      </c>
      <c r="C1511" t="s">
        <v>244</v>
      </c>
      <c r="D1511">
        <v>9510304</v>
      </c>
      <c r="E1511" t="s">
        <v>251</v>
      </c>
      <c r="F1511">
        <v>4580006936</v>
      </c>
      <c r="G1511" t="s">
        <v>245</v>
      </c>
      <c r="H1511" t="s">
        <v>246</v>
      </c>
      <c r="I1511" t="s">
        <v>247</v>
      </c>
      <c r="J1511">
        <v>40010403</v>
      </c>
      <c r="K1511" t="s">
        <v>248</v>
      </c>
      <c r="L1511">
        <v>63000</v>
      </c>
      <c r="M1511" t="s">
        <v>28</v>
      </c>
      <c r="N1511">
        <v>62258</v>
      </c>
      <c r="O1511" t="s">
        <v>249</v>
      </c>
      <c r="P1511" t="s">
        <v>250</v>
      </c>
      <c r="Q1511" t="s">
        <v>30</v>
      </c>
      <c r="R1511" t="s">
        <v>31</v>
      </c>
    </row>
    <row r="1512" spans="1:18" x14ac:dyDescent="0.3">
      <c r="A1512" t="s">
        <v>20</v>
      </c>
      <c r="B1512" t="s">
        <v>21</v>
      </c>
      <c r="C1512" t="s">
        <v>244</v>
      </c>
      <c r="D1512" t="str">
        <f>"09510304"</f>
        <v>09510304</v>
      </c>
      <c r="E1512" t="s">
        <v>251</v>
      </c>
      <c r="F1512">
        <v>4580006936</v>
      </c>
      <c r="G1512" t="s">
        <v>245</v>
      </c>
      <c r="H1512" t="s">
        <v>246</v>
      </c>
      <c r="I1512" t="s">
        <v>247</v>
      </c>
      <c r="J1512">
        <v>40010403</v>
      </c>
      <c r="K1512" t="s">
        <v>248</v>
      </c>
      <c r="L1512">
        <v>63000</v>
      </c>
      <c r="M1512" t="s">
        <v>28</v>
      </c>
      <c r="N1512">
        <v>62258</v>
      </c>
      <c r="O1512" t="s">
        <v>249</v>
      </c>
      <c r="P1512" t="s">
        <v>250</v>
      </c>
      <c r="Q1512" t="s">
        <v>30</v>
      </c>
      <c r="R1512" t="s">
        <v>31</v>
      </c>
    </row>
    <row r="1513" spans="1:18" x14ac:dyDescent="0.3">
      <c r="A1513" t="s">
        <v>380</v>
      </c>
      <c r="B1513" t="s">
        <v>21</v>
      </c>
      <c r="C1513" t="s">
        <v>222</v>
      </c>
      <c r="D1513">
        <v>9510210</v>
      </c>
      <c r="E1513" t="s">
        <v>23</v>
      </c>
      <c r="F1513">
        <v>4580032384</v>
      </c>
      <c r="G1513" t="s">
        <v>402</v>
      </c>
      <c r="H1513" t="s">
        <v>104</v>
      </c>
      <c r="I1513" t="s">
        <v>33</v>
      </c>
      <c r="J1513">
        <v>10000020</v>
      </c>
      <c r="K1513" t="s">
        <v>403</v>
      </c>
      <c r="L1513">
        <v>18000</v>
      </c>
      <c r="M1513" t="s">
        <v>28</v>
      </c>
      <c r="N1513">
        <v>0</v>
      </c>
      <c r="O1513" t="s">
        <v>387</v>
      </c>
      <c r="P1513" t="s">
        <v>42</v>
      </c>
      <c r="Q1513" t="s">
        <v>30</v>
      </c>
      <c r="R1513" t="s">
        <v>31</v>
      </c>
    </row>
    <row r="1514" spans="1:18" x14ac:dyDescent="0.3">
      <c r="A1514" t="s">
        <v>380</v>
      </c>
      <c r="B1514" t="s">
        <v>21</v>
      </c>
      <c r="C1514" t="s">
        <v>222</v>
      </c>
      <c r="D1514">
        <v>9510210</v>
      </c>
      <c r="E1514" t="s">
        <v>23</v>
      </c>
      <c r="F1514">
        <v>4580032957</v>
      </c>
      <c r="G1514" t="s">
        <v>527</v>
      </c>
      <c r="H1514" t="s">
        <v>528</v>
      </c>
      <c r="I1514" t="s">
        <v>33</v>
      </c>
      <c r="J1514">
        <v>42078542</v>
      </c>
      <c r="K1514" t="s">
        <v>529</v>
      </c>
      <c r="L1514">
        <v>46800</v>
      </c>
      <c r="M1514" t="s">
        <v>28</v>
      </c>
      <c r="N1514">
        <v>24979.5</v>
      </c>
      <c r="O1514" t="s">
        <v>41</v>
      </c>
      <c r="P1514" t="s">
        <v>42</v>
      </c>
      <c r="Q1514" t="s">
        <v>43</v>
      </c>
      <c r="R1514" t="s">
        <v>31</v>
      </c>
    </row>
    <row r="1515" spans="1:18" x14ac:dyDescent="0.3">
      <c r="A1515" t="s">
        <v>380</v>
      </c>
      <c r="B1515" t="s">
        <v>21</v>
      </c>
      <c r="C1515" t="s">
        <v>222</v>
      </c>
      <c r="D1515">
        <v>9510210</v>
      </c>
      <c r="E1515" t="s">
        <v>23</v>
      </c>
      <c r="F1515">
        <v>4580034002</v>
      </c>
      <c r="G1515" t="s">
        <v>545</v>
      </c>
      <c r="H1515" t="s">
        <v>546</v>
      </c>
      <c r="I1515" t="s">
        <v>94</v>
      </c>
      <c r="J1515">
        <v>40001591</v>
      </c>
      <c r="K1515" t="s">
        <v>547</v>
      </c>
      <c r="L1515">
        <v>1053000</v>
      </c>
      <c r="M1515" t="s">
        <v>28</v>
      </c>
      <c r="N1515">
        <v>994686.79</v>
      </c>
      <c r="O1515" t="s">
        <v>29</v>
      </c>
      <c r="P1515">
        <v>569803</v>
      </c>
      <c r="Q1515" t="s">
        <v>30</v>
      </c>
      <c r="R1515" t="s">
        <v>31</v>
      </c>
    </row>
    <row r="1516" spans="1:18" x14ac:dyDescent="0.3">
      <c r="A1516" t="s">
        <v>380</v>
      </c>
      <c r="B1516" t="s">
        <v>21</v>
      </c>
      <c r="C1516" t="s">
        <v>222</v>
      </c>
      <c r="D1516">
        <v>9510210</v>
      </c>
      <c r="E1516" t="s">
        <v>23</v>
      </c>
      <c r="F1516">
        <v>4580032282</v>
      </c>
      <c r="G1516" t="s">
        <v>1007</v>
      </c>
      <c r="H1516" t="s">
        <v>1008</v>
      </c>
      <c r="I1516" t="s">
        <v>33</v>
      </c>
      <c r="J1516">
        <v>10000020</v>
      </c>
      <c r="K1516" t="s">
        <v>403</v>
      </c>
      <c r="L1516">
        <v>42840</v>
      </c>
      <c r="M1516" t="s">
        <v>28</v>
      </c>
      <c r="N1516">
        <v>0</v>
      </c>
      <c r="O1516" t="s">
        <v>387</v>
      </c>
      <c r="P1516" t="s">
        <v>42</v>
      </c>
      <c r="Q1516" t="s">
        <v>30</v>
      </c>
      <c r="R1516" t="s">
        <v>31</v>
      </c>
    </row>
    <row r="1517" spans="1:18" x14ac:dyDescent="0.3">
      <c r="A1517" t="s">
        <v>380</v>
      </c>
      <c r="B1517" t="s">
        <v>21</v>
      </c>
      <c r="C1517" t="s">
        <v>222</v>
      </c>
      <c r="D1517">
        <v>9510210</v>
      </c>
      <c r="E1517" t="s">
        <v>23</v>
      </c>
      <c r="F1517">
        <v>4580033705</v>
      </c>
      <c r="G1517" t="s">
        <v>1012</v>
      </c>
      <c r="H1517" t="s">
        <v>1013</v>
      </c>
      <c r="I1517" t="s">
        <v>94</v>
      </c>
      <c r="J1517">
        <v>40004521</v>
      </c>
      <c r="K1517" t="s">
        <v>375</v>
      </c>
      <c r="L1517">
        <v>684.03</v>
      </c>
      <c r="M1517" t="s">
        <v>28</v>
      </c>
      <c r="N1517">
        <v>0</v>
      </c>
      <c r="O1517" t="s">
        <v>29</v>
      </c>
      <c r="P1517">
        <v>4000532084</v>
      </c>
      <c r="Q1517" t="s">
        <v>30</v>
      </c>
      <c r="R1517" t="s">
        <v>31</v>
      </c>
    </row>
    <row r="1518" spans="1:18" x14ac:dyDescent="0.3">
      <c r="A1518" t="s">
        <v>380</v>
      </c>
      <c r="B1518" t="s">
        <v>21</v>
      </c>
      <c r="C1518" t="s">
        <v>222</v>
      </c>
      <c r="D1518">
        <v>9510210</v>
      </c>
      <c r="E1518" t="s">
        <v>23</v>
      </c>
      <c r="F1518">
        <v>4580034234</v>
      </c>
      <c r="G1518" t="s">
        <v>1016</v>
      </c>
      <c r="H1518" t="s">
        <v>125</v>
      </c>
      <c r="I1518" t="s">
        <v>33</v>
      </c>
      <c r="J1518">
        <v>40004372</v>
      </c>
      <c r="K1518" t="s">
        <v>1017</v>
      </c>
      <c r="L1518">
        <v>49842</v>
      </c>
      <c r="M1518" t="s">
        <v>28</v>
      </c>
      <c r="N1518">
        <v>5814.9</v>
      </c>
      <c r="O1518" t="s">
        <v>41</v>
      </c>
      <c r="P1518" t="s">
        <v>42</v>
      </c>
      <c r="Q1518" t="s">
        <v>43</v>
      </c>
      <c r="R1518" t="s">
        <v>31</v>
      </c>
    </row>
    <row r="1519" spans="1:18" x14ac:dyDescent="0.3">
      <c r="A1519" t="s">
        <v>380</v>
      </c>
      <c r="B1519" t="s">
        <v>21</v>
      </c>
      <c r="C1519" t="s">
        <v>222</v>
      </c>
      <c r="D1519">
        <v>9510210</v>
      </c>
      <c r="E1519" t="s">
        <v>23</v>
      </c>
      <c r="F1519">
        <v>4580035020</v>
      </c>
      <c r="G1519" t="s">
        <v>1018</v>
      </c>
      <c r="H1519" t="s">
        <v>1019</v>
      </c>
      <c r="I1519" t="s">
        <v>33</v>
      </c>
      <c r="J1519">
        <v>41107698</v>
      </c>
      <c r="K1519" t="s">
        <v>1020</v>
      </c>
      <c r="L1519">
        <v>6318</v>
      </c>
      <c r="M1519" t="s">
        <v>28</v>
      </c>
      <c r="N1519">
        <v>3790.8</v>
      </c>
      <c r="O1519" t="s">
        <v>29</v>
      </c>
      <c r="P1519">
        <v>7.2016</v>
      </c>
      <c r="Q1519" t="s">
        <v>30</v>
      </c>
      <c r="R1519" t="s">
        <v>31</v>
      </c>
    </row>
    <row r="1520" spans="1:18" x14ac:dyDescent="0.3">
      <c r="A1520" t="s">
        <v>380</v>
      </c>
      <c r="B1520" t="s">
        <v>21</v>
      </c>
      <c r="C1520" t="s">
        <v>222</v>
      </c>
      <c r="D1520">
        <v>9510210</v>
      </c>
      <c r="E1520" t="s">
        <v>23</v>
      </c>
      <c r="F1520">
        <v>4580027670</v>
      </c>
      <c r="G1520" t="s">
        <v>1022</v>
      </c>
      <c r="H1520" t="s">
        <v>1023</v>
      </c>
      <c r="I1520" t="s">
        <v>33</v>
      </c>
      <c r="J1520">
        <v>41002599</v>
      </c>
      <c r="K1520" t="s">
        <v>1024</v>
      </c>
      <c r="L1520">
        <v>273850.2</v>
      </c>
      <c r="M1520" t="s">
        <v>28</v>
      </c>
      <c r="N1520">
        <v>253390.73</v>
      </c>
      <c r="O1520" t="s">
        <v>78</v>
      </c>
      <c r="P1520" t="s">
        <v>1025</v>
      </c>
      <c r="Q1520" t="s">
        <v>30</v>
      </c>
      <c r="R1520" t="s">
        <v>31</v>
      </c>
    </row>
    <row r="1521" spans="1:18" x14ac:dyDescent="0.3">
      <c r="A1521" t="s">
        <v>380</v>
      </c>
      <c r="B1521" t="s">
        <v>21</v>
      </c>
      <c r="C1521" t="s">
        <v>222</v>
      </c>
      <c r="D1521">
        <v>9510210</v>
      </c>
      <c r="E1521" t="s">
        <v>23</v>
      </c>
      <c r="F1521">
        <v>4580030966</v>
      </c>
      <c r="G1521" t="s">
        <v>1027</v>
      </c>
      <c r="H1521" t="s">
        <v>440</v>
      </c>
      <c r="I1521" t="s">
        <v>82</v>
      </c>
      <c r="J1521">
        <v>10000020</v>
      </c>
      <c r="K1521" t="s">
        <v>403</v>
      </c>
      <c r="L1521">
        <v>10143</v>
      </c>
      <c r="M1521" t="s">
        <v>28</v>
      </c>
      <c r="N1521">
        <v>0</v>
      </c>
      <c r="O1521" t="s">
        <v>387</v>
      </c>
      <c r="P1521" t="s">
        <v>42</v>
      </c>
      <c r="Q1521" t="s">
        <v>30</v>
      </c>
      <c r="R1521" t="s">
        <v>31</v>
      </c>
    </row>
    <row r="1522" spans="1:18" x14ac:dyDescent="0.3">
      <c r="A1522" t="s">
        <v>380</v>
      </c>
      <c r="B1522" t="s">
        <v>21</v>
      </c>
      <c r="C1522" t="s">
        <v>222</v>
      </c>
      <c r="D1522">
        <v>9510210</v>
      </c>
      <c r="E1522" t="s">
        <v>23</v>
      </c>
      <c r="F1522">
        <v>4580029573</v>
      </c>
      <c r="G1522" t="s">
        <v>1062</v>
      </c>
      <c r="H1522" t="s">
        <v>1063</v>
      </c>
      <c r="I1522" t="s">
        <v>26</v>
      </c>
      <c r="J1522">
        <v>41394352</v>
      </c>
      <c r="K1522" t="s">
        <v>1064</v>
      </c>
      <c r="L1522">
        <v>7571.89</v>
      </c>
      <c r="M1522" t="s">
        <v>28</v>
      </c>
      <c r="N1522">
        <v>0</v>
      </c>
      <c r="O1522" t="s">
        <v>41</v>
      </c>
      <c r="P1522" t="s">
        <v>42</v>
      </c>
      <c r="Q1522" t="s">
        <v>43</v>
      </c>
      <c r="R1522" t="s">
        <v>31</v>
      </c>
    </row>
    <row r="1523" spans="1:18" x14ac:dyDescent="0.3">
      <c r="A1523" t="s">
        <v>380</v>
      </c>
      <c r="B1523" t="s">
        <v>21</v>
      </c>
      <c r="C1523" t="s">
        <v>222</v>
      </c>
      <c r="D1523">
        <v>9510210</v>
      </c>
      <c r="E1523" t="s">
        <v>23</v>
      </c>
      <c r="F1523">
        <v>4580031721</v>
      </c>
      <c r="G1523" t="s">
        <v>1069</v>
      </c>
      <c r="H1523" t="s">
        <v>1070</v>
      </c>
      <c r="I1523" t="s">
        <v>1071</v>
      </c>
      <c r="J1523">
        <v>41000930</v>
      </c>
      <c r="K1523" t="s">
        <v>1072</v>
      </c>
      <c r="L1523">
        <v>996963.93</v>
      </c>
      <c r="M1523" t="s">
        <v>28</v>
      </c>
      <c r="N1523">
        <v>598200.98</v>
      </c>
      <c r="O1523" t="s">
        <v>29</v>
      </c>
      <c r="P1523" t="s">
        <v>1073</v>
      </c>
      <c r="Q1523" t="s">
        <v>30</v>
      </c>
      <c r="R1523" t="s">
        <v>31</v>
      </c>
    </row>
    <row r="1524" spans="1:18" x14ac:dyDescent="0.3">
      <c r="A1524" t="s">
        <v>380</v>
      </c>
      <c r="B1524" t="s">
        <v>21</v>
      </c>
      <c r="C1524" t="s">
        <v>222</v>
      </c>
      <c r="D1524">
        <v>9510210</v>
      </c>
      <c r="E1524" t="s">
        <v>23</v>
      </c>
      <c r="F1524">
        <v>4580036834</v>
      </c>
      <c r="G1524" t="s">
        <v>1074</v>
      </c>
      <c r="H1524" t="s">
        <v>276</v>
      </c>
      <c r="I1524" t="s">
        <v>82</v>
      </c>
      <c r="J1524">
        <v>40004770</v>
      </c>
      <c r="K1524" t="s">
        <v>1075</v>
      </c>
      <c r="L1524">
        <v>131601.60000000001</v>
      </c>
      <c r="M1524" t="s">
        <v>28</v>
      </c>
      <c r="N1524">
        <v>101634.72</v>
      </c>
      <c r="O1524" t="s">
        <v>41</v>
      </c>
      <c r="P1524" t="s">
        <v>1076</v>
      </c>
      <c r="Q1524" t="s">
        <v>428</v>
      </c>
      <c r="R1524" t="s">
        <v>31</v>
      </c>
    </row>
    <row r="1525" spans="1:18" x14ac:dyDescent="0.3">
      <c r="A1525" t="s">
        <v>380</v>
      </c>
      <c r="B1525" t="s">
        <v>21</v>
      </c>
      <c r="C1525" t="s">
        <v>222</v>
      </c>
      <c r="D1525">
        <v>9510210</v>
      </c>
      <c r="E1525" t="s">
        <v>23</v>
      </c>
      <c r="F1525">
        <v>4580033089</v>
      </c>
      <c r="G1525" t="s">
        <v>1297</v>
      </c>
      <c r="H1525" t="s">
        <v>605</v>
      </c>
      <c r="I1525" t="s">
        <v>33</v>
      </c>
      <c r="J1525">
        <v>40001247</v>
      </c>
      <c r="K1525" t="s">
        <v>150</v>
      </c>
      <c r="L1525">
        <v>1.5</v>
      </c>
      <c r="M1525" t="s">
        <v>28</v>
      </c>
      <c r="N1525">
        <v>0</v>
      </c>
      <c r="O1525" t="s">
        <v>29</v>
      </c>
      <c r="P1525" t="s">
        <v>151</v>
      </c>
      <c r="Q1525" t="s">
        <v>30</v>
      </c>
      <c r="R1525" t="s">
        <v>31</v>
      </c>
    </row>
    <row r="1526" spans="1:18" x14ac:dyDescent="0.3">
      <c r="A1526" t="s">
        <v>380</v>
      </c>
      <c r="B1526" t="s">
        <v>21</v>
      </c>
      <c r="C1526" t="s">
        <v>222</v>
      </c>
      <c r="D1526">
        <v>9510210</v>
      </c>
      <c r="E1526" t="s">
        <v>23</v>
      </c>
      <c r="F1526">
        <v>4580034689</v>
      </c>
      <c r="G1526" t="s">
        <v>1298</v>
      </c>
      <c r="H1526" t="s">
        <v>893</v>
      </c>
      <c r="I1526" t="s">
        <v>33</v>
      </c>
      <c r="J1526">
        <v>40514141</v>
      </c>
      <c r="K1526" t="s">
        <v>55</v>
      </c>
      <c r="L1526">
        <v>15447.7</v>
      </c>
      <c r="M1526" t="s">
        <v>28</v>
      </c>
      <c r="N1526">
        <v>10640.17</v>
      </c>
      <c r="O1526" t="s">
        <v>29</v>
      </c>
      <c r="P1526">
        <v>4400001228</v>
      </c>
      <c r="Q1526" t="s">
        <v>30</v>
      </c>
      <c r="R1526" t="s">
        <v>31</v>
      </c>
    </row>
    <row r="1527" spans="1:18" x14ac:dyDescent="0.3">
      <c r="A1527" t="s">
        <v>380</v>
      </c>
      <c r="B1527" t="s">
        <v>21</v>
      </c>
      <c r="C1527" t="s">
        <v>222</v>
      </c>
      <c r="D1527">
        <v>9510210</v>
      </c>
      <c r="E1527" t="s">
        <v>23</v>
      </c>
      <c r="F1527">
        <v>4580035275</v>
      </c>
      <c r="G1527" t="s">
        <v>1558</v>
      </c>
      <c r="H1527" t="s">
        <v>430</v>
      </c>
      <c r="I1527" t="s">
        <v>33</v>
      </c>
      <c r="J1527">
        <v>40275729</v>
      </c>
      <c r="K1527" t="s">
        <v>675</v>
      </c>
      <c r="L1527">
        <v>47542.95</v>
      </c>
      <c r="M1527" t="s">
        <v>28</v>
      </c>
      <c r="N1527">
        <v>34547.879999999997</v>
      </c>
      <c r="O1527" t="s">
        <v>78</v>
      </c>
      <c r="P1527" t="s">
        <v>676</v>
      </c>
      <c r="Q1527" t="s">
        <v>30</v>
      </c>
      <c r="R1527" t="s">
        <v>31</v>
      </c>
    </row>
    <row r="1528" spans="1:18" x14ac:dyDescent="0.3">
      <c r="A1528" t="s">
        <v>380</v>
      </c>
      <c r="B1528" t="s">
        <v>21</v>
      </c>
      <c r="C1528" t="s">
        <v>222</v>
      </c>
      <c r="D1528">
        <v>9510210</v>
      </c>
      <c r="E1528" t="s">
        <v>23</v>
      </c>
      <c r="F1528">
        <v>4580035455</v>
      </c>
      <c r="G1528" t="s">
        <v>1574</v>
      </c>
      <c r="H1528" t="s">
        <v>1575</v>
      </c>
      <c r="I1528" t="s">
        <v>33</v>
      </c>
      <c r="J1528">
        <v>40148770</v>
      </c>
      <c r="K1528" t="s">
        <v>1576</v>
      </c>
      <c r="L1528">
        <v>4914</v>
      </c>
      <c r="M1528" t="s">
        <v>28</v>
      </c>
      <c r="N1528">
        <v>1228.5</v>
      </c>
      <c r="O1528" t="s">
        <v>41</v>
      </c>
      <c r="P1528" t="s">
        <v>42</v>
      </c>
      <c r="Q1528" t="s">
        <v>43</v>
      </c>
      <c r="R1528" t="s">
        <v>31</v>
      </c>
    </row>
    <row r="1529" spans="1:18" x14ac:dyDescent="0.3">
      <c r="A1529" t="s">
        <v>380</v>
      </c>
      <c r="B1529" t="s">
        <v>21</v>
      </c>
      <c r="C1529" t="s">
        <v>222</v>
      </c>
      <c r="D1529">
        <v>9510210</v>
      </c>
      <c r="E1529" t="s">
        <v>23</v>
      </c>
      <c r="F1529">
        <v>4580035476</v>
      </c>
      <c r="G1529" t="s">
        <v>1584</v>
      </c>
      <c r="H1529" t="s">
        <v>271</v>
      </c>
      <c r="I1529" t="s">
        <v>33</v>
      </c>
      <c r="J1529">
        <v>40004336</v>
      </c>
      <c r="K1529" t="s">
        <v>1011</v>
      </c>
      <c r="L1529">
        <v>207786.27</v>
      </c>
      <c r="M1529" t="s">
        <v>28</v>
      </c>
      <c r="N1529">
        <v>210660.96</v>
      </c>
      <c r="O1529" t="s">
        <v>29</v>
      </c>
      <c r="P1529">
        <v>569591</v>
      </c>
      <c r="Q1529" t="s">
        <v>30</v>
      </c>
      <c r="R1529" t="s">
        <v>31</v>
      </c>
    </row>
    <row r="1530" spans="1:18" x14ac:dyDescent="0.3">
      <c r="A1530" t="s">
        <v>380</v>
      </c>
      <c r="B1530" t="s">
        <v>21</v>
      </c>
      <c r="C1530" t="s">
        <v>222</v>
      </c>
      <c r="D1530">
        <v>9510210</v>
      </c>
      <c r="E1530" t="s">
        <v>23</v>
      </c>
      <c r="F1530">
        <v>4580035877</v>
      </c>
      <c r="G1530" t="s">
        <v>1681</v>
      </c>
      <c r="H1530" t="s">
        <v>1682</v>
      </c>
      <c r="I1530" t="s">
        <v>33</v>
      </c>
      <c r="J1530">
        <v>40514141</v>
      </c>
      <c r="K1530" t="s">
        <v>55</v>
      </c>
      <c r="L1530">
        <v>23338.720000000001</v>
      </c>
      <c r="M1530" t="s">
        <v>28</v>
      </c>
      <c r="N1530">
        <v>3512.09</v>
      </c>
      <c r="O1530" t="s">
        <v>29</v>
      </c>
      <c r="P1530">
        <v>4400001228</v>
      </c>
      <c r="Q1530" t="s">
        <v>30</v>
      </c>
      <c r="R1530" t="s">
        <v>31</v>
      </c>
    </row>
    <row r="1531" spans="1:18" x14ac:dyDescent="0.3">
      <c r="A1531" t="s">
        <v>380</v>
      </c>
      <c r="B1531" t="s">
        <v>21</v>
      </c>
      <c r="C1531" t="s">
        <v>222</v>
      </c>
      <c r="D1531">
        <v>9510210</v>
      </c>
      <c r="E1531" t="s">
        <v>23</v>
      </c>
      <c r="F1531">
        <v>4580035965</v>
      </c>
      <c r="G1531" t="s">
        <v>1689</v>
      </c>
      <c r="H1531" t="s">
        <v>281</v>
      </c>
      <c r="I1531" t="s">
        <v>33</v>
      </c>
      <c r="J1531">
        <v>40001108</v>
      </c>
      <c r="K1531" t="s">
        <v>27</v>
      </c>
      <c r="L1531">
        <v>4180.41</v>
      </c>
      <c r="M1531" t="s">
        <v>28</v>
      </c>
      <c r="N1531">
        <v>0</v>
      </c>
      <c r="O1531" t="s">
        <v>41</v>
      </c>
      <c r="P1531" t="s">
        <v>42</v>
      </c>
      <c r="Q1531" t="s">
        <v>43</v>
      </c>
      <c r="R1531" t="s">
        <v>31</v>
      </c>
    </row>
    <row r="1532" spans="1:18" x14ac:dyDescent="0.3">
      <c r="A1532" t="s">
        <v>380</v>
      </c>
      <c r="B1532" t="s">
        <v>21</v>
      </c>
      <c r="C1532" t="s">
        <v>222</v>
      </c>
      <c r="D1532">
        <v>9510210</v>
      </c>
      <c r="E1532" t="s">
        <v>23</v>
      </c>
      <c r="F1532">
        <v>4580035997</v>
      </c>
      <c r="G1532" t="s">
        <v>1702</v>
      </c>
      <c r="H1532" t="s">
        <v>1601</v>
      </c>
      <c r="I1532" t="s">
        <v>33</v>
      </c>
      <c r="J1532">
        <v>42006594</v>
      </c>
      <c r="K1532" t="s">
        <v>1703</v>
      </c>
      <c r="L1532">
        <v>4972.5</v>
      </c>
      <c r="M1532" t="s">
        <v>28</v>
      </c>
      <c r="N1532">
        <v>4972.5</v>
      </c>
      <c r="O1532" t="s">
        <v>41</v>
      </c>
      <c r="P1532" t="s">
        <v>42</v>
      </c>
      <c r="Q1532" t="s">
        <v>43</v>
      </c>
      <c r="R1532" t="s">
        <v>31</v>
      </c>
    </row>
    <row r="1533" spans="1:18" x14ac:dyDescent="0.3">
      <c r="A1533" t="s">
        <v>380</v>
      </c>
      <c r="B1533" t="s">
        <v>21</v>
      </c>
      <c r="C1533" t="s">
        <v>222</v>
      </c>
      <c r="D1533">
        <v>9510210</v>
      </c>
      <c r="E1533" t="s">
        <v>23</v>
      </c>
      <c r="F1533">
        <v>4580037398</v>
      </c>
      <c r="G1533" t="s">
        <v>1762</v>
      </c>
      <c r="H1533" t="s">
        <v>335</v>
      </c>
      <c r="I1533" t="s">
        <v>33</v>
      </c>
      <c r="J1533">
        <v>10000638</v>
      </c>
      <c r="K1533" t="s">
        <v>1500</v>
      </c>
      <c r="L1533">
        <v>9090</v>
      </c>
      <c r="M1533" t="s">
        <v>28</v>
      </c>
      <c r="N1533">
        <v>0</v>
      </c>
      <c r="O1533" t="s">
        <v>387</v>
      </c>
      <c r="P1533" t="s">
        <v>42</v>
      </c>
      <c r="Q1533" t="s">
        <v>30</v>
      </c>
      <c r="R1533" t="s">
        <v>31</v>
      </c>
    </row>
    <row r="1534" spans="1:18" x14ac:dyDescent="0.3">
      <c r="A1534" t="s">
        <v>380</v>
      </c>
      <c r="B1534" t="s">
        <v>21</v>
      </c>
      <c r="C1534" t="s">
        <v>222</v>
      </c>
      <c r="D1534">
        <v>9510210</v>
      </c>
      <c r="E1534" t="s">
        <v>23</v>
      </c>
      <c r="F1534">
        <v>4580036588</v>
      </c>
      <c r="G1534" t="s">
        <v>1892</v>
      </c>
      <c r="H1534" t="s">
        <v>25</v>
      </c>
      <c r="I1534" t="s">
        <v>33</v>
      </c>
      <c r="J1534">
        <v>40001148</v>
      </c>
      <c r="K1534" t="s">
        <v>1893</v>
      </c>
      <c r="L1534">
        <v>25649.57</v>
      </c>
      <c r="M1534" t="s">
        <v>28</v>
      </c>
      <c r="N1534">
        <v>29463.99</v>
      </c>
      <c r="O1534" t="s">
        <v>29</v>
      </c>
      <c r="P1534">
        <v>603071</v>
      </c>
      <c r="Q1534" t="s">
        <v>30</v>
      </c>
      <c r="R1534" t="s">
        <v>31</v>
      </c>
    </row>
    <row r="1535" spans="1:18" x14ac:dyDescent="0.3">
      <c r="A1535" t="s">
        <v>380</v>
      </c>
      <c r="B1535" t="s">
        <v>21</v>
      </c>
      <c r="C1535" t="s">
        <v>222</v>
      </c>
      <c r="D1535">
        <v>9510210</v>
      </c>
      <c r="E1535" t="s">
        <v>23</v>
      </c>
      <c r="F1535">
        <v>4580036820</v>
      </c>
      <c r="G1535" t="s">
        <v>1065</v>
      </c>
      <c r="H1535" t="s">
        <v>401</v>
      </c>
      <c r="I1535" t="s">
        <v>33</v>
      </c>
      <c r="J1535">
        <v>42304375</v>
      </c>
      <c r="K1535" t="s">
        <v>1067</v>
      </c>
      <c r="L1535">
        <v>8472.4500000000007</v>
      </c>
      <c r="M1535" t="s">
        <v>1068</v>
      </c>
      <c r="N1535">
        <v>19180.47</v>
      </c>
      <c r="O1535" t="s">
        <v>29</v>
      </c>
      <c r="P1535" t="s">
        <v>2049</v>
      </c>
      <c r="Q1535" t="s">
        <v>30</v>
      </c>
      <c r="R1535" t="s">
        <v>31</v>
      </c>
    </row>
    <row r="1536" spans="1:18" x14ac:dyDescent="0.3">
      <c r="A1536" t="s">
        <v>380</v>
      </c>
      <c r="B1536" t="s">
        <v>21</v>
      </c>
      <c r="C1536" t="s">
        <v>222</v>
      </c>
      <c r="D1536">
        <v>9510210</v>
      </c>
      <c r="E1536" t="s">
        <v>23</v>
      </c>
      <c r="F1536">
        <v>4580036824</v>
      </c>
      <c r="G1536" t="s">
        <v>2057</v>
      </c>
      <c r="H1536" t="s">
        <v>401</v>
      </c>
      <c r="I1536" t="s">
        <v>33</v>
      </c>
      <c r="J1536">
        <v>40188214</v>
      </c>
      <c r="K1536" t="s">
        <v>2058</v>
      </c>
      <c r="L1536">
        <v>2199.6</v>
      </c>
      <c r="M1536" t="s">
        <v>28</v>
      </c>
      <c r="N1536">
        <v>2199.6</v>
      </c>
      <c r="O1536" t="s">
        <v>41</v>
      </c>
      <c r="P1536" t="s">
        <v>42</v>
      </c>
      <c r="Q1536" t="s">
        <v>43</v>
      </c>
      <c r="R1536" t="s">
        <v>31</v>
      </c>
    </row>
    <row r="1537" spans="1:18" x14ac:dyDescent="0.3">
      <c r="A1537" t="s">
        <v>380</v>
      </c>
      <c r="B1537" t="s">
        <v>21</v>
      </c>
      <c r="C1537" t="s">
        <v>222</v>
      </c>
      <c r="D1537">
        <v>9510210</v>
      </c>
      <c r="E1537" t="s">
        <v>23</v>
      </c>
      <c r="F1537">
        <v>4580035456</v>
      </c>
      <c r="G1537" t="s">
        <v>2081</v>
      </c>
      <c r="H1537" t="s">
        <v>1575</v>
      </c>
      <c r="I1537" t="s">
        <v>33</v>
      </c>
      <c r="J1537">
        <v>40328129</v>
      </c>
      <c r="K1537" t="s">
        <v>177</v>
      </c>
      <c r="L1537">
        <v>20943</v>
      </c>
      <c r="M1537" t="s">
        <v>28</v>
      </c>
      <c r="N1537">
        <v>10262.07</v>
      </c>
      <c r="O1537" t="s">
        <v>29</v>
      </c>
      <c r="P1537" t="s">
        <v>1902</v>
      </c>
      <c r="Q1537" t="s">
        <v>30</v>
      </c>
      <c r="R1537" t="s">
        <v>31</v>
      </c>
    </row>
    <row r="1538" spans="1:18" x14ac:dyDescent="0.3">
      <c r="A1538" t="s">
        <v>380</v>
      </c>
      <c r="B1538" t="s">
        <v>21</v>
      </c>
      <c r="C1538" t="s">
        <v>222</v>
      </c>
      <c r="D1538">
        <v>9510210</v>
      </c>
      <c r="E1538" t="s">
        <v>23</v>
      </c>
      <c r="F1538">
        <v>4580037330</v>
      </c>
      <c r="G1538" t="s">
        <v>2135</v>
      </c>
      <c r="H1538" t="s">
        <v>332</v>
      </c>
      <c r="I1538" t="s">
        <v>2136</v>
      </c>
      <c r="J1538">
        <v>40001210</v>
      </c>
      <c r="K1538" t="s">
        <v>34</v>
      </c>
      <c r="L1538">
        <v>459498.78</v>
      </c>
      <c r="M1538" t="s">
        <v>28</v>
      </c>
      <c r="N1538">
        <v>453018.28</v>
      </c>
      <c r="O1538" t="s">
        <v>29</v>
      </c>
      <c r="P1538" t="s">
        <v>2137</v>
      </c>
      <c r="Q1538" t="s">
        <v>30</v>
      </c>
      <c r="R1538" t="s">
        <v>31</v>
      </c>
    </row>
    <row r="1539" spans="1:18" x14ac:dyDescent="0.3">
      <c r="A1539" t="s">
        <v>380</v>
      </c>
      <c r="B1539" t="s">
        <v>21</v>
      </c>
      <c r="C1539" t="s">
        <v>222</v>
      </c>
      <c r="D1539">
        <v>9510210</v>
      </c>
      <c r="E1539" t="s">
        <v>23</v>
      </c>
      <c r="F1539">
        <v>4580037075</v>
      </c>
      <c r="G1539" t="s">
        <v>1762</v>
      </c>
      <c r="H1539" t="s">
        <v>2224</v>
      </c>
      <c r="I1539" t="s">
        <v>33</v>
      </c>
      <c r="J1539">
        <v>10000638</v>
      </c>
      <c r="K1539" t="s">
        <v>1500</v>
      </c>
      <c r="L1539">
        <v>7575</v>
      </c>
      <c r="M1539" t="s">
        <v>28</v>
      </c>
      <c r="N1539">
        <v>0</v>
      </c>
      <c r="O1539" t="s">
        <v>387</v>
      </c>
      <c r="P1539" t="s">
        <v>42</v>
      </c>
      <c r="Q1539" t="s">
        <v>30</v>
      </c>
      <c r="R1539" t="s">
        <v>31</v>
      </c>
    </row>
    <row r="1540" spans="1:18" x14ac:dyDescent="0.3">
      <c r="A1540" t="s">
        <v>380</v>
      </c>
      <c r="B1540" t="s">
        <v>21</v>
      </c>
      <c r="C1540" t="s">
        <v>222</v>
      </c>
      <c r="D1540">
        <v>9510210</v>
      </c>
      <c r="E1540" t="s">
        <v>23</v>
      </c>
      <c r="F1540">
        <v>4580037076</v>
      </c>
      <c r="G1540" t="s">
        <v>2232</v>
      </c>
      <c r="H1540" t="s">
        <v>2224</v>
      </c>
      <c r="I1540" t="s">
        <v>2233</v>
      </c>
      <c r="J1540">
        <v>40010480</v>
      </c>
      <c r="K1540" t="s">
        <v>453</v>
      </c>
      <c r="L1540">
        <v>35100</v>
      </c>
      <c r="M1540" t="s">
        <v>28</v>
      </c>
      <c r="N1540">
        <v>7490.16</v>
      </c>
      <c r="O1540" t="s">
        <v>29</v>
      </c>
      <c r="P1540">
        <v>4000526458</v>
      </c>
      <c r="Q1540" t="s">
        <v>30</v>
      </c>
      <c r="R1540" t="s">
        <v>31</v>
      </c>
    </row>
    <row r="1541" spans="1:18" x14ac:dyDescent="0.3">
      <c r="A1541" t="s">
        <v>380</v>
      </c>
      <c r="B1541" t="s">
        <v>21</v>
      </c>
      <c r="C1541" t="s">
        <v>222</v>
      </c>
      <c r="D1541">
        <v>9510210</v>
      </c>
      <c r="E1541" t="s">
        <v>23</v>
      </c>
      <c r="F1541">
        <v>4580036973</v>
      </c>
      <c r="G1541" t="s">
        <v>2255</v>
      </c>
      <c r="H1541" t="s">
        <v>310</v>
      </c>
      <c r="I1541" t="s">
        <v>33</v>
      </c>
      <c r="J1541">
        <v>40001041</v>
      </c>
      <c r="K1541" t="s">
        <v>85</v>
      </c>
      <c r="L1541">
        <v>2970.29</v>
      </c>
      <c r="M1541" t="s">
        <v>28</v>
      </c>
      <c r="N1541">
        <v>1000.66</v>
      </c>
      <c r="O1541" t="s">
        <v>29</v>
      </c>
      <c r="P1541">
        <v>543274</v>
      </c>
      <c r="Q1541" t="s">
        <v>30</v>
      </c>
      <c r="R1541" t="s">
        <v>31</v>
      </c>
    </row>
    <row r="1542" spans="1:18" x14ac:dyDescent="0.3">
      <c r="A1542" t="s">
        <v>380</v>
      </c>
      <c r="B1542" t="s">
        <v>21</v>
      </c>
      <c r="C1542" t="s">
        <v>222</v>
      </c>
      <c r="D1542">
        <v>9510210</v>
      </c>
      <c r="E1542" t="s">
        <v>23</v>
      </c>
      <c r="F1542">
        <v>4580036974</v>
      </c>
      <c r="G1542" t="s">
        <v>2256</v>
      </c>
      <c r="H1542" t="s">
        <v>310</v>
      </c>
      <c r="I1542" t="s">
        <v>33</v>
      </c>
      <c r="J1542">
        <v>40124126</v>
      </c>
      <c r="K1542" t="s">
        <v>2257</v>
      </c>
      <c r="L1542">
        <v>2527.1999999999998</v>
      </c>
      <c r="M1542" t="s">
        <v>28</v>
      </c>
      <c r="N1542">
        <v>2527.1999999999998</v>
      </c>
      <c r="O1542" t="s">
        <v>41</v>
      </c>
      <c r="P1542" t="s">
        <v>42</v>
      </c>
      <c r="Q1542" t="s">
        <v>43</v>
      </c>
      <c r="R1542" t="s">
        <v>31</v>
      </c>
    </row>
    <row r="1543" spans="1:18" x14ac:dyDescent="0.3">
      <c r="A1543" t="s">
        <v>380</v>
      </c>
      <c r="B1543" t="s">
        <v>21</v>
      </c>
      <c r="C1543" t="s">
        <v>222</v>
      </c>
      <c r="D1543">
        <v>9510210</v>
      </c>
      <c r="E1543" t="s">
        <v>23</v>
      </c>
      <c r="F1543">
        <v>4580037110</v>
      </c>
      <c r="G1543" t="s">
        <v>2271</v>
      </c>
      <c r="H1543" t="s">
        <v>312</v>
      </c>
      <c r="I1543" t="s">
        <v>33</v>
      </c>
      <c r="J1543">
        <v>40188214</v>
      </c>
      <c r="K1543" t="s">
        <v>2058</v>
      </c>
      <c r="L1543">
        <v>485.55</v>
      </c>
      <c r="M1543" t="s">
        <v>28</v>
      </c>
      <c r="N1543">
        <v>485.55</v>
      </c>
      <c r="O1543" t="s">
        <v>41</v>
      </c>
      <c r="P1543" t="s">
        <v>42</v>
      </c>
      <c r="Q1543" t="s">
        <v>43</v>
      </c>
      <c r="R1543" t="s">
        <v>31</v>
      </c>
    </row>
    <row r="1544" spans="1:18" x14ac:dyDescent="0.3">
      <c r="A1544" t="s">
        <v>380</v>
      </c>
      <c r="B1544" t="s">
        <v>21</v>
      </c>
      <c r="C1544" t="s">
        <v>222</v>
      </c>
      <c r="D1544">
        <v>9510210</v>
      </c>
      <c r="E1544" t="s">
        <v>23</v>
      </c>
      <c r="F1544">
        <v>4580037098</v>
      </c>
      <c r="G1544" t="s">
        <v>2272</v>
      </c>
      <c r="H1544" t="s">
        <v>312</v>
      </c>
      <c r="I1544" t="s">
        <v>2273</v>
      </c>
      <c r="J1544">
        <v>40129821</v>
      </c>
      <c r="K1544" t="s">
        <v>63</v>
      </c>
      <c r="L1544">
        <v>2094.3000000000002</v>
      </c>
      <c r="M1544" t="s">
        <v>28</v>
      </c>
      <c r="N1544">
        <v>2057.4699999999998</v>
      </c>
      <c r="O1544" t="s">
        <v>41</v>
      </c>
      <c r="P1544" t="s">
        <v>42</v>
      </c>
      <c r="Q1544" t="s">
        <v>43</v>
      </c>
      <c r="R1544" t="s">
        <v>31</v>
      </c>
    </row>
    <row r="1545" spans="1:18" x14ac:dyDescent="0.3">
      <c r="A1545" t="s">
        <v>380</v>
      </c>
      <c r="B1545" t="s">
        <v>21</v>
      </c>
      <c r="C1545" t="s">
        <v>222</v>
      </c>
      <c r="D1545">
        <v>9510210</v>
      </c>
      <c r="E1545" t="s">
        <v>23</v>
      </c>
      <c r="F1545">
        <v>4580037139</v>
      </c>
      <c r="G1545" t="s">
        <v>2283</v>
      </c>
      <c r="H1545" t="s">
        <v>312</v>
      </c>
      <c r="I1545" t="s">
        <v>33</v>
      </c>
      <c r="J1545">
        <v>40137673</v>
      </c>
      <c r="K1545" t="s">
        <v>2284</v>
      </c>
      <c r="L1545">
        <v>1150.96</v>
      </c>
      <c r="M1545" t="s">
        <v>28</v>
      </c>
      <c r="N1545">
        <v>1120.44</v>
      </c>
      <c r="O1545" t="s">
        <v>29</v>
      </c>
      <c r="P1545" t="s">
        <v>317</v>
      </c>
      <c r="Q1545" t="s">
        <v>30</v>
      </c>
      <c r="R1545" t="s">
        <v>31</v>
      </c>
    </row>
    <row r="1546" spans="1:18" x14ac:dyDescent="0.3">
      <c r="A1546" t="s">
        <v>380</v>
      </c>
      <c r="B1546" t="s">
        <v>21</v>
      </c>
      <c r="C1546" t="s">
        <v>222</v>
      </c>
      <c r="D1546">
        <v>9510210</v>
      </c>
      <c r="E1546" t="s">
        <v>23</v>
      </c>
      <c r="F1546">
        <v>4580037104</v>
      </c>
      <c r="G1546" t="s">
        <v>2286</v>
      </c>
      <c r="H1546" t="s">
        <v>312</v>
      </c>
      <c r="I1546" t="s">
        <v>33</v>
      </c>
      <c r="J1546">
        <v>40188214</v>
      </c>
      <c r="K1546" t="s">
        <v>2058</v>
      </c>
      <c r="L1546">
        <v>11583</v>
      </c>
      <c r="M1546" t="s">
        <v>28</v>
      </c>
      <c r="N1546">
        <v>11583</v>
      </c>
      <c r="O1546" t="s">
        <v>41</v>
      </c>
      <c r="P1546" t="s">
        <v>42</v>
      </c>
      <c r="Q1546" t="s">
        <v>43</v>
      </c>
      <c r="R1546" t="s">
        <v>31</v>
      </c>
    </row>
    <row r="1547" spans="1:18" x14ac:dyDescent="0.3">
      <c r="A1547" t="s">
        <v>380</v>
      </c>
      <c r="B1547" t="s">
        <v>21</v>
      </c>
      <c r="C1547" t="s">
        <v>222</v>
      </c>
      <c r="D1547">
        <v>9510210</v>
      </c>
      <c r="E1547" t="s">
        <v>23</v>
      </c>
      <c r="F1547">
        <v>4580037142</v>
      </c>
      <c r="G1547" t="s">
        <v>2288</v>
      </c>
      <c r="H1547" t="s">
        <v>312</v>
      </c>
      <c r="I1547" t="s">
        <v>33</v>
      </c>
      <c r="J1547">
        <v>40532479</v>
      </c>
      <c r="K1547" t="s">
        <v>68</v>
      </c>
      <c r="L1547">
        <v>36861.440000000002</v>
      </c>
      <c r="M1547" t="s">
        <v>28</v>
      </c>
      <c r="N1547">
        <v>35612.720000000001</v>
      </c>
      <c r="O1547" t="s">
        <v>29</v>
      </c>
      <c r="P1547" t="s">
        <v>317</v>
      </c>
      <c r="Q1547" t="s">
        <v>30</v>
      </c>
      <c r="R1547" t="s">
        <v>31</v>
      </c>
    </row>
    <row r="1548" spans="1:18" x14ac:dyDescent="0.3">
      <c r="A1548" t="s">
        <v>380</v>
      </c>
      <c r="B1548" t="s">
        <v>21</v>
      </c>
      <c r="C1548" t="s">
        <v>222</v>
      </c>
      <c r="D1548">
        <v>9510210</v>
      </c>
      <c r="E1548" t="s">
        <v>23</v>
      </c>
      <c r="F1548">
        <v>4580037094</v>
      </c>
      <c r="G1548" t="s">
        <v>2289</v>
      </c>
      <c r="H1548" t="s">
        <v>312</v>
      </c>
      <c r="I1548" t="s">
        <v>33</v>
      </c>
      <c r="J1548">
        <v>40384912</v>
      </c>
      <c r="K1548" t="s">
        <v>2290</v>
      </c>
      <c r="L1548">
        <v>19866.599999999999</v>
      </c>
      <c r="M1548" t="s">
        <v>28</v>
      </c>
      <c r="N1548">
        <v>19866.599999999999</v>
      </c>
      <c r="O1548" t="s">
        <v>41</v>
      </c>
      <c r="P1548" t="s">
        <v>42</v>
      </c>
      <c r="Q1548" t="s">
        <v>43</v>
      </c>
      <c r="R1548" t="s">
        <v>31</v>
      </c>
    </row>
    <row r="1549" spans="1:18" x14ac:dyDescent="0.3">
      <c r="A1549" t="s">
        <v>380</v>
      </c>
      <c r="B1549" t="s">
        <v>21</v>
      </c>
      <c r="C1549" t="s">
        <v>222</v>
      </c>
      <c r="D1549">
        <v>9510210</v>
      </c>
      <c r="E1549" t="s">
        <v>23</v>
      </c>
      <c r="F1549">
        <v>4580037100</v>
      </c>
      <c r="G1549" t="s">
        <v>2294</v>
      </c>
      <c r="H1549" t="s">
        <v>312</v>
      </c>
      <c r="I1549" t="s">
        <v>33</v>
      </c>
      <c r="J1549">
        <v>40124126</v>
      </c>
      <c r="K1549" t="s">
        <v>2257</v>
      </c>
      <c r="L1549">
        <v>1474.2</v>
      </c>
      <c r="M1549" t="s">
        <v>28</v>
      </c>
      <c r="N1549">
        <v>1474.2</v>
      </c>
      <c r="O1549" t="s">
        <v>41</v>
      </c>
      <c r="P1549" t="s">
        <v>42</v>
      </c>
      <c r="Q1549" t="s">
        <v>43</v>
      </c>
      <c r="R1549" t="s">
        <v>31</v>
      </c>
    </row>
    <row r="1550" spans="1:18" x14ac:dyDescent="0.3">
      <c r="A1550" t="s">
        <v>380</v>
      </c>
      <c r="B1550" t="s">
        <v>21</v>
      </c>
      <c r="C1550" t="s">
        <v>222</v>
      </c>
      <c r="D1550">
        <v>9510210</v>
      </c>
      <c r="E1550" t="s">
        <v>23</v>
      </c>
      <c r="F1550">
        <v>4580037136</v>
      </c>
      <c r="G1550" t="s">
        <v>2304</v>
      </c>
      <c r="H1550" t="s">
        <v>312</v>
      </c>
      <c r="I1550" t="s">
        <v>33</v>
      </c>
      <c r="J1550">
        <v>40532479</v>
      </c>
      <c r="K1550" t="s">
        <v>68</v>
      </c>
      <c r="L1550">
        <v>88464.87</v>
      </c>
      <c r="M1550" t="s">
        <v>28</v>
      </c>
      <c r="N1550">
        <v>100471.59</v>
      </c>
      <c r="O1550" t="s">
        <v>29</v>
      </c>
      <c r="P1550">
        <v>603017</v>
      </c>
      <c r="Q1550" t="s">
        <v>30</v>
      </c>
      <c r="R1550" t="s">
        <v>31</v>
      </c>
    </row>
    <row r="1551" spans="1:18" x14ac:dyDescent="0.3">
      <c r="A1551" t="s">
        <v>380</v>
      </c>
      <c r="B1551" t="s">
        <v>21</v>
      </c>
      <c r="C1551" t="s">
        <v>222</v>
      </c>
      <c r="D1551">
        <v>9510210</v>
      </c>
      <c r="E1551" t="s">
        <v>23</v>
      </c>
      <c r="F1551">
        <v>4580037113</v>
      </c>
      <c r="G1551" t="s">
        <v>2327</v>
      </c>
      <c r="H1551" t="s">
        <v>312</v>
      </c>
      <c r="I1551" t="s">
        <v>33</v>
      </c>
      <c r="J1551">
        <v>40004544</v>
      </c>
      <c r="K1551" t="s">
        <v>97</v>
      </c>
      <c r="L1551">
        <v>1989</v>
      </c>
      <c r="M1551" t="s">
        <v>28</v>
      </c>
      <c r="N1551">
        <v>1989</v>
      </c>
      <c r="O1551" t="s">
        <v>41</v>
      </c>
      <c r="P1551" t="s">
        <v>42</v>
      </c>
      <c r="Q1551" t="s">
        <v>43</v>
      </c>
      <c r="R1551" t="s">
        <v>31</v>
      </c>
    </row>
    <row r="1552" spans="1:18" x14ac:dyDescent="0.3">
      <c r="A1552" t="s">
        <v>380</v>
      </c>
      <c r="B1552" t="s">
        <v>21</v>
      </c>
      <c r="C1552" t="s">
        <v>222</v>
      </c>
      <c r="D1552">
        <v>9510210</v>
      </c>
      <c r="E1552" t="s">
        <v>23</v>
      </c>
      <c r="F1552">
        <v>4580037097</v>
      </c>
      <c r="G1552" t="s">
        <v>2328</v>
      </c>
      <c r="H1552" t="s">
        <v>312</v>
      </c>
      <c r="I1552" t="s">
        <v>33</v>
      </c>
      <c r="J1552">
        <v>40179140</v>
      </c>
      <c r="K1552" t="s">
        <v>99</v>
      </c>
      <c r="L1552">
        <v>479.7</v>
      </c>
      <c r="M1552" t="s">
        <v>28</v>
      </c>
      <c r="N1552">
        <v>479.7</v>
      </c>
      <c r="O1552" t="s">
        <v>41</v>
      </c>
      <c r="P1552" t="s">
        <v>42</v>
      </c>
      <c r="Q1552" t="s">
        <v>43</v>
      </c>
      <c r="R1552" t="s">
        <v>31</v>
      </c>
    </row>
    <row r="1553" spans="1:18" x14ac:dyDescent="0.3">
      <c r="A1553" t="s">
        <v>380</v>
      </c>
      <c r="B1553" t="s">
        <v>21</v>
      </c>
      <c r="C1553" t="s">
        <v>222</v>
      </c>
      <c r="D1553">
        <v>9510210</v>
      </c>
      <c r="E1553" t="s">
        <v>23</v>
      </c>
      <c r="F1553">
        <v>4580037173</v>
      </c>
      <c r="G1553" t="s">
        <v>2329</v>
      </c>
      <c r="H1553" t="s">
        <v>2053</v>
      </c>
      <c r="I1553" t="s">
        <v>33</v>
      </c>
      <c r="J1553">
        <v>40001041</v>
      </c>
      <c r="K1553" t="s">
        <v>85</v>
      </c>
      <c r="L1553">
        <v>1181.7</v>
      </c>
      <c r="M1553" t="s">
        <v>28</v>
      </c>
      <c r="N1553">
        <v>1181.7</v>
      </c>
      <c r="O1553" t="s">
        <v>41</v>
      </c>
      <c r="P1553" t="s">
        <v>42</v>
      </c>
      <c r="Q1553" t="s">
        <v>43</v>
      </c>
      <c r="R1553" t="s">
        <v>31</v>
      </c>
    </row>
    <row r="1554" spans="1:18" x14ac:dyDescent="0.3">
      <c r="A1554" t="s">
        <v>380</v>
      </c>
      <c r="B1554" t="s">
        <v>21</v>
      </c>
      <c r="C1554" t="s">
        <v>222</v>
      </c>
      <c r="D1554">
        <v>9510210</v>
      </c>
      <c r="E1554" t="s">
        <v>23</v>
      </c>
      <c r="F1554">
        <v>4580037126</v>
      </c>
      <c r="G1554" t="s">
        <v>2330</v>
      </c>
      <c r="H1554" t="s">
        <v>312</v>
      </c>
      <c r="I1554" t="s">
        <v>33</v>
      </c>
      <c r="J1554">
        <v>40004544</v>
      </c>
      <c r="K1554" t="s">
        <v>97</v>
      </c>
      <c r="L1554">
        <v>1667.25</v>
      </c>
      <c r="M1554" t="s">
        <v>28</v>
      </c>
      <c r="N1554">
        <v>1667.25</v>
      </c>
      <c r="O1554" t="s">
        <v>41</v>
      </c>
      <c r="P1554" t="s">
        <v>42</v>
      </c>
      <c r="Q1554" t="s">
        <v>43</v>
      </c>
      <c r="R1554" t="s">
        <v>31</v>
      </c>
    </row>
    <row r="1555" spans="1:18" x14ac:dyDescent="0.3">
      <c r="A1555" t="s">
        <v>380</v>
      </c>
      <c r="B1555" t="s">
        <v>21</v>
      </c>
      <c r="C1555" t="s">
        <v>222</v>
      </c>
      <c r="D1555">
        <v>9510210</v>
      </c>
      <c r="E1555" t="s">
        <v>23</v>
      </c>
      <c r="F1555">
        <v>4580037052</v>
      </c>
      <c r="G1555" t="s">
        <v>2339</v>
      </c>
      <c r="H1555" t="s">
        <v>2224</v>
      </c>
      <c r="I1555" t="s">
        <v>2169</v>
      </c>
      <c r="J1555">
        <v>41394352</v>
      </c>
      <c r="K1555" t="s">
        <v>1064</v>
      </c>
      <c r="L1555">
        <v>8253.18</v>
      </c>
      <c r="M1555" t="s">
        <v>28</v>
      </c>
      <c r="N1555">
        <v>0</v>
      </c>
      <c r="O1555" t="s">
        <v>41</v>
      </c>
      <c r="P1555" t="s">
        <v>42</v>
      </c>
      <c r="Q1555" t="s">
        <v>43</v>
      </c>
      <c r="R1555" t="s">
        <v>31</v>
      </c>
    </row>
    <row r="1556" spans="1:18" x14ac:dyDescent="0.3">
      <c r="A1556" t="s">
        <v>380</v>
      </c>
      <c r="B1556" t="s">
        <v>21</v>
      </c>
      <c r="C1556" t="s">
        <v>222</v>
      </c>
      <c r="D1556">
        <v>9510210</v>
      </c>
      <c r="E1556" t="s">
        <v>23</v>
      </c>
      <c r="F1556">
        <v>4580037108</v>
      </c>
      <c r="G1556" t="s">
        <v>2349</v>
      </c>
      <c r="H1556" t="s">
        <v>312</v>
      </c>
      <c r="I1556" t="s">
        <v>33</v>
      </c>
      <c r="J1556">
        <v>40532479</v>
      </c>
      <c r="K1556" t="s">
        <v>68</v>
      </c>
      <c r="L1556">
        <v>3638.7</v>
      </c>
      <c r="M1556" t="s">
        <v>28</v>
      </c>
      <c r="N1556">
        <v>3638.7</v>
      </c>
      <c r="O1556" t="s">
        <v>41</v>
      </c>
      <c r="P1556" t="s">
        <v>42</v>
      </c>
      <c r="Q1556" t="s">
        <v>43</v>
      </c>
      <c r="R1556" t="s">
        <v>31</v>
      </c>
    </row>
    <row r="1557" spans="1:18" x14ac:dyDescent="0.3">
      <c r="A1557" t="s">
        <v>380</v>
      </c>
      <c r="B1557" t="s">
        <v>21</v>
      </c>
      <c r="C1557" t="s">
        <v>222</v>
      </c>
      <c r="D1557">
        <v>9510210</v>
      </c>
      <c r="E1557" t="s">
        <v>23</v>
      </c>
      <c r="F1557">
        <v>4580037154</v>
      </c>
      <c r="G1557" t="s">
        <v>2350</v>
      </c>
      <c r="H1557" t="s">
        <v>312</v>
      </c>
      <c r="I1557" t="s">
        <v>33</v>
      </c>
      <c r="J1557">
        <v>40532479</v>
      </c>
      <c r="K1557" t="s">
        <v>68</v>
      </c>
      <c r="L1557">
        <v>25906.14</v>
      </c>
      <c r="M1557" t="s">
        <v>28</v>
      </c>
      <c r="N1557">
        <v>25589.42</v>
      </c>
      <c r="O1557" t="s">
        <v>41</v>
      </c>
      <c r="P1557" t="s">
        <v>42</v>
      </c>
      <c r="Q1557" t="s">
        <v>43</v>
      </c>
      <c r="R1557" t="s">
        <v>31</v>
      </c>
    </row>
    <row r="1558" spans="1:18" x14ac:dyDescent="0.3">
      <c r="A1558" t="s">
        <v>380</v>
      </c>
      <c r="B1558" t="s">
        <v>21</v>
      </c>
      <c r="C1558" t="s">
        <v>222</v>
      </c>
      <c r="D1558">
        <v>9510210</v>
      </c>
      <c r="E1558" t="s">
        <v>23</v>
      </c>
      <c r="F1558">
        <v>4580037333</v>
      </c>
      <c r="G1558" t="s">
        <v>2371</v>
      </c>
      <c r="H1558" t="s">
        <v>332</v>
      </c>
      <c r="I1558" t="s">
        <v>33</v>
      </c>
      <c r="J1558">
        <v>40179140</v>
      </c>
      <c r="K1558" t="s">
        <v>99</v>
      </c>
      <c r="L1558">
        <v>865.8</v>
      </c>
      <c r="M1558" t="s">
        <v>28</v>
      </c>
      <c r="N1558">
        <v>865.8</v>
      </c>
      <c r="O1558" t="s">
        <v>41</v>
      </c>
      <c r="P1558" t="s">
        <v>42</v>
      </c>
      <c r="Q1558" t="s">
        <v>43</v>
      </c>
      <c r="R1558" t="s">
        <v>31</v>
      </c>
    </row>
    <row r="1559" spans="1:18" x14ac:dyDescent="0.3">
      <c r="A1559" t="s">
        <v>380</v>
      </c>
      <c r="B1559" t="s">
        <v>21</v>
      </c>
      <c r="C1559" t="s">
        <v>222</v>
      </c>
      <c r="D1559">
        <v>9510210</v>
      </c>
      <c r="E1559" t="s">
        <v>23</v>
      </c>
      <c r="F1559">
        <v>4580037230</v>
      </c>
      <c r="G1559" t="s">
        <v>2373</v>
      </c>
      <c r="H1559" t="s">
        <v>2368</v>
      </c>
      <c r="I1559" t="s">
        <v>2374</v>
      </c>
      <c r="J1559">
        <v>41560706</v>
      </c>
      <c r="K1559" t="s">
        <v>2375</v>
      </c>
      <c r="L1559">
        <v>1621.06</v>
      </c>
      <c r="M1559" t="s">
        <v>28</v>
      </c>
      <c r="N1559">
        <v>1621.06</v>
      </c>
      <c r="O1559" t="s">
        <v>29</v>
      </c>
      <c r="P1559">
        <v>579941</v>
      </c>
      <c r="Q1559" t="s">
        <v>30</v>
      </c>
      <c r="R1559" t="s">
        <v>31</v>
      </c>
    </row>
    <row r="1560" spans="1:18" x14ac:dyDescent="0.3">
      <c r="A1560" t="s">
        <v>380</v>
      </c>
      <c r="B1560" t="s">
        <v>21</v>
      </c>
      <c r="C1560" t="s">
        <v>222</v>
      </c>
      <c r="D1560">
        <v>9510210</v>
      </c>
      <c r="E1560" t="s">
        <v>23</v>
      </c>
      <c r="F1560">
        <v>4580037211</v>
      </c>
      <c r="G1560" t="s">
        <v>2378</v>
      </c>
      <c r="H1560" t="s">
        <v>2341</v>
      </c>
      <c r="I1560" t="s">
        <v>33</v>
      </c>
      <c r="J1560">
        <v>40328129</v>
      </c>
      <c r="K1560" t="s">
        <v>177</v>
      </c>
      <c r="L1560">
        <v>43800.12</v>
      </c>
      <c r="M1560" t="s">
        <v>28</v>
      </c>
      <c r="N1560">
        <v>41828.67</v>
      </c>
      <c r="O1560" t="s">
        <v>29</v>
      </c>
      <c r="P1560">
        <v>4000535572</v>
      </c>
      <c r="Q1560" t="s">
        <v>30</v>
      </c>
      <c r="R1560" t="s">
        <v>31</v>
      </c>
    </row>
    <row r="1561" spans="1:18" x14ac:dyDescent="0.3">
      <c r="A1561" t="s">
        <v>380</v>
      </c>
      <c r="B1561" t="s">
        <v>21</v>
      </c>
      <c r="C1561" t="s">
        <v>222</v>
      </c>
      <c r="D1561">
        <v>9510210</v>
      </c>
      <c r="E1561" t="s">
        <v>23</v>
      </c>
      <c r="F1561">
        <v>4580037210</v>
      </c>
      <c r="G1561" t="s">
        <v>2380</v>
      </c>
      <c r="H1561" t="s">
        <v>2341</v>
      </c>
      <c r="I1561" t="s">
        <v>33</v>
      </c>
      <c r="J1561">
        <v>41097839</v>
      </c>
      <c r="K1561" t="s">
        <v>193</v>
      </c>
      <c r="L1561">
        <v>940.5</v>
      </c>
      <c r="M1561" t="s">
        <v>28</v>
      </c>
      <c r="N1561">
        <v>0</v>
      </c>
      <c r="O1561" t="s">
        <v>29</v>
      </c>
      <c r="P1561">
        <v>634122</v>
      </c>
      <c r="Q1561" t="s">
        <v>30</v>
      </c>
      <c r="R1561" t="s">
        <v>31</v>
      </c>
    </row>
    <row r="1562" spans="1:18" x14ac:dyDescent="0.3">
      <c r="A1562" t="s">
        <v>380</v>
      </c>
      <c r="B1562" t="s">
        <v>21</v>
      </c>
      <c r="C1562" t="s">
        <v>222</v>
      </c>
      <c r="D1562">
        <v>9510210</v>
      </c>
      <c r="E1562" t="s">
        <v>23</v>
      </c>
      <c r="F1562">
        <v>4580037234</v>
      </c>
      <c r="G1562" t="s">
        <v>2381</v>
      </c>
      <c r="H1562" t="s">
        <v>2368</v>
      </c>
      <c r="I1562" t="s">
        <v>33</v>
      </c>
      <c r="J1562">
        <v>40005151</v>
      </c>
      <c r="K1562" t="s">
        <v>120</v>
      </c>
      <c r="L1562">
        <v>485.08</v>
      </c>
      <c r="M1562" t="s">
        <v>28</v>
      </c>
      <c r="N1562">
        <v>523.29</v>
      </c>
      <c r="O1562" t="s">
        <v>29</v>
      </c>
      <c r="P1562">
        <v>543274</v>
      </c>
      <c r="Q1562" t="s">
        <v>30</v>
      </c>
      <c r="R1562" t="s">
        <v>31</v>
      </c>
    </row>
    <row r="1563" spans="1:18" x14ac:dyDescent="0.3">
      <c r="A1563" t="s">
        <v>380</v>
      </c>
      <c r="B1563" t="s">
        <v>21</v>
      </c>
      <c r="C1563" t="s">
        <v>222</v>
      </c>
      <c r="D1563">
        <v>9510210</v>
      </c>
      <c r="E1563" t="s">
        <v>23</v>
      </c>
      <c r="F1563">
        <v>4580037128</v>
      </c>
      <c r="G1563" t="s">
        <v>2384</v>
      </c>
      <c r="H1563" t="s">
        <v>312</v>
      </c>
      <c r="I1563" t="s">
        <v>33</v>
      </c>
      <c r="J1563">
        <v>40532479</v>
      </c>
      <c r="K1563" t="s">
        <v>68</v>
      </c>
      <c r="L1563">
        <v>182537.55</v>
      </c>
      <c r="M1563" t="s">
        <v>28</v>
      </c>
      <c r="N1563">
        <v>210906.31</v>
      </c>
      <c r="O1563" t="s">
        <v>29</v>
      </c>
      <c r="P1563">
        <v>603071</v>
      </c>
      <c r="Q1563" t="s">
        <v>30</v>
      </c>
      <c r="R1563" t="s">
        <v>31</v>
      </c>
    </row>
    <row r="1564" spans="1:18" x14ac:dyDescent="0.3">
      <c r="A1564" t="s">
        <v>380</v>
      </c>
      <c r="B1564" t="s">
        <v>21</v>
      </c>
      <c r="C1564" t="s">
        <v>222</v>
      </c>
      <c r="D1564">
        <v>9510210</v>
      </c>
      <c r="E1564" t="s">
        <v>23</v>
      </c>
      <c r="F1564">
        <v>4580037336</v>
      </c>
      <c r="G1564" t="s">
        <v>2389</v>
      </c>
      <c r="H1564" t="s">
        <v>332</v>
      </c>
      <c r="I1564" t="s">
        <v>33</v>
      </c>
      <c r="J1564">
        <v>40005151</v>
      </c>
      <c r="K1564" t="s">
        <v>120</v>
      </c>
      <c r="L1564">
        <v>900.9</v>
      </c>
      <c r="M1564" t="s">
        <v>28</v>
      </c>
      <c r="N1564">
        <v>900.9</v>
      </c>
      <c r="O1564" t="s">
        <v>41</v>
      </c>
      <c r="P1564" t="s">
        <v>42</v>
      </c>
      <c r="Q1564" t="s">
        <v>43</v>
      </c>
      <c r="R1564" t="s">
        <v>31</v>
      </c>
    </row>
    <row r="1565" spans="1:18" x14ac:dyDescent="0.3">
      <c r="A1565" t="s">
        <v>380</v>
      </c>
      <c r="B1565" t="s">
        <v>21</v>
      </c>
      <c r="C1565" t="s">
        <v>222</v>
      </c>
      <c r="D1565">
        <v>9510210</v>
      </c>
      <c r="E1565" t="s">
        <v>23</v>
      </c>
      <c r="F1565">
        <v>4580037255</v>
      </c>
      <c r="G1565" t="s">
        <v>2392</v>
      </c>
      <c r="H1565" t="s">
        <v>1476</v>
      </c>
      <c r="I1565" t="s">
        <v>33</v>
      </c>
      <c r="J1565">
        <v>40005151</v>
      </c>
      <c r="K1565" t="s">
        <v>120</v>
      </c>
      <c r="L1565">
        <v>221.19</v>
      </c>
      <c r="M1565" t="s">
        <v>28</v>
      </c>
      <c r="N1565">
        <v>231.74</v>
      </c>
      <c r="O1565" t="s">
        <v>29</v>
      </c>
      <c r="P1565">
        <v>543274</v>
      </c>
      <c r="Q1565" t="s">
        <v>30</v>
      </c>
      <c r="R1565" t="s">
        <v>31</v>
      </c>
    </row>
    <row r="1566" spans="1:18" x14ac:dyDescent="0.3">
      <c r="A1566" t="s">
        <v>380</v>
      </c>
      <c r="B1566" t="s">
        <v>21</v>
      </c>
      <c r="C1566" t="s">
        <v>222</v>
      </c>
      <c r="D1566">
        <v>9510210</v>
      </c>
      <c r="E1566" t="s">
        <v>23</v>
      </c>
      <c r="F1566">
        <v>4580037252</v>
      </c>
      <c r="G1566" t="s">
        <v>2393</v>
      </c>
      <c r="H1566" t="s">
        <v>1476</v>
      </c>
      <c r="I1566" t="s">
        <v>33</v>
      </c>
      <c r="J1566">
        <v>40004544</v>
      </c>
      <c r="K1566" t="s">
        <v>97</v>
      </c>
      <c r="L1566">
        <v>4206.1499999999996</v>
      </c>
      <c r="M1566" t="s">
        <v>28</v>
      </c>
      <c r="N1566">
        <v>3907.8</v>
      </c>
      <c r="O1566" t="s">
        <v>41</v>
      </c>
      <c r="P1566" t="s">
        <v>42</v>
      </c>
      <c r="Q1566" t="s">
        <v>43</v>
      </c>
      <c r="R1566" t="s">
        <v>31</v>
      </c>
    </row>
    <row r="1567" spans="1:18" x14ac:dyDescent="0.3">
      <c r="A1567" t="s">
        <v>380</v>
      </c>
      <c r="B1567" t="s">
        <v>21</v>
      </c>
      <c r="C1567" t="s">
        <v>222</v>
      </c>
      <c r="D1567">
        <v>9510210</v>
      </c>
      <c r="E1567" t="s">
        <v>23</v>
      </c>
      <c r="F1567">
        <v>4580037130</v>
      </c>
      <c r="G1567" t="s">
        <v>2400</v>
      </c>
      <c r="H1567" t="s">
        <v>312</v>
      </c>
      <c r="I1567" t="s">
        <v>33</v>
      </c>
      <c r="J1567">
        <v>40532479</v>
      </c>
      <c r="K1567" t="s">
        <v>68</v>
      </c>
      <c r="L1567">
        <v>150637.51</v>
      </c>
      <c r="M1567" t="s">
        <v>28</v>
      </c>
      <c r="N1567">
        <v>170890.18</v>
      </c>
      <c r="O1567" t="s">
        <v>29</v>
      </c>
      <c r="P1567">
        <v>60317</v>
      </c>
      <c r="Q1567" t="s">
        <v>30</v>
      </c>
      <c r="R1567" t="s">
        <v>31</v>
      </c>
    </row>
    <row r="1568" spans="1:18" x14ac:dyDescent="0.3">
      <c r="A1568" t="s">
        <v>380</v>
      </c>
      <c r="B1568" t="s">
        <v>21</v>
      </c>
      <c r="C1568" t="s">
        <v>222</v>
      </c>
      <c r="D1568">
        <v>9510210</v>
      </c>
      <c r="E1568" t="s">
        <v>23</v>
      </c>
      <c r="F1568">
        <v>4580037340</v>
      </c>
      <c r="G1568" t="s">
        <v>2494</v>
      </c>
      <c r="H1568" t="s">
        <v>332</v>
      </c>
      <c r="I1568" t="s">
        <v>33</v>
      </c>
      <c r="J1568">
        <v>40532479</v>
      </c>
      <c r="K1568" t="s">
        <v>68</v>
      </c>
      <c r="L1568">
        <v>7864.16</v>
      </c>
      <c r="M1568" t="s">
        <v>28</v>
      </c>
      <c r="N1568">
        <v>8921.44</v>
      </c>
      <c r="O1568" t="s">
        <v>29</v>
      </c>
      <c r="P1568">
        <v>60317</v>
      </c>
      <c r="Q1568" t="s">
        <v>30</v>
      </c>
      <c r="R1568" t="s">
        <v>31</v>
      </c>
    </row>
    <row r="1569" spans="1:18" x14ac:dyDescent="0.3">
      <c r="A1569" t="s">
        <v>380</v>
      </c>
      <c r="B1569" t="s">
        <v>21</v>
      </c>
      <c r="C1569" t="s">
        <v>222</v>
      </c>
      <c r="D1569">
        <v>9510210</v>
      </c>
      <c r="E1569" t="s">
        <v>23</v>
      </c>
      <c r="F1569">
        <v>4580037402</v>
      </c>
      <c r="G1569" t="s">
        <v>2503</v>
      </c>
      <c r="H1569" t="s">
        <v>339</v>
      </c>
      <c r="I1569" t="s">
        <v>33</v>
      </c>
      <c r="J1569">
        <v>40532479</v>
      </c>
      <c r="K1569" t="s">
        <v>68</v>
      </c>
      <c r="L1569">
        <v>824.85</v>
      </c>
      <c r="M1569" t="s">
        <v>28</v>
      </c>
      <c r="N1569">
        <v>824.85</v>
      </c>
      <c r="O1569" t="s">
        <v>41</v>
      </c>
      <c r="P1569" t="s">
        <v>42</v>
      </c>
      <c r="Q1569" t="s">
        <v>43</v>
      </c>
      <c r="R1569" t="s">
        <v>31</v>
      </c>
    </row>
    <row r="1570" spans="1:18" x14ac:dyDescent="0.3">
      <c r="A1570" t="s">
        <v>380</v>
      </c>
      <c r="B1570" t="s">
        <v>21</v>
      </c>
      <c r="C1570" t="s">
        <v>222</v>
      </c>
      <c r="D1570">
        <v>9510210</v>
      </c>
      <c r="E1570" t="s">
        <v>23</v>
      </c>
      <c r="F1570">
        <v>4580037392</v>
      </c>
      <c r="G1570" t="s">
        <v>2511</v>
      </c>
      <c r="H1570" t="s">
        <v>335</v>
      </c>
      <c r="I1570" t="s">
        <v>33</v>
      </c>
      <c r="J1570">
        <v>40179140</v>
      </c>
      <c r="K1570" t="s">
        <v>99</v>
      </c>
      <c r="L1570">
        <v>6457.23</v>
      </c>
      <c r="M1570" t="s">
        <v>28</v>
      </c>
      <c r="N1570">
        <v>6457.23</v>
      </c>
      <c r="O1570" t="s">
        <v>41</v>
      </c>
      <c r="P1570" t="s">
        <v>42</v>
      </c>
      <c r="Q1570" t="s">
        <v>43</v>
      </c>
      <c r="R1570" t="s">
        <v>31</v>
      </c>
    </row>
    <row r="1571" spans="1:18" x14ac:dyDescent="0.3">
      <c r="A1571" t="s">
        <v>380</v>
      </c>
      <c r="B1571" t="s">
        <v>21</v>
      </c>
      <c r="C1571" t="s">
        <v>222</v>
      </c>
      <c r="D1571">
        <v>9510210</v>
      </c>
      <c r="E1571" t="s">
        <v>23</v>
      </c>
      <c r="F1571">
        <v>4580037408</v>
      </c>
      <c r="G1571" t="s">
        <v>2553</v>
      </c>
      <c r="H1571" t="s">
        <v>339</v>
      </c>
      <c r="I1571" t="s">
        <v>33</v>
      </c>
      <c r="J1571">
        <v>40001103</v>
      </c>
      <c r="K1571" t="s">
        <v>321</v>
      </c>
      <c r="L1571">
        <v>1082.52</v>
      </c>
      <c r="M1571" t="s">
        <v>28</v>
      </c>
      <c r="N1571">
        <v>323.66000000000003</v>
      </c>
      <c r="O1571" t="s">
        <v>29</v>
      </c>
      <c r="P1571">
        <v>597151</v>
      </c>
      <c r="Q1571" t="s">
        <v>30</v>
      </c>
      <c r="R1571" t="s">
        <v>31</v>
      </c>
    </row>
    <row r="1572" spans="1:18" x14ac:dyDescent="0.3">
      <c r="A1572" t="s">
        <v>380</v>
      </c>
      <c r="B1572" t="s">
        <v>21</v>
      </c>
      <c r="C1572" t="s">
        <v>222</v>
      </c>
      <c r="D1572">
        <v>9510210</v>
      </c>
      <c r="E1572" t="s">
        <v>23</v>
      </c>
      <c r="F1572">
        <v>4580037446</v>
      </c>
      <c r="G1572" t="s">
        <v>2590</v>
      </c>
      <c r="H1572" t="s">
        <v>337</v>
      </c>
      <c r="I1572" t="s">
        <v>33</v>
      </c>
      <c r="J1572">
        <v>40129821</v>
      </c>
      <c r="K1572" t="s">
        <v>63</v>
      </c>
      <c r="L1572">
        <v>1724.58</v>
      </c>
      <c r="M1572" t="s">
        <v>28</v>
      </c>
      <c r="N1572">
        <v>1680.59</v>
      </c>
      <c r="O1572" t="s">
        <v>41</v>
      </c>
      <c r="P1572" t="s">
        <v>42</v>
      </c>
      <c r="Q1572" t="s">
        <v>43</v>
      </c>
      <c r="R1572" t="s">
        <v>31</v>
      </c>
    </row>
    <row r="1573" spans="1:18" x14ac:dyDescent="0.3">
      <c r="A1573" t="s">
        <v>380</v>
      </c>
      <c r="B1573" t="s">
        <v>21</v>
      </c>
      <c r="C1573" t="s">
        <v>222</v>
      </c>
      <c r="D1573">
        <v>9510210</v>
      </c>
      <c r="E1573" t="s">
        <v>23</v>
      </c>
      <c r="F1573">
        <v>4580037744</v>
      </c>
      <c r="G1573" t="s">
        <v>2591</v>
      </c>
      <c r="H1573" t="s">
        <v>360</v>
      </c>
      <c r="I1573" t="s">
        <v>33</v>
      </c>
      <c r="J1573">
        <v>40001103</v>
      </c>
      <c r="K1573" t="s">
        <v>321</v>
      </c>
      <c r="L1573">
        <v>3146.36</v>
      </c>
      <c r="M1573" t="s">
        <v>28</v>
      </c>
      <c r="N1573">
        <v>0</v>
      </c>
      <c r="O1573" t="s">
        <v>41</v>
      </c>
      <c r="P1573" t="s">
        <v>42</v>
      </c>
      <c r="Q1573" t="s">
        <v>43</v>
      </c>
      <c r="R1573" t="s">
        <v>31</v>
      </c>
    </row>
    <row r="1574" spans="1:18" x14ac:dyDescent="0.3">
      <c r="A1574" t="s">
        <v>380</v>
      </c>
      <c r="B1574" t="s">
        <v>21</v>
      </c>
      <c r="C1574" t="s">
        <v>222</v>
      </c>
      <c r="D1574">
        <v>9510210</v>
      </c>
      <c r="E1574" t="s">
        <v>23</v>
      </c>
      <c r="F1574">
        <v>4580037569</v>
      </c>
      <c r="G1574" t="s">
        <v>2611</v>
      </c>
      <c r="H1574" t="s">
        <v>349</v>
      </c>
      <c r="I1574" t="s">
        <v>33</v>
      </c>
      <c r="J1574">
        <v>40179140</v>
      </c>
      <c r="K1574" t="s">
        <v>99</v>
      </c>
      <c r="L1574">
        <v>737.1</v>
      </c>
      <c r="M1574" t="s">
        <v>28</v>
      </c>
      <c r="N1574">
        <v>737.1</v>
      </c>
      <c r="O1574" t="s">
        <v>41</v>
      </c>
      <c r="P1574" t="s">
        <v>42</v>
      </c>
      <c r="Q1574" t="s">
        <v>43</v>
      </c>
      <c r="R1574" t="s">
        <v>31</v>
      </c>
    </row>
    <row r="1575" spans="1:18" x14ac:dyDescent="0.3">
      <c r="A1575" t="s">
        <v>380</v>
      </c>
      <c r="B1575" t="s">
        <v>21</v>
      </c>
      <c r="C1575" t="s">
        <v>222</v>
      </c>
      <c r="D1575">
        <v>9510210</v>
      </c>
      <c r="E1575" t="s">
        <v>23</v>
      </c>
      <c r="F1575">
        <v>4580037505</v>
      </c>
      <c r="G1575" t="s">
        <v>2619</v>
      </c>
      <c r="H1575" t="s">
        <v>2614</v>
      </c>
      <c r="I1575" t="s">
        <v>33</v>
      </c>
      <c r="J1575">
        <v>40004594</v>
      </c>
      <c r="K1575" t="s">
        <v>58</v>
      </c>
      <c r="L1575">
        <v>468</v>
      </c>
      <c r="M1575" t="s">
        <v>28</v>
      </c>
      <c r="N1575">
        <v>468</v>
      </c>
      <c r="O1575" t="s">
        <v>41</v>
      </c>
      <c r="P1575" t="s">
        <v>42</v>
      </c>
      <c r="Q1575" t="s">
        <v>43</v>
      </c>
      <c r="R1575" t="s">
        <v>31</v>
      </c>
    </row>
    <row r="1576" spans="1:18" x14ac:dyDescent="0.3">
      <c r="A1576" t="s">
        <v>380</v>
      </c>
      <c r="B1576" t="s">
        <v>21</v>
      </c>
      <c r="C1576" t="s">
        <v>222</v>
      </c>
      <c r="D1576">
        <v>9510210</v>
      </c>
      <c r="E1576" t="s">
        <v>23</v>
      </c>
      <c r="F1576">
        <v>4580037574</v>
      </c>
      <c r="G1576" t="s">
        <v>2666</v>
      </c>
      <c r="H1576" t="s">
        <v>349</v>
      </c>
      <c r="I1576" t="s">
        <v>33</v>
      </c>
      <c r="J1576">
        <v>40005151</v>
      </c>
      <c r="K1576" t="s">
        <v>120</v>
      </c>
      <c r="L1576">
        <v>11378.19</v>
      </c>
      <c r="M1576" t="s">
        <v>28</v>
      </c>
      <c r="N1576">
        <v>12517.78</v>
      </c>
      <c r="O1576" t="s">
        <v>29</v>
      </c>
      <c r="P1576" t="s">
        <v>1445</v>
      </c>
      <c r="Q1576" t="s">
        <v>30</v>
      </c>
      <c r="R1576" t="s">
        <v>31</v>
      </c>
    </row>
    <row r="1577" spans="1:18" x14ac:dyDescent="0.3">
      <c r="A1577" t="s">
        <v>380</v>
      </c>
      <c r="B1577" t="s">
        <v>21</v>
      </c>
      <c r="C1577" t="s">
        <v>222</v>
      </c>
      <c r="D1577">
        <v>9510210</v>
      </c>
      <c r="E1577" t="s">
        <v>23</v>
      </c>
      <c r="F1577">
        <v>4580037573</v>
      </c>
      <c r="G1577" t="s">
        <v>2679</v>
      </c>
      <c r="H1577" t="s">
        <v>349</v>
      </c>
      <c r="I1577" t="s">
        <v>2680</v>
      </c>
      <c r="J1577">
        <v>40129821</v>
      </c>
      <c r="K1577" t="s">
        <v>63</v>
      </c>
      <c r="L1577">
        <v>337.28</v>
      </c>
      <c r="M1577" t="s">
        <v>28</v>
      </c>
      <c r="N1577">
        <v>333.49</v>
      </c>
      <c r="O1577" t="s">
        <v>41</v>
      </c>
      <c r="P1577" t="s">
        <v>42</v>
      </c>
      <c r="Q1577" t="s">
        <v>43</v>
      </c>
      <c r="R1577" t="s">
        <v>31</v>
      </c>
    </row>
    <row r="1578" spans="1:18" x14ac:dyDescent="0.3">
      <c r="A1578" t="s">
        <v>380</v>
      </c>
      <c r="B1578" t="s">
        <v>21</v>
      </c>
      <c r="C1578" t="s">
        <v>222</v>
      </c>
      <c r="D1578">
        <v>9510210</v>
      </c>
      <c r="E1578" t="s">
        <v>23</v>
      </c>
      <c r="F1578">
        <v>4580037598</v>
      </c>
      <c r="G1578" t="s">
        <v>2685</v>
      </c>
      <c r="H1578" t="s">
        <v>1846</v>
      </c>
      <c r="I1578" t="s">
        <v>33</v>
      </c>
      <c r="J1578">
        <v>40001385</v>
      </c>
      <c r="K1578" t="s">
        <v>2056</v>
      </c>
      <c r="L1578">
        <v>1748.8</v>
      </c>
      <c r="M1578" t="s">
        <v>28</v>
      </c>
      <c r="N1578">
        <v>1748.8</v>
      </c>
      <c r="O1578" t="s">
        <v>41</v>
      </c>
      <c r="P1578" t="s">
        <v>42</v>
      </c>
      <c r="Q1578" t="s">
        <v>43</v>
      </c>
      <c r="R1578" t="s">
        <v>31</v>
      </c>
    </row>
    <row r="1579" spans="1:18" x14ac:dyDescent="0.3">
      <c r="A1579" t="s">
        <v>380</v>
      </c>
      <c r="B1579" t="s">
        <v>21</v>
      </c>
      <c r="C1579" t="s">
        <v>222</v>
      </c>
      <c r="D1579">
        <v>9510210</v>
      </c>
      <c r="E1579" t="s">
        <v>23</v>
      </c>
      <c r="F1579">
        <v>4580037596</v>
      </c>
      <c r="G1579" t="s">
        <v>2686</v>
      </c>
      <c r="H1579" t="s">
        <v>1846</v>
      </c>
      <c r="I1579" t="s">
        <v>33</v>
      </c>
      <c r="J1579">
        <v>40514062</v>
      </c>
      <c r="K1579" t="s">
        <v>2402</v>
      </c>
      <c r="L1579">
        <v>1404</v>
      </c>
      <c r="M1579" t="s">
        <v>28</v>
      </c>
      <c r="N1579">
        <v>1404</v>
      </c>
      <c r="O1579" t="s">
        <v>41</v>
      </c>
      <c r="P1579" t="s">
        <v>42</v>
      </c>
      <c r="Q1579" t="s">
        <v>43</v>
      </c>
      <c r="R1579" t="s">
        <v>31</v>
      </c>
    </row>
    <row r="1580" spans="1:18" x14ac:dyDescent="0.3">
      <c r="A1580" t="s">
        <v>380</v>
      </c>
      <c r="B1580" t="s">
        <v>21</v>
      </c>
      <c r="C1580" t="s">
        <v>222</v>
      </c>
      <c r="D1580">
        <v>9510210</v>
      </c>
      <c r="E1580" t="s">
        <v>23</v>
      </c>
      <c r="F1580">
        <v>4580037601</v>
      </c>
      <c r="G1580" t="s">
        <v>2701</v>
      </c>
      <c r="H1580" t="s">
        <v>308</v>
      </c>
      <c r="I1580" t="s">
        <v>33</v>
      </c>
      <c r="J1580">
        <v>40001103</v>
      </c>
      <c r="K1580" t="s">
        <v>321</v>
      </c>
      <c r="L1580">
        <v>2330.9499999999998</v>
      </c>
      <c r="M1580" t="s">
        <v>28</v>
      </c>
      <c r="N1580">
        <v>2597.08</v>
      </c>
      <c r="O1580" t="s">
        <v>29</v>
      </c>
      <c r="P1580">
        <v>597151</v>
      </c>
      <c r="Q1580" t="s">
        <v>30</v>
      </c>
      <c r="R1580" t="s">
        <v>31</v>
      </c>
    </row>
    <row r="1581" spans="1:18" x14ac:dyDescent="0.3">
      <c r="A1581" t="s">
        <v>380</v>
      </c>
      <c r="B1581" t="s">
        <v>21</v>
      </c>
      <c r="C1581" t="s">
        <v>222</v>
      </c>
      <c r="D1581">
        <v>9510210</v>
      </c>
      <c r="E1581" t="s">
        <v>23</v>
      </c>
      <c r="F1581">
        <v>4580037612</v>
      </c>
      <c r="G1581" t="s">
        <v>2731</v>
      </c>
      <c r="H1581" t="s">
        <v>353</v>
      </c>
      <c r="I1581" t="s">
        <v>33</v>
      </c>
      <c r="J1581">
        <v>40004361</v>
      </c>
      <c r="K1581" t="s">
        <v>2678</v>
      </c>
      <c r="L1581">
        <v>3510</v>
      </c>
      <c r="M1581" t="s">
        <v>28</v>
      </c>
      <c r="N1581">
        <v>3510</v>
      </c>
      <c r="O1581" t="s">
        <v>41</v>
      </c>
      <c r="P1581" t="s">
        <v>42</v>
      </c>
      <c r="Q1581" t="s">
        <v>43</v>
      </c>
      <c r="R1581" t="s">
        <v>31</v>
      </c>
    </row>
    <row r="1582" spans="1:18" x14ac:dyDescent="0.3">
      <c r="A1582" t="s">
        <v>380</v>
      </c>
      <c r="B1582" t="s">
        <v>21</v>
      </c>
      <c r="C1582" t="s">
        <v>222</v>
      </c>
      <c r="D1582">
        <v>9510210</v>
      </c>
      <c r="E1582" t="s">
        <v>23</v>
      </c>
      <c r="F1582">
        <v>4580037654</v>
      </c>
      <c r="G1582" t="s">
        <v>2746</v>
      </c>
      <c r="H1582" t="s">
        <v>282</v>
      </c>
      <c r="I1582" t="s">
        <v>33</v>
      </c>
      <c r="J1582">
        <v>40001608</v>
      </c>
      <c r="K1582" t="s">
        <v>159</v>
      </c>
      <c r="L1582">
        <v>1778.4</v>
      </c>
      <c r="M1582" t="s">
        <v>28</v>
      </c>
      <c r="N1582">
        <v>0</v>
      </c>
      <c r="O1582" t="s">
        <v>41</v>
      </c>
      <c r="P1582" t="s">
        <v>42</v>
      </c>
      <c r="Q1582" t="s">
        <v>43</v>
      </c>
      <c r="R1582" t="s">
        <v>31</v>
      </c>
    </row>
    <row r="1583" spans="1:18" x14ac:dyDescent="0.3">
      <c r="A1583" t="s">
        <v>380</v>
      </c>
      <c r="B1583" t="s">
        <v>21</v>
      </c>
      <c r="C1583" t="s">
        <v>222</v>
      </c>
      <c r="D1583">
        <v>9510210</v>
      </c>
      <c r="E1583" t="s">
        <v>23</v>
      </c>
      <c r="F1583">
        <v>4580037691</v>
      </c>
      <c r="G1583" t="s">
        <v>2766</v>
      </c>
      <c r="H1583" t="s">
        <v>356</v>
      </c>
      <c r="I1583" t="s">
        <v>33</v>
      </c>
      <c r="J1583">
        <v>41399888</v>
      </c>
      <c r="K1583" t="s">
        <v>40</v>
      </c>
      <c r="L1583">
        <v>760.5</v>
      </c>
      <c r="M1583" t="s">
        <v>28</v>
      </c>
      <c r="N1583">
        <v>760.5</v>
      </c>
      <c r="O1583" t="s">
        <v>41</v>
      </c>
      <c r="P1583" t="s">
        <v>42</v>
      </c>
      <c r="Q1583" t="s">
        <v>43</v>
      </c>
      <c r="R1583" t="s">
        <v>31</v>
      </c>
    </row>
    <row r="1584" spans="1:18" x14ac:dyDescent="0.3">
      <c r="A1584" t="s">
        <v>380</v>
      </c>
      <c r="B1584" t="s">
        <v>21</v>
      </c>
      <c r="C1584" t="s">
        <v>222</v>
      </c>
      <c r="D1584">
        <v>9510210</v>
      </c>
      <c r="E1584" t="s">
        <v>23</v>
      </c>
      <c r="F1584">
        <v>4580037692</v>
      </c>
      <c r="G1584" t="s">
        <v>2767</v>
      </c>
      <c r="H1584" t="s">
        <v>356</v>
      </c>
      <c r="I1584" t="s">
        <v>33</v>
      </c>
      <c r="J1584">
        <v>40004361</v>
      </c>
      <c r="K1584" t="s">
        <v>2678</v>
      </c>
      <c r="L1584">
        <v>538.20000000000005</v>
      </c>
      <c r="M1584" t="s">
        <v>28</v>
      </c>
      <c r="N1584">
        <v>538.20000000000005</v>
      </c>
      <c r="O1584" t="s">
        <v>41</v>
      </c>
      <c r="P1584" t="s">
        <v>42</v>
      </c>
      <c r="Q1584" t="s">
        <v>43</v>
      </c>
      <c r="R1584" t="s">
        <v>31</v>
      </c>
    </row>
    <row r="1585" spans="1:18" x14ac:dyDescent="0.3">
      <c r="A1585" t="s">
        <v>380</v>
      </c>
      <c r="B1585" t="s">
        <v>21</v>
      </c>
      <c r="C1585" t="s">
        <v>222</v>
      </c>
      <c r="D1585">
        <v>9510210</v>
      </c>
      <c r="E1585" t="s">
        <v>23</v>
      </c>
      <c r="F1585">
        <v>4580037706</v>
      </c>
      <c r="G1585" t="s">
        <v>2787</v>
      </c>
      <c r="H1585" t="s">
        <v>356</v>
      </c>
      <c r="I1585" t="s">
        <v>33</v>
      </c>
      <c r="J1585">
        <v>40001108</v>
      </c>
      <c r="K1585" t="s">
        <v>27</v>
      </c>
      <c r="L1585">
        <v>4162.5</v>
      </c>
      <c r="M1585" t="s">
        <v>28</v>
      </c>
      <c r="N1585">
        <v>0</v>
      </c>
      <c r="O1585" t="s">
        <v>41</v>
      </c>
      <c r="P1585" t="s">
        <v>42</v>
      </c>
      <c r="Q1585" t="s">
        <v>43</v>
      </c>
      <c r="R1585" t="s">
        <v>31</v>
      </c>
    </row>
    <row r="1586" spans="1:18" x14ac:dyDescent="0.3">
      <c r="A1586" t="s">
        <v>380</v>
      </c>
      <c r="B1586" t="s">
        <v>21</v>
      </c>
      <c r="C1586" t="s">
        <v>222</v>
      </c>
      <c r="D1586">
        <v>9510210</v>
      </c>
      <c r="E1586" t="s">
        <v>23</v>
      </c>
      <c r="F1586">
        <v>4580037769</v>
      </c>
      <c r="G1586" t="s">
        <v>2859</v>
      </c>
      <c r="H1586" t="s">
        <v>361</v>
      </c>
      <c r="I1586" t="s">
        <v>2860</v>
      </c>
      <c r="J1586">
        <v>40129821</v>
      </c>
      <c r="K1586" t="s">
        <v>63</v>
      </c>
      <c r="L1586">
        <v>1709.37</v>
      </c>
      <c r="M1586" t="s">
        <v>28</v>
      </c>
      <c r="N1586">
        <v>1694.86</v>
      </c>
      <c r="O1586" t="s">
        <v>41</v>
      </c>
      <c r="P1586" t="s">
        <v>42</v>
      </c>
      <c r="Q1586" t="s">
        <v>43</v>
      </c>
      <c r="R1586" t="s">
        <v>31</v>
      </c>
    </row>
    <row r="1587" spans="1:18" x14ac:dyDescent="0.3">
      <c r="A1587" t="s">
        <v>380</v>
      </c>
      <c r="B1587" t="s">
        <v>21</v>
      </c>
      <c r="C1587" t="s">
        <v>222</v>
      </c>
      <c r="D1587">
        <v>9510210</v>
      </c>
      <c r="E1587" t="s">
        <v>23</v>
      </c>
      <c r="F1587">
        <v>4580037767</v>
      </c>
      <c r="G1587" t="s">
        <v>2861</v>
      </c>
      <c r="H1587" t="s">
        <v>361</v>
      </c>
      <c r="I1587" t="s">
        <v>33</v>
      </c>
      <c r="J1587">
        <v>40514062</v>
      </c>
      <c r="K1587" t="s">
        <v>2402</v>
      </c>
      <c r="L1587">
        <v>52.65</v>
      </c>
      <c r="M1587" t="s">
        <v>28</v>
      </c>
      <c r="N1587">
        <v>52.65</v>
      </c>
      <c r="O1587" t="s">
        <v>41</v>
      </c>
      <c r="P1587" t="s">
        <v>42</v>
      </c>
      <c r="Q1587" t="s">
        <v>43</v>
      </c>
      <c r="R1587" t="s">
        <v>31</v>
      </c>
    </row>
    <row r="1588" spans="1:18" x14ac:dyDescent="0.3">
      <c r="A1588" t="s">
        <v>380</v>
      </c>
      <c r="B1588" t="s">
        <v>21</v>
      </c>
      <c r="C1588" t="s">
        <v>222</v>
      </c>
      <c r="D1588">
        <v>9510210</v>
      </c>
      <c r="E1588" t="s">
        <v>23</v>
      </c>
      <c r="F1588">
        <v>4580037797</v>
      </c>
      <c r="G1588" t="s">
        <v>2879</v>
      </c>
      <c r="H1588" t="s">
        <v>379</v>
      </c>
      <c r="I1588" t="s">
        <v>2880</v>
      </c>
      <c r="J1588">
        <v>40005148</v>
      </c>
      <c r="K1588" t="s">
        <v>741</v>
      </c>
      <c r="L1588">
        <v>81442.53</v>
      </c>
      <c r="M1588" t="s">
        <v>28</v>
      </c>
      <c r="N1588">
        <v>0</v>
      </c>
      <c r="O1588" t="s">
        <v>78</v>
      </c>
      <c r="P1588" t="s">
        <v>2881</v>
      </c>
      <c r="Q1588" t="s">
        <v>30</v>
      </c>
      <c r="R1588" t="s">
        <v>31</v>
      </c>
    </row>
    <row r="1589" spans="1:18" x14ac:dyDescent="0.3">
      <c r="A1589" t="s">
        <v>380</v>
      </c>
      <c r="B1589" t="s">
        <v>21</v>
      </c>
      <c r="C1589" t="s">
        <v>222</v>
      </c>
      <c r="D1589">
        <v>9510210</v>
      </c>
      <c r="E1589" t="s">
        <v>23</v>
      </c>
      <c r="F1589">
        <v>4580037811</v>
      </c>
      <c r="G1589" t="s">
        <v>2884</v>
      </c>
      <c r="H1589" t="s">
        <v>1358</v>
      </c>
      <c r="I1589" t="s">
        <v>33</v>
      </c>
      <c r="J1589">
        <v>41045404</v>
      </c>
      <c r="K1589" t="s">
        <v>2885</v>
      </c>
      <c r="L1589">
        <v>3210.48</v>
      </c>
      <c r="M1589" t="s">
        <v>28</v>
      </c>
      <c r="N1589">
        <v>0</v>
      </c>
      <c r="O1589" t="s">
        <v>41</v>
      </c>
      <c r="P1589" t="s">
        <v>42</v>
      </c>
      <c r="Q1589" t="s">
        <v>43</v>
      </c>
      <c r="R1589" t="s">
        <v>31</v>
      </c>
    </row>
    <row r="1590" spans="1:18" x14ac:dyDescent="0.3">
      <c r="A1590" t="s">
        <v>380</v>
      </c>
      <c r="B1590" t="s">
        <v>21</v>
      </c>
      <c r="C1590" t="s">
        <v>222</v>
      </c>
      <c r="D1590">
        <v>9510210</v>
      </c>
      <c r="E1590" t="s">
        <v>23</v>
      </c>
      <c r="F1590">
        <v>4580037857</v>
      </c>
      <c r="G1590" t="s">
        <v>2952</v>
      </c>
      <c r="H1590" t="s">
        <v>1311</v>
      </c>
      <c r="I1590" t="s">
        <v>33</v>
      </c>
      <c r="J1590">
        <v>40005426</v>
      </c>
      <c r="K1590" t="s">
        <v>198</v>
      </c>
      <c r="L1590">
        <v>1619.78</v>
      </c>
      <c r="M1590" t="s">
        <v>28</v>
      </c>
      <c r="N1590">
        <v>0</v>
      </c>
      <c r="O1590" t="s">
        <v>29</v>
      </c>
      <c r="P1590">
        <v>4000535572</v>
      </c>
      <c r="Q1590" t="s">
        <v>30</v>
      </c>
      <c r="R1590" t="s">
        <v>31</v>
      </c>
    </row>
    <row r="1591" spans="1:18" x14ac:dyDescent="0.3">
      <c r="A1591" t="s">
        <v>20</v>
      </c>
      <c r="B1591" t="s">
        <v>21</v>
      </c>
      <c r="C1591" t="s">
        <v>22</v>
      </c>
      <c r="D1591">
        <v>9510210</v>
      </c>
      <c r="E1591" t="s">
        <v>23</v>
      </c>
      <c r="F1591">
        <v>4580036589</v>
      </c>
      <c r="G1591" t="s">
        <v>24</v>
      </c>
      <c r="H1591" t="s">
        <v>25</v>
      </c>
      <c r="I1591" t="s">
        <v>26</v>
      </c>
      <c r="J1591">
        <v>40001108</v>
      </c>
      <c r="K1591" t="s">
        <v>27</v>
      </c>
      <c r="L1591">
        <v>136.11000000000001</v>
      </c>
      <c r="M1591" t="s">
        <v>28</v>
      </c>
      <c r="N1591">
        <v>136.11000000000001</v>
      </c>
      <c r="O1591" t="s">
        <v>29</v>
      </c>
      <c r="P1591">
        <v>555628</v>
      </c>
      <c r="Q1591" t="s">
        <v>30</v>
      </c>
      <c r="R1591" t="s">
        <v>31</v>
      </c>
    </row>
    <row r="1592" spans="1:18" x14ac:dyDescent="0.3">
      <c r="A1592" t="s">
        <v>20</v>
      </c>
      <c r="B1592" t="s">
        <v>21</v>
      </c>
      <c r="C1592" t="s">
        <v>22</v>
      </c>
      <c r="D1592">
        <v>9510210</v>
      </c>
      <c r="E1592" t="s">
        <v>23</v>
      </c>
      <c r="F1592">
        <v>4580010852</v>
      </c>
      <c r="G1592" t="s">
        <v>35</v>
      </c>
      <c r="H1592" t="s">
        <v>36</v>
      </c>
      <c r="I1592" t="s">
        <v>33</v>
      </c>
      <c r="J1592">
        <v>40001244</v>
      </c>
      <c r="K1592" t="s">
        <v>37</v>
      </c>
      <c r="L1592">
        <v>19387.5</v>
      </c>
      <c r="M1592" t="s">
        <v>28</v>
      </c>
      <c r="N1592">
        <v>19961</v>
      </c>
      <c r="O1592" t="s">
        <v>29</v>
      </c>
      <c r="P1592">
        <v>543274</v>
      </c>
      <c r="Q1592" t="s">
        <v>30</v>
      </c>
      <c r="R1592" t="s">
        <v>31</v>
      </c>
    </row>
    <row r="1593" spans="1:18" x14ac:dyDescent="0.3">
      <c r="A1593" t="s">
        <v>20</v>
      </c>
      <c r="B1593" t="s">
        <v>21</v>
      </c>
      <c r="C1593" t="s">
        <v>22</v>
      </c>
      <c r="D1593">
        <v>9510210</v>
      </c>
      <c r="E1593" t="s">
        <v>23</v>
      </c>
      <c r="F1593">
        <v>4580011583</v>
      </c>
      <c r="G1593" t="s">
        <v>38</v>
      </c>
      <c r="H1593" t="s">
        <v>39</v>
      </c>
      <c r="I1593" t="s">
        <v>33</v>
      </c>
      <c r="J1593">
        <v>41399888</v>
      </c>
      <c r="K1593" t="s">
        <v>40</v>
      </c>
      <c r="L1593">
        <v>17200</v>
      </c>
      <c r="M1593" t="s">
        <v>28</v>
      </c>
      <c r="N1593">
        <v>17200</v>
      </c>
      <c r="O1593" t="s">
        <v>41</v>
      </c>
      <c r="P1593" t="s">
        <v>42</v>
      </c>
      <c r="Q1593" t="s">
        <v>43</v>
      </c>
      <c r="R1593" t="s">
        <v>31</v>
      </c>
    </row>
    <row r="1594" spans="1:18" x14ac:dyDescent="0.3">
      <c r="A1594" t="s">
        <v>20</v>
      </c>
      <c r="B1594" t="s">
        <v>21</v>
      </c>
      <c r="C1594" t="s">
        <v>22</v>
      </c>
      <c r="D1594">
        <v>9510210</v>
      </c>
      <c r="E1594" t="s">
        <v>23</v>
      </c>
      <c r="F1594">
        <v>4580020603</v>
      </c>
      <c r="G1594" t="s">
        <v>44</v>
      </c>
      <c r="H1594" t="s">
        <v>45</v>
      </c>
      <c r="I1594" t="s">
        <v>33</v>
      </c>
      <c r="J1594">
        <v>40136767</v>
      </c>
      <c r="K1594" t="s">
        <v>46</v>
      </c>
      <c r="L1594">
        <v>7000</v>
      </c>
      <c r="M1594" t="s">
        <v>28</v>
      </c>
      <c r="N1594">
        <v>7000</v>
      </c>
      <c r="O1594" t="s">
        <v>41</v>
      </c>
      <c r="P1594" t="s">
        <v>42</v>
      </c>
      <c r="Q1594" t="s">
        <v>43</v>
      </c>
      <c r="R1594" t="s">
        <v>31</v>
      </c>
    </row>
    <row r="1595" spans="1:18" x14ac:dyDescent="0.3">
      <c r="A1595" t="s">
        <v>20</v>
      </c>
      <c r="B1595" t="s">
        <v>21</v>
      </c>
      <c r="C1595" t="s">
        <v>22</v>
      </c>
      <c r="D1595">
        <v>9510210</v>
      </c>
      <c r="E1595" t="s">
        <v>23</v>
      </c>
      <c r="F1595">
        <v>4580020610</v>
      </c>
      <c r="G1595" t="s">
        <v>47</v>
      </c>
      <c r="H1595" t="s">
        <v>45</v>
      </c>
      <c r="I1595" t="s">
        <v>33</v>
      </c>
      <c r="J1595">
        <v>40006991</v>
      </c>
      <c r="K1595" t="s">
        <v>48</v>
      </c>
      <c r="L1595">
        <v>400</v>
      </c>
      <c r="M1595" t="s">
        <v>28</v>
      </c>
      <c r="N1595">
        <v>400</v>
      </c>
      <c r="O1595" t="s">
        <v>41</v>
      </c>
      <c r="P1595" t="s">
        <v>42</v>
      </c>
      <c r="Q1595" t="s">
        <v>43</v>
      </c>
      <c r="R1595" t="s">
        <v>31</v>
      </c>
    </row>
    <row r="1596" spans="1:18" x14ac:dyDescent="0.3">
      <c r="A1596" t="s">
        <v>20</v>
      </c>
      <c r="B1596" t="s">
        <v>21</v>
      </c>
      <c r="C1596" t="s">
        <v>22</v>
      </c>
      <c r="D1596">
        <v>9510210</v>
      </c>
      <c r="E1596" t="s">
        <v>23</v>
      </c>
      <c r="F1596">
        <v>4580021508</v>
      </c>
      <c r="G1596" t="s">
        <v>2990</v>
      </c>
      <c r="H1596" t="s">
        <v>49</v>
      </c>
      <c r="I1596" t="s">
        <v>33</v>
      </c>
      <c r="J1596">
        <v>40136767</v>
      </c>
      <c r="K1596" t="s">
        <v>46</v>
      </c>
      <c r="L1596">
        <v>150</v>
      </c>
      <c r="M1596" t="s">
        <v>28</v>
      </c>
      <c r="N1596">
        <v>0</v>
      </c>
      <c r="O1596" t="s">
        <v>41</v>
      </c>
      <c r="P1596" t="s">
        <v>42</v>
      </c>
      <c r="Q1596" t="s">
        <v>43</v>
      </c>
      <c r="R1596" t="s">
        <v>31</v>
      </c>
    </row>
    <row r="1597" spans="1:18" x14ac:dyDescent="0.3">
      <c r="A1597" t="s">
        <v>20</v>
      </c>
      <c r="B1597" t="s">
        <v>21</v>
      </c>
      <c r="C1597" t="s">
        <v>22</v>
      </c>
      <c r="D1597">
        <v>9510210</v>
      </c>
      <c r="E1597" t="s">
        <v>23</v>
      </c>
      <c r="F1597">
        <v>4580030654</v>
      </c>
      <c r="G1597" t="s">
        <v>51</v>
      </c>
      <c r="H1597" t="s">
        <v>52</v>
      </c>
      <c r="I1597" t="s">
        <v>33</v>
      </c>
      <c r="J1597">
        <v>40001108</v>
      </c>
      <c r="K1597" t="s">
        <v>27</v>
      </c>
      <c r="L1597">
        <v>1360</v>
      </c>
      <c r="M1597" t="s">
        <v>28</v>
      </c>
      <c r="N1597">
        <v>1360</v>
      </c>
      <c r="O1597" t="s">
        <v>41</v>
      </c>
      <c r="P1597" t="s">
        <v>42</v>
      </c>
      <c r="Q1597" t="s">
        <v>43</v>
      </c>
      <c r="R1597" t="s">
        <v>31</v>
      </c>
    </row>
    <row r="1598" spans="1:18" x14ac:dyDescent="0.3">
      <c r="A1598" t="s">
        <v>20</v>
      </c>
      <c r="B1598" t="s">
        <v>21</v>
      </c>
      <c r="C1598" t="s">
        <v>22</v>
      </c>
      <c r="D1598">
        <v>9510210</v>
      </c>
      <c r="E1598" t="s">
        <v>23</v>
      </c>
      <c r="F1598">
        <v>4580031138</v>
      </c>
      <c r="G1598" t="s">
        <v>53</v>
      </c>
      <c r="H1598" t="s">
        <v>54</v>
      </c>
      <c r="I1598" t="s">
        <v>33</v>
      </c>
      <c r="J1598">
        <v>40514141</v>
      </c>
      <c r="K1598" t="s">
        <v>55</v>
      </c>
      <c r="L1598">
        <v>8400</v>
      </c>
      <c r="M1598" t="s">
        <v>28</v>
      </c>
      <c r="N1598">
        <v>8400</v>
      </c>
      <c r="O1598" t="s">
        <v>41</v>
      </c>
      <c r="P1598" t="s">
        <v>56</v>
      </c>
      <c r="Q1598" t="s">
        <v>57</v>
      </c>
      <c r="R1598" t="s">
        <v>31</v>
      </c>
    </row>
    <row r="1599" spans="1:18" x14ac:dyDescent="0.3">
      <c r="A1599" t="s">
        <v>20</v>
      </c>
      <c r="B1599" t="s">
        <v>21</v>
      </c>
      <c r="C1599" t="s">
        <v>22</v>
      </c>
      <c r="D1599">
        <v>9510210</v>
      </c>
      <c r="E1599" t="s">
        <v>23</v>
      </c>
      <c r="F1599">
        <v>4580031137</v>
      </c>
      <c r="G1599" t="s">
        <v>59</v>
      </c>
      <c r="H1599" t="s">
        <v>54</v>
      </c>
      <c r="I1599" t="s">
        <v>33</v>
      </c>
      <c r="J1599">
        <v>40514141</v>
      </c>
      <c r="K1599" t="s">
        <v>55</v>
      </c>
      <c r="L1599">
        <v>43800</v>
      </c>
      <c r="M1599" t="s">
        <v>28</v>
      </c>
      <c r="N1599">
        <v>43800</v>
      </c>
      <c r="O1599" t="s">
        <v>41</v>
      </c>
      <c r="P1599" t="s">
        <v>56</v>
      </c>
      <c r="Q1599" t="s">
        <v>57</v>
      </c>
      <c r="R1599" t="s">
        <v>31</v>
      </c>
    </row>
    <row r="1600" spans="1:18" x14ac:dyDescent="0.3">
      <c r="A1600" t="s">
        <v>20</v>
      </c>
      <c r="B1600" t="s">
        <v>21</v>
      </c>
      <c r="C1600" t="s">
        <v>22</v>
      </c>
      <c r="D1600">
        <v>9510210</v>
      </c>
      <c r="E1600" t="s">
        <v>23</v>
      </c>
      <c r="F1600">
        <v>4580031255</v>
      </c>
      <c r="G1600" t="s">
        <v>60</v>
      </c>
      <c r="H1600" t="s">
        <v>61</v>
      </c>
      <c r="I1600" t="s">
        <v>62</v>
      </c>
      <c r="J1600">
        <v>40129821</v>
      </c>
      <c r="K1600" t="s">
        <v>63</v>
      </c>
      <c r="L1600">
        <v>652</v>
      </c>
      <c r="M1600" t="s">
        <v>28</v>
      </c>
      <c r="N1600">
        <v>660.06</v>
      </c>
      <c r="O1600" t="s">
        <v>41</v>
      </c>
      <c r="P1600" t="s">
        <v>42</v>
      </c>
      <c r="Q1600" t="s">
        <v>43</v>
      </c>
      <c r="R1600" t="s">
        <v>31</v>
      </c>
    </row>
    <row r="1601" spans="1:18" x14ac:dyDescent="0.3">
      <c r="A1601" t="s">
        <v>20</v>
      </c>
      <c r="B1601" t="s">
        <v>21</v>
      </c>
      <c r="C1601" t="s">
        <v>22</v>
      </c>
      <c r="D1601">
        <v>9510210</v>
      </c>
      <c r="E1601" t="s">
        <v>23</v>
      </c>
      <c r="F1601">
        <v>4580031317</v>
      </c>
      <c r="G1601" t="s">
        <v>64</v>
      </c>
      <c r="H1601" t="s">
        <v>65</v>
      </c>
      <c r="I1601" t="s">
        <v>33</v>
      </c>
      <c r="J1601">
        <v>40001244</v>
      </c>
      <c r="K1601" t="s">
        <v>37</v>
      </c>
      <c r="L1601">
        <v>9091</v>
      </c>
      <c r="M1601" t="s">
        <v>28</v>
      </c>
      <c r="N1601">
        <v>9368</v>
      </c>
      <c r="O1601" t="s">
        <v>29</v>
      </c>
      <c r="P1601">
        <v>543274</v>
      </c>
      <c r="Q1601" t="s">
        <v>30</v>
      </c>
      <c r="R1601" t="s">
        <v>31</v>
      </c>
    </row>
    <row r="1602" spans="1:18" x14ac:dyDescent="0.3">
      <c r="A1602" t="s">
        <v>20</v>
      </c>
      <c r="B1602" t="s">
        <v>21</v>
      </c>
      <c r="C1602" t="s">
        <v>22</v>
      </c>
      <c r="D1602">
        <v>9510210</v>
      </c>
      <c r="E1602" t="s">
        <v>23</v>
      </c>
      <c r="F1602">
        <v>4580031268</v>
      </c>
      <c r="G1602" t="s">
        <v>66</v>
      </c>
      <c r="H1602" t="s">
        <v>67</v>
      </c>
      <c r="I1602" t="s">
        <v>33</v>
      </c>
      <c r="J1602">
        <v>40532479</v>
      </c>
      <c r="K1602" t="s">
        <v>68</v>
      </c>
      <c r="L1602">
        <v>312142.59999999998</v>
      </c>
      <c r="M1602" t="s">
        <v>28</v>
      </c>
      <c r="N1602">
        <v>339378</v>
      </c>
      <c r="O1602" t="s">
        <v>29</v>
      </c>
      <c r="P1602">
        <v>60317</v>
      </c>
      <c r="Q1602" t="s">
        <v>30</v>
      </c>
      <c r="R1602" t="s">
        <v>31</v>
      </c>
    </row>
    <row r="1603" spans="1:18" x14ac:dyDescent="0.3">
      <c r="A1603" t="s">
        <v>20</v>
      </c>
      <c r="B1603" t="s">
        <v>21</v>
      </c>
      <c r="C1603" t="s">
        <v>22</v>
      </c>
      <c r="D1603">
        <v>9510210</v>
      </c>
      <c r="E1603" t="s">
        <v>23</v>
      </c>
      <c r="F1603">
        <v>4580031454</v>
      </c>
      <c r="G1603" t="s">
        <v>69</v>
      </c>
      <c r="H1603" t="s">
        <v>70</v>
      </c>
      <c r="I1603" t="s">
        <v>33</v>
      </c>
      <c r="J1603">
        <v>40001108</v>
      </c>
      <c r="K1603" t="s">
        <v>27</v>
      </c>
      <c r="L1603">
        <v>4200</v>
      </c>
      <c r="M1603" t="s">
        <v>28</v>
      </c>
      <c r="N1603">
        <v>4200</v>
      </c>
      <c r="O1603" t="s">
        <v>41</v>
      </c>
      <c r="P1603" t="s">
        <v>42</v>
      </c>
      <c r="Q1603" t="s">
        <v>43</v>
      </c>
      <c r="R1603" t="s">
        <v>31</v>
      </c>
    </row>
    <row r="1604" spans="1:18" x14ac:dyDescent="0.3">
      <c r="A1604" t="s">
        <v>20</v>
      </c>
      <c r="B1604" t="s">
        <v>21</v>
      </c>
      <c r="C1604" t="s">
        <v>22</v>
      </c>
      <c r="D1604">
        <v>9510210</v>
      </c>
      <c r="E1604" t="s">
        <v>23</v>
      </c>
      <c r="F1604">
        <v>4580031510</v>
      </c>
      <c r="G1604" t="s">
        <v>71</v>
      </c>
      <c r="H1604" t="s">
        <v>72</v>
      </c>
      <c r="I1604" t="s">
        <v>33</v>
      </c>
      <c r="J1604">
        <v>40514141</v>
      </c>
      <c r="K1604" t="s">
        <v>55</v>
      </c>
      <c r="L1604">
        <v>43800</v>
      </c>
      <c r="M1604" t="s">
        <v>28</v>
      </c>
      <c r="N1604">
        <v>43800</v>
      </c>
      <c r="O1604" t="s">
        <v>41</v>
      </c>
      <c r="P1604" t="s">
        <v>56</v>
      </c>
      <c r="Q1604" t="s">
        <v>57</v>
      </c>
      <c r="R1604" t="s">
        <v>31</v>
      </c>
    </row>
    <row r="1605" spans="1:18" x14ac:dyDescent="0.3">
      <c r="A1605" t="s">
        <v>20</v>
      </c>
      <c r="B1605" t="s">
        <v>21</v>
      </c>
      <c r="C1605" t="s">
        <v>22</v>
      </c>
      <c r="D1605">
        <v>9510210</v>
      </c>
      <c r="E1605" t="s">
        <v>23</v>
      </c>
      <c r="F1605">
        <v>4580031550</v>
      </c>
      <c r="G1605" t="s">
        <v>73</v>
      </c>
      <c r="H1605" t="s">
        <v>74</v>
      </c>
      <c r="I1605" t="s">
        <v>33</v>
      </c>
      <c r="J1605">
        <v>40001244</v>
      </c>
      <c r="K1605" t="s">
        <v>37</v>
      </c>
      <c r="L1605">
        <v>5842.8</v>
      </c>
      <c r="M1605" t="s">
        <v>28</v>
      </c>
      <c r="N1605">
        <v>5897.55</v>
      </c>
      <c r="O1605" t="s">
        <v>29</v>
      </c>
      <c r="P1605">
        <v>543274</v>
      </c>
      <c r="Q1605" t="s">
        <v>30</v>
      </c>
      <c r="R1605" t="s">
        <v>31</v>
      </c>
    </row>
    <row r="1606" spans="1:18" x14ac:dyDescent="0.3">
      <c r="A1606" t="s">
        <v>20</v>
      </c>
      <c r="B1606" t="s">
        <v>21</v>
      </c>
      <c r="C1606" t="s">
        <v>22</v>
      </c>
      <c r="D1606">
        <v>9510210</v>
      </c>
      <c r="E1606" t="s">
        <v>23</v>
      </c>
      <c r="F1606">
        <v>4580031561</v>
      </c>
      <c r="G1606" t="s">
        <v>75</v>
      </c>
      <c r="H1606" t="s">
        <v>76</v>
      </c>
      <c r="I1606" t="s">
        <v>33</v>
      </c>
      <c r="J1606">
        <v>40211041</v>
      </c>
      <c r="K1606" t="s">
        <v>77</v>
      </c>
      <c r="L1606">
        <v>35000</v>
      </c>
      <c r="M1606" t="s">
        <v>28</v>
      </c>
      <c r="N1606">
        <v>35000</v>
      </c>
      <c r="O1606" t="s">
        <v>78</v>
      </c>
      <c r="P1606" s="1">
        <v>44136</v>
      </c>
      <c r="Q1606" t="s">
        <v>30</v>
      </c>
      <c r="R1606" t="s">
        <v>31</v>
      </c>
    </row>
    <row r="1607" spans="1:18" x14ac:dyDescent="0.3">
      <c r="A1607" t="s">
        <v>20</v>
      </c>
      <c r="B1607" t="s">
        <v>21</v>
      </c>
      <c r="C1607" t="s">
        <v>22</v>
      </c>
      <c r="D1607">
        <v>9510210</v>
      </c>
      <c r="E1607" t="s">
        <v>23</v>
      </c>
      <c r="F1607">
        <v>4580031594</v>
      </c>
      <c r="G1607" t="s">
        <v>79</v>
      </c>
      <c r="H1607" t="s">
        <v>80</v>
      </c>
      <c r="I1607" t="s">
        <v>33</v>
      </c>
      <c r="J1607">
        <v>40514141</v>
      </c>
      <c r="K1607" t="s">
        <v>55</v>
      </c>
      <c r="L1607">
        <v>34000</v>
      </c>
      <c r="M1607" t="s">
        <v>28</v>
      </c>
      <c r="N1607">
        <v>34000</v>
      </c>
      <c r="O1607" t="s">
        <v>41</v>
      </c>
      <c r="P1607" t="s">
        <v>56</v>
      </c>
      <c r="Q1607" t="s">
        <v>57</v>
      </c>
      <c r="R1607" t="s">
        <v>31</v>
      </c>
    </row>
    <row r="1608" spans="1:18" x14ac:dyDescent="0.3">
      <c r="A1608" t="s">
        <v>20</v>
      </c>
      <c r="B1608" t="s">
        <v>21</v>
      </c>
      <c r="C1608" t="s">
        <v>22</v>
      </c>
      <c r="D1608">
        <v>9510210</v>
      </c>
      <c r="E1608" t="s">
        <v>23</v>
      </c>
      <c r="F1608">
        <v>4580031773</v>
      </c>
      <c r="G1608" t="s">
        <v>83</v>
      </c>
      <c r="H1608" t="s">
        <v>84</v>
      </c>
      <c r="I1608" t="s">
        <v>33</v>
      </c>
      <c r="J1608">
        <v>40001041</v>
      </c>
      <c r="K1608" t="s">
        <v>85</v>
      </c>
      <c r="L1608">
        <v>877.5</v>
      </c>
      <c r="M1608" t="s">
        <v>28</v>
      </c>
      <c r="N1608">
        <v>877.5</v>
      </c>
      <c r="O1608" t="s">
        <v>41</v>
      </c>
      <c r="P1608" t="s">
        <v>42</v>
      </c>
      <c r="Q1608" t="s">
        <v>43</v>
      </c>
      <c r="R1608" t="s">
        <v>31</v>
      </c>
    </row>
    <row r="1609" spans="1:18" x14ac:dyDescent="0.3">
      <c r="A1609" t="s">
        <v>20</v>
      </c>
      <c r="B1609" t="s">
        <v>21</v>
      </c>
      <c r="C1609" t="s">
        <v>22</v>
      </c>
      <c r="D1609">
        <v>9510210</v>
      </c>
      <c r="E1609" t="s">
        <v>23</v>
      </c>
      <c r="F1609">
        <v>4580031961</v>
      </c>
      <c r="G1609" t="s">
        <v>86</v>
      </c>
      <c r="H1609" t="s">
        <v>87</v>
      </c>
      <c r="I1609" t="s">
        <v>33</v>
      </c>
      <c r="J1609">
        <v>40004594</v>
      </c>
      <c r="K1609" t="s">
        <v>58</v>
      </c>
      <c r="L1609">
        <v>2972</v>
      </c>
      <c r="M1609" t="s">
        <v>28</v>
      </c>
      <c r="N1609">
        <v>2972</v>
      </c>
      <c r="O1609" t="s">
        <v>41</v>
      </c>
      <c r="P1609" t="s">
        <v>42</v>
      </c>
      <c r="Q1609" t="s">
        <v>43</v>
      </c>
      <c r="R1609" t="s">
        <v>31</v>
      </c>
    </row>
    <row r="1610" spans="1:18" x14ac:dyDescent="0.3">
      <c r="A1610" t="s">
        <v>20</v>
      </c>
      <c r="B1610" t="s">
        <v>21</v>
      </c>
      <c r="C1610" t="s">
        <v>22</v>
      </c>
      <c r="D1610">
        <v>9510210</v>
      </c>
      <c r="E1610" t="s">
        <v>23</v>
      </c>
      <c r="F1610">
        <v>4580031964</v>
      </c>
      <c r="G1610" t="s">
        <v>88</v>
      </c>
      <c r="H1610" t="s">
        <v>87</v>
      </c>
      <c r="I1610" t="s">
        <v>33</v>
      </c>
      <c r="J1610">
        <v>40004594</v>
      </c>
      <c r="K1610" t="s">
        <v>58</v>
      </c>
      <c r="L1610">
        <v>4668</v>
      </c>
      <c r="M1610" t="s">
        <v>28</v>
      </c>
      <c r="N1610">
        <v>4668</v>
      </c>
      <c r="O1610" t="s">
        <v>41</v>
      </c>
      <c r="P1610" t="s">
        <v>42</v>
      </c>
      <c r="Q1610" t="s">
        <v>43</v>
      </c>
      <c r="R1610" t="s">
        <v>31</v>
      </c>
    </row>
    <row r="1611" spans="1:18" x14ac:dyDescent="0.3">
      <c r="A1611" t="s">
        <v>20</v>
      </c>
      <c r="B1611" t="s">
        <v>21</v>
      </c>
      <c r="C1611" t="s">
        <v>22</v>
      </c>
      <c r="D1611">
        <v>9510210</v>
      </c>
      <c r="E1611" t="s">
        <v>23</v>
      </c>
      <c r="F1611">
        <v>4580032141</v>
      </c>
      <c r="G1611" t="s">
        <v>92</v>
      </c>
      <c r="H1611" t="s">
        <v>93</v>
      </c>
      <c r="I1611" t="s">
        <v>94</v>
      </c>
      <c r="J1611">
        <v>40001301</v>
      </c>
      <c r="K1611" t="s">
        <v>95</v>
      </c>
      <c r="L1611">
        <v>7120</v>
      </c>
      <c r="M1611" t="s">
        <v>28</v>
      </c>
      <c r="N1611">
        <v>7120</v>
      </c>
      <c r="O1611" t="s">
        <v>41</v>
      </c>
      <c r="P1611" t="s">
        <v>42</v>
      </c>
      <c r="Q1611" t="s">
        <v>43</v>
      </c>
      <c r="R1611" t="s">
        <v>31</v>
      </c>
    </row>
    <row r="1612" spans="1:18" x14ac:dyDescent="0.3">
      <c r="A1612" t="s">
        <v>20</v>
      </c>
      <c r="B1612" t="s">
        <v>21</v>
      </c>
      <c r="C1612" t="s">
        <v>22</v>
      </c>
      <c r="D1612">
        <v>9510210</v>
      </c>
      <c r="E1612" t="s">
        <v>23</v>
      </c>
      <c r="F1612">
        <v>4580032099</v>
      </c>
      <c r="G1612" t="s">
        <v>96</v>
      </c>
      <c r="H1612" t="s">
        <v>93</v>
      </c>
      <c r="I1612" t="s">
        <v>33</v>
      </c>
      <c r="J1612">
        <v>40004544</v>
      </c>
      <c r="K1612" t="s">
        <v>97</v>
      </c>
      <c r="L1612">
        <v>11370</v>
      </c>
      <c r="M1612" t="s">
        <v>28</v>
      </c>
      <c r="N1612">
        <v>11370</v>
      </c>
      <c r="O1612" t="s">
        <v>78</v>
      </c>
      <c r="P1612" t="s">
        <v>98</v>
      </c>
      <c r="Q1612" t="s">
        <v>30</v>
      </c>
      <c r="R1612" t="s">
        <v>31</v>
      </c>
    </row>
    <row r="1613" spans="1:18" x14ac:dyDescent="0.3">
      <c r="A1613" t="s">
        <v>20</v>
      </c>
      <c r="B1613" t="s">
        <v>21</v>
      </c>
      <c r="C1613" t="s">
        <v>22</v>
      </c>
      <c r="D1613">
        <v>9510210</v>
      </c>
      <c r="E1613" t="s">
        <v>23</v>
      </c>
      <c r="F1613">
        <v>4580032379</v>
      </c>
      <c r="G1613" t="s">
        <v>103</v>
      </c>
      <c r="H1613" t="s">
        <v>104</v>
      </c>
      <c r="I1613" t="s">
        <v>94</v>
      </c>
      <c r="J1613">
        <v>40001108</v>
      </c>
      <c r="K1613" t="s">
        <v>27</v>
      </c>
      <c r="L1613">
        <v>8240.5400000000009</v>
      </c>
      <c r="M1613" t="s">
        <v>28</v>
      </c>
      <c r="N1613">
        <v>8240.5400000000009</v>
      </c>
      <c r="O1613" t="s">
        <v>29</v>
      </c>
      <c r="P1613">
        <v>555628</v>
      </c>
      <c r="Q1613" t="s">
        <v>30</v>
      </c>
      <c r="R1613" t="s">
        <v>31</v>
      </c>
    </row>
    <row r="1614" spans="1:18" x14ac:dyDescent="0.3">
      <c r="A1614" t="s">
        <v>20</v>
      </c>
      <c r="B1614" t="s">
        <v>21</v>
      </c>
      <c r="C1614" t="s">
        <v>22</v>
      </c>
      <c r="D1614">
        <v>9510210</v>
      </c>
      <c r="E1614" t="s">
        <v>23</v>
      </c>
      <c r="F1614">
        <v>4580032376</v>
      </c>
      <c r="G1614" t="s">
        <v>105</v>
      </c>
      <c r="H1614" t="s">
        <v>104</v>
      </c>
      <c r="I1614" t="s">
        <v>94</v>
      </c>
      <c r="J1614">
        <v>40001108</v>
      </c>
      <c r="K1614" t="s">
        <v>27</v>
      </c>
      <c r="L1614">
        <v>17540.509999999998</v>
      </c>
      <c r="M1614" t="s">
        <v>28</v>
      </c>
      <c r="N1614">
        <v>17540.509999999998</v>
      </c>
      <c r="O1614" t="s">
        <v>29</v>
      </c>
      <c r="P1614">
        <v>555628</v>
      </c>
      <c r="Q1614" t="s">
        <v>30</v>
      </c>
      <c r="R1614" t="s">
        <v>31</v>
      </c>
    </row>
    <row r="1615" spans="1:18" x14ac:dyDescent="0.3">
      <c r="A1615" t="s">
        <v>20</v>
      </c>
      <c r="B1615" t="s">
        <v>21</v>
      </c>
      <c r="C1615" t="s">
        <v>22</v>
      </c>
      <c r="D1615">
        <v>9510210</v>
      </c>
      <c r="E1615" t="s">
        <v>23</v>
      </c>
      <c r="F1615">
        <v>4580032451</v>
      </c>
      <c r="G1615" t="s">
        <v>110</v>
      </c>
      <c r="H1615" t="s">
        <v>109</v>
      </c>
      <c r="I1615" t="s">
        <v>33</v>
      </c>
      <c r="J1615">
        <v>40004594</v>
      </c>
      <c r="K1615" t="s">
        <v>58</v>
      </c>
      <c r="L1615">
        <v>4183.5</v>
      </c>
      <c r="M1615" t="s">
        <v>28</v>
      </c>
      <c r="N1615">
        <v>4183.5</v>
      </c>
      <c r="O1615" t="s">
        <v>41</v>
      </c>
      <c r="P1615" t="s">
        <v>42</v>
      </c>
      <c r="Q1615" t="s">
        <v>43</v>
      </c>
      <c r="R1615" t="s">
        <v>31</v>
      </c>
    </row>
    <row r="1616" spans="1:18" x14ac:dyDescent="0.3">
      <c r="A1616" t="s">
        <v>20</v>
      </c>
      <c r="B1616" t="s">
        <v>21</v>
      </c>
      <c r="C1616" t="s">
        <v>22</v>
      </c>
      <c r="D1616">
        <v>9510210</v>
      </c>
      <c r="E1616" t="s">
        <v>23</v>
      </c>
      <c r="F1616">
        <v>4580032914</v>
      </c>
      <c r="G1616" t="s">
        <v>112</v>
      </c>
      <c r="H1616" t="s">
        <v>113</v>
      </c>
      <c r="I1616" t="s">
        <v>33</v>
      </c>
      <c r="J1616">
        <v>40004544</v>
      </c>
      <c r="K1616" t="s">
        <v>97</v>
      </c>
      <c r="L1616">
        <v>19999</v>
      </c>
      <c r="M1616" t="s">
        <v>28</v>
      </c>
      <c r="N1616">
        <v>19999</v>
      </c>
      <c r="O1616" t="s">
        <v>78</v>
      </c>
      <c r="P1616" t="s">
        <v>98</v>
      </c>
      <c r="Q1616" t="s">
        <v>30</v>
      </c>
      <c r="R1616" t="s">
        <v>31</v>
      </c>
    </row>
    <row r="1617" spans="1:18" x14ac:dyDescent="0.3">
      <c r="A1617" t="s">
        <v>20</v>
      </c>
      <c r="B1617" t="s">
        <v>21</v>
      </c>
      <c r="C1617" t="s">
        <v>22</v>
      </c>
      <c r="D1617">
        <v>9510210</v>
      </c>
      <c r="E1617" t="s">
        <v>23</v>
      </c>
      <c r="F1617">
        <v>4580033053</v>
      </c>
      <c r="G1617" t="s">
        <v>114</v>
      </c>
      <c r="H1617" t="s">
        <v>115</v>
      </c>
      <c r="I1617" t="s">
        <v>33</v>
      </c>
      <c r="J1617">
        <v>40179140</v>
      </c>
      <c r="K1617" t="s">
        <v>99</v>
      </c>
      <c r="L1617">
        <v>900</v>
      </c>
      <c r="M1617" t="s">
        <v>28</v>
      </c>
      <c r="N1617">
        <v>900</v>
      </c>
      <c r="O1617" t="s">
        <v>78</v>
      </c>
      <c r="P1617" t="s">
        <v>98</v>
      </c>
      <c r="Q1617" t="s">
        <v>30</v>
      </c>
      <c r="R1617" t="s">
        <v>31</v>
      </c>
    </row>
    <row r="1618" spans="1:18" x14ac:dyDescent="0.3">
      <c r="A1618" t="s">
        <v>20</v>
      </c>
      <c r="B1618" t="s">
        <v>21</v>
      </c>
      <c r="C1618" t="s">
        <v>22</v>
      </c>
      <c r="D1618">
        <v>9510210</v>
      </c>
      <c r="E1618" t="s">
        <v>23</v>
      </c>
      <c r="F1618">
        <v>4580033081</v>
      </c>
      <c r="G1618" t="s">
        <v>116</v>
      </c>
      <c r="H1618" t="s">
        <v>115</v>
      </c>
      <c r="I1618" t="s">
        <v>33</v>
      </c>
      <c r="J1618">
        <v>40004922</v>
      </c>
      <c r="K1618" t="s">
        <v>117</v>
      </c>
      <c r="L1618">
        <v>15700</v>
      </c>
      <c r="M1618" t="s">
        <v>28</v>
      </c>
      <c r="N1618">
        <v>15700</v>
      </c>
      <c r="O1618" t="s">
        <v>41</v>
      </c>
      <c r="P1618" t="s">
        <v>42</v>
      </c>
      <c r="Q1618" t="s">
        <v>43</v>
      </c>
      <c r="R1618" t="s">
        <v>31</v>
      </c>
    </row>
    <row r="1619" spans="1:18" x14ac:dyDescent="0.3">
      <c r="A1619" t="s">
        <v>20</v>
      </c>
      <c r="B1619" t="s">
        <v>21</v>
      </c>
      <c r="C1619" t="s">
        <v>22</v>
      </c>
      <c r="D1619">
        <v>9510210</v>
      </c>
      <c r="E1619" t="s">
        <v>23</v>
      </c>
      <c r="F1619">
        <v>4580033097</v>
      </c>
      <c r="G1619" t="s">
        <v>118</v>
      </c>
      <c r="H1619" t="s">
        <v>119</v>
      </c>
      <c r="I1619" t="s">
        <v>33</v>
      </c>
      <c r="J1619">
        <v>40005151</v>
      </c>
      <c r="K1619" t="s">
        <v>120</v>
      </c>
      <c r="L1619">
        <v>27491.599999999999</v>
      </c>
      <c r="M1619" t="s">
        <v>28</v>
      </c>
      <c r="N1619">
        <v>28115.54</v>
      </c>
      <c r="O1619" t="s">
        <v>29</v>
      </c>
      <c r="P1619">
        <v>634122</v>
      </c>
      <c r="Q1619" t="s">
        <v>30</v>
      </c>
      <c r="R1619" t="s">
        <v>31</v>
      </c>
    </row>
    <row r="1620" spans="1:18" x14ac:dyDescent="0.3">
      <c r="A1620" t="s">
        <v>20</v>
      </c>
      <c r="B1620" t="s">
        <v>21</v>
      </c>
      <c r="C1620" t="s">
        <v>22</v>
      </c>
      <c r="D1620">
        <v>9510210</v>
      </c>
      <c r="E1620" t="s">
        <v>23</v>
      </c>
      <c r="F1620">
        <v>4580033165</v>
      </c>
      <c r="G1620" t="s">
        <v>121</v>
      </c>
      <c r="H1620" t="s">
        <v>122</v>
      </c>
      <c r="I1620" t="s">
        <v>33</v>
      </c>
      <c r="J1620">
        <v>40001041</v>
      </c>
      <c r="K1620" t="s">
        <v>85</v>
      </c>
      <c r="L1620">
        <v>1386</v>
      </c>
      <c r="M1620" t="s">
        <v>28</v>
      </c>
      <c r="N1620">
        <v>1386</v>
      </c>
      <c r="O1620" t="s">
        <v>41</v>
      </c>
      <c r="P1620" t="s">
        <v>42</v>
      </c>
      <c r="Q1620" t="s">
        <v>43</v>
      </c>
      <c r="R1620" t="s">
        <v>31</v>
      </c>
    </row>
    <row r="1621" spans="1:18" x14ac:dyDescent="0.3">
      <c r="A1621" t="s">
        <v>20</v>
      </c>
      <c r="B1621" t="s">
        <v>21</v>
      </c>
      <c r="C1621" t="s">
        <v>22</v>
      </c>
      <c r="D1621">
        <v>9510210</v>
      </c>
      <c r="E1621" t="s">
        <v>23</v>
      </c>
      <c r="F1621">
        <v>4580019499</v>
      </c>
      <c r="G1621" t="s">
        <v>139</v>
      </c>
      <c r="H1621" t="s">
        <v>140</v>
      </c>
      <c r="I1621" t="s">
        <v>33</v>
      </c>
      <c r="J1621">
        <v>40001244</v>
      </c>
      <c r="K1621" t="s">
        <v>37</v>
      </c>
      <c r="L1621">
        <v>6610.47</v>
      </c>
      <c r="M1621" t="s">
        <v>28</v>
      </c>
      <c r="N1621">
        <v>7014.93</v>
      </c>
      <c r="O1621" t="s">
        <v>29</v>
      </c>
      <c r="P1621">
        <v>543274</v>
      </c>
      <c r="Q1621" t="s">
        <v>30</v>
      </c>
      <c r="R1621" t="s">
        <v>31</v>
      </c>
    </row>
    <row r="1622" spans="1:18" x14ac:dyDescent="0.3">
      <c r="A1622" t="s">
        <v>20</v>
      </c>
      <c r="B1622" t="s">
        <v>21</v>
      </c>
      <c r="C1622" t="s">
        <v>22</v>
      </c>
      <c r="D1622">
        <v>9510210</v>
      </c>
      <c r="E1622" t="s">
        <v>23</v>
      </c>
      <c r="F1622">
        <v>4580028449</v>
      </c>
      <c r="G1622" t="s">
        <v>141</v>
      </c>
      <c r="H1622" t="s">
        <v>142</v>
      </c>
      <c r="I1622" t="s">
        <v>33</v>
      </c>
      <c r="J1622">
        <v>40532479</v>
      </c>
      <c r="K1622" t="s">
        <v>68</v>
      </c>
      <c r="L1622">
        <v>711657</v>
      </c>
      <c r="M1622" t="s">
        <v>28</v>
      </c>
      <c r="N1622">
        <v>750791.08</v>
      </c>
      <c r="O1622" t="s">
        <v>29</v>
      </c>
      <c r="P1622">
        <v>60317</v>
      </c>
      <c r="Q1622" t="s">
        <v>30</v>
      </c>
      <c r="R1622" t="s">
        <v>31</v>
      </c>
    </row>
    <row r="1623" spans="1:18" x14ac:dyDescent="0.3">
      <c r="A1623" t="s">
        <v>20</v>
      </c>
      <c r="B1623" t="s">
        <v>21</v>
      </c>
      <c r="C1623" t="s">
        <v>22</v>
      </c>
      <c r="D1623">
        <v>9510210</v>
      </c>
      <c r="E1623" t="s">
        <v>23</v>
      </c>
      <c r="F1623">
        <v>4580028534</v>
      </c>
      <c r="G1623" t="s">
        <v>143</v>
      </c>
      <c r="H1623" t="s">
        <v>144</v>
      </c>
      <c r="I1623" t="s">
        <v>33</v>
      </c>
      <c r="J1623">
        <v>40532479</v>
      </c>
      <c r="K1623" t="s">
        <v>68</v>
      </c>
      <c r="L1623">
        <v>948876</v>
      </c>
      <c r="M1623" t="s">
        <v>28</v>
      </c>
      <c r="N1623">
        <v>1031679.33</v>
      </c>
      <c r="O1623" t="s">
        <v>29</v>
      </c>
      <c r="P1623">
        <v>60317</v>
      </c>
      <c r="Q1623" t="s">
        <v>30</v>
      </c>
      <c r="R1623" t="s">
        <v>31</v>
      </c>
    </row>
    <row r="1624" spans="1:18" x14ac:dyDescent="0.3">
      <c r="A1624" t="s">
        <v>20</v>
      </c>
      <c r="B1624" t="s">
        <v>21</v>
      </c>
      <c r="C1624" t="s">
        <v>22</v>
      </c>
      <c r="D1624">
        <v>9510210</v>
      </c>
      <c r="E1624" t="s">
        <v>23</v>
      </c>
      <c r="F1624">
        <v>4580028509</v>
      </c>
      <c r="G1624" t="s">
        <v>145</v>
      </c>
      <c r="H1624" t="s">
        <v>146</v>
      </c>
      <c r="I1624" t="s">
        <v>33</v>
      </c>
      <c r="J1624">
        <v>40001210</v>
      </c>
      <c r="K1624" t="s">
        <v>34</v>
      </c>
      <c r="L1624">
        <v>1713450</v>
      </c>
      <c r="M1624" t="s">
        <v>28</v>
      </c>
      <c r="N1624">
        <v>1767218.71</v>
      </c>
      <c r="O1624" t="s">
        <v>29</v>
      </c>
      <c r="P1624" t="s">
        <v>147</v>
      </c>
      <c r="Q1624" t="s">
        <v>30</v>
      </c>
      <c r="R1624" t="s">
        <v>31</v>
      </c>
    </row>
    <row r="1625" spans="1:18" x14ac:dyDescent="0.3">
      <c r="A1625" t="s">
        <v>20</v>
      </c>
      <c r="B1625" t="s">
        <v>21</v>
      </c>
      <c r="C1625" t="s">
        <v>22</v>
      </c>
      <c r="D1625">
        <v>9510210</v>
      </c>
      <c r="E1625" t="s">
        <v>23</v>
      </c>
      <c r="F1625">
        <v>4580029916</v>
      </c>
      <c r="G1625" t="s">
        <v>148</v>
      </c>
      <c r="H1625" t="s">
        <v>149</v>
      </c>
      <c r="I1625" t="s">
        <v>33</v>
      </c>
      <c r="J1625">
        <v>40001247</v>
      </c>
      <c r="K1625" t="s">
        <v>150</v>
      </c>
      <c r="L1625">
        <v>100012.32</v>
      </c>
      <c r="M1625" t="s">
        <v>28</v>
      </c>
      <c r="N1625">
        <v>110076.94</v>
      </c>
      <c r="O1625" t="s">
        <v>29</v>
      </c>
      <c r="P1625" t="s">
        <v>151</v>
      </c>
      <c r="Q1625" t="s">
        <v>30</v>
      </c>
      <c r="R1625" t="s">
        <v>31</v>
      </c>
    </row>
    <row r="1626" spans="1:18" x14ac:dyDescent="0.3">
      <c r="A1626" t="s">
        <v>20</v>
      </c>
      <c r="B1626" t="s">
        <v>21</v>
      </c>
      <c r="C1626" t="s">
        <v>22</v>
      </c>
      <c r="D1626">
        <v>9510210</v>
      </c>
      <c r="E1626" t="s">
        <v>23</v>
      </c>
      <c r="F1626">
        <v>4580031800</v>
      </c>
      <c r="G1626" t="s">
        <v>152</v>
      </c>
      <c r="H1626" t="s">
        <v>153</v>
      </c>
      <c r="I1626" t="s">
        <v>33</v>
      </c>
      <c r="J1626">
        <v>41399888</v>
      </c>
      <c r="K1626" t="s">
        <v>40</v>
      </c>
      <c r="L1626">
        <v>12000</v>
      </c>
      <c r="M1626" t="s">
        <v>28</v>
      </c>
      <c r="N1626">
        <v>12000</v>
      </c>
      <c r="O1626" t="s">
        <v>41</v>
      </c>
      <c r="P1626" t="s">
        <v>42</v>
      </c>
      <c r="Q1626" t="s">
        <v>43</v>
      </c>
      <c r="R1626" t="s">
        <v>31</v>
      </c>
    </row>
    <row r="1627" spans="1:18" x14ac:dyDescent="0.3">
      <c r="A1627" t="s">
        <v>20</v>
      </c>
      <c r="B1627" t="s">
        <v>21</v>
      </c>
      <c r="C1627" t="s">
        <v>22</v>
      </c>
      <c r="D1627">
        <v>9510210</v>
      </c>
      <c r="E1627" t="s">
        <v>23</v>
      </c>
      <c r="F1627">
        <v>4580034032</v>
      </c>
      <c r="G1627" t="s">
        <v>154</v>
      </c>
      <c r="H1627" t="s">
        <v>155</v>
      </c>
      <c r="I1627" t="s">
        <v>33</v>
      </c>
      <c r="J1627">
        <v>40514141</v>
      </c>
      <c r="K1627" t="s">
        <v>55</v>
      </c>
      <c r="L1627">
        <v>24631.200000000001</v>
      </c>
      <c r="M1627" t="s">
        <v>28</v>
      </c>
      <c r="N1627">
        <v>24631.200000000001</v>
      </c>
      <c r="O1627" t="s">
        <v>29</v>
      </c>
      <c r="P1627">
        <v>4400001228</v>
      </c>
      <c r="Q1627" t="s">
        <v>30</v>
      </c>
      <c r="R1627" t="s">
        <v>31</v>
      </c>
    </row>
    <row r="1628" spans="1:18" x14ac:dyDescent="0.3">
      <c r="A1628" t="s">
        <v>20</v>
      </c>
      <c r="B1628" t="s">
        <v>21</v>
      </c>
      <c r="C1628" t="s">
        <v>22</v>
      </c>
      <c r="D1628">
        <v>9510210</v>
      </c>
      <c r="E1628" t="s">
        <v>23</v>
      </c>
      <c r="F1628">
        <v>4580035122</v>
      </c>
      <c r="G1628" t="s">
        <v>157</v>
      </c>
      <c r="H1628" t="s">
        <v>158</v>
      </c>
      <c r="I1628" t="s">
        <v>33</v>
      </c>
      <c r="J1628">
        <v>40001608</v>
      </c>
      <c r="K1628" t="s">
        <v>159</v>
      </c>
      <c r="L1628">
        <v>5132.7</v>
      </c>
      <c r="M1628" t="s">
        <v>28</v>
      </c>
      <c r="N1628">
        <v>5289.67</v>
      </c>
      <c r="O1628" t="s">
        <v>29</v>
      </c>
      <c r="P1628">
        <v>4000535572</v>
      </c>
      <c r="Q1628" t="s">
        <v>30</v>
      </c>
      <c r="R1628" t="s">
        <v>31</v>
      </c>
    </row>
    <row r="1629" spans="1:18" x14ac:dyDescent="0.3">
      <c r="A1629" t="s">
        <v>20</v>
      </c>
      <c r="B1629" t="s">
        <v>21</v>
      </c>
      <c r="C1629" t="s">
        <v>22</v>
      </c>
      <c r="D1629">
        <v>9510210</v>
      </c>
      <c r="E1629" t="s">
        <v>23</v>
      </c>
      <c r="F1629">
        <v>4580010146</v>
      </c>
      <c r="G1629" t="s">
        <v>160</v>
      </c>
      <c r="H1629" t="s">
        <v>161</v>
      </c>
      <c r="I1629" t="s">
        <v>33</v>
      </c>
      <c r="J1629">
        <v>40001244</v>
      </c>
      <c r="K1629" t="s">
        <v>37</v>
      </c>
      <c r="L1629">
        <v>29609.89</v>
      </c>
      <c r="M1629" t="s">
        <v>28</v>
      </c>
      <c r="N1629">
        <v>30297.85</v>
      </c>
      <c r="O1629" t="s">
        <v>29</v>
      </c>
      <c r="P1629">
        <v>543274</v>
      </c>
      <c r="Q1629" t="s">
        <v>30</v>
      </c>
      <c r="R1629" t="s">
        <v>31</v>
      </c>
    </row>
    <row r="1630" spans="1:18" x14ac:dyDescent="0.3">
      <c r="A1630" t="s">
        <v>20</v>
      </c>
      <c r="B1630" t="s">
        <v>21</v>
      </c>
      <c r="C1630" t="s">
        <v>22</v>
      </c>
      <c r="D1630">
        <v>9510210</v>
      </c>
      <c r="E1630" t="s">
        <v>23</v>
      </c>
      <c r="F1630">
        <v>4580010248</v>
      </c>
      <c r="G1630" t="s">
        <v>162</v>
      </c>
      <c r="H1630" t="s">
        <v>163</v>
      </c>
      <c r="I1630" t="s">
        <v>33</v>
      </c>
      <c r="J1630">
        <v>40005151</v>
      </c>
      <c r="K1630" t="s">
        <v>120</v>
      </c>
      <c r="L1630">
        <v>33793.1</v>
      </c>
      <c r="M1630" t="s">
        <v>28</v>
      </c>
      <c r="N1630">
        <v>35396.199999999997</v>
      </c>
      <c r="O1630" t="s">
        <v>29</v>
      </c>
      <c r="P1630">
        <v>543274</v>
      </c>
      <c r="Q1630" t="s">
        <v>30</v>
      </c>
      <c r="R1630" t="s">
        <v>31</v>
      </c>
    </row>
    <row r="1631" spans="1:18" x14ac:dyDescent="0.3">
      <c r="A1631" t="s">
        <v>20</v>
      </c>
      <c r="B1631" t="s">
        <v>21</v>
      </c>
      <c r="C1631" t="s">
        <v>22</v>
      </c>
      <c r="D1631">
        <v>9510210</v>
      </c>
      <c r="E1631" t="s">
        <v>23</v>
      </c>
      <c r="F1631">
        <v>4580010517</v>
      </c>
      <c r="G1631" t="s">
        <v>139</v>
      </c>
      <c r="H1631" t="s">
        <v>164</v>
      </c>
      <c r="I1631" t="s">
        <v>33</v>
      </c>
      <c r="J1631">
        <v>40005151</v>
      </c>
      <c r="K1631" t="s">
        <v>120</v>
      </c>
      <c r="L1631">
        <v>33793.1</v>
      </c>
      <c r="M1631" t="s">
        <v>28</v>
      </c>
      <c r="N1631">
        <v>34782.68</v>
      </c>
      <c r="O1631" t="s">
        <v>29</v>
      </c>
      <c r="P1631">
        <v>543274</v>
      </c>
      <c r="Q1631" t="s">
        <v>30</v>
      </c>
      <c r="R1631" t="s">
        <v>31</v>
      </c>
    </row>
    <row r="1632" spans="1:18" x14ac:dyDescent="0.3">
      <c r="A1632" t="s">
        <v>20</v>
      </c>
      <c r="B1632" t="s">
        <v>21</v>
      </c>
      <c r="C1632" t="s">
        <v>22</v>
      </c>
      <c r="D1632">
        <v>9510210</v>
      </c>
      <c r="E1632" t="s">
        <v>23</v>
      </c>
      <c r="F1632">
        <v>4580010733</v>
      </c>
      <c r="G1632" t="s">
        <v>165</v>
      </c>
      <c r="H1632" t="s">
        <v>166</v>
      </c>
      <c r="I1632" t="s">
        <v>33</v>
      </c>
      <c r="J1632">
        <v>40179140</v>
      </c>
      <c r="K1632" t="s">
        <v>99</v>
      </c>
      <c r="L1632">
        <v>2900</v>
      </c>
      <c r="M1632" t="s">
        <v>28</v>
      </c>
      <c r="N1632">
        <v>2900</v>
      </c>
      <c r="O1632" t="s">
        <v>29</v>
      </c>
      <c r="P1632" t="s">
        <v>98</v>
      </c>
      <c r="Q1632" t="s">
        <v>30</v>
      </c>
      <c r="R1632" t="s">
        <v>31</v>
      </c>
    </row>
    <row r="1633" spans="1:18" x14ac:dyDescent="0.3">
      <c r="A1633" t="s">
        <v>20</v>
      </c>
      <c r="B1633" t="s">
        <v>21</v>
      </c>
      <c r="C1633" t="s">
        <v>22</v>
      </c>
      <c r="D1633">
        <v>9510210</v>
      </c>
      <c r="E1633" t="s">
        <v>23</v>
      </c>
      <c r="F1633">
        <v>4580010965</v>
      </c>
      <c r="G1633" t="s">
        <v>139</v>
      </c>
      <c r="H1633" t="s">
        <v>167</v>
      </c>
      <c r="I1633" t="s">
        <v>33</v>
      </c>
      <c r="J1633">
        <v>40005151</v>
      </c>
      <c r="K1633" t="s">
        <v>120</v>
      </c>
      <c r="L1633">
        <v>33793.1</v>
      </c>
      <c r="M1633" t="s">
        <v>28</v>
      </c>
      <c r="N1633">
        <v>34762.89</v>
      </c>
      <c r="O1633" t="s">
        <v>29</v>
      </c>
      <c r="P1633">
        <v>543274</v>
      </c>
      <c r="Q1633" t="s">
        <v>30</v>
      </c>
      <c r="R1633" t="s">
        <v>31</v>
      </c>
    </row>
    <row r="1634" spans="1:18" x14ac:dyDescent="0.3">
      <c r="A1634" t="s">
        <v>20</v>
      </c>
      <c r="B1634" t="s">
        <v>21</v>
      </c>
      <c r="C1634" t="s">
        <v>22</v>
      </c>
      <c r="D1634">
        <v>9510210</v>
      </c>
      <c r="E1634" t="s">
        <v>23</v>
      </c>
      <c r="F1634">
        <v>4580018687</v>
      </c>
      <c r="G1634" t="s">
        <v>168</v>
      </c>
      <c r="H1634" t="s">
        <v>169</v>
      </c>
      <c r="I1634" t="s">
        <v>33</v>
      </c>
      <c r="J1634">
        <v>40005151</v>
      </c>
      <c r="K1634" t="s">
        <v>120</v>
      </c>
      <c r="L1634">
        <v>3379.31</v>
      </c>
      <c r="M1634" t="s">
        <v>28</v>
      </c>
      <c r="N1634">
        <v>3599.42</v>
      </c>
      <c r="O1634" t="s">
        <v>29</v>
      </c>
      <c r="P1634">
        <v>543274</v>
      </c>
      <c r="Q1634" t="s">
        <v>30</v>
      </c>
      <c r="R1634" t="s">
        <v>31</v>
      </c>
    </row>
    <row r="1635" spans="1:18" x14ac:dyDescent="0.3">
      <c r="A1635" t="s">
        <v>20</v>
      </c>
      <c r="B1635" t="s">
        <v>21</v>
      </c>
      <c r="C1635" t="s">
        <v>22</v>
      </c>
      <c r="D1635">
        <v>9510210</v>
      </c>
      <c r="E1635" t="s">
        <v>23</v>
      </c>
      <c r="F1635">
        <v>4580018707</v>
      </c>
      <c r="G1635" t="s">
        <v>170</v>
      </c>
      <c r="H1635" t="s">
        <v>169</v>
      </c>
      <c r="I1635" t="s">
        <v>33</v>
      </c>
      <c r="J1635">
        <v>40004286</v>
      </c>
      <c r="K1635" t="s">
        <v>171</v>
      </c>
      <c r="L1635">
        <v>10080</v>
      </c>
      <c r="M1635" t="s">
        <v>28</v>
      </c>
      <c r="N1635">
        <v>10080</v>
      </c>
      <c r="O1635" t="s">
        <v>29</v>
      </c>
      <c r="P1635">
        <v>528914</v>
      </c>
      <c r="Q1635" t="s">
        <v>30</v>
      </c>
      <c r="R1635" t="s">
        <v>31</v>
      </c>
    </row>
    <row r="1636" spans="1:18" x14ac:dyDescent="0.3">
      <c r="A1636" t="s">
        <v>20</v>
      </c>
      <c r="B1636" t="s">
        <v>21</v>
      </c>
      <c r="C1636" t="s">
        <v>22</v>
      </c>
      <c r="D1636">
        <v>9510210</v>
      </c>
      <c r="E1636" t="s">
        <v>23</v>
      </c>
      <c r="F1636">
        <v>4580019170</v>
      </c>
      <c r="G1636" t="s">
        <v>172</v>
      </c>
      <c r="H1636" t="s">
        <v>173</v>
      </c>
      <c r="I1636" t="s">
        <v>33</v>
      </c>
      <c r="J1636">
        <v>40001210</v>
      </c>
      <c r="K1636" t="s">
        <v>34</v>
      </c>
      <c r="L1636">
        <v>26987</v>
      </c>
      <c r="M1636" t="s">
        <v>28</v>
      </c>
      <c r="N1636">
        <v>27137</v>
      </c>
      <c r="O1636" t="s">
        <v>29</v>
      </c>
      <c r="P1636">
        <v>595125</v>
      </c>
      <c r="Q1636" t="s">
        <v>30</v>
      </c>
      <c r="R1636" t="s">
        <v>31</v>
      </c>
    </row>
    <row r="1637" spans="1:18" x14ac:dyDescent="0.3">
      <c r="A1637" t="s">
        <v>20</v>
      </c>
      <c r="B1637" t="s">
        <v>21</v>
      </c>
      <c r="C1637" t="s">
        <v>22</v>
      </c>
      <c r="D1637">
        <v>9510210</v>
      </c>
      <c r="E1637" t="s">
        <v>23</v>
      </c>
      <c r="F1637">
        <v>4580019262</v>
      </c>
      <c r="G1637" t="s">
        <v>168</v>
      </c>
      <c r="H1637" t="s">
        <v>174</v>
      </c>
      <c r="I1637" t="s">
        <v>33</v>
      </c>
      <c r="J1637">
        <v>40001244</v>
      </c>
      <c r="K1637" t="s">
        <v>37</v>
      </c>
      <c r="L1637">
        <v>7468.3</v>
      </c>
      <c r="M1637" t="s">
        <v>28</v>
      </c>
      <c r="N1637">
        <v>7963</v>
      </c>
      <c r="O1637" t="s">
        <v>29</v>
      </c>
      <c r="P1637">
        <v>543274</v>
      </c>
      <c r="Q1637" t="s">
        <v>30</v>
      </c>
      <c r="R1637" t="s">
        <v>31</v>
      </c>
    </row>
    <row r="1638" spans="1:18" x14ac:dyDescent="0.3">
      <c r="A1638" t="s">
        <v>20</v>
      </c>
      <c r="B1638" t="s">
        <v>21</v>
      </c>
      <c r="C1638" t="s">
        <v>22</v>
      </c>
      <c r="D1638">
        <v>9510210</v>
      </c>
      <c r="E1638" t="s">
        <v>23</v>
      </c>
      <c r="F1638">
        <v>4580019261</v>
      </c>
      <c r="G1638" t="s">
        <v>168</v>
      </c>
      <c r="H1638" t="s">
        <v>174</v>
      </c>
      <c r="I1638" t="s">
        <v>33</v>
      </c>
      <c r="J1638">
        <v>40005151</v>
      </c>
      <c r="K1638" t="s">
        <v>120</v>
      </c>
      <c r="L1638">
        <v>6758.62</v>
      </c>
      <c r="M1638" t="s">
        <v>28</v>
      </c>
      <c r="N1638">
        <v>7197.99</v>
      </c>
      <c r="O1638" t="s">
        <v>29</v>
      </c>
      <c r="P1638">
        <v>543274</v>
      </c>
      <c r="Q1638" t="s">
        <v>30</v>
      </c>
      <c r="R1638" t="s">
        <v>31</v>
      </c>
    </row>
    <row r="1639" spans="1:18" x14ac:dyDescent="0.3">
      <c r="A1639" t="s">
        <v>20</v>
      </c>
      <c r="B1639" t="s">
        <v>21</v>
      </c>
      <c r="C1639" t="s">
        <v>22</v>
      </c>
      <c r="D1639">
        <v>9510210</v>
      </c>
      <c r="E1639" t="s">
        <v>23</v>
      </c>
      <c r="F1639">
        <v>4580019531</v>
      </c>
      <c r="G1639" t="s">
        <v>175</v>
      </c>
      <c r="H1639" t="s">
        <v>176</v>
      </c>
      <c r="I1639" t="s">
        <v>33</v>
      </c>
      <c r="J1639">
        <v>40328129</v>
      </c>
      <c r="K1639" t="s">
        <v>177</v>
      </c>
      <c r="L1639">
        <v>63000</v>
      </c>
      <c r="M1639" t="s">
        <v>28</v>
      </c>
      <c r="N1639">
        <v>63000</v>
      </c>
      <c r="O1639" t="s">
        <v>29</v>
      </c>
      <c r="P1639" t="s">
        <v>178</v>
      </c>
      <c r="Q1639" t="s">
        <v>30</v>
      </c>
      <c r="R1639" t="s">
        <v>31</v>
      </c>
    </row>
    <row r="1640" spans="1:18" x14ac:dyDescent="0.3">
      <c r="A1640" t="s">
        <v>20</v>
      </c>
      <c r="B1640" t="s">
        <v>21</v>
      </c>
      <c r="C1640" t="s">
        <v>22</v>
      </c>
      <c r="D1640">
        <v>9510210</v>
      </c>
      <c r="E1640" t="s">
        <v>23</v>
      </c>
      <c r="F1640">
        <v>4580019751</v>
      </c>
      <c r="G1640" t="s">
        <v>2991</v>
      </c>
      <c r="H1640" t="s">
        <v>180</v>
      </c>
      <c r="I1640" t="s">
        <v>33</v>
      </c>
      <c r="J1640">
        <v>40514141</v>
      </c>
      <c r="K1640" t="s">
        <v>55</v>
      </c>
      <c r="L1640">
        <v>11867.2</v>
      </c>
      <c r="M1640" t="s">
        <v>28</v>
      </c>
      <c r="N1640">
        <v>11867.2</v>
      </c>
      <c r="O1640" t="s">
        <v>29</v>
      </c>
      <c r="P1640">
        <v>516787</v>
      </c>
      <c r="Q1640" t="s">
        <v>30</v>
      </c>
      <c r="R1640" t="s">
        <v>31</v>
      </c>
    </row>
    <row r="1641" spans="1:18" x14ac:dyDescent="0.3">
      <c r="A1641" t="s">
        <v>20</v>
      </c>
      <c r="B1641" t="s">
        <v>21</v>
      </c>
      <c r="C1641" t="s">
        <v>22</v>
      </c>
      <c r="D1641">
        <v>9510210</v>
      </c>
      <c r="E1641" t="s">
        <v>23</v>
      </c>
      <c r="F1641">
        <v>4580020070</v>
      </c>
      <c r="G1641" t="s">
        <v>181</v>
      </c>
      <c r="H1641" t="s">
        <v>182</v>
      </c>
      <c r="I1641" t="s">
        <v>33</v>
      </c>
      <c r="J1641">
        <v>40136767</v>
      </c>
      <c r="K1641" t="s">
        <v>46</v>
      </c>
      <c r="L1641">
        <v>1950</v>
      </c>
      <c r="M1641" t="s">
        <v>28</v>
      </c>
      <c r="N1641">
        <v>1950</v>
      </c>
      <c r="O1641" t="s">
        <v>41</v>
      </c>
      <c r="P1641" t="s">
        <v>42</v>
      </c>
      <c r="Q1641" t="s">
        <v>43</v>
      </c>
      <c r="R1641" t="s">
        <v>31</v>
      </c>
    </row>
    <row r="1642" spans="1:18" x14ac:dyDescent="0.3">
      <c r="A1642" t="s">
        <v>20</v>
      </c>
      <c r="B1642" t="s">
        <v>21</v>
      </c>
      <c r="C1642" t="s">
        <v>22</v>
      </c>
      <c r="D1642">
        <v>9510210</v>
      </c>
      <c r="E1642" t="s">
        <v>23</v>
      </c>
      <c r="F1642">
        <v>4580020424</v>
      </c>
      <c r="G1642" t="s">
        <v>139</v>
      </c>
      <c r="H1642" t="s">
        <v>183</v>
      </c>
      <c r="I1642" t="s">
        <v>33</v>
      </c>
      <c r="J1642">
        <v>40001244</v>
      </c>
      <c r="K1642" t="s">
        <v>37</v>
      </c>
      <c r="L1642">
        <v>2517.7399999999998</v>
      </c>
      <c r="M1642" t="s">
        <v>28</v>
      </c>
      <c r="N1642">
        <v>2640.8</v>
      </c>
      <c r="O1642" t="s">
        <v>29</v>
      </c>
      <c r="P1642">
        <v>543274</v>
      </c>
      <c r="Q1642" t="s">
        <v>30</v>
      </c>
      <c r="R1642" t="s">
        <v>31</v>
      </c>
    </row>
    <row r="1643" spans="1:18" x14ac:dyDescent="0.3">
      <c r="A1643" t="s">
        <v>20</v>
      </c>
      <c r="B1643" t="s">
        <v>21</v>
      </c>
      <c r="C1643" t="s">
        <v>22</v>
      </c>
      <c r="D1643">
        <v>9510210</v>
      </c>
      <c r="E1643" t="s">
        <v>23</v>
      </c>
      <c r="F1643">
        <v>4580029468</v>
      </c>
      <c r="G1643" t="s">
        <v>185</v>
      </c>
      <c r="H1643" t="s">
        <v>186</v>
      </c>
      <c r="I1643" t="s">
        <v>33</v>
      </c>
      <c r="J1643">
        <v>40125677</v>
      </c>
      <c r="K1643" t="s">
        <v>50</v>
      </c>
      <c r="L1643">
        <v>2500</v>
      </c>
      <c r="M1643" t="s">
        <v>28</v>
      </c>
      <c r="N1643">
        <v>2500</v>
      </c>
      <c r="O1643" t="s">
        <v>41</v>
      </c>
      <c r="P1643" t="s">
        <v>42</v>
      </c>
      <c r="Q1643" t="s">
        <v>43</v>
      </c>
      <c r="R1643" t="s">
        <v>31</v>
      </c>
    </row>
    <row r="1644" spans="1:18" x14ac:dyDescent="0.3">
      <c r="A1644" t="s">
        <v>20</v>
      </c>
      <c r="B1644" t="s">
        <v>21</v>
      </c>
      <c r="C1644" t="s">
        <v>22</v>
      </c>
      <c r="D1644">
        <v>9510210</v>
      </c>
      <c r="E1644" t="s">
        <v>23</v>
      </c>
      <c r="F1644">
        <v>4580030881</v>
      </c>
      <c r="G1644" t="s">
        <v>187</v>
      </c>
      <c r="H1644" t="s">
        <v>188</v>
      </c>
      <c r="I1644" t="s">
        <v>33</v>
      </c>
      <c r="J1644">
        <v>40125677</v>
      </c>
      <c r="K1644" t="s">
        <v>50</v>
      </c>
      <c r="L1644">
        <v>3000</v>
      </c>
      <c r="M1644" t="s">
        <v>28</v>
      </c>
      <c r="N1644">
        <v>3000</v>
      </c>
      <c r="O1644" t="s">
        <v>41</v>
      </c>
      <c r="P1644" t="s">
        <v>42</v>
      </c>
      <c r="Q1644" t="s">
        <v>43</v>
      </c>
      <c r="R1644" t="s">
        <v>31</v>
      </c>
    </row>
    <row r="1645" spans="1:18" x14ac:dyDescent="0.3">
      <c r="A1645" t="s">
        <v>20</v>
      </c>
      <c r="B1645" t="s">
        <v>21</v>
      </c>
      <c r="C1645" t="s">
        <v>22</v>
      </c>
      <c r="D1645">
        <v>9510210</v>
      </c>
      <c r="E1645" t="s">
        <v>23</v>
      </c>
      <c r="F1645">
        <v>4580031597</v>
      </c>
      <c r="G1645" t="s">
        <v>189</v>
      </c>
      <c r="H1645" t="s">
        <v>80</v>
      </c>
      <c r="I1645" t="s">
        <v>33</v>
      </c>
      <c r="J1645">
        <v>40514141</v>
      </c>
      <c r="K1645" t="s">
        <v>55</v>
      </c>
      <c r="L1645">
        <v>36800</v>
      </c>
      <c r="M1645" t="s">
        <v>28</v>
      </c>
      <c r="N1645">
        <v>36800</v>
      </c>
      <c r="O1645" t="s">
        <v>41</v>
      </c>
      <c r="P1645" t="s">
        <v>56</v>
      </c>
      <c r="Q1645" t="s">
        <v>57</v>
      </c>
      <c r="R1645" t="s">
        <v>31</v>
      </c>
    </row>
    <row r="1646" spans="1:18" x14ac:dyDescent="0.3">
      <c r="A1646" t="s">
        <v>20</v>
      </c>
      <c r="B1646" t="s">
        <v>21</v>
      </c>
      <c r="C1646" t="s">
        <v>22</v>
      </c>
      <c r="D1646">
        <v>9510210</v>
      </c>
      <c r="E1646" t="s">
        <v>23</v>
      </c>
      <c r="F1646">
        <v>4580032165</v>
      </c>
      <c r="G1646" t="s">
        <v>190</v>
      </c>
      <c r="H1646" t="s">
        <v>191</v>
      </c>
      <c r="I1646" t="s">
        <v>33</v>
      </c>
      <c r="J1646">
        <v>40179140</v>
      </c>
      <c r="K1646" t="s">
        <v>99</v>
      </c>
      <c r="L1646">
        <v>3680</v>
      </c>
      <c r="M1646" t="s">
        <v>28</v>
      </c>
      <c r="N1646">
        <v>3680</v>
      </c>
      <c r="O1646" t="s">
        <v>78</v>
      </c>
      <c r="P1646" t="s">
        <v>98</v>
      </c>
      <c r="Q1646" t="s">
        <v>30</v>
      </c>
      <c r="R1646" t="s">
        <v>31</v>
      </c>
    </row>
    <row r="1647" spans="1:18" x14ac:dyDescent="0.3">
      <c r="A1647" t="s">
        <v>20</v>
      </c>
      <c r="B1647" t="s">
        <v>21</v>
      </c>
      <c r="C1647" t="s">
        <v>22</v>
      </c>
      <c r="D1647">
        <v>9510210</v>
      </c>
      <c r="E1647" t="s">
        <v>23</v>
      </c>
      <c r="F1647">
        <v>4580032412</v>
      </c>
      <c r="G1647" t="s">
        <v>192</v>
      </c>
      <c r="H1647" t="s">
        <v>107</v>
      </c>
      <c r="I1647" t="s">
        <v>33</v>
      </c>
      <c r="J1647">
        <v>41097839</v>
      </c>
      <c r="K1647" t="s">
        <v>193</v>
      </c>
      <c r="L1647">
        <v>49401</v>
      </c>
      <c r="M1647" t="s">
        <v>28</v>
      </c>
      <c r="N1647">
        <v>53164.03</v>
      </c>
      <c r="O1647" t="s">
        <v>29</v>
      </c>
      <c r="P1647">
        <v>4000539649</v>
      </c>
      <c r="Q1647" t="s">
        <v>30</v>
      </c>
      <c r="R1647" t="s">
        <v>31</v>
      </c>
    </row>
    <row r="1648" spans="1:18" x14ac:dyDescent="0.3">
      <c r="A1648" t="s">
        <v>20</v>
      </c>
      <c r="B1648" t="s">
        <v>21</v>
      </c>
      <c r="C1648" t="s">
        <v>22</v>
      </c>
      <c r="D1648">
        <v>9510210</v>
      </c>
      <c r="E1648" t="s">
        <v>23</v>
      </c>
      <c r="F1648">
        <v>4580032890</v>
      </c>
      <c r="G1648" t="s">
        <v>194</v>
      </c>
      <c r="H1648" t="s">
        <v>113</v>
      </c>
      <c r="I1648" t="s">
        <v>33</v>
      </c>
      <c r="J1648">
        <v>40179140</v>
      </c>
      <c r="K1648" t="s">
        <v>99</v>
      </c>
      <c r="L1648">
        <v>55650</v>
      </c>
      <c r="M1648" t="s">
        <v>28</v>
      </c>
      <c r="N1648">
        <v>55650</v>
      </c>
      <c r="O1648" t="s">
        <v>78</v>
      </c>
      <c r="P1648" t="s">
        <v>98</v>
      </c>
      <c r="Q1648" t="s">
        <v>30</v>
      </c>
      <c r="R1648" t="s">
        <v>31</v>
      </c>
    </row>
    <row r="1649" spans="1:18" x14ac:dyDescent="0.3">
      <c r="A1649" t="s">
        <v>20</v>
      </c>
      <c r="B1649" t="s">
        <v>21</v>
      </c>
      <c r="C1649" t="s">
        <v>22</v>
      </c>
      <c r="D1649">
        <v>9510210</v>
      </c>
      <c r="E1649" t="s">
        <v>23</v>
      </c>
      <c r="F1649">
        <v>4580033041</v>
      </c>
      <c r="G1649" t="s">
        <v>195</v>
      </c>
      <c r="H1649" t="s">
        <v>115</v>
      </c>
      <c r="I1649" t="s">
        <v>33</v>
      </c>
      <c r="J1649">
        <v>40532479</v>
      </c>
      <c r="K1649" t="s">
        <v>68</v>
      </c>
      <c r="L1649">
        <v>145166</v>
      </c>
      <c r="M1649" t="s">
        <v>28</v>
      </c>
      <c r="N1649">
        <v>153997</v>
      </c>
      <c r="O1649" t="s">
        <v>29</v>
      </c>
      <c r="P1649">
        <v>603071</v>
      </c>
      <c r="Q1649" t="s">
        <v>30</v>
      </c>
      <c r="R1649" t="s">
        <v>31</v>
      </c>
    </row>
    <row r="1650" spans="1:18" x14ac:dyDescent="0.3">
      <c r="A1650" t="s">
        <v>20</v>
      </c>
      <c r="B1650" t="s">
        <v>21</v>
      </c>
      <c r="C1650" t="s">
        <v>22</v>
      </c>
      <c r="D1650">
        <v>9510210</v>
      </c>
      <c r="E1650" t="s">
        <v>23</v>
      </c>
      <c r="F1650">
        <v>4580033861</v>
      </c>
      <c r="G1650" t="s">
        <v>196</v>
      </c>
      <c r="H1650" t="s">
        <v>197</v>
      </c>
      <c r="I1650" t="s">
        <v>33</v>
      </c>
      <c r="J1650">
        <v>40005426</v>
      </c>
      <c r="K1650" t="s">
        <v>198</v>
      </c>
      <c r="L1650">
        <v>1384.43</v>
      </c>
      <c r="M1650" t="s">
        <v>28</v>
      </c>
      <c r="N1650">
        <v>1545.13</v>
      </c>
      <c r="O1650" t="s">
        <v>29</v>
      </c>
      <c r="P1650">
        <v>4000535572</v>
      </c>
      <c r="Q1650" t="s">
        <v>30</v>
      </c>
      <c r="R1650" t="s">
        <v>31</v>
      </c>
    </row>
    <row r="1651" spans="1:18" x14ac:dyDescent="0.3">
      <c r="A1651" t="s">
        <v>20</v>
      </c>
      <c r="B1651" t="s">
        <v>21</v>
      </c>
      <c r="C1651" t="s">
        <v>22</v>
      </c>
      <c r="D1651">
        <v>9510210</v>
      </c>
      <c r="E1651" t="s">
        <v>23</v>
      </c>
      <c r="F1651">
        <v>4580035618</v>
      </c>
      <c r="G1651" t="s">
        <v>273</v>
      </c>
      <c r="H1651" t="s">
        <v>272</v>
      </c>
      <c r="I1651" t="s">
        <v>33</v>
      </c>
      <c r="J1651">
        <v>40514141</v>
      </c>
      <c r="K1651" t="s">
        <v>55</v>
      </c>
      <c r="L1651">
        <v>69800</v>
      </c>
      <c r="M1651" t="s">
        <v>28</v>
      </c>
      <c r="N1651">
        <v>76400</v>
      </c>
      <c r="O1651" t="s">
        <v>29</v>
      </c>
      <c r="P1651">
        <v>4400001228</v>
      </c>
      <c r="Q1651" t="s">
        <v>30</v>
      </c>
      <c r="R1651" t="s">
        <v>31</v>
      </c>
    </row>
    <row r="1652" spans="1:18" x14ac:dyDescent="0.3">
      <c r="A1652" t="s">
        <v>20</v>
      </c>
      <c r="B1652" t="s">
        <v>21</v>
      </c>
      <c r="C1652" t="s">
        <v>22</v>
      </c>
      <c r="D1652">
        <v>9510210</v>
      </c>
      <c r="E1652" t="s">
        <v>23</v>
      </c>
      <c r="F1652">
        <v>4580035843</v>
      </c>
      <c r="G1652" t="s">
        <v>279</v>
      </c>
      <c r="H1652" t="s">
        <v>280</v>
      </c>
      <c r="I1652" t="s">
        <v>33</v>
      </c>
      <c r="J1652">
        <v>40514141</v>
      </c>
      <c r="K1652" t="s">
        <v>55</v>
      </c>
      <c r="L1652">
        <v>10414</v>
      </c>
      <c r="M1652" t="s">
        <v>28</v>
      </c>
      <c r="N1652">
        <v>11096.39</v>
      </c>
      <c r="O1652" t="s">
        <v>29</v>
      </c>
      <c r="P1652">
        <v>4400001228</v>
      </c>
      <c r="Q1652" t="s">
        <v>30</v>
      </c>
      <c r="R1652" t="s">
        <v>31</v>
      </c>
    </row>
    <row r="1653" spans="1:18" x14ac:dyDescent="0.3">
      <c r="A1653" t="s">
        <v>20</v>
      </c>
      <c r="B1653" t="s">
        <v>21</v>
      </c>
      <c r="C1653" t="s">
        <v>22</v>
      </c>
      <c r="D1653">
        <v>9510210</v>
      </c>
      <c r="E1653" t="s">
        <v>23</v>
      </c>
      <c r="F1653">
        <v>4580036240</v>
      </c>
      <c r="G1653" t="s">
        <v>284</v>
      </c>
      <c r="H1653" t="s">
        <v>285</v>
      </c>
      <c r="I1653" t="s">
        <v>33</v>
      </c>
      <c r="J1653">
        <v>40514141</v>
      </c>
      <c r="K1653" t="s">
        <v>55</v>
      </c>
      <c r="L1653">
        <v>10414</v>
      </c>
      <c r="M1653" t="s">
        <v>28</v>
      </c>
      <c r="N1653">
        <v>11096.4</v>
      </c>
      <c r="O1653" t="s">
        <v>29</v>
      </c>
      <c r="P1653">
        <v>4400001228</v>
      </c>
      <c r="Q1653" t="s">
        <v>30</v>
      </c>
      <c r="R1653" t="s">
        <v>31</v>
      </c>
    </row>
    <row r="1654" spans="1:18" x14ac:dyDescent="0.3">
      <c r="A1654" t="s">
        <v>20</v>
      </c>
      <c r="B1654" t="s">
        <v>21</v>
      </c>
      <c r="C1654" t="s">
        <v>22</v>
      </c>
      <c r="D1654">
        <v>9510210</v>
      </c>
      <c r="E1654" t="s">
        <v>23</v>
      </c>
      <c r="F1654">
        <v>4580036758</v>
      </c>
      <c r="G1654" t="s">
        <v>288</v>
      </c>
      <c r="H1654" t="s">
        <v>289</v>
      </c>
      <c r="I1654" t="s">
        <v>33</v>
      </c>
      <c r="J1654">
        <v>40001210</v>
      </c>
      <c r="K1654" t="s">
        <v>34</v>
      </c>
      <c r="L1654">
        <v>25963.8</v>
      </c>
      <c r="M1654" t="s">
        <v>28</v>
      </c>
      <c r="N1654">
        <v>25396.240000000002</v>
      </c>
      <c r="O1654" t="s">
        <v>29</v>
      </c>
      <c r="P1654" t="s">
        <v>147</v>
      </c>
      <c r="Q1654" t="s">
        <v>30</v>
      </c>
      <c r="R1654" t="s">
        <v>31</v>
      </c>
    </row>
    <row r="1655" spans="1:18" x14ac:dyDescent="0.3">
      <c r="A1655" t="s">
        <v>20</v>
      </c>
      <c r="B1655" t="s">
        <v>21</v>
      </c>
      <c r="C1655" t="s">
        <v>22</v>
      </c>
      <c r="D1655">
        <v>9510210</v>
      </c>
      <c r="E1655" t="s">
        <v>23</v>
      </c>
      <c r="F1655">
        <v>4580036500</v>
      </c>
      <c r="G1655" t="s">
        <v>296</v>
      </c>
      <c r="H1655" t="s">
        <v>297</v>
      </c>
      <c r="I1655" t="s">
        <v>33</v>
      </c>
      <c r="J1655">
        <v>40001244</v>
      </c>
      <c r="K1655" t="s">
        <v>37</v>
      </c>
      <c r="L1655">
        <v>1818.2</v>
      </c>
      <c r="M1655" t="s">
        <v>28</v>
      </c>
      <c r="N1655">
        <v>1930.51</v>
      </c>
      <c r="O1655" t="s">
        <v>29</v>
      </c>
      <c r="P1655">
        <v>543274</v>
      </c>
      <c r="Q1655" t="s">
        <v>30</v>
      </c>
      <c r="R1655" t="s">
        <v>31</v>
      </c>
    </row>
    <row r="1656" spans="1:18" x14ac:dyDescent="0.3">
      <c r="A1656" t="s">
        <v>20</v>
      </c>
      <c r="B1656" t="s">
        <v>21</v>
      </c>
      <c r="C1656" t="s">
        <v>22</v>
      </c>
      <c r="D1656">
        <v>9510210</v>
      </c>
      <c r="E1656" t="s">
        <v>23</v>
      </c>
      <c r="F1656">
        <v>4580036606</v>
      </c>
      <c r="G1656" t="s">
        <v>298</v>
      </c>
      <c r="H1656" t="s">
        <v>299</v>
      </c>
      <c r="I1656" t="s">
        <v>33</v>
      </c>
      <c r="J1656">
        <v>41097839</v>
      </c>
      <c r="K1656" t="s">
        <v>193</v>
      </c>
      <c r="L1656">
        <v>4355.45</v>
      </c>
      <c r="M1656" t="s">
        <v>28</v>
      </c>
      <c r="N1656">
        <v>4815.7299999999996</v>
      </c>
      <c r="O1656" t="s">
        <v>29</v>
      </c>
      <c r="P1656">
        <v>634122</v>
      </c>
      <c r="Q1656" t="s">
        <v>30</v>
      </c>
      <c r="R1656" t="s">
        <v>31</v>
      </c>
    </row>
    <row r="1657" spans="1:18" x14ac:dyDescent="0.3">
      <c r="A1657" t="s">
        <v>20</v>
      </c>
      <c r="B1657" t="s">
        <v>21</v>
      </c>
      <c r="C1657" t="s">
        <v>22</v>
      </c>
      <c r="D1657">
        <v>9510210</v>
      </c>
      <c r="E1657" t="s">
        <v>23</v>
      </c>
      <c r="F1657">
        <v>4580036971</v>
      </c>
      <c r="G1657" t="s">
        <v>309</v>
      </c>
      <c r="H1657" t="s">
        <v>310</v>
      </c>
      <c r="I1657" t="s">
        <v>33</v>
      </c>
      <c r="J1657">
        <v>41097839</v>
      </c>
      <c r="K1657" t="s">
        <v>193</v>
      </c>
      <c r="L1657">
        <v>4411.8</v>
      </c>
      <c r="M1657" t="s">
        <v>28</v>
      </c>
      <c r="N1657">
        <v>4351.93</v>
      </c>
      <c r="O1657" t="s">
        <v>41</v>
      </c>
      <c r="P1657" t="s">
        <v>42</v>
      </c>
      <c r="Q1657" t="s">
        <v>43</v>
      </c>
      <c r="R1657" t="s">
        <v>31</v>
      </c>
    </row>
    <row r="1658" spans="1:18" x14ac:dyDescent="0.3">
      <c r="A1658" t="s">
        <v>20</v>
      </c>
      <c r="B1658" t="s">
        <v>21</v>
      </c>
      <c r="C1658" t="s">
        <v>22</v>
      </c>
      <c r="D1658">
        <v>9510210</v>
      </c>
      <c r="E1658" t="s">
        <v>23</v>
      </c>
      <c r="F1658">
        <v>4580037137</v>
      </c>
      <c r="G1658" t="s">
        <v>311</v>
      </c>
      <c r="H1658" t="s">
        <v>312</v>
      </c>
      <c r="I1658" t="s">
        <v>33</v>
      </c>
      <c r="J1658">
        <v>40532479</v>
      </c>
      <c r="K1658" t="s">
        <v>68</v>
      </c>
      <c r="L1658">
        <v>9977.36</v>
      </c>
      <c r="M1658" t="s">
        <v>28</v>
      </c>
      <c r="N1658">
        <v>11263.37</v>
      </c>
      <c r="O1658" t="s">
        <v>29</v>
      </c>
      <c r="P1658">
        <v>60317</v>
      </c>
      <c r="Q1658" t="s">
        <v>30</v>
      </c>
      <c r="R1658" t="s">
        <v>31</v>
      </c>
    </row>
    <row r="1659" spans="1:18" x14ac:dyDescent="0.3">
      <c r="A1659" t="s">
        <v>20</v>
      </c>
      <c r="B1659" t="s">
        <v>21</v>
      </c>
      <c r="C1659" t="s">
        <v>22</v>
      </c>
      <c r="D1659">
        <v>9510210</v>
      </c>
      <c r="E1659" t="s">
        <v>23</v>
      </c>
      <c r="F1659">
        <v>4580037112</v>
      </c>
      <c r="G1659" t="s">
        <v>313</v>
      </c>
      <c r="H1659" t="s">
        <v>312</v>
      </c>
      <c r="I1659" t="s">
        <v>33</v>
      </c>
      <c r="J1659">
        <v>40001244</v>
      </c>
      <c r="K1659" t="s">
        <v>37</v>
      </c>
      <c r="L1659">
        <v>3895.2</v>
      </c>
      <c r="M1659" t="s">
        <v>28</v>
      </c>
      <c r="N1659">
        <v>4165.47</v>
      </c>
      <c r="O1659" t="s">
        <v>29</v>
      </c>
      <c r="P1659">
        <v>543274</v>
      </c>
      <c r="Q1659" t="s">
        <v>30</v>
      </c>
      <c r="R1659" t="s">
        <v>31</v>
      </c>
    </row>
    <row r="1660" spans="1:18" x14ac:dyDescent="0.3">
      <c r="A1660" t="s">
        <v>20</v>
      </c>
      <c r="B1660" t="s">
        <v>21</v>
      </c>
      <c r="C1660" t="s">
        <v>22</v>
      </c>
      <c r="D1660">
        <v>9510210</v>
      </c>
      <c r="E1660" t="s">
        <v>23</v>
      </c>
      <c r="F1660">
        <v>4580037129</v>
      </c>
      <c r="G1660" t="s">
        <v>314</v>
      </c>
      <c r="H1660" t="s">
        <v>312</v>
      </c>
      <c r="I1660" t="s">
        <v>33</v>
      </c>
      <c r="J1660">
        <v>40532479</v>
      </c>
      <c r="K1660" t="s">
        <v>68</v>
      </c>
      <c r="L1660">
        <v>248089.5</v>
      </c>
      <c r="M1660" t="s">
        <v>28</v>
      </c>
      <c r="N1660">
        <v>244362.51</v>
      </c>
      <c r="O1660" t="s">
        <v>29</v>
      </c>
      <c r="P1660">
        <v>60317</v>
      </c>
      <c r="Q1660" t="s">
        <v>30</v>
      </c>
      <c r="R1660" t="s">
        <v>31</v>
      </c>
    </row>
    <row r="1661" spans="1:18" x14ac:dyDescent="0.3">
      <c r="A1661" t="s">
        <v>20</v>
      </c>
      <c r="B1661" t="s">
        <v>21</v>
      </c>
      <c r="C1661" t="s">
        <v>22</v>
      </c>
      <c r="D1661">
        <v>9510210</v>
      </c>
      <c r="E1661" t="s">
        <v>23</v>
      </c>
      <c r="F1661">
        <v>4580037118</v>
      </c>
      <c r="G1661" t="s">
        <v>315</v>
      </c>
      <c r="H1661" t="s">
        <v>312</v>
      </c>
      <c r="I1661" t="s">
        <v>33</v>
      </c>
      <c r="J1661">
        <v>40001210</v>
      </c>
      <c r="K1661" t="s">
        <v>34</v>
      </c>
      <c r="L1661">
        <v>139986</v>
      </c>
      <c r="M1661" t="s">
        <v>28</v>
      </c>
      <c r="N1661">
        <v>132970.23000000001</v>
      </c>
      <c r="O1661" t="s">
        <v>29</v>
      </c>
      <c r="P1661" t="s">
        <v>147</v>
      </c>
      <c r="Q1661" t="s">
        <v>30</v>
      </c>
      <c r="R1661" t="s">
        <v>31</v>
      </c>
    </row>
    <row r="1662" spans="1:18" x14ac:dyDescent="0.3">
      <c r="A1662" t="s">
        <v>20</v>
      </c>
      <c r="B1662" t="s">
        <v>21</v>
      </c>
      <c r="C1662" t="s">
        <v>22</v>
      </c>
      <c r="D1662">
        <v>9510210</v>
      </c>
      <c r="E1662" t="s">
        <v>23</v>
      </c>
      <c r="F1662">
        <v>4580037143</v>
      </c>
      <c r="G1662" t="s">
        <v>316</v>
      </c>
      <c r="H1662" t="s">
        <v>312</v>
      </c>
      <c r="I1662" t="s">
        <v>33</v>
      </c>
      <c r="J1662">
        <v>40532479</v>
      </c>
      <c r="K1662" t="s">
        <v>68</v>
      </c>
      <c r="L1662">
        <v>31505.5</v>
      </c>
      <c r="M1662" t="s">
        <v>28</v>
      </c>
      <c r="N1662">
        <v>30438.22</v>
      </c>
      <c r="O1662" t="s">
        <v>29</v>
      </c>
      <c r="P1662" t="s">
        <v>317</v>
      </c>
      <c r="Q1662" t="s">
        <v>30</v>
      </c>
      <c r="R1662" t="s">
        <v>31</v>
      </c>
    </row>
    <row r="1663" spans="1:18" x14ac:dyDescent="0.3">
      <c r="A1663" t="s">
        <v>20</v>
      </c>
      <c r="B1663" t="s">
        <v>21</v>
      </c>
      <c r="C1663" t="s">
        <v>22</v>
      </c>
      <c r="D1663">
        <v>9510210</v>
      </c>
      <c r="E1663" t="s">
        <v>23</v>
      </c>
      <c r="F1663">
        <v>4580037102</v>
      </c>
      <c r="G1663" t="s">
        <v>318</v>
      </c>
      <c r="H1663" t="s">
        <v>312</v>
      </c>
      <c r="I1663" t="s">
        <v>33</v>
      </c>
      <c r="J1663">
        <v>40397471</v>
      </c>
      <c r="K1663" t="s">
        <v>319</v>
      </c>
      <c r="L1663">
        <v>32600</v>
      </c>
      <c r="M1663" t="s">
        <v>28</v>
      </c>
      <c r="N1663">
        <v>32600</v>
      </c>
      <c r="O1663" t="s">
        <v>41</v>
      </c>
      <c r="P1663" t="s">
        <v>42</v>
      </c>
      <c r="Q1663" t="s">
        <v>43</v>
      </c>
      <c r="R1663" t="s">
        <v>31</v>
      </c>
    </row>
    <row r="1664" spans="1:18" x14ac:dyDescent="0.3">
      <c r="A1664" t="s">
        <v>20</v>
      </c>
      <c r="B1664" t="s">
        <v>21</v>
      </c>
      <c r="C1664" t="s">
        <v>22</v>
      </c>
      <c r="D1664">
        <v>9510210</v>
      </c>
      <c r="E1664" t="s">
        <v>23</v>
      </c>
      <c r="F1664">
        <v>4580036967</v>
      </c>
      <c r="G1664" t="s">
        <v>320</v>
      </c>
      <c r="H1664" t="s">
        <v>310</v>
      </c>
      <c r="I1664" t="s">
        <v>33</v>
      </c>
      <c r="J1664">
        <v>40001103</v>
      </c>
      <c r="K1664" t="s">
        <v>321</v>
      </c>
      <c r="L1664">
        <v>11910</v>
      </c>
      <c r="M1664" t="s">
        <v>28</v>
      </c>
      <c r="N1664">
        <v>11910</v>
      </c>
      <c r="O1664" t="s">
        <v>41</v>
      </c>
      <c r="P1664" t="s">
        <v>42</v>
      </c>
      <c r="Q1664" t="s">
        <v>43</v>
      </c>
      <c r="R1664" t="s">
        <v>31</v>
      </c>
    </row>
    <row r="1665" spans="1:18" x14ac:dyDescent="0.3">
      <c r="A1665" t="s">
        <v>20</v>
      </c>
      <c r="B1665" t="s">
        <v>21</v>
      </c>
      <c r="C1665" t="s">
        <v>22</v>
      </c>
      <c r="D1665">
        <v>9510210</v>
      </c>
      <c r="E1665" t="s">
        <v>23</v>
      </c>
      <c r="F1665">
        <v>4580036970</v>
      </c>
      <c r="G1665" t="s">
        <v>322</v>
      </c>
      <c r="H1665" t="s">
        <v>310</v>
      </c>
      <c r="I1665" t="s">
        <v>33</v>
      </c>
      <c r="J1665">
        <v>40004594</v>
      </c>
      <c r="K1665" t="s">
        <v>58</v>
      </c>
      <c r="L1665">
        <v>2415</v>
      </c>
      <c r="M1665" t="s">
        <v>28</v>
      </c>
      <c r="N1665">
        <v>2415</v>
      </c>
      <c r="O1665" t="s">
        <v>41</v>
      </c>
      <c r="P1665" t="s">
        <v>42</v>
      </c>
      <c r="Q1665" t="s">
        <v>43</v>
      </c>
      <c r="R1665" t="s">
        <v>31</v>
      </c>
    </row>
    <row r="1666" spans="1:18" x14ac:dyDescent="0.3">
      <c r="A1666" t="s">
        <v>20</v>
      </c>
      <c r="B1666" t="s">
        <v>21</v>
      </c>
      <c r="C1666" t="s">
        <v>22</v>
      </c>
      <c r="D1666">
        <v>9510210</v>
      </c>
      <c r="E1666" t="s">
        <v>23</v>
      </c>
      <c r="F1666">
        <v>4580036975</v>
      </c>
      <c r="G1666" t="s">
        <v>323</v>
      </c>
      <c r="H1666" t="s">
        <v>310</v>
      </c>
      <c r="I1666" t="s">
        <v>33</v>
      </c>
      <c r="J1666">
        <v>40001067</v>
      </c>
      <c r="K1666" t="s">
        <v>106</v>
      </c>
      <c r="L1666">
        <v>1090</v>
      </c>
      <c r="M1666" t="s">
        <v>28</v>
      </c>
      <c r="N1666">
        <v>1090</v>
      </c>
      <c r="O1666" t="s">
        <v>41</v>
      </c>
      <c r="P1666" t="s">
        <v>42</v>
      </c>
      <c r="Q1666" t="s">
        <v>43</v>
      </c>
      <c r="R1666" t="s">
        <v>31</v>
      </c>
    </row>
    <row r="1667" spans="1:18" x14ac:dyDescent="0.3">
      <c r="A1667" t="s">
        <v>20</v>
      </c>
      <c r="B1667" t="s">
        <v>21</v>
      </c>
      <c r="C1667" t="s">
        <v>22</v>
      </c>
      <c r="D1667">
        <v>9510210</v>
      </c>
      <c r="E1667" t="s">
        <v>23</v>
      </c>
      <c r="F1667">
        <v>4580037105</v>
      </c>
      <c r="G1667" t="s">
        <v>325</v>
      </c>
      <c r="H1667" t="s">
        <v>312</v>
      </c>
      <c r="I1667" t="s">
        <v>26</v>
      </c>
      <c r="J1667">
        <v>40001108</v>
      </c>
      <c r="K1667" t="s">
        <v>27</v>
      </c>
      <c r="L1667">
        <v>940.72</v>
      </c>
      <c r="M1667" t="s">
        <v>28</v>
      </c>
      <c r="N1667">
        <v>940.72</v>
      </c>
      <c r="O1667" t="s">
        <v>29</v>
      </c>
      <c r="P1667">
        <v>555628</v>
      </c>
      <c r="Q1667" t="s">
        <v>30</v>
      </c>
      <c r="R1667" t="s">
        <v>31</v>
      </c>
    </row>
    <row r="1668" spans="1:18" x14ac:dyDescent="0.3">
      <c r="A1668" t="s">
        <v>20</v>
      </c>
      <c r="B1668" t="s">
        <v>21</v>
      </c>
      <c r="C1668" t="s">
        <v>22</v>
      </c>
      <c r="D1668">
        <v>9510210</v>
      </c>
      <c r="E1668" t="s">
        <v>23</v>
      </c>
      <c r="F1668">
        <v>4580037095</v>
      </c>
      <c r="G1668" t="s">
        <v>326</v>
      </c>
      <c r="H1668" t="s">
        <v>312</v>
      </c>
      <c r="I1668" t="s">
        <v>33</v>
      </c>
      <c r="J1668">
        <v>40004594</v>
      </c>
      <c r="K1668" t="s">
        <v>58</v>
      </c>
      <c r="L1668">
        <v>3800</v>
      </c>
      <c r="M1668" t="s">
        <v>28</v>
      </c>
      <c r="N1668">
        <v>3800</v>
      </c>
      <c r="O1668" t="s">
        <v>41</v>
      </c>
      <c r="P1668" t="s">
        <v>42</v>
      </c>
      <c r="Q1668" t="s">
        <v>43</v>
      </c>
      <c r="R1668" t="s">
        <v>31</v>
      </c>
    </row>
    <row r="1669" spans="1:18" x14ac:dyDescent="0.3">
      <c r="A1669" t="s">
        <v>20</v>
      </c>
      <c r="B1669" t="s">
        <v>21</v>
      </c>
      <c r="C1669" t="s">
        <v>22</v>
      </c>
      <c r="D1669">
        <v>9510210</v>
      </c>
      <c r="E1669" t="s">
        <v>23</v>
      </c>
      <c r="F1669">
        <v>4580037115</v>
      </c>
      <c r="G1669" t="s">
        <v>327</v>
      </c>
      <c r="H1669" t="s">
        <v>312</v>
      </c>
      <c r="I1669" t="s">
        <v>33</v>
      </c>
      <c r="J1669">
        <v>40514141</v>
      </c>
      <c r="K1669" t="s">
        <v>55</v>
      </c>
      <c r="L1669">
        <v>21384</v>
      </c>
      <c r="M1669" t="s">
        <v>28</v>
      </c>
      <c r="N1669">
        <v>22452.39</v>
      </c>
      <c r="O1669" t="s">
        <v>29</v>
      </c>
      <c r="P1669">
        <v>4400001228</v>
      </c>
      <c r="Q1669" t="s">
        <v>30</v>
      </c>
      <c r="R1669" t="s">
        <v>31</v>
      </c>
    </row>
    <row r="1670" spans="1:18" x14ac:dyDescent="0.3">
      <c r="A1670" t="s">
        <v>20</v>
      </c>
      <c r="B1670" t="s">
        <v>21</v>
      </c>
      <c r="C1670" t="s">
        <v>22</v>
      </c>
      <c r="D1670">
        <v>9510210</v>
      </c>
      <c r="E1670" t="s">
        <v>23</v>
      </c>
      <c r="F1670">
        <v>4580037109</v>
      </c>
      <c r="G1670" t="s">
        <v>328</v>
      </c>
      <c r="H1670" t="s">
        <v>312</v>
      </c>
      <c r="I1670" t="s">
        <v>33</v>
      </c>
      <c r="J1670">
        <v>40514141</v>
      </c>
      <c r="K1670" t="s">
        <v>55</v>
      </c>
      <c r="L1670">
        <v>50700</v>
      </c>
      <c r="M1670" t="s">
        <v>28</v>
      </c>
      <c r="N1670">
        <v>53200</v>
      </c>
      <c r="O1670" t="s">
        <v>29</v>
      </c>
      <c r="P1670">
        <v>4400001228</v>
      </c>
      <c r="Q1670" t="s">
        <v>30</v>
      </c>
      <c r="R1670" t="s">
        <v>31</v>
      </c>
    </row>
    <row r="1671" spans="1:18" x14ac:dyDescent="0.3">
      <c r="A1671" t="s">
        <v>20</v>
      </c>
      <c r="B1671" t="s">
        <v>21</v>
      </c>
      <c r="C1671" t="s">
        <v>22</v>
      </c>
      <c r="D1671">
        <v>9510210</v>
      </c>
      <c r="E1671" t="s">
        <v>23</v>
      </c>
      <c r="F1671">
        <v>4580037119</v>
      </c>
      <c r="G1671" t="s">
        <v>329</v>
      </c>
      <c r="H1671" t="s">
        <v>312</v>
      </c>
      <c r="I1671" t="s">
        <v>33</v>
      </c>
      <c r="J1671">
        <v>40328129</v>
      </c>
      <c r="K1671" t="s">
        <v>177</v>
      </c>
      <c r="L1671">
        <v>66136.5</v>
      </c>
      <c r="M1671" t="s">
        <v>28</v>
      </c>
      <c r="N1671">
        <v>66136.5</v>
      </c>
      <c r="O1671" t="s">
        <v>29</v>
      </c>
      <c r="P1671">
        <v>4000535572</v>
      </c>
      <c r="Q1671" t="s">
        <v>30</v>
      </c>
      <c r="R1671" t="s">
        <v>31</v>
      </c>
    </row>
    <row r="1672" spans="1:18" x14ac:dyDescent="0.3">
      <c r="A1672" t="s">
        <v>20</v>
      </c>
      <c r="B1672" t="s">
        <v>21</v>
      </c>
      <c r="C1672" t="s">
        <v>22</v>
      </c>
      <c r="D1672">
        <v>9510210</v>
      </c>
      <c r="E1672" t="s">
        <v>23</v>
      </c>
      <c r="F1672">
        <v>4580037127</v>
      </c>
      <c r="G1672" t="s">
        <v>330</v>
      </c>
      <c r="H1672" t="s">
        <v>312</v>
      </c>
      <c r="I1672" t="s">
        <v>33</v>
      </c>
      <c r="J1672">
        <v>40532479</v>
      </c>
      <c r="K1672" t="s">
        <v>68</v>
      </c>
      <c r="L1672">
        <v>468045</v>
      </c>
      <c r="M1672" t="s">
        <v>28</v>
      </c>
      <c r="N1672">
        <v>0</v>
      </c>
      <c r="O1672" t="s">
        <v>29</v>
      </c>
      <c r="P1672">
        <v>603071</v>
      </c>
      <c r="Q1672" t="s">
        <v>30</v>
      </c>
      <c r="R1672" t="s">
        <v>31</v>
      </c>
    </row>
    <row r="1673" spans="1:18" x14ac:dyDescent="0.3">
      <c r="A1673" t="s">
        <v>20</v>
      </c>
      <c r="B1673" t="s">
        <v>21</v>
      </c>
      <c r="C1673" t="s">
        <v>22</v>
      </c>
      <c r="D1673">
        <v>9510210</v>
      </c>
      <c r="E1673" t="s">
        <v>23</v>
      </c>
      <c r="F1673">
        <v>4580037332</v>
      </c>
      <c r="G1673" t="s">
        <v>331</v>
      </c>
      <c r="H1673" t="s">
        <v>332</v>
      </c>
      <c r="I1673" t="s">
        <v>33</v>
      </c>
      <c r="J1673">
        <v>40001041</v>
      </c>
      <c r="K1673" t="s">
        <v>85</v>
      </c>
      <c r="L1673">
        <v>47790</v>
      </c>
      <c r="M1673" t="s">
        <v>28</v>
      </c>
      <c r="N1673">
        <v>47790</v>
      </c>
      <c r="O1673" t="s">
        <v>41</v>
      </c>
      <c r="P1673" t="s">
        <v>42</v>
      </c>
      <c r="Q1673" t="s">
        <v>43</v>
      </c>
      <c r="R1673" t="s">
        <v>31</v>
      </c>
    </row>
    <row r="1674" spans="1:18" x14ac:dyDescent="0.3">
      <c r="A1674" t="s">
        <v>20</v>
      </c>
      <c r="B1674" t="s">
        <v>21</v>
      </c>
      <c r="C1674" t="s">
        <v>22</v>
      </c>
      <c r="D1674">
        <v>9510210</v>
      </c>
      <c r="E1674" t="s">
        <v>23</v>
      </c>
      <c r="F1674">
        <v>4580037116</v>
      </c>
      <c r="G1674" t="s">
        <v>333</v>
      </c>
      <c r="H1674" t="s">
        <v>312</v>
      </c>
      <c r="I1674" t="s">
        <v>33</v>
      </c>
      <c r="J1674">
        <v>40514141</v>
      </c>
      <c r="K1674" t="s">
        <v>55</v>
      </c>
      <c r="L1674">
        <v>1498</v>
      </c>
      <c r="M1674" t="s">
        <v>28</v>
      </c>
      <c r="N1674">
        <v>1498</v>
      </c>
      <c r="O1674" t="s">
        <v>29</v>
      </c>
      <c r="P1674">
        <v>4400001228</v>
      </c>
      <c r="Q1674" t="s">
        <v>30</v>
      </c>
      <c r="R1674" t="s">
        <v>31</v>
      </c>
    </row>
    <row r="1675" spans="1:18" x14ac:dyDescent="0.3">
      <c r="A1675" t="s">
        <v>20</v>
      </c>
      <c r="B1675" t="s">
        <v>21</v>
      </c>
      <c r="C1675" t="s">
        <v>22</v>
      </c>
      <c r="D1675">
        <v>9510210</v>
      </c>
      <c r="E1675" t="s">
        <v>23</v>
      </c>
      <c r="F1675">
        <v>4580037388</v>
      </c>
      <c r="G1675" t="s">
        <v>334</v>
      </c>
      <c r="H1675" t="s">
        <v>335</v>
      </c>
      <c r="I1675" t="s">
        <v>33</v>
      </c>
      <c r="J1675">
        <v>40532522</v>
      </c>
      <c r="K1675" t="s">
        <v>336</v>
      </c>
      <c r="L1675">
        <v>3180</v>
      </c>
      <c r="M1675" t="s">
        <v>28</v>
      </c>
      <c r="N1675">
        <v>3180</v>
      </c>
      <c r="O1675" t="s">
        <v>41</v>
      </c>
      <c r="P1675" t="s">
        <v>42</v>
      </c>
      <c r="Q1675" t="s">
        <v>43</v>
      </c>
      <c r="R1675" t="s">
        <v>31</v>
      </c>
    </row>
    <row r="1676" spans="1:18" x14ac:dyDescent="0.3">
      <c r="A1676" t="s">
        <v>20</v>
      </c>
      <c r="B1676" t="s">
        <v>21</v>
      </c>
      <c r="C1676" t="s">
        <v>22</v>
      </c>
      <c r="D1676">
        <v>9510210</v>
      </c>
      <c r="E1676" t="s">
        <v>23</v>
      </c>
      <c r="F1676">
        <v>4580037405</v>
      </c>
      <c r="G1676" t="s">
        <v>338</v>
      </c>
      <c r="H1676" t="s">
        <v>339</v>
      </c>
      <c r="I1676" t="s">
        <v>33</v>
      </c>
      <c r="J1676">
        <v>40514141</v>
      </c>
      <c r="K1676" t="s">
        <v>55</v>
      </c>
      <c r="L1676">
        <v>23622.35</v>
      </c>
      <c r="M1676" t="s">
        <v>28</v>
      </c>
      <c r="N1676">
        <v>23622.35</v>
      </c>
      <c r="O1676" t="s">
        <v>29</v>
      </c>
      <c r="P1676">
        <v>4400001228</v>
      </c>
      <c r="Q1676" t="s">
        <v>30</v>
      </c>
      <c r="R1676" t="s">
        <v>31</v>
      </c>
    </row>
    <row r="1677" spans="1:18" x14ac:dyDescent="0.3">
      <c r="A1677" t="s">
        <v>20</v>
      </c>
      <c r="B1677" t="s">
        <v>21</v>
      </c>
      <c r="C1677" t="s">
        <v>22</v>
      </c>
      <c r="D1677">
        <v>9510210</v>
      </c>
      <c r="E1677" t="s">
        <v>23</v>
      </c>
      <c r="F1677">
        <v>4580037445</v>
      </c>
      <c r="G1677" t="s">
        <v>341</v>
      </c>
      <c r="H1677" t="s">
        <v>337</v>
      </c>
      <c r="I1677" t="s">
        <v>26</v>
      </c>
      <c r="J1677">
        <v>40001108</v>
      </c>
      <c r="K1677" t="s">
        <v>27</v>
      </c>
      <c r="L1677">
        <v>855.2</v>
      </c>
      <c r="M1677" t="s">
        <v>28</v>
      </c>
      <c r="N1677">
        <v>855.2</v>
      </c>
      <c r="O1677" t="s">
        <v>29</v>
      </c>
      <c r="P1677">
        <v>555628</v>
      </c>
      <c r="Q1677" t="s">
        <v>30</v>
      </c>
      <c r="R1677" t="s">
        <v>31</v>
      </c>
    </row>
    <row r="1678" spans="1:18" x14ac:dyDescent="0.3">
      <c r="A1678" t="s">
        <v>20</v>
      </c>
      <c r="B1678" t="s">
        <v>21</v>
      </c>
      <c r="C1678" t="s">
        <v>22</v>
      </c>
      <c r="D1678">
        <v>9510210</v>
      </c>
      <c r="E1678" t="s">
        <v>23</v>
      </c>
      <c r="F1678">
        <v>4580037449</v>
      </c>
      <c r="G1678" t="s">
        <v>343</v>
      </c>
      <c r="H1678" t="s">
        <v>344</v>
      </c>
      <c r="I1678" t="s">
        <v>33</v>
      </c>
      <c r="J1678">
        <v>40005151</v>
      </c>
      <c r="K1678" t="s">
        <v>120</v>
      </c>
      <c r="L1678">
        <v>28770.6</v>
      </c>
      <c r="M1678" t="s">
        <v>28</v>
      </c>
      <c r="N1678">
        <v>30912.44</v>
      </c>
      <c r="O1678" t="s">
        <v>29</v>
      </c>
      <c r="P1678">
        <v>634122</v>
      </c>
      <c r="Q1678" t="s">
        <v>30</v>
      </c>
      <c r="R1678" t="s">
        <v>31</v>
      </c>
    </row>
    <row r="1679" spans="1:18" x14ac:dyDescent="0.3">
      <c r="A1679" t="s">
        <v>20</v>
      </c>
      <c r="B1679" t="s">
        <v>21</v>
      </c>
      <c r="C1679" t="s">
        <v>22</v>
      </c>
      <c r="D1679">
        <v>9510210</v>
      </c>
      <c r="E1679" t="s">
        <v>23</v>
      </c>
      <c r="F1679">
        <v>4580037484</v>
      </c>
      <c r="G1679" t="s">
        <v>345</v>
      </c>
      <c r="H1679" t="s">
        <v>346</v>
      </c>
      <c r="I1679" t="s">
        <v>33</v>
      </c>
      <c r="J1679">
        <v>40004594</v>
      </c>
      <c r="K1679" t="s">
        <v>58</v>
      </c>
      <c r="L1679">
        <v>1364</v>
      </c>
      <c r="M1679" t="s">
        <v>28</v>
      </c>
      <c r="N1679">
        <v>0</v>
      </c>
      <c r="O1679" t="s">
        <v>41</v>
      </c>
      <c r="P1679" t="s">
        <v>42</v>
      </c>
      <c r="Q1679" t="s">
        <v>43</v>
      </c>
      <c r="R1679" t="s">
        <v>31</v>
      </c>
    </row>
    <row r="1680" spans="1:18" x14ac:dyDescent="0.3">
      <c r="A1680" t="s">
        <v>20</v>
      </c>
      <c r="B1680" t="s">
        <v>21</v>
      </c>
      <c r="C1680" t="s">
        <v>22</v>
      </c>
      <c r="D1680">
        <v>9510210</v>
      </c>
      <c r="E1680" t="s">
        <v>23</v>
      </c>
      <c r="F1680">
        <v>4580037486</v>
      </c>
      <c r="G1680" t="s">
        <v>347</v>
      </c>
      <c r="H1680" t="s">
        <v>346</v>
      </c>
      <c r="I1680" t="s">
        <v>33</v>
      </c>
      <c r="J1680">
        <v>40532479</v>
      </c>
      <c r="K1680" t="s">
        <v>68</v>
      </c>
      <c r="L1680">
        <v>21985.9</v>
      </c>
      <c r="M1680" t="s">
        <v>28</v>
      </c>
      <c r="N1680">
        <v>24738</v>
      </c>
      <c r="O1680" t="s">
        <v>29</v>
      </c>
      <c r="P1680">
        <v>60317</v>
      </c>
      <c r="Q1680" t="s">
        <v>30</v>
      </c>
      <c r="R1680" t="s">
        <v>31</v>
      </c>
    </row>
    <row r="1681" spans="1:18" x14ac:dyDescent="0.3">
      <c r="A1681" t="s">
        <v>20</v>
      </c>
      <c r="B1681" t="s">
        <v>21</v>
      </c>
      <c r="C1681" t="s">
        <v>22</v>
      </c>
      <c r="D1681">
        <v>9510210</v>
      </c>
      <c r="E1681" t="s">
        <v>23</v>
      </c>
      <c r="F1681">
        <v>4580037571</v>
      </c>
      <c r="G1681" t="s">
        <v>348</v>
      </c>
      <c r="H1681" t="s">
        <v>349</v>
      </c>
      <c r="I1681" t="s">
        <v>33</v>
      </c>
      <c r="J1681">
        <v>41097839</v>
      </c>
      <c r="K1681" t="s">
        <v>193</v>
      </c>
      <c r="L1681">
        <v>8710.9</v>
      </c>
      <c r="M1681" t="s">
        <v>28</v>
      </c>
      <c r="N1681">
        <v>0</v>
      </c>
      <c r="O1681" t="s">
        <v>29</v>
      </c>
      <c r="P1681">
        <v>634122</v>
      </c>
      <c r="Q1681" t="s">
        <v>30</v>
      </c>
      <c r="R1681" t="s">
        <v>31</v>
      </c>
    </row>
    <row r="1682" spans="1:18" x14ac:dyDescent="0.3">
      <c r="A1682" t="s">
        <v>20</v>
      </c>
      <c r="B1682" t="s">
        <v>21</v>
      </c>
      <c r="C1682" t="s">
        <v>22</v>
      </c>
      <c r="D1682">
        <v>9510210</v>
      </c>
      <c r="E1682" t="s">
        <v>23</v>
      </c>
      <c r="F1682">
        <v>4580037572</v>
      </c>
      <c r="G1682" t="s">
        <v>350</v>
      </c>
      <c r="H1682" t="s">
        <v>349</v>
      </c>
      <c r="I1682" t="s">
        <v>33</v>
      </c>
      <c r="J1682">
        <v>40006991</v>
      </c>
      <c r="K1682" t="s">
        <v>48</v>
      </c>
      <c r="L1682">
        <v>11610</v>
      </c>
      <c r="M1682" t="s">
        <v>28</v>
      </c>
      <c r="N1682">
        <v>11610</v>
      </c>
      <c r="O1682" t="s">
        <v>41</v>
      </c>
      <c r="P1682" t="s">
        <v>42</v>
      </c>
      <c r="Q1682" t="s">
        <v>43</v>
      </c>
      <c r="R1682" t="s">
        <v>31</v>
      </c>
    </row>
    <row r="1683" spans="1:18" x14ac:dyDescent="0.3">
      <c r="A1683" t="s">
        <v>20</v>
      </c>
      <c r="B1683" t="s">
        <v>21</v>
      </c>
      <c r="C1683" t="s">
        <v>22</v>
      </c>
      <c r="D1683">
        <v>9510210</v>
      </c>
      <c r="E1683" t="s">
        <v>23</v>
      </c>
      <c r="F1683">
        <v>4580037570</v>
      </c>
      <c r="G1683" t="s">
        <v>351</v>
      </c>
      <c r="H1683" t="s">
        <v>349</v>
      </c>
      <c r="I1683" t="s">
        <v>33</v>
      </c>
      <c r="J1683">
        <v>40004594</v>
      </c>
      <c r="K1683" t="s">
        <v>58</v>
      </c>
      <c r="L1683">
        <v>1622.5</v>
      </c>
      <c r="M1683" t="s">
        <v>28</v>
      </c>
      <c r="N1683">
        <v>1622.5</v>
      </c>
      <c r="O1683" t="s">
        <v>41</v>
      </c>
      <c r="P1683" t="s">
        <v>42</v>
      </c>
      <c r="Q1683" t="s">
        <v>43</v>
      </c>
      <c r="R1683" t="s">
        <v>31</v>
      </c>
    </row>
    <row r="1684" spans="1:18" x14ac:dyDescent="0.3">
      <c r="A1684" t="s">
        <v>20</v>
      </c>
      <c r="B1684" t="s">
        <v>21</v>
      </c>
      <c r="C1684" t="s">
        <v>22</v>
      </c>
      <c r="D1684">
        <v>9510210</v>
      </c>
      <c r="E1684" t="s">
        <v>23</v>
      </c>
      <c r="F1684">
        <v>4580037603</v>
      </c>
      <c r="G1684" t="s">
        <v>352</v>
      </c>
      <c r="H1684" t="s">
        <v>308</v>
      </c>
      <c r="I1684" t="s">
        <v>33</v>
      </c>
      <c r="J1684">
        <v>40179140</v>
      </c>
      <c r="K1684" t="s">
        <v>99</v>
      </c>
      <c r="L1684">
        <v>2584</v>
      </c>
      <c r="M1684" t="s">
        <v>28</v>
      </c>
      <c r="N1684">
        <v>2584</v>
      </c>
      <c r="O1684" t="s">
        <v>41</v>
      </c>
      <c r="P1684" t="s">
        <v>42</v>
      </c>
      <c r="Q1684" t="s">
        <v>43</v>
      </c>
      <c r="R1684" t="s">
        <v>31</v>
      </c>
    </row>
    <row r="1685" spans="1:18" x14ac:dyDescent="0.3">
      <c r="A1685" t="s">
        <v>20</v>
      </c>
      <c r="B1685" t="s">
        <v>21</v>
      </c>
      <c r="C1685" t="s">
        <v>22</v>
      </c>
      <c r="D1685">
        <v>9510210</v>
      </c>
      <c r="E1685" t="s">
        <v>23</v>
      </c>
      <c r="F1685">
        <v>4580037655</v>
      </c>
      <c r="G1685" t="s">
        <v>354</v>
      </c>
      <c r="H1685" t="s">
        <v>282</v>
      </c>
      <c r="I1685" t="s">
        <v>33</v>
      </c>
      <c r="J1685">
        <v>40004594</v>
      </c>
      <c r="K1685" t="s">
        <v>58</v>
      </c>
      <c r="L1685">
        <v>2352</v>
      </c>
      <c r="M1685" t="s">
        <v>28</v>
      </c>
      <c r="N1685">
        <v>2352</v>
      </c>
      <c r="O1685" t="s">
        <v>41</v>
      </c>
      <c r="P1685" t="s">
        <v>42</v>
      </c>
      <c r="Q1685" t="s">
        <v>43</v>
      </c>
      <c r="R1685" t="s">
        <v>31</v>
      </c>
    </row>
    <row r="1686" spans="1:18" x14ac:dyDescent="0.3">
      <c r="A1686" t="s">
        <v>20</v>
      </c>
      <c r="B1686" t="s">
        <v>21</v>
      </c>
      <c r="C1686" t="s">
        <v>22</v>
      </c>
      <c r="D1686">
        <v>9510210</v>
      </c>
      <c r="E1686" t="s">
        <v>23</v>
      </c>
      <c r="F1686">
        <v>4580037694</v>
      </c>
      <c r="G1686" t="s">
        <v>355</v>
      </c>
      <c r="H1686" t="s">
        <v>356</v>
      </c>
      <c r="I1686" t="s">
        <v>33</v>
      </c>
      <c r="J1686">
        <v>40004594</v>
      </c>
      <c r="K1686" t="s">
        <v>58</v>
      </c>
      <c r="L1686">
        <v>9500</v>
      </c>
      <c r="M1686" t="s">
        <v>28</v>
      </c>
      <c r="N1686">
        <v>9500</v>
      </c>
      <c r="O1686" t="s">
        <v>41</v>
      </c>
      <c r="P1686" t="s">
        <v>42</v>
      </c>
      <c r="Q1686" t="s">
        <v>43</v>
      </c>
      <c r="R1686" t="s">
        <v>31</v>
      </c>
    </row>
    <row r="1687" spans="1:18" x14ac:dyDescent="0.3">
      <c r="A1687" t="s">
        <v>20</v>
      </c>
      <c r="B1687" t="s">
        <v>21</v>
      </c>
      <c r="C1687" t="s">
        <v>22</v>
      </c>
      <c r="D1687">
        <v>9510210</v>
      </c>
      <c r="E1687" t="s">
        <v>23</v>
      </c>
      <c r="F1687">
        <v>4580037695</v>
      </c>
      <c r="G1687" t="s">
        <v>357</v>
      </c>
      <c r="H1687" t="s">
        <v>356</v>
      </c>
      <c r="I1687" t="s">
        <v>33</v>
      </c>
      <c r="J1687">
        <v>40001210</v>
      </c>
      <c r="K1687" t="s">
        <v>34</v>
      </c>
      <c r="L1687">
        <v>47437</v>
      </c>
      <c r="M1687" t="s">
        <v>28</v>
      </c>
      <c r="N1687">
        <v>0</v>
      </c>
      <c r="O1687" t="s">
        <v>29</v>
      </c>
      <c r="P1687" t="s">
        <v>147</v>
      </c>
      <c r="Q1687" t="s">
        <v>30</v>
      </c>
      <c r="R1687" t="s">
        <v>31</v>
      </c>
    </row>
    <row r="1688" spans="1:18" x14ac:dyDescent="0.3">
      <c r="A1688" t="s">
        <v>20</v>
      </c>
      <c r="B1688" t="s">
        <v>21</v>
      </c>
      <c r="C1688" t="s">
        <v>22</v>
      </c>
      <c r="D1688">
        <v>9510210</v>
      </c>
      <c r="E1688" t="s">
        <v>23</v>
      </c>
      <c r="F1688">
        <v>4580037745</v>
      </c>
      <c r="G1688" t="s">
        <v>359</v>
      </c>
      <c r="H1688" t="s">
        <v>360</v>
      </c>
      <c r="I1688" t="s">
        <v>33</v>
      </c>
      <c r="J1688">
        <v>40001108</v>
      </c>
      <c r="K1688" t="s">
        <v>27</v>
      </c>
      <c r="L1688">
        <v>33717</v>
      </c>
      <c r="M1688" t="s">
        <v>28</v>
      </c>
      <c r="N1688">
        <v>0</v>
      </c>
      <c r="O1688" t="s">
        <v>29</v>
      </c>
      <c r="P1688">
        <v>555628</v>
      </c>
      <c r="Q1688" t="s">
        <v>30</v>
      </c>
      <c r="R1688" t="s">
        <v>31</v>
      </c>
    </row>
    <row r="1689" spans="1:18" x14ac:dyDescent="0.3">
      <c r="A1689" t="s">
        <v>20</v>
      </c>
      <c r="B1689" t="s">
        <v>21</v>
      </c>
      <c r="C1689" t="s">
        <v>22</v>
      </c>
      <c r="D1689">
        <v>9510210</v>
      </c>
      <c r="E1689" t="s">
        <v>23</v>
      </c>
      <c r="F1689">
        <v>4580037826</v>
      </c>
      <c r="G1689" t="s">
        <v>363</v>
      </c>
      <c r="H1689" t="s">
        <v>364</v>
      </c>
      <c r="I1689" t="s">
        <v>33</v>
      </c>
      <c r="J1689">
        <v>40001041</v>
      </c>
      <c r="K1689" t="s">
        <v>85</v>
      </c>
      <c r="L1689">
        <v>5209.8</v>
      </c>
      <c r="M1689" t="s">
        <v>28</v>
      </c>
      <c r="N1689">
        <v>0</v>
      </c>
      <c r="O1689" t="s">
        <v>29</v>
      </c>
      <c r="P1689">
        <v>543274</v>
      </c>
      <c r="Q1689" t="s">
        <v>30</v>
      </c>
      <c r="R1689" t="s">
        <v>31</v>
      </c>
    </row>
    <row r="1690" spans="1:18" x14ac:dyDescent="0.3">
      <c r="A1690" t="s">
        <v>20</v>
      </c>
      <c r="B1690" t="s">
        <v>21</v>
      </c>
      <c r="C1690" t="s">
        <v>22</v>
      </c>
      <c r="D1690">
        <v>9510210</v>
      </c>
      <c r="E1690" t="s">
        <v>23</v>
      </c>
      <c r="F1690">
        <v>4580010539</v>
      </c>
      <c r="G1690" t="s">
        <v>373</v>
      </c>
      <c r="H1690" t="s">
        <v>374</v>
      </c>
      <c r="I1690" t="s">
        <v>33</v>
      </c>
      <c r="J1690">
        <v>40004521</v>
      </c>
      <c r="K1690" t="s">
        <v>375</v>
      </c>
      <c r="L1690">
        <v>840</v>
      </c>
      <c r="M1690" t="s">
        <v>28</v>
      </c>
      <c r="N1690">
        <v>840</v>
      </c>
      <c r="O1690" t="s">
        <v>41</v>
      </c>
      <c r="P1690" t="s">
        <v>42</v>
      </c>
      <c r="Q1690" t="s">
        <v>43</v>
      </c>
      <c r="R1690" t="s">
        <v>31</v>
      </c>
    </row>
    <row r="1691" spans="1:18" x14ac:dyDescent="0.3">
      <c r="A1691" t="s">
        <v>20</v>
      </c>
      <c r="B1691" t="s">
        <v>21</v>
      </c>
      <c r="C1691" t="s">
        <v>22</v>
      </c>
      <c r="D1691" t="str">
        <f t="shared" ref="D1691:D1722" si="2">"09510210"</f>
        <v>09510210</v>
      </c>
      <c r="E1691" t="s">
        <v>23</v>
      </c>
      <c r="F1691">
        <v>4580036589</v>
      </c>
      <c r="G1691" t="s">
        <v>24</v>
      </c>
      <c r="H1691" t="s">
        <v>25</v>
      </c>
      <c r="I1691" t="s">
        <v>26</v>
      </c>
      <c r="J1691">
        <v>40001108</v>
      </c>
      <c r="K1691" t="s">
        <v>27</v>
      </c>
      <c r="L1691">
        <v>136.11000000000001</v>
      </c>
      <c r="M1691" t="s">
        <v>28</v>
      </c>
      <c r="N1691">
        <v>136.11000000000001</v>
      </c>
      <c r="O1691" t="s">
        <v>29</v>
      </c>
      <c r="P1691">
        <v>555628</v>
      </c>
      <c r="Q1691" t="s">
        <v>30</v>
      </c>
      <c r="R1691" t="s">
        <v>31</v>
      </c>
    </row>
    <row r="1692" spans="1:18" x14ac:dyDescent="0.3">
      <c r="A1692" t="s">
        <v>20</v>
      </c>
      <c r="B1692" t="s">
        <v>21</v>
      </c>
      <c r="C1692" t="s">
        <v>22</v>
      </c>
      <c r="D1692" t="str">
        <f t="shared" si="2"/>
        <v>09510210</v>
      </c>
      <c r="E1692" t="s">
        <v>23</v>
      </c>
      <c r="F1692">
        <v>4580010852</v>
      </c>
      <c r="G1692" t="s">
        <v>35</v>
      </c>
      <c r="H1692" t="s">
        <v>36</v>
      </c>
      <c r="I1692" t="s">
        <v>33</v>
      </c>
      <c r="J1692">
        <v>40001244</v>
      </c>
      <c r="K1692" t="s">
        <v>37</v>
      </c>
      <c r="L1692">
        <v>19387.5</v>
      </c>
      <c r="M1692" t="s">
        <v>28</v>
      </c>
      <c r="N1692">
        <v>19961</v>
      </c>
      <c r="O1692" t="s">
        <v>29</v>
      </c>
      <c r="P1692">
        <v>543274</v>
      </c>
      <c r="Q1692" t="s">
        <v>30</v>
      </c>
      <c r="R1692" t="s">
        <v>31</v>
      </c>
    </row>
    <row r="1693" spans="1:18" x14ac:dyDescent="0.3">
      <c r="A1693" t="s">
        <v>20</v>
      </c>
      <c r="B1693" t="s">
        <v>21</v>
      </c>
      <c r="C1693" t="s">
        <v>22</v>
      </c>
      <c r="D1693" t="str">
        <f t="shared" si="2"/>
        <v>09510210</v>
      </c>
      <c r="E1693" t="s">
        <v>23</v>
      </c>
      <c r="F1693">
        <v>4580011583</v>
      </c>
      <c r="G1693" t="s">
        <v>38</v>
      </c>
      <c r="H1693" t="s">
        <v>39</v>
      </c>
      <c r="I1693" t="s">
        <v>33</v>
      </c>
      <c r="J1693">
        <v>41399888</v>
      </c>
      <c r="K1693" t="s">
        <v>40</v>
      </c>
      <c r="L1693">
        <v>17200</v>
      </c>
      <c r="M1693" t="s">
        <v>28</v>
      </c>
      <c r="N1693">
        <v>17200</v>
      </c>
      <c r="O1693" t="s">
        <v>41</v>
      </c>
      <c r="P1693" t="s">
        <v>42</v>
      </c>
      <c r="Q1693" t="s">
        <v>43</v>
      </c>
      <c r="R1693" t="s">
        <v>31</v>
      </c>
    </row>
    <row r="1694" spans="1:18" x14ac:dyDescent="0.3">
      <c r="A1694" t="s">
        <v>20</v>
      </c>
      <c r="B1694" t="s">
        <v>21</v>
      </c>
      <c r="C1694" t="s">
        <v>22</v>
      </c>
      <c r="D1694" t="str">
        <f t="shared" si="2"/>
        <v>09510210</v>
      </c>
      <c r="E1694" t="s">
        <v>23</v>
      </c>
      <c r="F1694">
        <v>4580020603</v>
      </c>
      <c r="G1694" t="s">
        <v>44</v>
      </c>
      <c r="H1694" t="s">
        <v>45</v>
      </c>
      <c r="I1694" t="s">
        <v>33</v>
      </c>
      <c r="J1694">
        <v>40136767</v>
      </c>
      <c r="K1694" t="s">
        <v>46</v>
      </c>
      <c r="L1694">
        <v>7000</v>
      </c>
      <c r="M1694" t="s">
        <v>28</v>
      </c>
      <c r="N1694">
        <v>7000</v>
      </c>
      <c r="O1694" t="s">
        <v>41</v>
      </c>
      <c r="P1694" t="s">
        <v>42</v>
      </c>
      <c r="Q1694" t="s">
        <v>43</v>
      </c>
      <c r="R1694" t="s">
        <v>31</v>
      </c>
    </row>
    <row r="1695" spans="1:18" x14ac:dyDescent="0.3">
      <c r="A1695" t="s">
        <v>20</v>
      </c>
      <c r="B1695" t="s">
        <v>21</v>
      </c>
      <c r="C1695" t="s">
        <v>22</v>
      </c>
      <c r="D1695" t="str">
        <f t="shared" si="2"/>
        <v>09510210</v>
      </c>
      <c r="E1695" t="s">
        <v>23</v>
      </c>
      <c r="F1695">
        <v>4580020610</v>
      </c>
      <c r="G1695" t="s">
        <v>47</v>
      </c>
      <c r="H1695" t="s">
        <v>45</v>
      </c>
      <c r="I1695" t="s">
        <v>33</v>
      </c>
      <c r="J1695">
        <v>40006991</v>
      </c>
      <c r="K1695" t="s">
        <v>48</v>
      </c>
      <c r="L1695">
        <v>400</v>
      </c>
      <c r="M1695" t="s">
        <v>28</v>
      </c>
      <c r="N1695">
        <v>400</v>
      </c>
      <c r="O1695" t="s">
        <v>41</v>
      </c>
      <c r="P1695" t="s">
        <v>42</v>
      </c>
      <c r="Q1695" t="s">
        <v>43</v>
      </c>
      <c r="R1695" t="s">
        <v>31</v>
      </c>
    </row>
    <row r="1696" spans="1:18" x14ac:dyDescent="0.3">
      <c r="A1696" t="s">
        <v>20</v>
      </c>
      <c r="B1696" t="s">
        <v>21</v>
      </c>
      <c r="C1696" t="s">
        <v>22</v>
      </c>
      <c r="D1696" t="str">
        <f t="shared" si="2"/>
        <v>09510210</v>
      </c>
      <c r="E1696" t="s">
        <v>23</v>
      </c>
      <c r="F1696">
        <v>4580021508</v>
      </c>
      <c r="G1696" t="s">
        <v>2990</v>
      </c>
      <c r="H1696" t="s">
        <v>49</v>
      </c>
      <c r="I1696" t="s">
        <v>33</v>
      </c>
      <c r="J1696">
        <v>40136767</v>
      </c>
      <c r="K1696" t="s">
        <v>46</v>
      </c>
      <c r="L1696">
        <v>150</v>
      </c>
      <c r="M1696" t="s">
        <v>28</v>
      </c>
      <c r="N1696">
        <v>0</v>
      </c>
      <c r="O1696" t="s">
        <v>41</v>
      </c>
      <c r="P1696" t="s">
        <v>42</v>
      </c>
      <c r="Q1696" t="s">
        <v>43</v>
      </c>
      <c r="R1696" t="s">
        <v>31</v>
      </c>
    </row>
    <row r="1697" spans="1:18" x14ac:dyDescent="0.3">
      <c r="A1697" t="s">
        <v>20</v>
      </c>
      <c r="B1697" t="s">
        <v>21</v>
      </c>
      <c r="C1697" t="s">
        <v>22</v>
      </c>
      <c r="D1697" t="str">
        <f t="shared" si="2"/>
        <v>09510210</v>
      </c>
      <c r="E1697" t="s">
        <v>23</v>
      </c>
      <c r="F1697">
        <v>4580030654</v>
      </c>
      <c r="G1697" t="s">
        <v>51</v>
      </c>
      <c r="H1697" t="s">
        <v>52</v>
      </c>
      <c r="I1697" t="s">
        <v>33</v>
      </c>
      <c r="J1697">
        <v>40001108</v>
      </c>
      <c r="K1697" t="s">
        <v>27</v>
      </c>
      <c r="L1697">
        <v>1360</v>
      </c>
      <c r="M1697" t="s">
        <v>28</v>
      </c>
      <c r="N1697">
        <v>1360</v>
      </c>
      <c r="O1697" t="s">
        <v>41</v>
      </c>
      <c r="P1697" t="s">
        <v>42</v>
      </c>
      <c r="Q1697" t="s">
        <v>43</v>
      </c>
      <c r="R1697" t="s">
        <v>31</v>
      </c>
    </row>
    <row r="1698" spans="1:18" x14ac:dyDescent="0.3">
      <c r="A1698" t="s">
        <v>20</v>
      </c>
      <c r="B1698" t="s">
        <v>21</v>
      </c>
      <c r="C1698" t="s">
        <v>22</v>
      </c>
      <c r="D1698" t="str">
        <f t="shared" si="2"/>
        <v>09510210</v>
      </c>
      <c r="E1698" t="s">
        <v>23</v>
      </c>
      <c r="F1698">
        <v>4580031138</v>
      </c>
      <c r="G1698" t="s">
        <v>53</v>
      </c>
      <c r="H1698" t="s">
        <v>54</v>
      </c>
      <c r="I1698" t="s">
        <v>33</v>
      </c>
      <c r="J1698">
        <v>40514141</v>
      </c>
      <c r="K1698" t="s">
        <v>55</v>
      </c>
      <c r="L1698">
        <v>8400</v>
      </c>
      <c r="M1698" t="s">
        <v>28</v>
      </c>
      <c r="N1698">
        <v>8400</v>
      </c>
      <c r="O1698" t="s">
        <v>41</v>
      </c>
      <c r="P1698" t="s">
        <v>56</v>
      </c>
      <c r="Q1698" t="s">
        <v>57</v>
      </c>
      <c r="R1698" t="s">
        <v>31</v>
      </c>
    </row>
    <row r="1699" spans="1:18" x14ac:dyDescent="0.3">
      <c r="A1699" t="s">
        <v>20</v>
      </c>
      <c r="B1699" t="s">
        <v>21</v>
      </c>
      <c r="C1699" t="s">
        <v>22</v>
      </c>
      <c r="D1699" t="str">
        <f t="shared" si="2"/>
        <v>09510210</v>
      </c>
      <c r="E1699" t="s">
        <v>23</v>
      </c>
      <c r="F1699">
        <v>4580031137</v>
      </c>
      <c r="G1699" t="s">
        <v>59</v>
      </c>
      <c r="H1699" t="s">
        <v>54</v>
      </c>
      <c r="I1699" t="s">
        <v>33</v>
      </c>
      <c r="J1699">
        <v>40514141</v>
      </c>
      <c r="K1699" t="s">
        <v>55</v>
      </c>
      <c r="L1699">
        <v>43800</v>
      </c>
      <c r="M1699" t="s">
        <v>28</v>
      </c>
      <c r="N1699">
        <v>43800</v>
      </c>
      <c r="O1699" t="s">
        <v>41</v>
      </c>
      <c r="P1699" t="s">
        <v>56</v>
      </c>
      <c r="Q1699" t="s">
        <v>57</v>
      </c>
      <c r="R1699" t="s">
        <v>31</v>
      </c>
    </row>
    <row r="1700" spans="1:18" x14ac:dyDescent="0.3">
      <c r="A1700" t="s">
        <v>20</v>
      </c>
      <c r="B1700" t="s">
        <v>21</v>
      </c>
      <c r="C1700" t="s">
        <v>22</v>
      </c>
      <c r="D1700" t="str">
        <f t="shared" si="2"/>
        <v>09510210</v>
      </c>
      <c r="E1700" t="s">
        <v>23</v>
      </c>
      <c r="F1700">
        <v>4580031255</v>
      </c>
      <c r="G1700" t="s">
        <v>60</v>
      </c>
      <c r="H1700" t="s">
        <v>61</v>
      </c>
      <c r="I1700" t="s">
        <v>62</v>
      </c>
      <c r="J1700">
        <v>40129821</v>
      </c>
      <c r="K1700" t="s">
        <v>63</v>
      </c>
      <c r="L1700">
        <v>652</v>
      </c>
      <c r="M1700" t="s">
        <v>28</v>
      </c>
      <c r="N1700">
        <v>660.06</v>
      </c>
      <c r="O1700" t="s">
        <v>41</v>
      </c>
      <c r="P1700" t="s">
        <v>42</v>
      </c>
      <c r="Q1700" t="s">
        <v>43</v>
      </c>
      <c r="R1700" t="s">
        <v>31</v>
      </c>
    </row>
    <row r="1701" spans="1:18" x14ac:dyDescent="0.3">
      <c r="A1701" t="s">
        <v>20</v>
      </c>
      <c r="B1701" t="s">
        <v>21</v>
      </c>
      <c r="C1701" t="s">
        <v>22</v>
      </c>
      <c r="D1701" t="str">
        <f t="shared" si="2"/>
        <v>09510210</v>
      </c>
      <c r="E1701" t="s">
        <v>23</v>
      </c>
      <c r="F1701">
        <v>4580031317</v>
      </c>
      <c r="G1701" t="s">
        <v>64</v>
      </c>
      <c r="H1701" t="s">
        <v>65</v>
      </c>
      <c r="I1701" t="s">
        <v>33</v>
      </c>
      <c r="J1701">
        <v>40001244</v>
      </c>
      <c r="K1701" t="s">
        <v>37</v>
      </c>
      <c r="L1701">
        <v>9091</v>
      </c>
      <c r="M1701" t="s">
        <v>28</v>
      </c>
      <c r="N1701">
        <v>9368</v>
      </c>
      <c r="O1701" t="s">
        <v>29</v>
      </c>
      <c r="P1701">
        <v>543274</v>
      </c>
      <c r="Q1701" t="s">
        <v>30</v>
      </c>
      <c r="R1701" t="s">
        <v>31</v>
      </c>
    </row>
    <row r="1702" spans="1:18" x14ac:dyDescent="0.3">
      <c r="A1702" t="s">
        <v>20</v>
      </c>
      <c r="B1702" t="s">
        <v>21</v>
      </c>
      <c r="C1702" t="s">
        <v>22</v>
      </c>
      <c r="D1702" t="str">
        <f t="shared" si="2"/>
        <v>09510210</v>
      </c>
      <c r="E1702" t="s">
        <v>23</v>
      </c>
      <c r="F1702">
        <v>4580031268</v>
      </c>
      <c r="G1702" t="s">
        <v>66</v>
      </c>
      <c r="H1702" t="s">
        <v>67</v>
      </c>
      <c r="I1702" t="s">
        <v>33</v>
      </c>
      <c r="J1702">
        <v>40532479</v>
      </c>
      <c r="K1702" t="s">
        <v>68</v>
      </c>
      <c r="L1702">
        <v>312142.59999999998</v>
      </c>
      <c r="M1702" t="s">
        <v>28</v>
      </c>
      <c r="N1702">
        <v>339378</v>
      </c>
      <c r="O1702" t="s">
        <v>29</v>
      </c>
      <c r="P1702">
        <v>60317</v>
      </c>
      <c r="Q1702" t="s">
        <v>30</v>
      </c>
      <c r="R1702" t="s">
        <v>31</v>
      </c>
    </row>
    <row r="1703" spans="1:18" x14ac:dyDescent="0.3">
      <c r="A1703" t="s">
        <v>20</v>
      </c>
      <c r="B1703" t="s">
        <v>21</v>
      </c>
      <c r="C1703" t="s">
        <v>22</v>
      </c>
      <c r="D1703" t="str">
        <f t="shared" si="2"/>
        <v>09510210</v>
      </c>
      <c r="E1703" t="s">
        <v>23</v>
      </c>
      <c r="F1703">
        <v>4580031454</v>
      </c>
      <c r="G1703" t="s">
        <v>69</v>
      </c>
      <c r="H1703" t="s">
        <v>70</v>
      </c>
      <c r="I1703" t="s">
        <v>33</v>
      </c>
      <c r="J1703">
        <v>40001108</v>
      </c>
      <c r="K1703" t="s">
        <v>27</v>
      </c>
      <c r="L1703">
        <v>4200</v>
      </c>
      <c r="M1703" t="s">
        <v>28</v>
      </c>
      <c r="N1703">
        <v>4200</v>
      </c>
      <c r="O1703" t="s">
        <v>41</v>
      </c>
      <c r="P1703" t="s">
        <v>42</v>
      </c>
      <c r="Q1703" t="s">
        <v>43</v>
      </c>
      <c r="R1703" t="s">
        <v>31</v>
      </c>
    </row>
    <row r="1704" spans="1:18" x14ac:dyDescent="0.3">
      <c r="A1704" t="s">
        <v>20</v>
      </c>
      <c r="B1704" t="s">
        <v>21</v>
      </c>
      <c r="C1704" t="s">
        <v>22</v>
      </c>
      <c r="D1704" t="str">
        <f t="shared" si="2"/>
        <v>09510210</v>
      </c>
      <c r="E1704" t="s">
        <v>23</v>
      </c>
      <c r="F1704">
        <v>4580031510</v>
      </c>
      <c r="G1704" t="s">
        <v>71</v>
      </c>
      <c r="H1704" t="s">
        <v>72</v>
      </c>
      <c r="I1704" t="s">
        <v>33</v>
      </c>
      <c r="J1704">
        <v>40514141</v>
      </c>
      <c r="K1704" t="s">
        <v>55</v>
      </c>
      <c r="L1704">
        <v>43800</v>
      </c>
      <c r="M1704" t="s">
        <v>28</v>
      </c>
      <c r="N1704">
        <v>43800</v>
      </c>
      <c r="O1704" t="s">
        <v>41</v>
      </c>
      <c r="P1704" t="s">
        <v>56</v>
      </c>
      <c r="Q1704" t="s">
        <v>57</v>
      </c>
      <c r="R1704" t="s">
        <v>31</v>
      </c>
    </row>
    <row r="1705" spans="1:18" x14ac:dyDescent="0.3">
      <c r="A1705" t="s">
        <v>20</v>
      </c>
      <c r="B1705" t="s">
        <v>21</v>
      </c>
      <c r="C1705" t="s">
        <v>22</v>
      </c>
      <c r="D1705" t="str">
        <f t="shared" si="2"/>
        <v>09510210</v>
      </c>
      <c r="E1705" t="s">
        <v>23</v>
      </c>
      <c r="F1705">
        <v>4580031550</v>
      </c>
      <c r="G1705" t="s">
        <v>73</v>
      </c>
      <c r="H1705" t="s">
        <v>74</v>
      </c>
      <c r="I1705" t="s">
        <v>33</v>
      </c>
      <c r="J1705">
        <v>40001244</v>
      </c>
      <c r="K1705" t="s">
        <v>37</v>
      </c>
      <c r="L1705">
        <v>5842.8</v>
      </c>
      <c r="M1705" t="s">
        <v>28</v>
      </c>
      <c r="N1705">
        <v>5897.55</v>
      </c>
      <c r="O1705" t="s">
        <v>29</v>
      </c>
      <c r="P1705">
        <v>543274</v>
      </c>
      <c r="Q1705" t="s">
        <v>30</v>
      </c>
      <c r="R1705" t="s">
        <v>31</v>
      </c>
    </row>
    <row r="1706" spans="1:18" x14ac:dyDescent="0.3">
      <c r="A1706" t="s">
        <v>20</v>
      </c>
      <c r="B1706" t="s">
        <v>21</v>
      </c>
      <c r="C1706" t="s">
        <v>22</v>
      </c>
      <c r="D1706" t="str">
        <f t="shared" si="2"/>
        <v>09510210</v>
      </c>
      <c r="E1706" t="s">
        <v>23</v>
      </c>
      <c r="F1706">
        <v>4580031561</v>
      </c>
      <c r="G1706" t="s">
        <v>75</v>
      </c>
      <c r="H1706" t="s">
        <v>76</v>
      </c>
      <c r="I1706" t="s">
        <v>33</v>
      </c>
      <c r="J1706">
        <v>40211041</v>
      </c>
      <c r="K1706" t="s">
        <v>77</v>
      </c>
      <c r="L1706">
        <v>35000</v>
      </c>
      <c r="M1706" t="s">
        <v>28</v>
      </c>
      <c r="N1706">
        <v>35000</v>
      </c>
      <c r="O1706" t="s">
        <v>78</v>
      </c>
      <c r="P1706" s="1">
        <v>44136</v>
      </c>
      <c r="Q1706" t="s">
        <v>30</v>
      </c>
      <c r="R1706" t="s">
        <v>31</v>
      </c>
    </row>
    <row r="1707" spans="1:18" x14ac:dyDescent="0.3">
      <c r="A1707" t="s">
        <v>20</v>
      </c>
      <c r="B1707" t="s">
        <v>21</v>
      </c>
      <c r="C1707" t="s">
        <v>22</v>
      </c>
      <c r="D1707" t="str">
        <f t="shared" si="2"/>
        <v>09510210</v>
      </c>
      <c r="E1707" t="s">
        <v>23</v>
      </c>
      <c r="F1707">
        <v>4580031594</v>
      </c>
      <c r="G1707" t="s">
        <v>79</v>
      </c>
      <c r="H1707" t="s">
        <v>80</v>
      </c>
      <c r="I1707" t="s">
        <v>33</v>
      </c>
      <c r="J1707">
        <v>40514141</v>
      </c>
      <c r="K1707" t="s">
        <v>55</v>
      </c>
      <c r="L1707">
        <v>34000</v>
      </c>
      <c r="M1707" t="s">
        <v>28</v>
      </c>
      <c r="N1707">
        <v>34000</v>
      </c>
      <c r="O1707" t="s">
        <v>41</v>
      </c>
      <c r="P1707" t="s">
        <v>56</v>
      </c>
      <c r="Q1707" t="s">
        <v>57</v>
      </c>
      <c r="R1707" t="s">
        <v>31</v>
      </c>
    </row>
    <row r="1708" spans="1:18" x14ac:dyDescent="0.3">
      <c r="A1708" t="s">
        <v>20</v>
      </c>
      <c r="B1708" t="s">
        <v>21</v>
      </c>
      <c r="C1708" t="s">
        <v>22</v>
      </c>
      <c r="D1708" t="str">
        <f t="shared" si="2"/>
        <v>09510210</v>
      </c>
      <c r="E1708" t="s">
        <v>23</v>
      </c>
      <c r="F1708">
        <v>4580031773</v>
      </c>
      <c r="G1708" t="s">
        <v>83</v>
      </c>
      <c r="H1708" t="s">
        <v>84</v>
      </c>
      <c r="I1708" t="s">
        <v>33</v>
      </c>
      <c r="J1708">
        <v>40001041</v>
      </c>
      <c r="K1708" t="s">
        <v>85</v>
      </c>
      <c r="L1708">
        <v>877.5</v>
      </c>
      <c r="M1708" t="s">
        <v>28</v>
      </c>
      <c r="N1708">
        <v>877.5</v>
      </c>
      <c r="O1708" t="s">
        <v>41</v>
      </c>
      <c r="P1708" t="s">
        <v>42</v>
      </c>
      <c r="Q1708" t="s">
        <v>43</v>
      </c>
      <c r="R1708" t="s">
        <v>31</v>
      </c>
    </row>
    <row r="1709" spans="1:18" x14ac:dyDescent="0.3">
      <c r="A1709" t="s">
        <v>20</v>
      </c>
      <c r="B1709" t="s">
        <v>21</v>
      </c>
      <c r="C1709" t="s">
        <v>22</v>
      </c>
      <c r="D1709" t="str">
        <f t="shared" si="2"/>
        <v>09510210</v>
      </c>
      <c r="E1709" t="s">
        <v>23</v>
      </c>
      <c r="F1709">
        <v>4580031961</v>
      </c>
      <c r="G1709" t="s">
        <v>86</v>
      </c>
      <c r="H1709" t="s">
        <v>87</v>
      </c>
      <c r="I1709" t="s">
        <v>33</v>
      </c>
      <c r="J1709">
        <v>40004594</v>
      </c>
      <c r="K1709" t="s">
        <v>58</v>
      </c>
      <c r="L1709">
        <v>2972</v>
      </c>
      <c r="M1709" t="s">
        <v>28</v>
      </c>
      <c r="N1709">
        <v>2972</v>
      </c>
      <c r="O1709" t="s">
        <v>41</v>
      </c>
      <c r="P1709" t="s">
        <v>42</v>
      </c>
      <c r="Q1709" t="s">
        <v>43</v>
      </c>
      <c r="R1709" t="s">
        <v>31</v>
      </c>
    </row>
    <row r="1710" spans="1:18" x14ac:dyDescent="0.3">
      <c r="A1710" t="s">
        <v>20</v>
      </c>
      <c r="B1710" t="s">
        <v>21</v>
      </c>
      <c r="C1710" t="s">
        <v>22</v>
      </c>
      <c r="D1710" t="str">
        <f t="shared" si="2"/>
        <v>09510210</v>
      </c>
      <c r="E1710" t="s">
        <v>23</v>
      </c>
      <c r="F1710">
        <v>4580031964</v>
      </c>
      <c r="G1710" t="s">
        <v>88</v>
      </c>
      <c r="H1710" t="s">
        <v>87</v>
      </c>
      <c r="I1710" t="s">
        <v>33</v>
      </c>
      <c r="J1710">
        <v>40004594</v>
      </c>
      <c r="K1710" t="s">
        <v>58</v>
      </c>
      <c r="L1710">
        <v>4668</v>
      </c>
      <c r="M1710" t="s">
        <v>28</v>
      </c>
      <c r="N1710">
        <v>4668</v>
      </c>
      <c r="O1710" t="s">
        <v>41</v>
      </c>
      <c r="P1710" t="s">
        <v>42</v>
      </c>
      <c r="Q1710" t="s">
        <v>43</v>
      </c>
      <c r="R1710" t="s">
        <v>31</v>
      </c>
    </row>
    <row r="1711" spans="1:18" x14ac:dyDescent="0.3">
      <c r="A1711" t="s">
        <v>20</v>
      </c>
      <c r="B1711" t="s">
        <v>21</v>
      </c>
      <c r="C1711" t="s">
        <v>22</v>
      </c>
      <c r="D1711" t="str">
        <f t="shared" si="2"/>
        <v>09510210</v>
      </c>
      <c r="E1711" t="s">
        <v>23</v>
      </c>
      <c r="F1711">
        <v>4580031943</v>
      </c>
      <c r="G1711" t="s">
        <v>89</v>
      </c>
      <c r="H1711" t="s">
        <v>90</v>
      </c>
      <c r="I1711" t="s">
        <v>33</v>
      </c>
      <c r="J1711">
        <v>41399701</v>
      </c>
      <c r="K1711" t="s">
        <v>91</v>
      </c>
      <c r="L1711">
        <v>70189.100000000006</v>
      </c>
      <c r="M1711" t="s">
        <v>28</v>
      </c>
      <c r="N1711">
        <v>70162.960000000006</v>
      </c>
      <c r="O1711" t="s">
        <v>78</v>
      </c>
      <c r="P1711" s="1">
        <v>43617</v>
      </c>
      <c r="Q1711" t="s">
        <v>30</v>
      </c>
      <c r="R1711" t="s">
        <v>31</v>
      </c>
    </row>
    <row r="1712" spans="1:18" x14ac:dyDescent="0.3">
      <c r="A1712" t="s">
        <v>20</v>
      </c>
      <c r="B1712" t="s">
        <v>21</v>
      </c>
      <c r="C1712" t="s">
        <v>22</v>
      </c>
      <c r="D1712" t="str">
        <f t="shared" si="2"/>
        <v>09510210</v>
      </c>
      <c r="E1712" t="s">
        <v>23</v>
      </c>
      <c r="F1712">
        <v>4580032106</v>
      </c>
      <c r="G1712" t="s">
        <v>100</v>
      </c>
      <c r="H1712" t="s">
        <v>93</v>
      </c>
      <c r="I1712" t="s">
        <v>33</v>
      </c>
      <c r="J1712">
        <v>40004594</v>
      </c>
      <c r="K1712" t="s">
        <v>58</v>
      </c>
      <c r="L1712">
        <v>4144</v>
      </c>
      <c r="M1712" t="s">
        <v>28</v>
      </c>
      <c r="N1712">
        <v>4144</v>
      </c>
      <c r="O1712" t="s">
        <v>41</v>
      </c>
      <c r="P1712" t="s">
        <v>42</v>
      </c>
      <c r="Q1712" t="s">
        <v>43</v>
      </c>
      <c r="R1712" t="s">
        <v>31</v>
      </c>
    </row>
    <row r="1713" spans="1:18" x14ac:dyDescent="0.3">
      <c r="A1713" t="s">
        <v>20</v>
      </c>
      <c r="B1713" t="s">
        <v>21</v>
      </c>
      <c r="C1713" t="s">
        <v>22</v>
      </c>
      <c r="D1713" t="str">
        <f t="shared" si="2"/>
        <v>09510210</v>
      </c>
      <c r="E1713" t="s">
        <v>23</v>
      </c>
      <c r="F1713">
        <v>4580032128</v>
      </c>
      <c r="G1713" t="s">
        <v>101</v>
      </c>
      <c r="H1713" t="s">
        <v>93</v>
      </c>
      <c r="I1713" t="s">
        <v>33</v>
      </c>
      <c r="J1713">
        <v>40006991</v>
      </c>
      <c r="K1713" t="s">
        <v>48</v>
      </c>
      <c r="L1713">
        <v>1950</v>
      </c>
      <c r="M1713" t="s">
        <v>28</v>
      </c>
      <c r="N1713">
        <v>1950</v>
      </c>
      <c r="O1713" t="s">
        <v>41</v>
      </c>
      <c r="P1713" t="s">
        <v>42</v>
      </c>
      <c r="Q1713" t="s">
        <v>43</v>
      </c>
      <c r="R1713" t="s">
        <v>31</v>
      </c>
    </row>
    <row r="1714" spans="1:18" x14ac:dyDescent="0.3">
      <c r="A1714" t="s">
        <v>20</v>
      </c>
      <c r="B1714" t="s">
        <v>21</v>
      </c>
      <c r="C1714" t="s">
        <v>22</v>
      </c>
      <c r="D1714" t="str">
        <f t="shared" si="2"/>
        <v>09510210</v>
      </c>
      <c r="E1714" t="s">
        <v>23</v>
      </c>
      <c r="F1714">
        <v>4580032118</v>
      </c>
      <c r="G1714" t="s">
        <v>102</v>
      </c>
      <c r="H1714" t="s">
        <v>93</v>
      </c>
      <c r="I1714" t="s">
        <v>33</v>
      </c>
      <c r="J1714">
        <v>41399888</v>
      </c>
      <c r="K1714" t="s">
        <v>40</v>
      </c>
      <c r="L1714">
        <v>12750</v>
      </c>
      <c r="M1714" t="s">
        <v>28</v>
      </c>
      <c r="N1714">
        <v>12750</v>
      </c>
      <c r="O1714" t="s">
        <v>41</v>
      </c>
      <c r="P1714" t="s">
        <v>42</v>
      </c>
      <c r="Q1714" t="s">
        <v>43</v>
      </c>
      <c r="R1714" t="s">
        <v>31</v>
      </c>
    </row>
    <row r="1715" spans="1:18" x14ac:dyDescent="0.3">
      <c r="A1715" t="s">
        <v>20</v>
      </c>
      <c r="B1715" t="s">
        <v>21</v>
      </c>
      <c r="C1715" t="s">
        <v>22</v>
      </c>
      <c r="D1715" t="str">
        <f t="shared" si="2"/>
        <v>09510210</v>
      </c>
      <c r="E1715" t="s">
        <v>23</v>
      </c>
      <c r="F1715">
        <v>4580032455</v>
      </c>
      <c r="G1715" t="s">
        <v>108</v>
      </c>
      <c r="H1715" t="s">
        <v>109</v>
      </c>
      <c r="I1715" t="s">
        <v>33</v>
      </c>
      <c r="J1715">
        <v>40004594</v>
      </c>
      <c r="K1715" t="s">
        <v>58</v>
      </c>
      <c r="L1715">
        <v>1610</v>
      </c>
      <c r="M1715" t="s">
        <v>28</v>
      </c>
      <c r="N1715">
        <v>1610</v>
      </c>
      <c r="O1715" t="s">
        <v>41</v>
      </c>
      <c r="P1715" t="s">
        <v>42</v>
      </c>
      <c r="Q1715" t="s">
        <v>43</v>
      </c>
      <c r="R1715" t="s">
        <v>31</v>
      </c>
    </row>
    <row r="1716" spans="1:18" x14ac:dyDescent="0.3">
      <c r="A1716" t="s">
        <v>20</v>
      </c>
      <c r="B1716" t="s">
        <v>21</v>
      </c>
      <c r="C1716" t="s">
        <v>22</v>
      </c>
      <c r="D1716" t="str">
        <f t="shared" si="2"/>
        <v>09510210</v>
      </c>
      <c r="E1716" t="s">
        <v>23</v>
      </c>
      <c r="F1716">
        <v>4580032451</v>
      </c>
      <c r="G1716" t="s">
        <v>110</v>
      </c>
      <c r="H1716" t="s">
        <v>109</v>
      </c>
      <c r="I1716" t="s">
        <v>33</v>
      </c>
      <c r="J1716">
        <v>40004594</v>
      </c>
      <c r="K1716" t="s">
        <v>58</v>
      </c>
      <c r="L1716">
        <v>4183.5</v>
      </c>
      <c r="M1716" t="s">
        <v>28</v>
      </c>
      <c r="N1716">
        <v>4183.5</v>
      </c>
      <c r="O1716" t="s">
        <v>41</v>
      </c>
      <c r="P1716" t="s">
        <v>42</v>
      </c>
      <c r="Q1716" t="s">
        <v>43</v>
      </c>
      <c r="R1716" t="s">
        <v>31</v>
      </c>
    </row>
    <row r="1717" spans="1:18" x14ac:dyDescent="0.3">
      <c r="A1717" t="s">
        <v>20</v>
      </c>
      <c r="B1717" t="s">
        <v>21</v>
      </c>
      <c r="C1717" t="s">
        <v>22</v>
      </c>
      <c r="D1717" t="str">
        <f t="shared" si="2"/>
        <v>09510210</v>
      </c>
      <c r="E1717" t="s">
        <v>23</v>
      </c>
      <c r="F1717">
        <v>4580032914</v>
      </c>
      <c r="G1717" t="s">
        <v>112</v>
      </c>
      <c r="H1717" t="s">
        <v>113</v>
      </c>
      <c r="I1717" t="s">
        <v>33</v>
      </c>
      <c r="J1717">
        <v>40004544</v>
      </c>
      <c r="K1717" t="s">
        <v>97</v>
      </c>
      <c r="L1717">
        <v>19999</v>
      </c>
      <c r="M1717" t="s">
        <v>28</v>
      </c>
      <c r="N1717">
        <v>19999</v>
      </c>
      <c r="O1717" t="s">
        <v>78</v>
      </c>
      <c r="P1717" t="s">
        <v>98</v>
      </c>
      <c r="Q1717" t="s">
        <v>30</v>
      </c>
      <c r="R1717" t="s">
        <v>31</v>
      </c>
    </row>
    <row r="1718" spans="1:18" x14ac:dyDescent="0.3">
      <c r="A1718" t="s">
        <v>20</v>
      </c>
      <c r="B1718" t="s">
        <v>21</v>
      </c>
      <c r="C1718" t="s">
        <v>22</v>
      </c>
      <c r="D1718" t="str">
        <f t="shared" si="2"/>
        <v>09510210</v>
      </c>
      <c r="E1718" t="s">
        <v>23</v>
      </c>
      <c r="F1718">
        <v>4580033053</v>
      </c>
      <c r="G1718" t="s">
        <v>114</v>
      </c>
      <c r="H1718" t="s">
        <v>115</v>
      </c>
      <c r="I1718" t="s">
        <v>33</v>
      </c>
      <c r="J1718">
        <v>40179140</v>
      </c>
      <c r="K1718" t="s">
        <v>99</v>
      </c>
      <c r="L1718">
        <v>900</v>
      </c>
      <c r="M1718" t="s">
        <v>28</v>
      </c>
      <c r="N1718">
        <v>900</v>
      </c>
      <c r="O1718" t="s">
        <v>78</v>
      </c>
      <c r="P1718" t="s">
        <v>98</v>
      </c>
      <c r="Q1718" t="s">
        <v>30</v>
      </c>
      <c r="R1718" t="s">
        <v>31</v>
      </c>
    </row>
    <row r="1719" spans="1:18" x14ac:dyDescent="0.3">
      <c r="A1719" t="s">
        <v>20</v>
      </c>
      <c r="B1719" t="s">
        <v>21</v>
      </c>
      <c r="C1719" t="s">
        <v>22</v>
      </c>
      <c r="D1719" t="str">
        <f t="shared" si="2"/>
        <v>09510210</v>
      </c>
      <c r="E1719" t="s">
        <v>23</v>
      </c>
      <c r="F1719">
        <v>4580033097</v>
      </c>
      <c r="G1719" t="s">
        <v>118</v>
      </c>
      <c r="H1719" t="s">
        <v>119</v>
      </c>
      <c r="I1719" t="s">
        <v>33</v>
      </c>
      <c r="J1719">
        <v>40005151</v>
      </c>
      <c r="K1719" t="s">
        <v>120</v>
      </c>
      <c r="L1719">
        <v>27491.599999999999</v>
      </c>
      <c r="M1719" t="s">
        <v>28</v>
      </c>
      <c r="N1719">
        <v>28115.54</v>
      </c>
      <c r="O1719" t="s">
        <v>29</v>
      </c>
      <c r="P1719">
        <v>634122</v>
      </c>
      <c r="Q1719" t="s">
        <v>30</v>
      </c>
      <c r="R1719" t="s">
        <v>31</v>
      </c>
    </row>
    <row r="1720" spans="1:18" x14ac:dyDescent="0.3">
      <c r="A1720" t="s">
        <v>20</v>
      </c>
      <c r="B1720" t="s">
        <v>21</v>
      </c>
      <c r="C1720" t="s">
        <v>22</v>
      </c>
      <c r="D1720" t="str">
        <f t="shared" si="2"/>
        <v>09510210</v>
      </c>
      <c r="E1720" t="s">
        <v>23</v>
      </c>
      <c r="F1720">
        <v>4580033190</v>
      </c>
      <c r="G1720" t="s">
        <v>123</v>
      </c>
      <c r="H1720" t="s">
        <v>124</v>
      </c>
      <c r="I1720" t="s">
        <v>33</v>
      </c>
      <c r="J1720">
        <v>40001067</v>
      </c>
      <c r="K1720" t="s">
        <v>106</v>
      </c>
      <c r="L1720">
        <v>1166.5</v>
      </c>
      <c r="M1720" t="s">
        <v>28</v>
      </c>
      <c r="N1720">
        <v>1166.5</v>
      </c>
      <c r="O1720" t="s">
        <v>41</v>
      </c>
      <c r="P1720" t="s">
        <v>42</v>
      </c>
      <c r="Q1720" t="s">
        <v>43</v>
      </c>
      <c r="R1720" t="s">
        <v>31</v>
      </c>
    </row>
    <row r="1721" spans="1:18" x14ac:dyDescent="0.3">
      <c r="A1721" t="s">
        <v>20</v>
      </c>
      <c r="B1721" t="s">
        <v>21</v>
      </c>
      <c r="C1721" t="s">
        <v>22</v>
      </c>
      <c r="D1721" t="str">
        <f t="shared" si="2"/>
        <v>09510210</v>
      </c>
      <c r="E1721" t="s">
        <v>23</v>
      </c>
      <c r="F1721">
        <v>4580019499</v>
      </c>
      <c r="G1721" t="s">
        <v>139</v>
      </c>
      <c r="H1721" t="s">
        <v>140</v>
      </c>
      <c r="I1721" t="s">
        <v>33</v>
      </c>
      <c r="J1721">
        <v>40001244</v>
      </c>
      <c r="K1721" t="s">
        <v>37</v>
      </c>
      <c r="L1721">
        <v>6610.47</v>
      </c>
      <c r="M1721" t="s">
        <v>28</v>
      </c>
      <c r="N1721">
        <v>7014.93</v>
      </c>
      <c r="O1721" t="s">
        <v>29</v>
      </c>
      <c r="P1721">
        <v>543274</v>
      </c>
      <c r="Q1721" t="s">
        <v>30</v>
      </c>
      <c r="R1721" t="s">
        <v>31</v>
      </c>
    </row>
    <row r="1722" spans="1:18" x14ac:dyDescent="0.3">
      <c r="A1722" t="s">
        <v>20</v>
      </c>
      <c r="B1722" t="s">
        <v>21</v>
      </c>
      <c r="C1722" t="s">
        <v>22</v>
      </c>
      <c r="D1722" t="str">
        <f t="shared" si="2"/>
        <v>09510210</v>
      </c>
      <c r="E1722" t="s">
        <v>23</v>
      </c>
      <c r="F1722">
        <v>4580028449</v>
      </c>
      <c r="G1722" t="s">
        <v>141</v>
      </c>
      <c r="H1722" t="s">
        <v>142</v>
      </c>
      <c r="I1722" t="s">
        <v>33</v>
      </c>
      <c r="J1722">
        <v>40532479</v>
      </c>
      <c r="K1722" t="s">
        <v>68</v>
      </c>
      <c r="L1722">
        <v>711657</v>
      </c>
      <c r="M1722" t="s">
        <v>28</v>
      </c>
      <c r="N1722">
        <v>750791.08</v>
      </c>
      <c r="O1722" t="s">
        <v>29</v>
      </c>
      <c r="P1722">
        <v>60317</v>
      </c>
      <c r="Q1722" t="s">
        <v>30</v>
      </c>
      <c r="R1722" t="s">
        <v>31</v>
      </c>
    </row>
    <row r="1723" spans="1:18" x14ac:dyDescent="0.3">
      <c r="A1723" t="s">
        <v>20</v>
      </c>
      <c r="B1723" t="s">
        <v>21</v>
      </c>
      <c r="C1723" t="s">
        <v>22</v>
      </c>
      <c r="D1723" t="str">
        <f t="shared" ref="D1723:D1754" si="3">"09510210"</f>
        <v>09510210</v>
      </c>
      <c r="E1723" t="s">
        <v>23</v>
      </c>
      <c r="F1723">
        <v>4580028534</v>
      </c>
      <c r="G1723" t="s">
        <v>143</v>
      </c>
      <c r="H1723" t="s">
        <v>144</v>
      </c>
      <c r="I1723" t="s">
        <v>33</v>
      </c>
      <c r="J1723">
        <v>40532479</v>
      </c>
      <c r="K1723" t="s">
        <v>68</v>
      </c>
      <c r="L1723">
        <v>948876</v>
      </c>
      <c r="M1723" t="s">
        <v>28</v>
      </c>
      <c r="N1723">
        <v>1031679.33</v>
      </c>
      <c r="O1723" t="s">
        <v>29</v>
      </c>
      <c r="P1723">
        <v>60317</v>
      </c>
      <c r="Q1723" t="s">
        <v>30</v>
      </c>
      <c r="R1723" t="s">
        <v>31</v>
      </c>
    </row>
    <row r="1724" spans="1:18" x14ac:dyDescent="0.3">
      <c r="A1724" t="s">
        <v>20</v>
      </c>
      <c r="B1724" t="s">
        <v>21</v>
      </c>
      <c r="C1724" t="s">
        <v>22</v>
      </c>
      <c r="D1724" t="str">
        <f t="shared" si="3"/>
        <v>09510210</v>
      </c>
      <c r="E1724" t="s">
        <v>23</v>
      </c>
      <c r="F1724">
        <v>4580028509</v>
      </c>
      <c r="G1724" t="s">
        <v>145</v>
      </c>
      <c r="H1724" t="s">
        <v>146</v>
      </c>
      <c r="I1724" t="s">
        <v>33</v>
      </c>
      <c r="J1724">
        <v>40001210</v>
      </c>
      <c r="K1724" t="s">
        <v>34</v>
      </c>
      <c r="L1724">
        <v>1713450</v>
      </c>
      <c r="M1724" t="s">
        <v>28</v>
      </c>
      <c r="N1724">
        <v>1767218.71</v>
      </c>
      <c r="O1724" t="s">
        <v>29</v>
      </c>
      <c r="P1724" t="s">
        <v>147</v>
      </c>
      <c r="Q1724" t="s">
        <v>30</v>
      </c>
      <c r="R1724" t="s">
        <v>31</v>
      </c>
    </row>
    <row r="1725" spans="1:18" x14ac:dyDescent="0.3">
      <c r="A1725" t="s">
        <v>20</v>
      </c>
      <c r="B1725" t="s">
        <v>21</v>
      </c>
      <c r="C1725" t="s">
        <v>22</v>
      </c>
      <c r="D1725" t="str">
        <f t="shared" si="3"/>
        <v>09510210</v>
      </c>
      <c r="E1725" t="s">
        <v>23</v>
      </c>
      <c r="F1725">
        <v>4580029916</v>
      </c>
      <c r="G1725" t="s">
        <v>148</v>
      </c>
      <c r="H1725" t="s">
        <v>149</v>
      </c>
      <c r="I1725" t="s">
        <v>33</v>
      </c>
      <c r="J1725">
        <v>40001247</v>
      </c>
      <c r="K1725" t="s">
        <v>150</v>
      </c>
      <c r="L1725">
        <v>100012.32</v>
      </c>
      <c r="M1725" t="s">
        <v>28</v>
      </c>
      <c r="N1725">
        <v>110076.94</v>
      </c>
      <c r="O1725" t="s">
        <v>29</v>
      </c>
      <c r="P1725" t="s">
        <v>151</v>
      </c>
      <c r="Q1725" t="s">
        <v>30</v>
      </c>
      <c r="R1725" t="s">
        <v>31</v>
      </c>
    </row>
    <row r="1726" spans="1:18" x14ac:dyDescent="0.3">
      <c r="A1726" t="s">
        <v>20</v>
      </c>
      <c r="B1726" t="s">
        <v>21</v>
      </c>
      <c r="C1726" t="s">
        <v>22</v>
      </c>
      <c r="D1726" t="str">
        <f t="shared" si="3"/>
        <v>09510210</v>
      </c>
      <c r="E1726" t="s">
        <v>23</v>
      </c>
      <c r="F1726">
        <v>4580031800</v>
      </c>
      <c r="G1726" t="s">
        <v>152</v>
      </c>
      <c r="H1726" t="s">
        <v>153</v>
      </c>
      <c r="I1726" t="s">
        <v>33</v>
      </c>
      <c r="J1726">
        <v>41399888</v>
      </c>
      <c r="K1726" t="s">
        <v>40</v>
      </c>
      <c r="L1726">
        <v>12000</v>
      </c>
      <c r="M1726" t="s">
        <v>28</v>
      </c>
      <c r="N1726">
        <v>12000</v>
      </c>
      <c r="O1726" t="s">
        <v>41</v>
      </c>
      <c r="P1726" t="s">
        <v>42</v>
      </c>
      <c r="Q1726" t="s">
        <v>43</v>
      </c>
      <c r="R1726" t="s">
        <v>31</v>
      </c>
    </row>
    <row r="1727" spans="1:18" x14ac:dyDescent="0.3">
      <c r="A1727" t="s">
        <v>20</v>
      </c>
      <c r="B1727" t="s">
        <v>21</v>
      </c>
      <c r="C1727" t="s">
        <v>22</v>
      </c>
      <c r="D1727" t="str">
        <f t="shared" si="3"/>
        <v>09510210</v>
      </c>
      <c r="E1727" t="s">
        <v>23</v>
      </c>
      <c r="F1727">
        <v>4580034032</v>
      </c>
      <c r="G1727" t="s">
        <v>154</v>
      </c>
      <c r="H1727" t="s">
        <v>155</v>
      </c>
      <c r="I1727" t="s">
        <v>33</v>
      </c>
      <c r="J1727">
        <v>40514141</v>
      </c>
      <c r="K1727" t="s">
        <v>55</v>
      </c>
      <c r="L1727">
        <v>24631.200000000001</v>
      </c>
      <c r="M1727" t="s">
        <v>28</v>
      </c>
      <c r="N1727">
        <v>24631.200000000001</v>
      </c>
      <c r="O1727" t="s">
        <v>29</v>
      </c>
      <c r="P1727">
        <v>4400001228</v>
      </c>
      <c r="Q1727" t="s">
        <v>30</v>
      </c>
      <c r="R1727" t="s">
        <v>31</v>
      </c>
    </row>
    <row r="1728" spans="1:18" x14ac:dyDescent="0.3">
      <c r="A1728" t="s">
        <v>20</v>
      </c>
      <c r="B1728" t="s">
        <v>21</v>
      </c>
      <c r="C1728" t="s">
        <v>22</v>
      </c>
      <c r="D1728" t="str">
        <f t="shared" si="3"/>
        <v>09510210</v>
      </c>
      <c r="E1728" t="s">
        <v>23</v>
      </c>
      <c r="F1728">
        <v>4580035122</v>
      </c>
      <c r="G1728" t="s">
        <v>157</v>
      </c>
      <c r="H1728" t="s">
        <v>158</v>
      </c>
      <c r="I1728" t="s">
        <v>33</v>
      </c>
      <c r="J1728">
        <v>40001608</v>
      </c>
      <c r="K1728" t="s">
        <v>159</v>
      </c>
      <c r="L1728">
        <v>5132.7</v>
      </c>
      <c r="M1728" t="s">
        <v>28</v>
      </c>
      <c r="N1728">
        <v>5289.67</v>
      </c>
      <c r="O1728" t="s">
        <v>29</v>
      </c>
      <c r="P1728">
        <v>4000535572</v>
      </c>
      <c r="Q1728" t="s">
        <v>30</v>
      </c>
      <c r="R1728" t="s">
        <v>31</v>
      </c>
    </row>
    <row r="1729" spans="1:18" x14ac:dyDescent="0.3">
      <c r="A1729" t="s">
        <v>20</v>
      </c>
      <c r="B1729" t="s">
        <v>21</v>
      </c>
      <c r="C1729" t="s">
        <v>22</v>
      </c>
      <c r="D1729" t="str">
        <f t="shared" si="3"/>
        <v>09510210</v>
      </c>
      <c r="E1729" t="s">
        <v>23</v>
      </c>
      <c r="F1729">
        <v>4580010146</v>
      </c>
      <c r="G1729" t="s">
        <v>160</v>
      </c>
      <c r="H1729" t="s">
        <v>161</v>
      </c>
      <c r="I1729" t="s">
        <v>33</v>
      </c>
      <c r="J1729">
        <v>40001244</v>
      </c>
      <c r="K1729" t="s">
        <v>37</v>
      </c>
      <c r="L1729">
        <v>29609.89</v>
      </c>
      <c r="M1729" t="s">
        <v>28</v>
      </c>
      <c r="N1729">
        <v>30297.85</v>
      </c>
      <c r="O1729" t="s">
        <v>29</v>
      </c>
      <c r="P1729">
        <v>543274</v>
      </c>
      <c r="Q1729" t="s">
        <v>30</v>
      </c>
      <c r="R1729" t="s">
        <v>31</v>
      </c>
    </row>
    <row r="1730" spans="1:18" x14ac:dyDescent="0.3">
      <c r="A1730" t="s">
        <v>20</v>
      </c>
      <c r="B1730" t="s">
        <v>21</v>
      </c>
      <c r="C1730" t="s">
        <v>22</v>
      </c>
      <c r="D1730" t="str">
        <f t="shared" si="3"/>
        <v>09510210</v>
      </c>
      <c r="E1730" t="s">
        <v>23</v>
      </c>
      <c r="F1730">
        <v>4580010248</v>
      </c>
      <c r="G1730" t="s">
        <v>162</v>
      </c>
      <c r="H1730" t="s">
        <v>163</v>
      </c>
      <c r="I1730" t="s">
        <v>33</v>
      </c>
      <c r="J1730">
        <v>40005151</v>
      </c>
      <c r="K1730" t="s">
        <v>120</v>
      </c>
      <c r="L1730">
        <v>33793.1</v>
      </c>
      <c r="M1730" t="s">
        <v>28</v>
      </c>
      <c r="N1730">
        <v>35396.199999999997</v>
      </c>
      <c r="O1730" t="s">
        <v>29</v>
      </c>
      <c r="P1730">
        <v>543274</v>
      </c>
      <c r="Q1730" t="s">
        <v>30</v>
      </c>
      <c r="R1730" t="s">
        <v>31</v>
      </c>
    </row>
    <row r="1731" spans="1:18" x14ac:dyDescent="0.3">
      <c r="A1731" t="s">
        <v>20</v>
      </c>
      <c r="B1731" t="s">
        <v>21</v>
      </c>
      <c r="C1731" t="s">
        <v>22</v>
      </c>
      <c r="D1731" t="str">
        <f t="shared" si="3"/>
        <v>09510210</v>
      </c>
      <c r="E1731" t="s">
        <v>23</v>
      </c>
      <c r="F1731">
        <v>4580010517</v>
      </c>
      <c r="G1731" t="s">
        <v>139</v>
      </c>
      <c r="H1731" t="s">
        <v>164</v>
      </c>
      <c r="I1731" t="s">
        <v>33</v>
      </c>
      <c r="J1731">
        <v>40005151</v>
      </c>
      <c r="K1731" t="s">
        <v>120</v>
      </c>
      <c r="L1731">
        <v>33793.1</v>
      </c>
      <c r="M1731" t="s">
        <v>28</v>
      </c>
      <c r="N1731">
        <v>34782.68</v>
      </c>
      <c r="O1731" t="s">
        <v>29</v>
      </c>
      <c r="P1731">
        <v>543274</v>
      </c>
      <c r="Q1731" t="s">
        <v>30</v>
      </c>
      <c r="R1731" t="s">
        <v>31</v>
      </c>
    </row>
    <row r="1732" spans="1:18" x14ac:dyDescent="0.3">
      <c r="A1732" t="s">
        <v>20</v>
      </c>
      <c r="B1732" t="s">
        <v>21</v>
      </c>
      <c r="C1732" t="s">
        <v>22</v>
      </c>
      <c r="D1732" t="str">
        <f t="shared" si="3"/>
        <v>09510210</v>
      </c>
      <c r="E1732" t="s">
        <v>23</v>
      </c>
      <c r="F1732">
        <v>4580010733</v>
      </c>
      <c r="G1732" t="s">
        <v>165</v>
      </c>
      <c r="H1732" t="s">
        <v>166</v>
      </c>
      <c r="I1732" t="s">
        <v>33</v>
      </c>
      <c r="J1732">
        <v>40179140</v>
      </c>
      <c r="K1732" t="s">
        <v>99</v>
      </c>
      <c r="L1732">
        <v>2900</v>
      </c>
      <c r="M1732" t="s">
        <v>28</v>
      </c>
      <c r="N1732">
        <v>2900</v>
      </c>
      <c r="O1732" t="s">
        <v>29</v>
      </c>
      <c r="P1732" t="s">
        <v>98</v>
      </c>
      <c r="Q1732" t="s">
        <v>30</v>
      </c>
      <c r="R1732" t="s">
        <v>31</v>
      </c>
    </row>
    <row r="1733" spans="1:18" x14ac:dyDescent="0.3">
      <c r="A1733" t="s">
        <v>20</v>
      </c>
      <c r="B1733" t="s">
        <v>21</v>
      </c>
      <c r="C1733" t="s">
        <v>22</v>
      </c>
      <c r="D1733" t="str">
        <f t="shared" si="3"/>
        <v>09510210</v>
      </c>
      <c r="E1733" t="s">
        <v>23</v>
      </c>
      <c r="F1733">
        <v>4580010965</v>
      </c>
      <c r="G1733" t="s">
        <v>139</v>
      </c>
      <c r="H1733" t="s">
        <v>167</v>
      </c>
      <c r="I1733" t="s">
        <v>33</v>
      </c>
      <c r="J1733">
        <v>40005151</v>
      </c>
      <c r="K1733" t="s">
        <v>120</v>
      </c>
      <c r="L1733">
        <v>33793.1</v>
      </c>
      <c r="M1733" t="s">
        <v>28</v>
      </c>
      <c r="N1733">
        <v>34762.89</v>
      </c>
      <c r="O1733" t="s">
        <v>29</v>
      </c>
      <c r="P1733">
        <v>543274</v>
      </c>
      <c r="Q1733" t="s">
        <v>30</v>
      </c>
      <c r="R1733" t="s">
        <v>31</v>
      </c>
    </row>
    <row r="1734" spans="1:18" x14ac:dyDescent="0.3">
      <c r="A1734" t="s">
        <v>20</v>
      </c>
      <c r="B1734" t="s">
        <v>21</v>
      </c>
      <c r="C1734" t="s">
        <v>22</v>
      </c>
      <c r="D1734" t="str">
        <f t="shared" si="3"/>
        <v>09510210</v>
      </c>
      <c r="E1734" t="s">
        <v>23</v>
      </c>
      <c r="F1734">
        <v>4580018687</v>
      </c>
      <c r="G1734" t="s">
        <v>168</v>
      </c>
      <c r="H1734" t="s">
        <v>169</v>
      </c>
      <c r="I1734" t="s">
        <v>33</v>
      </c>
      <c r="J1734">
        <v>40005151</v>
      </c>
      <c r="K1734" t="s">
        <v>120</v>
      </c>
      <c r="L1734">
        <v>3379.31</v>
      </c>
      <c r="M1734" t="s">
        <v>28</v>
      </c>
      <c r="N1734">
        <v>3599.42</v>
      </c>
      <c r="O1734" t="s">
        <v>29</v>
      </c>
      <c r="P1734">
        <v>543274</v>
      </c>
      <c r="Q1734" t="s">
        <v>30</v>
      </c>
      <c r="R1734" t="s">
        <v>31</v>
      </c>
    </row>
    <row r="1735" spans="1:18" x14ac:dyDescent="0.3">
      <c r="A1735" t="s">
        <v>20</v>
      </c>
      <c r="B1735" t="s">
        <v>21</v>
      </c>
      <c r="C1735" t="s">
        <v>22</v>
      </c>
      <c r="D1735" t="str">
        <f t="shared" si="3"/>
        <v>09510210</v>
      </c>
      <c r="E1735" t="s">
        <v>23</v>
      </c>
      <c r="F1735">
        <v>4580018707</v>
      </c>
      <c r="G1735" t="s">
        <v>170</v>
      </c>
      <c r="H1735" t="s">
        <v>169</v>
      </c>
      <c r="I1735" t="s">
        <v>33</v>
      </c>
      <c r="J1735">
        <v>40004286</v>
      </c>
      <c r="K1735" t="s">
        <v>171</v>
      </c>
      <c r="L1735">
        <v>10080</v>
      </c>
      <c r="M1735" t="s">
        <v>28</v>
      </c>
      <c r="N1735">
        <v>10080</v>
      </c>
      <c r="O1735" t="s">
        <v>29</v>
      </c>
      <c r="P1735">
        <v>528914</v>
      </c>
      <c r="Q1735" t="s">
        <v>30</v>
      </c>
      <c r="R1735" t="s">
        <v>31</v>
      </c>
    </row>
    <row r="1736" spans="1:18" x14ac:dyDescent="0.3">
      <c r="A1736" t="s">
        <v>20</v>
      </c>
      <c r="B1736" t="s">
        <v>21</v>
      </c>
      <c r="C1736" t="s">
        <v>22</v>
      </c>
      <c r="D1736" t="str">
        <f t="shared" si="3"/>
        <v>09510210</v>
      </c>
      <c r="E1736" t="s">
        <v>23</v>
      </c>
      <c r="F1736">
        <v>4580019170</v>
      </c>
      <c r="G1736" t="s">
        <v>172</v>
      </c>
      <c r="H1736" t="s">
        <v>173</v>
      </c>
      <c r="I1736" t="s">
        <v>33</v>
      </c>
      <c r="J1736">
        <v>40001210</v>
      </c>
      <c r="K1736" t="s">
        <v>34</v>
      </c>
      <c r="L1736">
        <v>26987</v>
      </c>
      <c r="M1736" t="s">
        <v>28</v>
      </c>
      <c r="N1736">
        <v>27137</v>
      </c>
      <c r="O1736" t="s">
        <v>29</v>
      </c>
      <c r="P1736">
        <v>595125</v>
      </c>
      <c r="Q1736" t="s">
        <v>30</v>
      </c>
      <c r="R1736" t="s">
        <v>31</v>
      </c>
    </row>
    <row r="1737" spans="1:18" x14ac:dyDescent="0.3">
      <c r="A1737" t="s">
        <v>20</v>
      </c>
      <c r="B1737" t="s">
        <v>21</v>
      </c>
      <c r="C1737" t="s">
        <v>22</v>
      </c>
      <c r="D1737" t="str">
        <f t="shared" si="3"/>
        <v>09510210</v>
      </c>
      <c r="E1737" t="s">
        <v>23</v>
      </c>
      <c r="F1737">
        <v>4580019262</v>
      </c>
      <c r="G1737" t="s">
        <v>168</v>
      </c>
      <c r="H1737" t="s">
        <v>174</v>
      </c>
      <c r="I1737" t="s">
        <v>33</v>
      </c>
      <c r="J1737">
        <v>40001244</v>
      </c>
      <c r="K1737" t="s">
        <v>37</v>
      </c>
      <c r="L1737">
        <v>7468.3</v>
      </c>
      <c r="M1737" t="s">
        <v>28</v>
      </c>
      <c r="N1737">
        <v>7963</v>
      </c>
      <c r="O1737" t="s">
        <v>29</v>
      </c>
      <c r="P1737">
        <v>543274</v>
      </c>
      <c r="Q1737" t="s">
        <v>30</v>
      </c>
      <c r="R1737" t="s">
        <v>31</v>
      </c>
    </row>
    <row r="1738" spans="1:18" x14ac:dyDescent="0.3">
      <c r="A1738" t="s">
        <v>20</v>
      </c>
      <c r="B1738" t="s">
        <v>21</v>
      </c>
      <c r="C1738" t="s">
        <v>22</v>
      </c>
      <c r="D1738" t="str">
        <f t="shared" si="3"/>
        <v>09510210</v>
      </c>
      <c r="E1738" t="s">
        <v>23</v>
      </c>
      <c r="F1738">
        <v>4580019261</v>
      </c>
      <c r="G1738" t="s">
        <v>168</v>
      </c>
      <c r="H1738" t="s">
        <v>174</v>
      </c>
      <c r="I1738" t="s">
        <v>33</v>
      </c>
      <c r="J1738">
        <v>40005151</v>
      </c>
      <c r="K1738" t="s">
        <v>120</v>
      </c>
      <c r="L1738">
        <v>6758.62</v>
      </c>
      <c r="M1738" t="s">
        <v>28</v>
      </c>
      <c r="N1738">
        <v>7197.99</v>
      </c>
      <c r="O1738" t="s">
        <v>29</v>
      </c>
      <c r="P1738">
        <v>543274</v>
      </c>
      <c r="Q1738" t="s">
        <v>30</v>
      </c>
      <c r="R1738" t="s">
        <v>31</v>
      </c>
    </row>
    <row r="1739" spans="1:18" x14ac:dyDescent="0.3">
      <c r="A1739" t="s">
        <v>20</v>
      </c>
      <c r="B1739" t="s">
        <v>21</v>
      </c>
      <c r="C1739" t="s">
        <v>22</v>
      </c>
      <c r="D1739" t="str">
        <f t="shared" si="3"/>
        <v>09510210</v>
      </c>
      <c r="E1739" t="s">
        <v>23</v>
      </c>
      <c r="F1739">
        <v>4580019531</v>
      </c>
      <c r="G1739" t="s">
        <v>175</v>
      </c>
      <c r="H1739" t="s">
        <v>176</v>
      </c>
      <c r="I1739" t="s">
        <v>33</v>
      </c>
      <c r="J1739">
        <v>40328129</v>
      </c>
      <c r="K1739" t="s">
        <v>177</v>
      </c>
      <c r="L1739">
        <v>63000</v>
      </c>
      <c r="M1739" t="s">
        <v>28</v>
      </c>
      <c r="N1739">
        <v>63000</v>
      </c>
      <c r="O1739" t="s">
        <v>29</v>
      </c>
      <c r="P1739" t="s">
        <v>178</v>
      </c>
      <c r="Q1739" t="s">
        <v>30</v>
      </c>
      <c r="R1739" t="s">
        <v>31</v>
      </c>
    </row>
    <row r="1740" spans="1:18" x14ac:dyDescent="0.3">
      <c r="A1740" t="s">
        <v>20</v>
      </c>
      <c r="B1740" t="s">
        <v>21</v>
      </c>
      <c r="C1740" t="s">
        <v>22</v>
      </c>
      <c r="D1740" t="str">
        <f t="shared" si="3"/>
        <v>09510210</v>
      </c>
      <c r="E1740" t="s">
        <v>23</v>
      </c>
      <c r="F1740">
        <v>4580019751</v>
      </c>
      <c r="G1740" t="s">
        <v>179</v>
      </c>
      <c r="H1740" t="s">
        <v>180</v>
      </c>
      <c r="I1740" t="s">
        <v>33</v>
      </c>
      <c r="J1740">
        <v>40514141</v>
      </c>
      <c r="K1740" t="s">
        <v>55</v>
      </c>
      <c r="L1740">
        <v>11867.2</v>
      </c>
      <c r="M1740" t="s">
        <v>28</v>
      </c>
      <c r="N1740">
        <v>11867.2</v>
      </c>
      <c r="O1740" t="s">
        <v>29</v>
      </c>
      <c r="P1740">
        <v>516787</v>
      </c>
      <c r="Q1740" t="s">
        <v>30</v>
      </c>
      <c r="R1740" t="s">
        <v>31</v>
      </c>
    </row>
    <row r="1741" spans="1:18" x14ac:dyDescent="0.3">
      <c r="A1741" t="s">
        <v>20</v>
      </c>
      <c r="B1741" t="s">
        <v>21</v>
      </c>
      <c r="C1741" t="s">
        <v>22</v>
      </c>
      <c r="D1741" t="str">
        <f t="shared" si="3"/>
        <v>09510210</v>
      </c>
      <c r="E1741" t="s">
        <v>23</v>
      </c>
      <c r="F1741">
        <v>4580020070</v>
      </c>
      <c r="G1741" t="s">
        <v>181</v>
      </c>
      <c r="H1741" t="s">
        <v>182</v>
      </c>
      <c r="I1741" t="s">
        <v>33</v>
      </c>
      <c r="J1741">
        <v>40136767</v>
      </c>
      <c r="K1741" t="s">
        <v>46</v>
      </c>
      <c r="L1741">
        <v>1950</v>
      </c>
      <c r="M1741" t="s">
        <v>28</v>
      </c>
      <c r="N1741">
        <v>1950</v>
      </c>
      <c r="O1741" t="s">
        <v>41</v>
      </c>
      <c r="P1741" t="s">
        <v>42</v>
      </c>
      <c r="Q1741" t="s">
        <v>43</v>
      </c>
      <c r="R1741" t="s">
        <v>31</v>
      </c>
    </row>
    <row r="1742" spans="1:18" x14ac:dyDescent="0.3">
      <c r="A1742" t="s">
        <v>20</v>
      </c>
      <c r="B1742" t="s">
        <v>21</v>
      </c>
      <c r="C1742" t="s">
        <v>22</v>
      </c>
      <c r="D1742" t="str">
        <f t="shared" si="3"/>
        <v>09510210</v>
      </c>
      <c r="E1742" t="s">
        <v>23</v>
      </c>
      <c r="F1742">
        <v>4580020424</v>
      </c>
      <c r="G1742" t="s">
        <v>139</v>
      </c>
      <c r="H1742" t="s">
        <v>183</v>
      </c>
      <c r="I1742" t="s">
        <v>33</v>
      </c>
      <c r="J1742">
        <v>40001244</v>
      </c>
      <c r="K1742" t="s">
        <v>37</v>
      </c>
      <c r="L1742">
        <v>2517.7399999999998</v>
      </c>
      <c r="M1742" t="s">
        <v>28</v>
      </c>
      <c r="N1742">
        <v>2640.8</v>
      </c>
      <c r="O1742" t="s">
        <v>29</v>
      </c>
      <c r="P1742">
        <v>543274</v>
      </c>
      <c r="Q1742" t="s">
        <v>30</v>
      </c>
      <c r="R1742" t="s">
        <v>31</v>
      </c>
    </row>
    <row r="1743" spans="1:18" x14ac:dyDescent="0.3">
      <c r="A1743" t="s">
        <v>20</v>
      </c>
      <c r="B1743" t="s">
        <v>21</v>
      </c>
      <c r="C1743" t="s">
        <v>22</v>
      </c>
      <c r="D1743" t="str">
        <f t="shared" si="3"/>
        <v>09510210</v>
      </c>
      <c r="E1743" t="s">
        <v>23</v>
      </c>
      <c r="F1743">
        <v>4580029468</v>
      </c>
      <c r="G1743" t="s">
        <v>185</v>
      </c>
      <c r="H1743" t="s">
        <v>186</v>
      </c>
      <c r="I1743" t="s">
        <v>33</v>
      </c>
      <c r="J1743">
        <v>40125677</v>
      </c>
      <c r="K1743" t="s">
        <v>50</v>
      </c>
      <c r="L1743">
        <v>2500</v>
      </c>
      <c r="M1743" t="s">
        <v>28</v>
      </c>
      <c r="N1743">
        <v>2500</v>
      </c>
      <c r="O1743" t="s">
        <v>41</v>
      </c>
      <c r="P1743" t="s">
        <v>42</v>
      </c>
      <c r="Q1743" t="s">
        <v>43</v>
      </c>
      <c r="R1743" t="s">
        <v>31</v>
      </c>
    </row>
    <row r="1744" spans="1:18" x14ac:dyDescent="0.3">
      <c r="A1744" t="s">
        <v>20</v>
      </c>
      <c r="B1744" t="s">
        <v>21</v>
      </c>
      <c r="C1744" t="s">
        <v>22</v>
      </c>
      <c r="D1744" t="str">
        <f t="shared" si="3"/>
        <v>09510210</v>
      </c>
      <c r="E1744" t="s">
        <v>23</v>
      </c>
      <c r="F1744">
        <v>4580030881</v>
      </c>
      <c r="G1744" t="s">
        <v>187</v>
      </c>
      <c r="H1744" t="s">
        <v>188</v>
      </c>
      <c r="I1744" t="s">
        <v>33</v>
      </c>
      <c r="J1744">
        <v>40125677</v>
      </c>
      <c r="K1744" t="s">
        <v>50</v>
      </c>
      <c r="L1744">
        <v>3000</v>
      </c>
      <c r="M1744" t="s">
        <v>28</v>
      </c>
      <c r="N1744">
        <v>3000</v>
      </c>
      <c r="O1744" t="s">
        <v>41</v>
      </c>
      <c r="P1744" t="s">
        <v>42</v>
      </c>
      <c r="Q1744" t="s">
        <v>43</v>
      </c>
      <c r="R1744" t="s">
        <v>31</v>
      </c>
    </row>
    <row r="1745" spans="1:18" x14ac:dyDescent="0.3">
      <c r="A1745" t="s">
        <v>20</v>
      </c>
      <c r="B1745" t="s">
        <v>21</v>
      </c>
      <c r="C1745" t="s">
        <v>22</v>
      </c>
      <c r="D1745" t="str">
        <f t="shared" si="3"/>
        <v>09510210</v>
      </c>
      <c r="E1745" t="s">
        <v>23</v>
      </c>
      <c r="F1745">
        <v>4580031597</v>
      </c>
      <c r="G1745" t="s">
        <v>189</v>
      </c>
      <c r="H1745" t="s">
        <v>80</v>
      </c>
      <c r="I1745" t="s">
        <v>33</v>
      </c>
      <c r="J1745">
        <v>40514141</v>
      </c>
      <c r="K1745" t="s">
        <v>55</v>
      </c>
      <c r="L1745">
        <v>36800</v>
      </c>
      <c r="M1745" t="s">
        <v>28</v>
      </c>
      <c r="N1745">
        <v>36800</v>
      </c>
      <c r="O1745" t="s">
        <v>41</v>
      </c>
      <c r="P1745" t="s">
        <v>56</v>
      </c>
      <c r="Q1745" t="s">
        <v>57</v>
      </c>
      <c r="R1745" t="s">
        <v>31</v>
      </c>
    </row>
    <row r="1746" spans="1:18" x14ac:dyDescent="0.3">
      <c r="A1746" t="s">
        <v>20</v>
      </c>
      <c r="B1746" t="s">
        <v>21</v>
      </c>
      <c r="C1746" t="s">
        <v>22</v>
      </c>
      <c r="D1746" t="str">
        <f t="shared" si="3"/>
        <v>09510210</v>
      </c>
      <c r="E1746" t="s">
        <v>23</v>
      </c>
      <c r="F1746">
        <v>4580032165</v>
      </c>
      <c r="G1746" t="s">
        <v>190</v>
      </c>
      <c r="H1746" t="s">
        <v>191</v>
      </c>
      <c r="I1746" t="s">
        <v>33</v>
      </c>
      <c r="J1746">
        <v>40179140</v>
      </c>
      <c r="K1746" t="s">
        <v>99</v>
      </c>
      <c r="L1746">
        <v>3680</v>
      </c>
      <c r="M1746" t="s">
        <v>28</v>
      </c>
      <c r="N1746">
        <v>3680</v>
      </c>
      <c r="O1746" t="s">
        <v>78</v>
      </c>
      <c r="P1746" t="s">
        <v>98</v>
      </c>
      <c r="Q1746" t="s">
        <v>30</v>
      </c>
      <c r="R1746" t="s">
        <v>31</v>
      </c>
    </row>
    <row r="1747" spans="1:18" x14ac:dyDescent="0.3">
      <c r="A1747" t="s">
        <v>20</v>
      </c>
      <c r="B1747" t="s">
        <v>21</v>
      </c>
      <c r="C1747" t="s">
        <v>22</v>
      </c>
      <c r="D1747" t="str">
        <f t="shared" si="3"/>
        <v>09510210</v>
      </c>
      <c r="E1747" t="s">
        <v>23</v>
      </c>
      <c r="F1747">
        <v>4580032412</v>
      </c>
      <c r="G1747" t="s">
        <v>192</v>
      </c>
      <c r="H1747" t="s">
        <v>107</v>
      </c>
      <c r="I1747" t="s">
        <v>33</v>
      </c>
      <c r="J1747">
        <v>41097839</v>
      </c>
      <c r="K1747" t="s">
        <v>193</v>
      </c>
      <c r="L1747">
        <v>49401</v>
      </c>
      <c r="M1747" t="s">
        <v>28</v>
      </c>
      <c r="N1747">
        <v>53164.03</v>
      </c>
      <c r="O1747" t="s">
        <v>29</v>
      </c>
      <c r="P1747">
        <v>4000539649</v>
      </c>
      <c r="Q1747" t="s">
        <v>30</v>
      </c>
      <c r="R1747" t="s">
        <v>31</v>
      </c>
    </row>
    <row r="1748" spans="1:18" x14ac:dyDescent="0.3">
      <c r="A1748" t="s">
        <v>20</v>
      </c>
      <c r="B1748" t="s">
        <v>21</v>
      </c>
      <c r="C1748" t="s">
        <v>22</v>
      </c>
      <c r="D1748" t="str">
        <f t="shared" si="3"/>
        <v>09510210</v>
      </c>
      <c r="E1748" t="s">
        <v>23</v>
      </c>
      <c r="F1748">
        <v>4580032890</v>
      </c>
      <c r="G1748" t="s">
        <v>194</v>
      </c>
      <c r="H1748" t="s">
        <v>113</v>
      </c>
      <c r="I1748" t="s">
        <v>33</v>
      </c>
      <c r="J1748">
        <v>40179140</v>
      </c>
      <c r="K1748" t="s">
        <v>99</v>
      </c>
      <c r="L1748">
        <v>55650</v>
      </c>
      <c r="M1748" t="s">
        <v>28</v>
      </c>
      <c r="N1748">
        <v>55650</v>
      </c>
      <c r="O1748" t="s">
        <v>78</v>
      </c>
      <c r="P1748" t="s">
        <v>98</v>
      </c>
      <c r="Q1748" t="s">
        <v>30</v>
      </c>
      <c r="R1748" t="s">
        <v>31</v>
      </c>
    </row>
    <row r="1749" spans="1:18" x14ac:dyDescent="0.3">
      <c r="A1749" t="s">
        <v>20</v>
      </c>
      <c r="B1749" t="s">
        <v>21</v>
      </c>
      <c r="C1749" t="s">
        <v>22</v>
      </c>
      <c r="D1749" t="str">
        <f t="shared" si="3"/>
        <v>09510210</v>
      </c>
      <c r="E1749" t="s">
        <v>23</v>
      </c>
      <c r="F1749">
        <v>4580033041</v>
      </c>
      <c r="G1749" t="s">
        <v>195</v>
      </c>
      <c r="H1749" t="s">
        <v>115</v>
      </c>
      <c r="I1749" t="s">
        <v>33</v>
      </c>
      <c r="J1749">
        <v>40532479</v>
      </c>
      <c r="K1749" t="s">
        <v>68</v>
      </c>
      <c r="L1749">
        <v>145166</v>
      </c>
      <c r="M1749" t="s">
        <v>28</v>
      </c>
      <c r="N1749">
        <v>153997</v>
      </c>
      <c r="O1749" t="s">
        <v>29</v>
      </c>
      <c r="P1749">
        <v>603071</v>
      </c>
      <c r="Q1749" t="s">
        <v>30</v>
      </c>
      <c r="R1749" t="s">
        <v>31</v>
      </c>
    </row>
    <row r="1750" spans="1:18" x14ac:dyDescent="0.3">
      <c r="A1750" t="s">
        <v>20</v>
      </c>
      <c r="B1750" t="s">
        <v>21</v>
      </c>
      <c r="C1750" t="s">
        <v>22</v>
      </c>
      <c r="D1750" t="str">
        <f t="shared" si="3"/>
        <v>09510210</v>
      </c>
      <c r="E1750" t="s">
        <v>23</v>
      </c>
      <c r="F1750">
        <v>4580033861</v>
      </c>
      <c r="G1750" t="s">
        <v>196</v>
      </c>
      <c r="H1750" t="s">
        <v>197</v>
      </c>
      <c r="I1750" t="s">
        <v>33</v>
      </c>
      <c r="J1750">
        <v>40005426</v>
      </c>
      <c r="K1750" t="s">
        <v>198</v>
      </c>
      <c r="L1750">
        <v>1384.43</v>
      </c>
      <c r="M1750" t="s">
        <v>28</v>
      </c>
      <c r="N1750">
        <v>1545.13</v>
      </c>
      <c r="O1750" t="s">
        <v>29</v>
      </c>
      <c r="P1750">
        <v>4000535572</v>
      </c>
      <c r="Q1750" t="s">
        <v>30</v>
      </c>
      <c r="R1750" t="s">
        <v>31</v>
      </c>
    </row>
    <row r="1751" spans="1:18" x14ac:dyDescent="0.3">
      <c r="A1751" t="s">
        <v>20</v>
      </c>
      <c r="B1751" t="s">
        <v>21</v>
      </c>
      <c r="C1751" t="s">
        <v>22</v>
      </c>
      <c r="D1751" t="str">
        <f t="shared" si="3"/>
        <v>09510210</v>
      </c>
      <c r="E1751" t="s">
        <v>23</v>
      </c>
      <c r="F1751">
        <v>4580035618</v>
      </c>
      <c r="G1751" t="s">
        <v>273</v>
      </c>
      <c r="H1751" t="s">
        <v>272</v>
      </c>
      <c r="I1751" t="s">
        <v>33</v>
      </c>
      <c r="J1751">
        <v>40514141</v>
      </c>
      <c r="K1751" t="s">
        <v>55</v>
      </c>
      <c r="L1751">
        <v>69800</v>
      </c>
      <c r="M1751" t="s">
        <v>28</v>
      </c>
      <c r="N1751">
        <v>76400</v>
      </c>
      <c r="O1751" t="s">
        <v>29</v>
      </c>
      <c r="P1751">
        <v>4400001228</v>
      </c>
      <c r="Q1751" t="s">
        <v>30</v>
      </c>
      <c r="R1751" t="s">
        <v>31</v>
      </c>
    </row>
    <row r="1752" spans="1:18" x14ac:dyDescent="0.3">
      <c r="A1752" t="s">
        <v>20</v>
      </c>
      <c r="B1752" t="s">
        <v>21</v>
      </c>
      <c r="C1752" t="s">
        <v>22</v>
      </c>
      <c r="D1752" t="str">
        <f t="shared" si="3"/>
        <v>09510210</v>
      </c>
      <c r="E1752" t="s">
        <v>23</v>
      </c>
      <c r="F1752">
        <v>4580035843</v>
      </c>
      <c r="G1752" t="s">
        <v>279</v>
      </c>
      <c r="H1752" t="s">
        <v>280</v>
      </c>
      <c r="I1752" t="s">
        <v>33</v>
      </c>
      <c r="J1752">
        <v>40514141</v>
      </c>
      <c r="K1752" t="s">
        <v>55</v>
      </c>
      <c r="L1752">
        <v>10414</v>
      </c>
      <c r="M1752" t="s">
        <v>28</v>
      </c>
      <c r="N1752">
        <v>11096.39</v>
      </c>
      <c r="O1752" t="s">
        <v>29</v>
      </c>
      <c r="P1752">
        <v>4400001228</v>
      </c>
      <c r="Q1752" t="s">
        <v>30</v>
      </c>
      <c r="R1752" t="s">
        <v>31</v>
      </c>
    </row>
    <row r="1753" spans="1:18" x14ac:dyDescent="0.3">
      <c r="A1753" t="s">
        <v>20</v>
      </c>
      <c r="B1753" t="s">
        <v>21</v>
      </c>
      <c r="C1753" t="s">
        <v>22</v>
      </c>
      <c r="D1753" t="str">
        <f t="shared" si="3"/>
        <v>09510210</v>
      </c>
      <c r="E1753" t="s">
        <v>23</v>
      </c>
      <c r="F1753">
        <v>4580036240</v>
      </c>
      <c r="G1753" t="s">
        <v>284</v>
      </c>
      <c r="H1753" t="s">
        <v>285</v>
      </c>
      <c r="I1753" t="s">
        <v>33</v>
      </c>
      <c r="J1753">
        <v>40514141</v>
      </c>
      <c r="K1753" t="s">
        <v>55</v>
      </c>
      <c r="L1753">
        <v>10414</v>
      </c>
      <c r="M1753" t="s">
        <v>28</v>
      </c>
      <c r="N1753">
        <v>11096.4</v>
      </c>
      <c r="O1753" t="s">
        <v>29</v>
      </c>
      <c r="P1753">
        <v>4400001228</v>
      </c>
      <c r="Q1753" t="s">
        <v>30</v>
      </c>
      <c r="R1753" t="s">
        <v>31</v>
      </c>
    </row>
    <row r="1754" spans="1:18" x14ac:dyDescent="0.3">
      <c r="A1754" t="s">
        <v>20</v>
      </c>
      <c r="B1754" t="s">
        <v>21</v>
      </c>
      <c r="C1754" t="s">
        <v>22</v>
      </c>
      <c r="D1754" t="str">
        <f t="shared" si="3"/>
        <v>09510210</v>
      </c>
      <c r="E1754" t="s">
        <v>23</v>
      </c>
      <c r="F1754">
        <v>4580036758</v>
      </c>
      <c r="G1754" t="s">
        <v>288</v>
      </c>
      <c r="H1754" t="s">
        <v>289</v>
      </c>
      <c r="I1754" t="s">
        <v>33</v>
      </c>
      <c r="J1754">
        <v>40001210</v>
      </c>
      <c r="K1754" t="s">
        <v>34</v>
      </c>
      <c r="L1754">
        <v>25963.8</v>
      </c>
      <c r="M1754" t="s">
        <v>28</v>
      </c>
      <c r="N1754">
        <v>25396.240000000002</v>
      </c>
      <c r="O1754" t="s">
        <v>29</v>
      </c>
      <c r="P1754" t="s">
        <v>147</v>
      </c>
      <c r="Q1754" t="s">
        <v>30</v>
      </c>
      <c r="R1754" t="s">
        <v>31</v>
      </c>
    </row>
    <row r="1755" spans="1:18" x14ac:dyDescent="0.3">
      <c r="A1755" t="s">
        <v>20</v>
      </c>
      <c r="B1755" t="s">
        <v>21</v>
      </c>
      <c r="C1755" t="s">
        <v>22</v>
      </c>
      <c r="D1755" t="str">
        <f t="shared" ref="D1755:D1786" si="4">"09510210"</f>
        <v>09510210</v>
      </c>
      <c r="E1755" t="s">
        <v>23</v>
      </c>
      <c r="F1755">
        <v>4580036500</v>
      </c>
      <c r="G1755" t="s">
        <v>296</v>
      </c>
      <c r="H1755" t="s">
        <v>297</v>
      </c>
      <c r="I1755" t="s">
        <v>33</v>
      </c>
      <c r="J1755">
        <v>40001244</v>
      </c>
      <c r="K1755" t="s">
        <v>37</v>
      </c>
      <c r="L1755">
        <v>1818.2</v>
      </c>
      <c r="M1755" t="s">
        <v>28</v>
      </c>
      <c r="N1755">
        <v>1930.51</v>
      </c>
      <c r="O1755" t="s">
        <v>29</v>
      </c>
      <c r="P1755">
        <v>543274</v>
      </c>
      <c r="Q1755" t="s">
        <v>30</v>
      </c>
      <c r="R1755" t="s">
        <v>31</v>
      </c>
    </row>
    <row r="1756" spans="1:18" x14ac:dyDescent="0.3">
      <c r="A1756" t="s">
        <v>20</v>
      </c>
      <c r="B1756" t="s">
        <v>21</v>
      </c>
      <c r="C1756" t="s">
        <v>22</v>
      </c>
      <c r="D1756" t="str">
        <f t="shared" si="4"/>
        <v>09510210</v>
      </c>
      <c r="E1756" t="s">
        <v>23</v>
      </c>
      <c r="F1756">
        <v>4580036606</v>
      </c>
      <c r="G1756" t="s">
        <v>298</v>
      </c>
      <c r="H1756" t="s">
        <v>299</v>
      </c>
      <c r="I1756" t="s">
        <v>33</v>
      </c>
      <c r="J1756">
        <v>41097839</v>
      </c>
      <c r="K1756" t="s">
        <v>193</v>
      </c>
      <c r="L1756">
        <v>4355.45</v>
      </c>
      <c r="M1756" t="s">
        <v>28</v>
      </c>
      <c r="N1756">
        <v>4815.7299999999996</v>
      </c>
      <c r="O1756" t="s">
        <v>29</v>
      </c>
      <c r="P1756">
        <v>634122</v>
      </c>
      <c r="Q1756" t="s">
        <v>30</v>
      </c>
      <c r="R1756" t="s">
        <v>31</v>
      </c>
    </row>
    <row r="1757" spans="1:18" x14ac:dyDescent="0.3">
      <c r="A1757" t="s">
        <v>20</v>
      </c>
      <c r="B1757" t="s">
        <v>21</v>
      </c>
      <c r="C1757" t="s">
        <v>22</v>
      </c>
      <c r="D1757" t="str">
        <f t="shared" si="4"/>
        <v>09510210</v>
      </c>
      <c r="E1757" t="s">
        <v>23</v>
      </c>
      <c r="F1757">
        <v>4580036971</v>
      </c>
      <c r="G1757" t="s">
        <v>309</v>
      </c>
      <c r="H1757" t="s">
        <v>310</v>
      </c>
      <c r="I1757" t="s">
        <v>33</v>
      </c>
      <c r="J1757">
        <v>41097839</v>
      </c>
      <c r="K1757" t="s">
        <v>193</v>
      </c>
      <c r="L1757">
        <v>4411.8</v>
      </c>
      <c r="M1757" t="s">
        <v>28</v>
      </c>
      <c r="N1757">
        <v>4351.93</v>
      </c>
      <c r="O1757" t="s">
        <v>41</v>
      </c>
      <c r="P1757" t="s">
        <v>42</v>
      </c>
      <c r="Q1757" t="s">
        <v>43</v>
      </c>
      <c r="R1757" t="s">
        <v>31</v>
      </c>
    </row>
    <row r="1758" spans="1:18" x14ac:dyDescent="0.3">
      <c r="A1758" t="s">
        <v>20</v>
      </c>
      <c r="B1758" t="s">
        <v>21</v>
      </c>
      <c r="C1758" t="s">
        <v>22</v>
      </c>
      <c r="D1758" t="str">
        <f t="shared" si="4"/>
        <v>09510210</v>
      </c>
      <c r="E1758" t="s">
        <v>23</v>
      </c>
      <c r="F1758">
        <v>4580037137</v>
      </c>
      <c r="G1758" t="s">
        <v>311</v>
      </c>
      <c r="H1758" t="s">
        <v>312</v>
      </c>
      <c r="I1758" t="s">
        <v>33</v>
      </c>
      <c r="J1758">
        <v>40532479</v>
      </c>
      <c r="K1758" t="s">
        <v>68</v>
      </c>
      <c r="L1758">
        <v>9977.36</v>
      </c>
      <c r="M1758" t="s">
        <v>28</v>
      </c>
      <c r="N1758">
        <v>11263.37</v>
      </c>
      <c r="O1758" t="s">
        <v>29</v>
      </c>
      <c r="P1758">
        <v>60317</v>
      </c>
      <c r="Q1758" t="s">
        <v>30</v>
      </c>
      <c r="R1758" t="s">
        <v>31</v>
      </c>
    </row>
    <row r="1759" spans="1:18" x14ac:dyDescent="0.3">
      <c r="A1759" t="s">
        <v>20</v>
      </c>
      <c r="B1759" t="s">
        <v>21</v>
      </c>
      <c r="C1759" t="s">
        <v>22</v>
      </c>
      <c r="D1759" t="str">
        <f t="shared" si="4"/>
        <v>09510210</v>
      </c>
      <c r="E1759" t="s">
        <v>23</v>
      </c>
      <c r="F1759">
        <v>4580037112</v>
      </c>
      <c r="G1759" t="s">
        <v>313</v>
      </c>
      <c r="H1759" t="s">
        <v>312</v>
      </c>
      <c r="I1759" t="s">
        <v>33</v>
      </c>
      <c r="J1759">
        <v>40001244</v>
      </c>
      <c r="K1759" t="s">
        <v>37</v>
      </c>
      <c r="L1759">
        <v>3895.2</v>
      </c>
      <c r="M1759" t="s">
        <v>28</v>
      </c>
      <c r="N1759">
        <v>4165.47</v>
      </c>
      <c r="O1759" t="s">
        <v>29</v>
      </c>
      <c r="P1759">
        <v>543274</v>
      </c>
      <c r="Q1759" t="s">
        <v>30</v>
      </c>
      <c r="R1759" t="s">
        <v>31</v>
      </c>
    </row>
    <row r="1760" spans="1:18" x14ac:dyDescent="0.3">
      <c r="A1760" t="s">
        <v>20</v>
      </c>
      <c r="B1760" t="s">
        <v>21</v>
      </c>
      <c r="C1760" t="s">
        <v>22</v>
      </c>
      <c r="D1760" t="str">
        <f t="shared" si="4"/>
        <v>09510210</v>
      </c>
      <c r="E1760" t="s">
        <v>23</v>
      </c>
      <c r="F1760">
        <v>4580037129</v>
      </c>
      <c r="G1760" t="s">
        <v>314</v>
      </c>
      <c r="H1760" t="s">
        <v>312</v>
      </c>
      <c r="I1760" t="s">
        <v>33</v>
      </c>
      <c r="J1760">
        <v>40532479</v>
      </c>
      <c r="K1760" t="s">
        <v>68</v>
      </c>
      <c r="L1760">
        <v>248089.5</v>
      </c>
      <c r="M1760" t="s">
        <v>28</v>
      </c>
      <c r="N1760">
        <v>244362.51</v>
      </c>
      <c r="O1760" t="s">
        <v>29</v>
      </c>
      <c r="P1760">
        <v>60317</v>
      </c>
      <c r="Q1760" t="s">
        <v>30</v>
      </c>
      <c r="R1760" t="s">
        <v>31</v>
      </c>
    </row>
    <row r="1761" spans="1:18" x14ac:dyDescent="0.3">
      <c r="A1761" t="s">
        <v>20</v>
      </c>
      <c r="B1761" t="s">
        <v>21</v>
      </c>
      <c r="C1761" t="s">
        <v>22</v>
      </c>
      <c r="D1761" t="str">
        <f t="shared" si="4"/>
        <v>09510210</v>
      </c>
      <c r="E1761" t="s">
        <v>23</v>
      </c>
      <c r="F1761">
        <v>4580037118</v>
      </c>
      <c r="G1761" t="s">
        <v>315</v>
      </c>
      <c r="H1761" t="s">
        <v>312</v>
      </c>
      <c r="I1761" t="s">
        <v>33</v>
      </c>
      <c r="J1761">
        <v>40001210</v>
      </c>
      <c r="K1761" t="s">
        <v>34</v>
      </c>
      <c r="L1761">
        <v>139986</v>
      </c>
      <c r="M1761" t="s">
        <v>28</v>
      </c>
      <c r="N1761">
        <v>132970.23000000001</v>
      </c>
      <c r="O1761" t="s">
        <v>29</v>
      </c>
      <c r="P1761" t="s">
        <v>147</v>
      </c>
      <c r="Q1761" t="s">
        <v>30</v>
      </c>
      <c r="R1761" t="s">
        <v>31</v>
      </c>
    </row>
    <row r="1762" spans="1:18" x14ac:dyDescent="0.3">
      <c r="A1762" t="s">
        <v>20</v>
      </c>
      <c r="B1762" t="s">
        <v>21</v>
      </c>
      <c r="C1762" t="s">
        <v>22</v>
      </c>
      <c r="D1762" t="str">
        <f t="shared" si="4"/>
        <v>09510210</v>
      </c>
      <c r="E1762" t="s">
        <v>23</v>
      </c>
      <c r="F1762">
        <v>4580037143</v>
      </c>
      <c r="G1762" t="s">
        <v>316</v>
      </c>
      <c r="H1762" t="s">
        <v>312</v>
      </c>
      <c r="I1762" t="s">
        <v>33</v>
      </c>
      <c r="J1762">
        <v>40532479</v>
      </c>
      <c r="K1762" t="s">
        <v>68</v>
      </c>
      <c r="L1762">
        <v>31505.5</v>
      </c>
      <c r="M1762" t="s">
        <v>28</v>
      </c>
      <c r="N1762">
        <v>30438.22</v>
      </c>
      <c r="O1762" t="s">
        <v>29</v>
      </c>
      <c r="P1762" t="s">
        <v>317</v>
      </c>
      <c r="Q1762" t="s">
        <v>30</v>
      </c>
      <c r="R1762" t="s">
        <v>31</v>
      </c>
    </row>
    <row r="1763" spans="1:18" x14ac:dyDescent="0.3">
      <c r="A1763" t="s">
        <v>20</v>
      </c>
      <c r="B1763" t="s">
        <v>21</v>
      </c>
      <c r="C1763" t="s">
        <v>22</v>
      </c>
      <c r="D1763" t="str">
        <f t="shared" si="4"/>
        <v>09510210</v>
      </c>
      <c r="E1763" t="s">
        <v>23</v>
      </c>
      <c r="F1763">
        <v>4580037102</v>
      </c>
      <c r="G1763" t="s">
        <v>318</v>
      </c>
      <c r="H1763" t="s">
        <v>312</v>
      </c>
      <c r="I1763" t="s">
        <v>33</v>
      </c>
      <c r="J1763">
        <v>40397471</v>
      </c>
      <c r="K1763" t="s">
        <v>319</v>
      </c>
      <c r="L1763">
        <v>32600</v>
      </c>
      <c r="M1763" t="s">
        <v>28</v>
      </c>
      <c r="N1763">
        <v>32600</v>
      </c>
      <c r="O1763" t="s">
        <v>41</v>
      </c>
      <c r="P1763" t="s">
        <v>42</v>
      </c>
      <c r="Q1763" t="s">
        <v>43</v>
      </c>
      <c r="R1763" t="s">
        <v>31</v>
      </c>
    </row>
    <row r="1764" spans="1:18" x14ac:dyDescent="0.3">
      <c r="A1764" t="s">
        <v>20</v>
      </c>
      <c r="B1764" t="s">
        <v>21</v>
      </c>
      <c r="C1764" t="s">
        <v>22</v>
      </c>
      <c r="D1764" t="str">
        <f t="shared" si="4"/>
        <v>09510210</v>
      </c>
      <c r="E1764" t="s">
        <v>23</v>
      </c>
      <c r="F1764">
        <v>4580036967</v>
      </c>
      <c r="G1764" t="s">
        <v>320</v>
      </c>
      <c r="H1764" t="s">
        <v>310</v>
      </c>
      <c r="I1764" t="s">
        <v>33</v>
      </c>
      <c r="J1764">
        <v>40001103</v>
      </c>
      <c r="K1764" t="s">
        <v>321</v>
      </c>
      <c r="L1764">
        <v>11910</v>
      </c>
      <c r="M1764" t="s">
        <v>28</v>
      </c>
      <c r="N1764">
        <v>11910</v>
      </c>
      <c r="O1764" t="s">
        <v>41</v>
      </c>
      <c r="P1764" t="s">
        <v>42</v>
      </c>
      <c r="Q1764" t="s">
        <v>43</v>
      </c>
      <c r="R1764" t="s">
        <v>31</v>
      </c>
    </row>
    <row r="1765" spans="1:18" x14ac:dyDescent="0.3">
      <c r="A1765" t="s">
        <v>20</v>
      </c>
      <c r="B1765" t="s">
        <v>21</v>
      </c>
      <c r="C1765" t="s">
        <v>22</v>
      </c>
      <c r="D1765" t="str">
        <f t="shared" si="4"/>
        <v>09510210</v>
      </c>
      <c r="E1765" t="s">
        <v>23</v>
      </c>
      <c r="F1765">
        <v>4580036970</v>
      </c>
      <c r="G1765" t="s">
        <v>322</v>
      </c>
      <c r="H1765" t="s">
        <v>310</v>
      </c>
      <c r="I1765" t="s">
        <v>33</v>
      </c>
      <c r="J1765">
        <v>40004594</v>
      </c>
      <c r="K1765" t="s">
        <v>58</v>
      </c>
      <c r="L1765">
        <v>2415</v>
      </c>
      <c r="M1765" t="s">
        <v>28</v>
      </c>
      <c r="N1765">
        <v>2415</v>
      </c>
      <c r="O1765" t="s">
        <v>41</v>
      </c>
      <c r="P1765" t="s">
        <v>42</v>
      </c>
      <c r="Q1765" t="s">
        <v>43</v>
      </c>
      <c r="R1765" t="s">
        <v>31</v>
      </c>
    </row>
    <row r="1766" spans="1:18" x14ac:dyDescent="0.3">
      <c r="A1766" t="s">
        <v>20</v>
      </c>
      <c r="B1766" t="s">
        <v>21</v>
      </c>
      <c r="C1766" t="s">
        <v>22</v>
      </c>
      <c r="D1766" t="str">
        <f t="shared" si="4"/>
        <v>09510210</v>
      </c>
      <c r="E1766" t="s">
        <v>23</v>
      </c>
      <c r="F1766">
        <v>4580037123</v>
      </c>
      <c r="G1766" t="s">
        <v>324</v>
      </c>
      <c r="H1766" t="s">
        <v>312</v>
      </c>
      <c r="I1766" t="s">
        <v>33</v>
      </c>
      <c r="J1766">
        <v>40179140</v>
      </c>
      <c r="K1766" t="s">
        <v>99</v>
      </c>
      <c r="L1766">
        <v>1292</v>
      </c>
      <c r="M1766" t="s">
        <v>28</v>
      </c>
      <c r="N1766">
        <v>1292</v>
      </c>
      <c r="O1766" t="s">
        <v>41</v>
      </c>
      <c r="P1766" t="s">
        <v>42</v>
      </c>
      <c r="Q1766" t="s">
        <v>43</v>
      </c>
      <c r="R1766" t="s">
        <v>31</v>
      </c>
    </row>
    <row r="1767" spans="1:18" x14ac:dyDescent="0.3">
      <c r="A1767" t="s">
        <v>20</v>
      </c>
      <c r="B1767" t="s">
        <v>21</v>
      </c>
      <c r="C1767" t="s">
        <v>22</v>
      </c>
      <c r="D1767" t="str">
        <f t="shared" si="4"/>
        <v>09510210</v>
      </c>
      <c r="E1767" t="s">
        <v>23</v>
      </c>
      <c r="F1767">
        <v>4580037105</v>
      </c>
      <c r="G1767" t="s">
        <v>325</v>
      </c>
      <c r="H1767" t="s">
        <v>312</v>
      </c>
      <c r="I1767" t="s">
        <v>26</v>
      </c>
      <c r="J1767">
        <v>40001108</v>
      </c>
      <c r="K1767" t="s">
        <v>27</v>
      </c>
      <c r="L1767">
        <v>940.72</v>
      </c>
      <c r="M1767" t="s">
        <v>28</v>
      </c>
      <c r="N1767">
        <v>940.72</v>
      </c>
      <c r="O1767" t="s">
        <v>29</v>
      </c>
      <c r="P1767">
        <v>555628</v>
      </c>
      <c r="Q1767" t="s">
        <v>30</v>
      </c>
      <c r="R1767" t="s">
        <v>31</v>
      </c>
    </row>
    <row r="1768" spans="1:18" x14ac:dyDescent="0.3">
      <c r="A1768" t="s">
        <v>20</v>
      </c>
      <c r="B1768" t="s">
        <v>21</v>
      </c>
      <c r="C1768" t="s">
        <v>22</v>
      </c>
      <c r="D1768" t="str">
        <f t="shared" si="4"/>
        <v>09510210</v>
      </c>
      <c r="E1768" t="s">
        <v>23</v>
      </c>
      <c r="F1768">
        <v>4580037095</v>
      </c>
      <c r="G1768" t="s">
        <v>326</v>
      </c>
      <c r="H1768" t="s">
        <v>312</v>
      </c>
      <c r="I1768" t="s">
        <v>33</v>
      </c>
      <c r="J1768">
        <v>40004594</v>
      </c>
      <c r="K1768" t="s">
        <v>58</v>
      </c>
      <c r="L1768">
        <v>3800</v>
      </c>
      <c r="M1768" t="s">
        <v>28</v>
      </c>
      <c r="N1768">
        <v>3800</v>
      </c>
      <c r="O1768" t="s">
        <v>41</v>
      </c>
      <c r="P1768" t="s">
        <v>42</v>
      </c>
      <c r="Q1768" t="s">
        <v>43</v>
      </c>
      <c r="R1768" t="s">
        <v>31</v>
      </c>
    </row>
    <row r="1769" spans="1:18" x14ac:dyDescent="0.3">
      <c r="A1769" t="s">
        <v>20</v>
      </c>
      <c r="B1769" t="s">
        <v>21</v>
      </c>
      <c r="C1769" t="s">
        <v>22</v>
      </c>
      <c r="D1769" t="str">
        <f t="shared" si="4"/>
        <v>09510210</v>
      </c>
      <c r="E1769" t="s">
        <v>23</v>
      </c>
      <c r="F1769">
        <v>4580037115</v>
      </c>
      <c r="G1769" t="s">
        <v>327</v>
      </c>
      <c r="H1769" t="s">
        <v>312</v>
      </c>
      <c r="I1769" t="s">
        <v>33</v>
      </c>
      <c r="J1769">
        <v>40514141</v>
      </c>
      <c r="K1769" t="s">
        <v>55</v>
      </c>
      <c r="L1769">
        <v>21384</v>
      </c>
      <c r="M1769" t="s">
        <v>28</v>
      </c>
      <c r="N1769">
        <v>22452.39</v>
      </c>
      <c r="O1769" t="s">
        <v>29</v>
      </c>
      <c r="P1769">
        <v>4400001228</v>
      </c>
      <c r="Q1769" t="s">
        <v>30</v>
      </c>
      <c r="R1769" t="s">
        <v>31</v>
      </c>
    </row>
    <row r="1770" spans="1:18" x14ac:dyDescent="0.3">
      <c r="A1770" t="s">
        <v>20</v>
      </c>
      <c r="B1770" t="s">
        <v>21</v>
      </c>
      <c r="C1770" t="s">
        <v>22</v>
      </c>
      <c r="D1770" t="str">
        <f t="shared" si="4"/>
        <v>09510210</v>
      </c>
      <c r="E1770" t="s">
        <v>23</v>
      </c>
      <c r="F1770">
        <v>4580037109</v>
      </c>
      <c r="G1770" t="s">
        <v>328</v>
      </c>
      <c r="H1770" t="s">
        <v>312</v>
      </c>
      <c r="I1770" t="s">
        <v>33</v>
      </c>
      <c r="J1770">
        <v>40514141</v>
      </c>
      <c r="K1770" t="s">
        <v>55</v>
      </c>
      <c r="L1770">
        <v>50700</v>
      </c>
      <c r="M1770" t="s">
        <v>28</v>
      </c>
      <c r="N1770">
        <v>53200</v>
      </c>
      <c r="O1770" t="s">
        <v>29</v>
      </c>
      <c r="P1770">
        <v>4400001228</v>
      </c>
      <c r="Q1770" t="s">
        <v>30</v>
      </c>
      <c r="R1770" t="s">
        <v>31</v>
      </c>
    </row>
    <row r="1771" spans="1:18" x14ac:dyDescent="0.3">
      <c r="A1771" t="s">
        <v>20</v>
      </c>
      <c r="B1771" t="s">
        <v>21</v>
      </c>
      <c r="C1771" t="s">
        <v>22</v>
      </c>
      <c r="D1771" t="str">
        <f t="shared" si="4"/>
        <v>09510210</v>
      </c>
      <c r="E1771" t="s">
        <v>23</v>
      </c>
      <c r="F1771">
        <v>4580037119</v>
      </c>
      <c r="G1771" t="s">
        <v>329</v>
      </c>
      <c r="H1771" t="s">
        <v>312</v>
      </c>
      <c r="I1771" t="s">
        <v>33</v>
      </c>
      <c r="J1771">
        <v>40328129</v>
      </c>
      <c r="K1771" t="s">
        <v>177</v>
      </c>
      <c r="L1771">
        <v>66136.5</v>
      </c>
      <c r="M1771" t="s">
        <v>28</v>
      </c>
      <c r="N1771">
        <v>66136.5</v>
      </c>
      <c r="O1771" t="s">
        <v>29</v>
      </c>
      <c r="P1771">
        <v>4000535572</v>
      </c>
      <c r="Q1771" t="s">
        <v>30</v>
      </c>
      <c r="R1771" t="s">
        <v>31</v>
      </c>
    </row>
    <row r="1772" spans="1:18" x14ac:dyDescent="0.3">
      <c r="A1772" t="s">
        <v>20</v>
      </c>
      <c r="B1772" t="s">
        <v>21</v>
      </c>
      <c r="C1772" t="s">
        <v>22</v>
      </c>
      <c r="D1772" t="str">
        <f t="shared" si="4"/>
        <v>09510210</v>
      </c>
      <c r="E1772" t="s">
        <v>23</v>
      </c>
      <c r="F1772">
        <v>4580037127</v>
      </c>
      <c r="G1772" t="s">
        <v>330</v>
      </c>
      <c r="H1772" t="s">
        <v>312</v>
      </c>
      <c r="I1772" t="s">
        <v>33</v>
      </c>
      <c r="J1772">
        <v>40532479</v>
      </c>
      <c r="K1772" t="s">
        <v>68</v>
      </c>
      <c r="L1772">
        <v>468045</v>
      </c>
      <c r="M1772" t="s">
        <v>28</v>
      </c>
      <c r="N1772">
        <v>0</v>
      </c>
      <c r="O1772" t="s">
        <v>29</v>
      </c>
      <c r="P1772">
        <v>603071</v>
      </c>
      <c r="Q1772" t="s">
        <v>30</v>
      </c>
      <c r="R1772" t="s">
        <v>31</v>
      </c>
    </row>
    <row r="1773" spans="1:18" x14ac:dyDescent="0.3">
      <c r="A1773" t="s">
        <v>20</v>
      </c>
      <c r="B1773" t="s">
        <v>21</v>
      </c>
      <c r="C1773" t="s">
        <v>22</v>
      </c>
      <c r="D1773" t="str">
        <f t="shared" si="4"/>
        <v>09510210</v>
      </c>
      <c r="E1773" t="s">
        <v>23</v>
      </c>
      <c r="F1773">
        <v>4580037332</v>
      </c>
      <c r="G1773" t="s">
        <v>331</v>
      </c>
      <c r="H1773" t="s">
        <v>332</v>
      </c>
      <c r="I1773" t="s">
        <v>33</v>
      </c>
      <c r="J1773">
        <v>40001041</v>
      </c>
      <c r="K1773" t="s">
        <v>85</v>
      </c>
      <c r="L1773">
        <v>47790</v>
      </c>
      <c r="M1773" t="s">
        <v>28</v>
      </c>
      <c r="N1773">
        <v>47790</v>
      </c>
      <c r="O1773" t="s">
        <v>41</v>
      </c>
      <c r="P1773" t="s">
        <v>42</v>
      </c>
      <c r="Q1773" t="s">
        <v>43</v>
      </c>
      <c r="R1773" t="s">
        <v>31</v>
      </c>
    </row>
    <row r="1774" spans="1:18" x14ac:dyDescent="0.3">
      <c r="A1774" t="s">
        <v>20</v>
      </c>
      <c r="B1774" t="s">
        <v>21</v>
      </c>
      <c r="C1774" t="s">
        <v>22</v>
      </c>
      <c r="D1774" t="str">
        <f t="shared" si="4"/>
        <v>09510210</v>
      </c>
      <c r="E1774" t="s">
        <v>23</v>
      </c>
      <c r="F1774">
        <v>4580037116</v>
      </c>
      <c r="G1774" t="s">
        <v>333</v>
      </c>
      <c r="H1774" t="s">
        <v>312</v>
      </c>
      <c r="I1774" t="s">
        <v>33</v>
      </c>
      <c r="J1774">
        <v>40514141</v>
      </c>
      <c r="K1774" t="s">
        <v>55</v>
      </c>
      <c r="L1774">
        <v>1498</v>
      </c>
      <c r="M1774" t="s">
        <v>28</v>
      </c>
      <c r="N1774">
        <v>1498</v>
      </c>
      <c r="O1774" t="s">
        <v>29</v>
      </c>
      <c r="P1774">
        <v>4400001228</v>
      </c>
      <c r="Q1774" t="s">
        <v>30</v>
      </c>
      <c r="R1774" t="s">
        <v>31</v>
      </c>
    </row>
    <row r="1775" spans="1:18" x14ac:dyDescent="0.3">
      <c r="A1775" t="s">
        <v>20</v>
      </c>
      <c r="B1775" t="s">
        <v>21</v>
      </c>
      <c r="C1775" t="s">
        <v>22</v>
      </c>
      <c r="D1775" t="str">
        <f t="shared" si="4"/>
        <v>09510210</v>
      </c>
      <c r="E1775" t="s">
        <v>23</v>
      </c>
      <c r="F1775">
        <v>4580037388</v>
      </c>
      <c r="G1775" t="s">
        <v>334</v>
      </c>
      <c r="H1775" t="s">
        <v>335</v>
      </c>
      <c r="I1775" t="s">
        <v>33</v>
      </c>
      <c r="J1775">
        <v>40532522</v>
      </c>
      <c r="K1775" t="s">
        <v>336</v>
      </c>
      <c r="L1775">
        <v>3180</v>
      </c>
      <c r="M1775" t="s">
        <v>28</v>
      </c>
      <c r="N1775">
        <v>3180</v>
      </c>
      <c r="O1775" t="s">
        <v>41</v>
      </c>
      <c r="P1775" t="s">
        <v>42</v>
      </c>
      <c r="Q1775" t="s">
        <v>43</v>
      </c>
      <c r="R1775" t="s">
        <v>31</v>
      </c>
    </row>
    <row r="1776" spans="1:18" x14ac:dyDescent="0.3">
      <c r="A1776" t="s">
        <v>20</v>
      </c>
      <c r="B1776" t="s">
        <v>21</v>
      </c>
      <c r="C1776" t="s">
        <v>22</v>
      </c>
      <c r="D1776" t="str">
        <f t="shared" si="4"/>
        <v>09510210</v>
      </c>
      <c r="E1776" t="s">
        <v>23</v>
      </c>
      <c r="F1776">
        <v>4580037405</v>
      </c>
      <c r="G1776" t="s">
        <v>338</v>
      </c>
      <c r="H1776" t="s">
        <v>339</v>
      </c>
      <c r="I1776" t="s">
        <v>33</v>
      </c>
      <c r="J1776">
        <v>40514141</v>
      </c>
      <c r="K1776" t="s">
        <v>55</v>
      </c>
      <c r="L1776">
        <v>23622.35</v>
      </c>
      <c r="M1776" t="s">
        <v>28</v>
      </c>
      <c r="N1776">
        <v>23622.35</v>
      </c>
      <c r="O1776" t="s">
        <v>29</v>
      </c>
      <c r="P1776">
        <v>4400001228</v>
      </c>
      <c r="Q1776" t="s">
        <v>30</v>
      </c>
      <c r="R1776" t="s">
        <v>31</v>
      </c>
    </row>
    <row r="1777" spans="1:18" x14ac:dyDescent="0.3">
      <c r="A1777" t="s">
        <v>20</v>
      </c>
      <c r="B1777" t="s">
        <v>21</v>
      </c>
      <c r="C1777" t="s">
        <v>22</v>
      </c>
      <c r="D1777" t="str">
        <f t="shared" si="4"/>
        <v>09510210</v>
      </c>
      <c r="E1777" t="s">
        <v>23</v>
      </c>
      <c r="F1777">
        <v>4580037449</v>
      </c>
      <c r="G1777" t="s">
        <v>343</v>
      </c>
      <c r="H1777" t="s">
        <v>344</v>
      </c>
      <c r="I1777" t="s">
        <v>33</v>
      </c>
      <c r="J1777">
        <v>40005151</v>
      </c>
      <c r="K1777" t="s">
        <v>120</v>
      </c>
      <c r="L1777">
        <v>28770.6</v>
      </c>
      <c r="M1777" t="s">
        <v>28</v>
      </c>
      <c r="N1777">
        <v>30912.44</v>
      </c>
      <c r="O1777" t="s">
        <v>29</v>
      </c>
      <c r="P1777">
        <v>634122</v>
      </c>
      <c r="Q1777" t="s">
        <v>30</v>
      </c>
      <c r="R1777" t="s">
        <v>31</v>
      </c>
    </row>
    <row r="1778" spans="1:18" x14ac:dyDescent="0.3">
      <c r="A1778" t="s">
        <v>20</v>
      </c>
      <c r="B1778" t="s">
        <v>21</v>
      </c>
      <c r="C1778" t="s">
        <v>22</v>
      </c>
      <c r="D1778" t="str">
        <f t="shared" si="4"/>
        <v>09510210</v>
      </c>
      <c r="E1778" t="s">
        <v>23</v>
      </c>
      <c r="F1778">
        <v>4580037484</v>
      </c>
      <c r="G1778" t="s">
        <v>345</v>
      </c>
      <c r="H1778" t="s">
        <v>346</v>
      </c>
      <c r="I1778" t="s">
        <v>33</v>
      </c>
      <c r="J1778">
        <v>40004594</v>
      </c>
      <c r="K1778" t="s">
        <v>58</v>
      </c>
      <c r="L1778">
        <v>1364</v>
      </c>
      <c r="M1778" t="s">
        <v>28</v>
      </c>
      <c r="N1778">
        <v>0</v>
      </c>
      <c r="O1778" t="s">
        <v>41</v>
      </c>
      <c r="P1778" t="s">
        <v>42</v>
      </c>
      <c r="Q1778" t="s">
        <v>43</v>
      </c>
      <c r="R1778" t="s">
        <v>31</v>
      </c>
    </row>
    <row r="1779" spans="1:18" x14ac:dyDescent="0.3">
      <c r="A1779" t="s">
        <v>20</v>
      </c>
      <c r="B1779" t="s">
        <v>21</v>
      </c>
      <c r="C1779" t="s">
        <v>22</v>
      </c>
      <c r="D1779" t="str">
        <f t="shared" si="4"/>
        <v>09510210</v>
      </c>
      <c r="E1779" t="s">
        <v>23</v>
      </c>
      <c r="F1779">
        <v>4580037572</v>
      </c>
      <c r="G1779" t="s">
        <v>350</v>
      </c>
      <c r="H1779" t="s">
        <v>349</v>
      </c>
      <c r="I1779" t="s">
        <v>33</v>
      </c>
      <c r="J1779">
        <v>40006991</v>
      </c>
      <c r="K1779" t="s">
        <v>48</v>
      </c>
      <c r="L1779">
        <v>11610</v>
      </c>
      <c r="M1779" t="s">
        <v>28</v>
      </c>
      <c r="N1779">
        <v>11610</v>
      </c>
      <c r="O1779" t="s">
        <v>41</v>
      </c>
      <c r="P1779" t="s">
        <v>42</v>
      </c>
      <c r="Q1779" t="s">
        <v>43</v>
      </c>
      <c r="R1779" t="s">
        <v>31</v>
      </c>
    </row>
    <row r="1780" spans="1:18" x14ac:dyDescent="0.3">
      <c r="A1780" t="s">
        <v>20</v>
      </c>
      <c r="B1780" t="s">
        <v>21</v>
      </c>
      <c r="C1780" t="s">
        <v>22</v>
      </c>
      <c r="D1780" t="str">
        <f t="shared" si="4"/>
        <v>09510210</v>
      </c>
      <c r="E1780" t="s">
        <v>23</v>
      </c>
      <c r="F1780">
        <v>4580037570</v>
      </c>
      <c r="G1780" t="s">
        <v>351</v>
      </c>
      <c r="H1780" t="s">
        <v>349</v>
      </c>
      <c r="I1780" t="s">
        <v>33</v>
      </c>
      <c r="J1780">
        <v>40004594</v>
      </c>
      <c r="K1780" t="s">
        <v>58</v>
      </c>
      <c r="L1780">
        <v>1622.5</v>
      </c>
      <c r="M1780" t="s">
        <v>28</v>
      </c>
      <c r="N1780">
        <v>1622.5</v>
      </c>
      <c r="O1780" t="s">
        <v>41</v>
      </c>
      <c r="P1780" t="s">
        <v>42</v>
      </c>
      <c r="Q1780" t="s">
        <v>43</v>
      </c>
      <c r="R1780" t="s">
        <v>31</v>
      </c>
    </row>
    <row r="1781" spans="1:18" x14ac:dyDescent="0.3">
      <c r="A1781" t="s">
        <v>20</v>
      </c>
      <c r="B1781" t="s">
        <v>21</v>
      </c>
      <c r="C1781" t="s">
        <v>22</v>
      </c>
      <c r="D1781" t="str">
        <f t="shared" si="4"/>
        <v>09510210</v>
      </c>
      <c r="E1781" t="s">
        <v>23</v>
      </c>
      <c r="F1781">
        <v>4580037603</v>
      </c>
      <c r="G1781" t="s">
        <v>352</v>
      </c>
      <c r="H1781" t="s">
        <v>308</v>
      </c>
      <c r="I1781" t="s">
        <v>33</v>
      </c>
      <c r="J1781">
        <v>40179140</v>
      </c>
      <c r="K1781" t="s">
        <v>99</v>
      </c>
      <c r="L1781">
        <v>2584</v>
      </c>
      <c r="M1781" t="s">
        <v>28</v>
      </c>
      <c r="N1781">
        <v>2584</v>
      </c>
      <c r="O1781" t="s">
        <v>41</v>
      </c>
      <c r="P1781" t="s">
        <v>42</v>
      </c>
      <c r="Q1781" t="s">
        <v>43</v>
      </c>
      <c r="R1781" t="s">
        <v>31</v>
      </c>
    </row>
    <row r="1782" spans="1:18" x14ac:dyDescent="0.3">
      <c r="A1782" t="s">
        <v>20</v>
      </c>
      <c r="B1782" t="s">
        <v>21</v>
      </c>
      <c r="C1782" t="s">
        <v>22</v>
      </c>
      <c r="D1782" t="str">
        <f t="shared" si="4"/>
        <v>09510210</v>
      </c>
      <c r="E1782" t="s">
        <v>23</v>
      </c>
      <c r="F1782">
        <v>4580037655</v>
      </c>
      <c r="G1782" t="s">
        <v>354</v>
      </c>
      <c r="H1782" t="s">
        <v>282</v>
      </c>
      <c r="I1782" t="s">
        <v>33</v>
      </c>
      <c r="J1782">
        <v>40004594</v>
      </c>
      <c r="K1782" t="s">
        <v>58</v>
      </c>
      <c r="L1782">
        <v>2352</v>
      </c>
      <c r="M1782" t="s">
        <v>28</v>
      </c>
      <c r="N1782">
        <v>2352</v>
      </c>
      <c r="O1782" t="s">
        <v>41</v>
      </c>
      <c r="P1782" t="s">
        <v>42</v>
      </c>
      <c r="Q1782" t="s">
        <v>43</v>
      </c>
      <c r="R1782" t="s">
        <v>31</v>
      </c>
    </row>
    <row r="1783" spans="1:18" x14ac:dyDescent="0.3">
      <c r="A1783" t="s">
        <v>20</v>
      </c>
      <c r="B1783" t="s">
        <v>21</v>
      </c>
      <c r="C1783" t="s">
        <v>22</v>
      </c>
      <c r="D1783" t="str">
        <f t="shared" si="4"/>
        <v>09510210</v>
      </c>
      <c r="E1783" t="s">
        <v>23</v>
      </c>
      <c r="F1783">
        <v>4580037694</v>
      </c>
      <c r="G1783" t="s">
        <v>355</v>
      </c>
      <c r="H1783" t="s">
        <v>356</v>
      </c>
      <c r="I1783" t="s">
        <v>33</v>
      </c>
      <c r="J1783">
        <v>40004594</v>
      </c>
      <c r="K1783" t="s">
        <v>58</v>
      </c>
      <c r="L1783">
        <v>9500</v>
      </c>
      <c r="M1783" t="s">
        <v>28</v>
      </c>
      <c r="N1783">
        <v>9500</v>
      </c>
      <c r="O1783" t="s">
        <v>41</v>
      </c>
      <c r="P1783" t="s">
        <v>42</v>
      </c>
      <c r="Q1783" t="s">
        <v>43</v>
      </c>
      <c r="R1783" t="s">
        <v>31</v>
      </c>
    </row>
    <row r="1784" spans="1:18" x14ac:dyDescent="0.3">
      <c r="A1784" t="s">
        <v>20</v>
      </c>
      <c r="B1784" t="s">
        <v>21</v>
      </c>
      <c r="C1784" t="s">
        <v>22</v>
      </c>
      <c r="D1784" t="str">
        <f t="shared" si="4"/>
        <v>09510210</v>
      </c>
      <c r="E1784" t="s">
        <v>23</v>
      </c>
      <c r="F1784">
        <v>4580037695</v>
      </c>
      <c r="G1784" t="s">
        <v>357</v>
      </c>
      <c r="H1784" t="s">
        <v>356</v>
      </c>
      <c r="I1784" t="s">
        <v>33</v>
      </c>
      <c r="J1784">
        <v>40001210</v>
      </c>
      <c r="K1784" t="s">
        <v>34</v>
      </c>
      <c r="L1784">
        <v>47437</v>
      </c>
      <c r="M1784" t="s">
        <v>28</v>
      </c>
      <c r="N1784">
        <v>0</v>
      </c>
      <c r="O1784" t="s">
        <v>29</v>
      </c>
      <c r="P1784" t="s">
        <v>147</v>
      </c>
      <c r="Q1784" t="s">
        <v>30</v>
      </c>
      <c r="R1784" t="s">
        <v>31</v>
      </c>
    </row>
    <row r="1785" spans="1:18" x14ac:dyDescent="0.3">
      <c r="A1785" t="s">
        <v>20</v>
      </c>
      <c r="B1785" t="s">
        <v>21</v>
      </c>
      <c r="C1785" t="s">
        <v>22</v>
      </c>
      <c r="D1785" t="str">
        <f t="shared" si="4"/>
        <v>09510210</v>
      </c>
      <c r="E1785" t="s">
        <v>23</v>
      </c>
      <c r="F1785">
        <v>4580037826</v>
      </c>
      <c r="G1785" t="s">
        <v>363</v>
      </c>
      <c r="H1785" t="s">
        <v>364</v>
      </c>
      <c r="I1785" t="s">
        <v>33</v>
      </c>
      <c r="J1785">
        <v>40001041</v>
      </c>
      <c r="K1785" t="s">
        <v>85</v>
      </c>
      <c r="L1785">
        <v>5209.8</v>
      </c>
      <c r="M1785" t="s">
        <v>28</v>
      </c>
      <c r="N1785">
        <v>0</v>
      </c>
      <c r="O1785" t="s">
        <v>29</v>
      </c>
      <c r="P1785">
        <v>543274</v>
      </c>
      <c r="Q1785" t="s">
        <v>30</v>
      </c>
      <c r="R1785" t="s">
        <v>31</v>
      </c>
    </row>
    <row r="1786" spans="1:18" x14ac:dyDescent="0.3">
      <c r="A1786" t="s">
        <v>20</v>
      </c>
      <c r="B1786" t="s">
        <v>21</v>
      </c>
      <c r="C1786" t="s">
        <v>22</v>
      </c>
      <c r="D1786" t="str">
        <f t="shared" si="4"/>
        <v>09510210</v>
      </c>
      <c r="E1786" t="s">
        <v>23</v>
      </c>
      <c r="F1786">
        <v>4580010539</v>
      </c>
      <c r="G1786" t="s">
        <v>373</v>
      </c>
      <c r="H1786" t="s">
        <v>374</v>
      </c>
      <c r="I1786" t="s">
        <v>33</v>
      </c>
      <c r="J1786">
        <v>40004521</v>
      </c>
      <c r="K1786" t="s">
        <v>375</v>
      </c>
      <c r="L1786">
        <v>840</v>
      </c>
      <c r="M1786" t="s">
        <v>28</v>
      </c>
      <c r="N1786">
        <v>840</v>
      </c>
      <c r="O1786" t="s">
        <v>41</v>
      </c>
      <c r="P1786" t="s">
        <v>42</v>
      </c>
      <c r="Q1786" t="s">
        <v>43</v>
      </c>
      <c r="R1786" t="s">
        <v>31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הזמנות מאוחד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Cohen Avraham</dc:creator>
  <cp:keywords/>
  <dc:description/>
  <cp:lastModifiedBy>Cohen Avraham</cp:lastModifiedBy>
  <dcterms:created xsi:type="dcterms:W3CDTF">2025-03-23T14:51:40Z</dcterms:created>
  <dcterms:modified xsi:type="dcterms:W3CDTF">2025-03-23T14:51:41Z</dcterms:modified>
  <cp:category/>
</cp:coreProperties>
</file>