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data\SHpub$\תכנות מנהל\מרכבה\חוק חופש המידע\2018\רבעון 2\"/>
    </mc:Choice>
  </mc:AlternateContent>
  <bookViews>
    <workbookView xWindow="0" yWindow="0" windowWidth="25200" windowHeight="11595"/>
  </bookViews>
  <sheets>
    <sheet name="גיליון1" sheetId="1" r:id="rId1"/>
  </sheets>
  <externalReferences>
    <externalReference r:id="rId2"/>
  </externalReferences>
  <definedNames>
    <definedName name="_xlnm._FilterDatabase" localSheetId="0" hidden="1">גיליון1!$A$1:$U$294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3" i="1" l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" i="1"/>
</calcChain>
</file>

<file path=xl/sharedStrings.xml><?xml version="1.0" encoding="utf-8"?>
<sst xmlns="http://schemas.openxmlformats.org/spreadsheetml/2006/main" count="3290" uniqueCount="632">
  <si>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</si>
  <si>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</si>
  <si>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</si>
  <si>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</si>
  <si>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</si>
  <si>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</si>
  <si>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</si>
  <si>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</si>
  <si>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</si>
  <si>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</si>
  <si>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</si>
  <si>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</si>
  <si>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</si>
  <si>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</si>
  <si>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</si>
  <si>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</si>
  <si>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</si>
  <si>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</si>
  <si>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</si>
  <si>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המיסים - שע"מ</t>
  </si>
  <si>
    <t>ציוד ענ"א וחומר-שע"מ</t>
  </si>
  <si>
    <t>שע"מ</t>
  </si>
  <si>
    <t>רכישת שירותי כח אדם</t>
  </si>
  <si>
    <t>יועץ חשמל</t>
  </si>
  <si>
    <t>ר.ק. הנדסת חשמל ותאורה בע"מ</t>
  </si>
  <si>
    <t>ILS</t>
  </si>
  <si>
    <t>תקנה 14ב - מכרז מרכזי</t>
  </si>
  <si>
    <t>THI NX CNBU;</t>
  </si>
  <si>
    <t>לא</t>
  </si>
  <si>
    <t>שירותי יעוץ שכר עידוד</t>
  </si>
  <si>
    <t>ביון אי טי סולושנס בע"מ</t>
  </si>
  <si>
    <t>פטור ממכרז</t>
  </si>
  <si>
    <t>תקנה 3(1) - התקשרות ששוויה אינה עולה על 50,000 ש"ח</t>
  </si>
  <si>
    <t>תקשוב שע"מ</t>
  </si>
  <si>
    <t>נס א.ט. בע"מ</t>
  </si>
  <si>
    <t>מכרז במסגרת פרויקט סער</t>
  </si>
  <si>
    <t>מיכון</t>
  </si>
  <si>
    <t>תקנה 1ב - מכרז פומבי רגיל</t>
  </si>
  <si>
    <t>.</t>
  </si>
  <si>
    <t>השתתפות במנהל הדיור</t>
  </si>
  <si>
    <t>ליווי פרוייקט</t>
  </si>
  <si>
    <t>מינהל הדיור הממשלתי</t>
  </si>
  <si>
    <t>התקשרות עם גופים ממשלתיים</t>
  </si>
  <si>
    <t>הדרכות שע"מ</t>
  </si>
  <si>
    <t>הוצאות תפעול</t>
  </si>
  <si>
    <t>שירותי מזון</t>
  </si>
  <si>
    <t>טעם ירושלמי</t>
  </si>
  <si>
    <t>מכרז סגור - תקנה 4(9) - התקשרות עם נכה צה"ל לניהול מזנון</t>
  </si>
  <si>
    <t>יועף שכר עידוד</t>
  </si>
  <si>
    <t>אשד משאבי ניהול והנדסה בע"מ</t>
  </si>
  <si>
    <t>אין מספר במנוף</t>
  </si>
  <si>
    <t>אימג'סטור מערכות בע"מ</t>
  </si>
  <si>
    <t>פיתוח שירותי עיבודים</t>
  </si>
  <si>
    <t>ד.מ. (3000) הנדסה בע"מ</t>
  </si>
  <si>
    <t>יועץ מיזוג אויר</t>
  </si>
  <si>
    <t>ה.ר.ו.א.ק. חב לתכנון ויעוץ הנדסי בע</t>
  </si>
  <si>
    <t>יועצים</t>
  </si>
  <si>
    <t>אין פניה במנוף</t>
  </si>
  <si>
    <t>תחזוקה שנת 2017</t>
  </si>
  <si>
    <t>י ב מ ישראל בע"מ</t>
  </si>
  <si>
    <t>תקנה 3(29) - ספק יחיד</t>
  </si>
  <si>
    <t>מכרז ניהול פלטים</t>
  </si>
  <si>
    <t>דוקומושיין בע"מ</t>
  </si>
  <si>
    <t>תוכנה וטכנולוג'-שע"מ</t>
  </si>
  <si>
    <t>מטאור מערכות טכנולוגיה וארגון בע"מ</t>
  </si>
  <si>
    <t>תים נטקום בע"מ</t>
  </si>
  <si>
    <t>מלם מערכות בע"מ</t>
  </si>
  <si>
    <t>טי אם ג'י סולושנס בע"מ</t>
  </si>
  <si>
    <t>ניקיון</t>
  </si>
  <si>
    <t>איי. אס. אס. שירותי ניקיון בע"מ</t>
  </si>
  <si>
    <t>סינריון מערכות בע"מ</t>
  </si>
  <si>
    <t>אינהבו תוכנה בע"מ</t>
  </si>
  <si>
    <t>שביל קיואם 7 בע"מ</t>
  </si>
  <si>
    <t>012 סמייל טלקום בע"מ</t>
  </si>
  <si>
    <t>הדרכה ושכר לימוד</t>
  </si>
  <si>
    <t>שירותי הדרכה</t>
  </si>
  <si>
    <t>משרד ראש הממשלה</t>
  </si>
  <si>
    <t>פאוזה שירותי קפה בע"מ</t>
  </si>
  <si>
    <t>ללא מספר מנוף</t>
  </si>
  <si>
    <t>בזק בינלאומי בע"מ</t>
  </si>
  <si>
    <t>ג'יניוס 11 מערכות בע"מ</t>
  </si>
  <si>
    <t>מסייג'נט בע"מ</t>
  </si>
  <si>
    <t>לוג-און תוכנה בע"מ</t>
  </si>
  <si>
    <t>אס.פי דאטא בע"מ</t>
  </si>
  <si>
    <t>מ.י.ה. מחשבים בע"מ</t>
  </si>
  <si>
    <t>תחזוקת ציוד קצה</t>
  </si>
  <si>
    <t>טלדור מערכות מחשבים (1986) בע"מ</t>
  </si>
  <si>
    <t>שירות מעליות</t>
  </si>
  <si>
    <t>סנדרוביץ צבי</t>
  </si>
  <si>
    <t>קרדיט גארד בע"מ</t>
  </si>
  <si>
    <t>בוטומליין טכנולוג'יס בע"מ</t>
  </si>
  <si>
    <t>גטר גרופ בע"מ</t>
  </si>
  <si>
    <t>ענבל חברה לביטוח בע"מ</t>
  </si>
  <si>
    <t>רווחה וספורט-שע"מ</t>
  </si>
  <si>
    <t>לשכת הבריאות מחוז י-ם</t>
  </si>
  <si>
    <t>קרק כץ רונית</t>
  </si>
  <si>
    <t>שעות ייעוץ</t>
  </si>
  <si>
    <t>קומסיין בע"מ</t>
  </si>
  <si>
    <t>מטריקס בי איי בע"מ</t>
  </si>
  <si>
    <t>חברת הדואר מכונות ביול</t>
  </si>
  <si>
    <t>שירותי מיזוג</t>
  </si>
  <si>
    <t>משב הנדסת קירור ומיזוג אויר (1965)</t>
  </si>
  <si>
    <t>אינטגריטי תוכנה 2011 בע"מ</t>
  </si>
  <si>
    <t>היטאצ'י ונטרה ישראל בע"מ</t>
  </si>
  <si>
    <t>נינו אסתר</t>
  </si>
  <si>
    <t>תקנה 17ה - מכרז פומבי עם הליך תחרותי נוסף</t>
  </si>
  <si>
    <t>חברת פרטנר תקשורת בע"מ</t>
  </si>
  <si>
    <t>כח אדם</t>
  </si>
  <si>
    <t>מטריקס אי. טי. מערכות מידע מתקדמות</t>
  </si>
  <si>
    <t>שירותי תקשורת</t>
  </si>
  <si>
    <t>פלאפון תקשורת בע"מ</t>
  </si>
  <si>
    <t>גרפיטי - שיווק ציוד משרדי ונייר בע"</t>
  </si>
  <si>
    <t>בינת יישום מערכות בע"מ</t>
  </si>
  <si>
    <t>ציוד משרדי</t>
  </si>
  <si>
    <t>בלוסום קיי.סי בע"מ</t>
  </si>
  <si>
    <t>ג'ון ברייס הדרכה בע"מ</t>
  </si>
  <si>
    <t>טלקוד מחשבים בע"מ</t>
  </si>
  <si>
    <t>אברהמי דניאל</t>
  </si>
  <si>
    <t>פרויקט סער</t>
  </si>
  <si>
    <t>חנון שר-שלום אורה</t>
  </si>
  <si>
    <t>ריהוט משרדי</t>
  </si>
  <si>
    <t>א"ד מירז תעשיות בע"מ</t>
  </si>
  <si>
    <t>חות הנוער הציוני ע"ש ד"ר ישראל גולד</t>
  </si>
  <si>
    <t>עמותת קוסל לחינוך גופני, לתרבות הפנ</t>
  </si>
  <si>
    <t>אגודת בית ספר תיכון עירוני כל ישרא</t>
  </si>
  <si>
    <t>א.ר. ווין טכנולוגיות בע"מ</t>
  </si>
  <si>
    <t>מינהל קהילתי ע"ש שאלתיאל</t>
  </si>
  <si>
    <t>שגב אילן</t>
  </si>
  <si>
    <t>אס. פי. אל. תוכנה בע"מ</t>
  </si>
  <si>
    <t>עבודות בניה</t>
  </si>
  <si>
    <t>חיים ניזרי - חברה לבניה ופיתוח בע"מ</t>
  </si>
  <si>
    <t>חדד חיים</t>
  </si>
  <si>
    <t>יורם פרידמן י.פלוך אד.</t>
  </si>
  <si>
    <t>ה.ד. גלריה בע"מ</t>
  </si>
  <si>
    <t>דנגוט מחשבים בע"מ</t>
  </si>
  <si>
    <t>מודיעין אזרחי בעמ</t>
  </si>
  <si>
    <t>תחזוקת רישוי שנת 2018</t>
  </si>
  <si>
    <t>מטריקס אי.טי. מוצרי תוכנה בע"מ</t>
  </si>
  <si>
    <t>תחזוקה שנת 2018</t>
  </si>
  <si>
    <t>טופ-ליין יבוא ושיווק רהיטים בע"מ</t>
  </si>
  <si>
    <t>תפילין ליאת</t>
  </si>
  <si>
    <t>הראל טכנולוגיות מידע בע"מ</t>
  </si>
  <si>
    <t>צילומעתיק בעמ</t>
  </si>
  <si>
    <t>אמ. ג'י. אס. ספורט טרדינג בע"מ</t>
  </si>
  <si>
    <t>אם. ג'י. אס. פתרונות שפה</t>
  </si>
  <si>
    <t>נגישות ישראל (ע"ר)</t>
  </si>
  <si>
    <t>רוזנפלד סטיבן</t>
  </si>
  <si>
    <t>ארטרא בע"מ</t>
  </si>
  <si>
    <t>ועד עובדי שע"מ</t>
  </si>
  <si>
    <t>תשלומים לועד עובדים</t>
  </si>
  <si>
    <t>מושליון חמצן ירושלים בע"מ</t>
  </si>
  <si>
    <t>לשכת הפירסום הממשלתי</t>
  </si>
  <si>
    <t>תקנה 3(12) - לשכת הפרסום הממשלתית</t>
  </si>
  <si>
    <t>אמרסט בע"מ</t>
  </si>
  <si>
    <t>קלטות גיבוי</t>
  </si>
  <si>
    <t>טנגרם סופט בע"מ</t>
  </si>
  <si>
    <t>תחזוקת שנת 2018</t>
  </si>
  <si>
    <t>קופל ראם - ייצור תוכנות (1989) בע"מ</t>
  </si>
  <si>
    <t>מיכפל-מיקרו מחשבים (1983) בע"מ</t>
  </si>
  <si>
    <t>תחזוקת  שנת 2018</t>
  </si>
  <si>
    <t>בינת סמך (אאוטסורסינג) בע"מ</t>
  </si>
  <si>
    <t>תשלומי ארנונה 2018</t>
  </si>
  <si>
    <t>עירית ירושלים</t>
  </si>
  <si>
    <t>תשלומי חשמל/מים/ארנונה/כבישי אגרה</t>
  </si>
  <si>
    <t>בש-גל ספורט בע"מ</t>
  </si>
  <si>
    <t>וואן שירותי תוכנה (1997) בע"מ</t>
  </si>
  <si>
    <t>שוורצקוף אינטגרציית ידע בע"מ</t>
  </si>
  <si>
    <t>IN COM DATA SYSTEMS</t>
  </si>
  <si>
    <t>USD</t>
  </si>
  <si>
    <t>כיכר תלפיות בע"מ</t>
  </si>
  <si>
    <t>בינת תקשורת מחשבים בע"מ</t>
  </si>
  <si>
    <t>ניימבר בע"מ</t>
  </si>
  <si>
    <t>אין פנייה במנוף</t>
  </si>
  <si>
    <t>ציוד חשמלי</t>
  </si>
  <si>
    <t>הום סנטר (עשה זאת בעצמך) בע"מ</t>
  </si>
  <si>
    <t>הוצאות חשמל</t>
  </si>
  <si>
    <t>חברת החשמל לישראל בעמ</t>
  </si>
  <si>
    <t>תשלומי מים 2018</t>
  </si>
  <si>
    <t>חברת הגיחון בע"מ</t>
  </si>
  <si>
    <t>אלפא מסופים ומדפסות בע"מ</t>
  </si>
  <si>
    <t>מיקרוסופט ישראל בע"מ</t>
  </si>
  <si>
    <t>הוט - מערכות תקשורת בע"מ</t>
  </si>
  <si>
    <t>דוקפרינט בע"מ</t>
  </si>
  <si>
    <t>דרך ארץ הייווייז (1997) בע"מ</t>
  </si>
  <si>
    <t>תשלומי אגרות רישוי לשנת 2018</t>
  </si>
  <si>
    <t>משרד התחבורה</t>
  </si>
  <si>
    <t>פזומט מקבוצת פז בע"מ</t>
  </si>
  <si>
    <t>ת.ד.ל בעמ</t>
  </si>
  <si>
    <t>נציבות מס הכנסה-הוצאות</t>
  </si>
  <si>
    <t>מרטנס הופמן שירותי מיחשוב בע"מ</t>
  </si>
  <si>
    <t>אפיק בקרת ש. למעליות</t>
  </si>
  <si>
    <t>טי סי אם טכנולוגיות בע"מ</t>
  </si>
  <si>
    <t>מעטפות</t>
  </si>
  <si>
    <t>המדפיס הממשלתי</t>
  </si>
  <si>
    <t>אס. קיו. לינק בע"מ</t>
  </si>
  <si>
    <t>השתתפות במשרד האוצר</t>
  </si>
  <si>
    <t>טלדור יועצים בע"מ</t>
  </si>
  <si>
    <t>יקותיאלי שולמית</t>
  </si>
  <si>
    <t>מינוי חברים בועדות</t>
  </si>
  <si>
    <t>דמי שימוש ממשלתיים</t>
  </si>
  <si>
    <t>נסיעות כביש המנהרות</t>
  </si>
  <si>
    <t>קבוצת כרמלטון בע"מ</t>
  </si>
  <si>
    <t>כהן שמוליק</t>
  </si>
  <si>
    <t>ארץ מערכות מחשב בע"מ</t>
  </si>
  <si>
    <t>קמרון עיינה</t>
  </si>
  <si>
    <t>חידוש מנוי</t>
  </si>
  <si>
    <t>גלובס פבלישר עתונות (1983) בע"מ</t>
  </si>
  <si>
    <t>חידוש מנוי שנת 2018</t>
  </si>
  <si>
    <t>ידיעות אחרונות בעמ</t>
  </si>
  <si>
    <t>אופיסופט בע"מ</t>
  </si>
  <si>
    <t>כרטיסים חכמים</t>
  </si>
  <si>
    <t>סיסנת - תכנה בע"מ</t>
  </si>
  <si>
    <t>פרולוג'יק בע"מ</t>
  </si>
  <si>
    <t>מסיעי אריה שאשא בע"מ</t>
  </si>
  <si>
    <t>סופרגרף בע"מ</t>
  </si>
  <si>
    <t>הסכם מסגרת</t>
  </si>
  <si>
    <t>כיבוי אש</t>
  </si>
  <si>
    <t>אורד בע"מ</t>
  </si>
  <si>
    <t>לביד הנדסה בע"מ</t>
  </si>
  <si>
    <t>אורטל תיירות ונופש בע"מ</t>
  </si>
  <si>
    <t>אשת - ארגון שרותי תיירות בע"מ</t>
  </si>
  <si>
    <t>מקום. ערכים ויוזמות - אדם בנוף בע"מ</t>
  </si>
  <si>
    <t>אב-נט תקשורת בע"מ</t>
  </si>
  <si>
    <t>פלבם מטבחים בע"מ</t>
  </si>
  <si>
    <t>חברה למפעלי כלכלה ותרבות לעובדי המד</t>
  </si>
  <si>
    <t>א.מ.ת ברמור מערכות בע"מ</t>
  </si>
  <si>
    <t>האיגוד הישראלי לבקורת ואבטחת מערכות</t>
  </si>
  <si>
    <t>מרכז גישות בע"מ</t>
  </si>
  <si>
    <t>ארגו פור יו בע"מ</t>
  </si>
  <si>
    <t>לשכת טכנולוגיית המידע בישראל ע"ש של</t>
  </si>
  <si>
    <t>שירותי רווחה</t>
  </si>
  <si>
    <t>הלפרין אשר</t>
  </si>
  <si>
    <t>שירותי שעון נוכחות</t>
  </si>
  <si>
    <t>סינאל מלל פייוויי בע"מ</t>
  </si>
  <si>
    <t>ב.י.ס. מערכות תוכנה מתקדמות בע"מ</t>
  </si>
  <si>
    <t>ענבר 1 דפוס משי בע"מ</t>
  </si>
  <si>
    <t>מכון טכנולוגי חולון - מ.ט.ח (ע"ר)</t>
  </si>
  <si>
    <t>ציוד משקי</t>
  </si>
  <si>
    <t>שופרסל בע"מ</t>
  </si>
  <si>
    <t>תחזוקת  שנת 2017</t>
  </si>
  <si>
    <t>סיסטמטיקס טכנולוגיות ר.ג. בע"מ</t>
  </si>
  <si>
    <t>אין פנייה במנו"ף</t>
  </si>
  <si>
    <t>תחזוקת מבנים</t>
  </si>
  <si>
    <t>אספקת שירותי מחשוב</t>
  </si>
  <si>
    <t>גרטנר ישראל אדוויזורי בע"מ</t>
  </si>
  <si>
    <t>שכירת קווי נתונים שונים שנת 2018</t>
  </si>
  <si>
    <t>בזק החברה הישראלית לתקשורת בע"מ</t>
  </si>
  <si>
    <t>ידיעות מינויים</t>
  </si>
  <si>
    <t>שירות בתי הסוהר</t>
  </si>
  <si>
    <t>השתתפות במנהל הרכב</t>
  </si>
  <si>
    <t>אחזקת רכב</t>
  </si>
  <si>
    <t>מינהל הרכב הממשלתי</t>
  </si>
  <si>
    <t>שירותי תקשרות</t>
  </si>
  <si>
    <t>תפוזנט - פתרונות לשיווק ופירסום בע"</t>
  </si>
  <si>
    <t>מנורה מבטחים פנסיה וגמל בע"מ</t>
  </si>
  <si>
    <t>כנפי משק תור בע"מ</t>
  </si>
  <si>
    <t>פתיחי אליאור</t>
  </si>
  <si>
    <t>לוגו שירותים גלובליים בע"מ</t>
  </si>
  <si>
    <t>אנשים ומחשבים(הפקות) בע"מ</t>
  </si>
  <si>
    <t>שירותי סבלות</t>
  </si>
  <si>
    <t>אהרון שבתאי הובלות בע"מ</t>
  </si>
  <si>
    <t>ג'י וואן טכנולוגיות מיגון בע"מ</t>
  </si>
  <si>
    <t>שירות רווחה</t>
  </si>
  <si>
    <t>גור זוהר עזריאל</t>
  </si>
  <si>
    <t>אגרות</t>
  </si>
  <si>
    <t>אלקטרו סליל בע"מ</t>
  </si>
  <si>
    <t>יבמ גלובל סרוויסס (ישראל) בע"מ</t>
  </si>
  <si>
    <t>אקדמאי יגאל אלון</t>
  </si>
  <si>
    <t>בן שושן יעקב</t>
  </si>
  <si>
    <t>אן. ווי. אי מובמנט בע"מ</t>
  </si>
  <si>
    <t>רשות האוכלוסין הגירה ומעברי גבול</t>
  </si>
  <si>
    <t>מגוון 2002 (מערכות חינוך מתקדמות) ב</t>
  </si>
  <si>
    <t>ציוד רפואי</t>
  </si>
  <si>
    <t>דקר ציוד רפואי בע"מ</t>
  </si>
  <si>
    <t>בית ההארחה בית וגן ירושלים בע"מ</t>
  </si>
  <si>
    <t>ביג פק בע"מ</t>
  </si>
  <si>
    <t>י א מיטווך ובניו בעמ</t>
  </si>
  <si>
    <t>קרביץ ישראל בע"מ</t>
  </si>
  <si>
    <t>לטס טוק טכנולוגיות מסייעות בע"מ</t>
  </si>
  <si>
    <t>קרביץ (1974) בעמ</t>
  </si>
  <si>
    <t>נייר צילום</t>
  </si>
  <si>
    <t>טונרים למדפסות</t>
  </si>
  <si>
    <t>4501054719</t>
  </si>
  <si>
    <t>4501087400</t>
  </si>
  <si>
    <t>4501119458</t>
  </si>
  <si>
    <t>4501186048</t>
  </si>
  <si>
    <t>4501198172</t>
  </si>
  <si>
    <t>4501227407</t>
  </si>
  <si>
    <t>4501298839</t>
  </si>
  <si>
    <t>4501300158</t>
  </si>
  <si>
    <t>4501314714</t>
  </si>
  <si>
    <t>4501333869</t>
  </si>
  <si>
    <t>4501334890</t>
  </si>
  <si>
    <t>4501338768</t>
  </si>
  <si>
    <t>4501339202</t>
  </si>
  <si>
    <t>4501353708</t>
  </si>
  <si>
    <t>4501357153</t>
  </si>
  <si>
    <t>4501365066</t>
  </si>
  <si>
    <t>4501365126</t>
  </si>
  <si>
    <t>4501365191</t>
  </si>
  <si>
    <t>4501365322</t>
  </si>
  <si>
    <t>4501372132</t>
  </si>
  <si>
    <t>4501372375</t>
  </si>
  <si>
    <t>4501374135</t>
  </si>
  <si>
    <t>4501378823</t>
  </si>
  <si>
    <t>4501378826</t>
  </si>
  <si>
    <t>4501379154</t>
  </si>
  <si>
    <t>4501380914</t>
  </si>
  <si>
    <t>4501381084</t>
  </si>
  <si>
    <t>4501381604</t>
  </si>
  <si>
    <t>4501384508</t>
  </si>
  <si>
    <t>4501390963</t>
  </si>
  <si>
    <t>4501393140</t>
  </si>
  <si>
    <t>4501393552</t>
  </si>
  <si>
    <t>4501400488</t>
  </si>
  <si>
    <t>4501401632</t>
  </si>
  <si>
    <t>4501404523</t>
  </si>
  <si>
    <t>4501407841</t>
  </si>
  <si>
    <t>4501409359</t>
  </si>
  <si>
    <t>4501410231</t>
  </si>
  <si>
    <t>4501411964</t>
  </si>
  <si>
    <t>4501420050</t>
  </si>
  <si>
    <t>4501427160</t>
  </si>
  <si>
    <t>4501432208</t>
  </si>
  <si>
    <t>4501433395</t>
  </si>
  <si>
    <t>4501446232</t>
  </si>
  <si>
    <t>4501446434</t>
  </si>
  <si>
    <t>4501449393</t>
  </si>
  <si>
    <t>4501454603</t>
  </si>
  <si>
    <t>4501454793</t>
  </si>
  <si>
    <t>4501456300</t>
  </si>
  <si>
    <t>4501461159</t>
  </si>
  <si>
    <t>4501461468</t>
  </si>
  <si>
    <t>4501461671</t>
  </si>
  <si>
    <t>4501462176</t>
  </si>
  <si>
    <t>4501463553</t>
  </si>
  <si>
    <t>4501465284</t>
  </si>
  <si>
    <t>4501471166</t>
  </si>
  <si>
    <t>4501471181</t>
  </si>
  <si>
    <t>4501471189</t>
  </si>
  <si>
    <t>4501472170</t>
  </si>
  <si>
    <t>4501472736</t>
  </si>
  <si>
    <t>4501472766</t>
  </si>
  <si>
    <t>4501472791</t>
  </si>
  <si>
    <t>4501472810</t>
  </si>
  <si>
    <t>4501472826</t>
  </si>
  <si>
    <t>4501476214</t>
  </si>
  <si>
    <t>4501479833</t>
  </si>
  <si>
    <t>4501485141</t>
  </si>
  <si>
    <t>4501485815</t>
  </si>
  <si>
    <t>4501485873</t>
  </si>
  <si>
    <t>4501486692</t>
  </si>
  <si>
    <t>4501488685</t>
  </si>
  <si>
    <t>4501490166</t>
  </si>
  <si>
    <t>4501490831</t>
  </si>
  <si>
    <t>4501490939</t>
  </si>
  <si>
    <t>4501491148</t>
  </si>
  <si>
    <t>4501491934</t>
  </si>
  <si>
    <t>4501492799</t>
  </si>
  <si>
    <t>4501492808</t>
  </si>
  <si>
    <t>4501492822</t>
  </si>
  <si>
    <t>4501492853</t>
  </si>
  <si>
    <t>4501493690</t>
  </si>
  <si>
    <t>4501493766</t>
  </si>
  <si>
    <t>4501495846</t>
  </si>
  <si>
    <t>4501499657</t>
  </si>
  <si>
    <t>4501499935</t>
  </si>
  <si>
    <t>4501501004</t>
  </si>
  <si>
    <t>4501501458</t>
  </si>
  <si>
    <t>4501502100</t>
  </si>
  <si>
    <t>4501502141</t>
  </si>
  <si>
    <t>4501502563</t>
  </si>
  <si>
    <t>4501508668</t>
  </si>
  <si>
    <t>4501508829</t>
  </si>
  <si>
    <t>4501509626</t>
  </si>
  <si>
    <t>4501511203</t>
  </si>
  <si>
    <t>4501511364</t>
  </si>
  <si>
    <t>4501511673</t>
  </si>
  <si>
    <t>4501511873</t>
  </si>
  <si>
    <t>4501516002</t>
  </si>
  <si>
    <t>4501516118</t>
  </si>
  <si>
    <t>4501519196</t>
  </si>
  <si>
    <t>4501525610</t>
  </si>
  <si>
    <t>4501527662</t>
  </si>
  <si>
    <t>4501528778</t>
  </si>
  <si>
    <t>4501528847</t>
  </si>
  <si>
    <t>4501528994</t>
  </si>
  <si>
    <t>4501529011</t>
  </si>
  <si>
    <t>4501529205</t>
  </si>
  <si>
    <t>4501530480</t>
  </si>
  <si>
    <t>4501530493</t>
  </si>
  <si>
    <t>4501530509</t>
  </si>
  <si>
    <t>4501530693</t>
  </si>
  <si>
    <t>4501530953</t>
  </si>
  <si>
    <t>4501530963</t>
  </si>
  <si>
    <t>4501530967</t>
  </si>
  <si>
    <t>4501531068</t>
  </si>
  <si>
    <t>4501531071</t>
  </si>
  <si>
    <t>4501531073</t>
  </si>
  <si>
    <t>4501531624</t>
  </si>
  <si>
    <t>4501531966</t>
  </si>
  <si>
    <t>4501533005</t>
  </si>
  <si>
    <t>4501533351</t>
  </si>
  <si>
    <t>4501533652</t>
  </si>
  <si>
    <t>4501535031</t>
  </si>
  <si>
    <t>4501535128</t>
  </si>
  <si>
    <t>4501535140</t>
  </si>
  <si>
    <t>4501535582</t>
  </si>
  <si>
    <t>4501535593</t>
  </si>
  <si>
    <t>4501535634</t>
  </si>
  <si>
    <t>4501535684</t>
  </si>
  <si>
    <t>4501535975</t>
  </si>
  <si>
    <t>4501536143</t>
  </si>
  <si>
    <t>4501536155</t>
  </si>
  <si>
    <t>4501536173</t>
  </si>
  <si>
    <t>4501539020</t>
  </si>
  <si>
    <t>4501539868</t>
  </si>
  <si>
    <t>4501540472</t>
  </si>
  <si>
    <t>4501542451</t>
  </si>
  <si>
    <t>4501542470</t>
  </si>
  <si>
    <t>4501542514</t>
  </si>
  <si>
    <t>4501542518</t>
  </si>
  <si>
    <t>4501542673</t>
  </si>
  <si>
    <t>4501543023</t>
  </si>
  <si>
    <t>4501543614</t>
  </si>
  <si>
    <t>4501543981</t>
  </si>
  <si>
    <t>4501544180</t>
  </si>
  <si>
    <t>4501545881</t>
  </si>
  <si>
    <t>4501545885</t>
  </si>
  <si>
    <t>4501545890</t>
  </si>
  <si>
    <t>4501546862</t>
  </si>
  <si>
    <t>4501547071</t>
  </si>
  <si>
    <t>4501547098</t>
  </si>
  <si>
    <t>4501547118</t>
  </si>
  <si>
    <t>4501547740</t>
  </si>
  <si>
    <t>4501547798</t>
  </si>
  <si>
    <t>4501547888</t>
  </si>
  <si>
    <t>4501548038</t>
  </si>
  <si>
    <t>4501549145</t>
  </si>
  <si>
    <t>4501549732</t>
  </si>
  <si>
    <t>4501550634</t>
  </si>
  <si>
    <t>4501550753</t>
  </si>
  <si>
    <t>4501551017</t>
  </si>
  <si>
    <t>4501551026</t>
  </si>
  <si>
    <t>4501551370</t>
  </si>
  <si>
    <t>4501551657</t>
  </si>
  <si>
    <t>4501551673</t>
  </si>
  <si>
    <t>4501551709</t>
  </si>
  <si>
    <t>4501552900</t>
  </si>
  <si>
    <t>4501552992</t>
  </si>
  <si>
    <t>4501552997</t>
  </si>
  <si>
    <t>4501553648</t>
  </si>
  <si>
    <t>4501553733</t>
  </si>
  <si>
    <t>4501553868</t>
  </si>
  <si>
    <t>4501553933</t>
  </si>
  <si>
    <t>4501554002</t>
  </si>
  <si>
    <t>4501554383</t>
  </si>
  <si>
    <t>4501554471</t>
  </si>
  <si>
    <t>4501554988</t>
  </si>
  <si>
    <t>4501555066</t>
  </si>
  <si>
    <t>4501555341</t>
  </si>
  <si>
    <t>4501555513</t>
  </si>
  <si>
    <t>4501555556</t>
  </si>
  <si>
    <t>4501555560</t>
  </si>
  <si>
    <t>4501555628</t>
  </si>
  <si>
    <t>4501556181</t>
  </si>
  <si>
    <t>4501558670</t>
  </si>
  <si>
    <t>4501558704</t>
  </si>
  <si>
    <t>4501558752</t>
  </si>
  <si>
    <t>4501559490</t>
  </si>
  <si>
    <t>4501559521</t>
  </si>
  <si>
    <t>4501559607</t>
  </si>
  <si>
    <t>4501559614</t>
  </si>
  <si>
    <t>4501559626</t>
  </si>
  <si>
    <t>4501559631</t>
  </si>
  <si>
    <t>4501559637</t>
  </si>
  <si>
    <t>4501559646</t>
  </si>
  <si>
    <t>4501559655</t>
  </si>
  <si>
    <t>4501559923</t>
  </si>
  <si>
    <t>4501563827</t>
  </si>
  <si>
    <t>4501563972</t>
  </si>
  <si>
    <t>4501564015</t>
  </si>
  <si>
    <t>4501564022</t>
  </si>
  <si>
    <t>4501564333</t>
  </si>
  <si>
    <t>4501565808</t>
  </si>
  <si>
    <t>4501565844</t>
  </si>
  <si>
    <t>4501565862</t>
  </si>
  <si>
    <t>4501565867</t>
  </si>
  <si>
    <t>4501565893</t>
  </si>
  <si>
    <t>4501565902</t>
  </si>
  <si>
    <t>4501566606</t>
  </si>
  <si>
    <t>4501569183</t>
  </si>
  <si>
    <t>4501572259</t>
  </si>
  <si>
    <t>4501572319</t>
  </si>
  <si>
    <t>4501572447</t>
  </si>
  <si>
    <t>4501572464</t>
  </si>
  <si>
    <t>4501572475</t>
  </si>
  <si>
    <t>4501573107</t>
  </si>
  <si>
    <t>4501573404</t>
  </si>
  <si>
    <t>4501573706</t>
  </si>
  <si>
    <t>4501573790</t>
  </si>
  <si>
    <t>4501574727</t>
  </si>
  <si>
    <t>4501574783</t>
  </si>
  <si>
    <t>4501575494</t>
  </si>
  <si>
    <t>4501575725</t>
  </si>
  <si>
    <t>4501576371</t>
  </si>
  <si>
    <t>4501577206</t>
  </si>
  <si>
    <t>4501577308</t>
  </si>
  <si>
    <t>4501578159</t>
  </si>
  <si>
    <t>4501579714</t>
  </si>
  <si>
    <t>4501580009</t>
  </si>
  <si>
    <t>4501580182</t>
  </si>
  <si>
    <t>4501580307</t>
  </si>
  <si>
    <t>4501580825</t>
  </si>
  <si>
    <t>4501580832</t>
  </si>
  <si>
    <t>4501581756</t>
  </si>
  <si>
    <t>4501581773</t>
  </si>
  <si>
    <t>4501582586</t>
  </si>
  <si>
    <t>4501584324</t>
  </si>
  <si>
    <t>4501584398</t>
  </si>
  <si>
    <t>4501584402</t>
  </si>
  <si>
    <t>4501585702</t>
  </si>
  <si>
    <t>4501586485</t>
  </si>
  <si>
    <t>4501586494</t>
  </si>
  <si>
    <t>4501586500</t>
  </si>
  <si>
    <t>4501588441</t>
  </si>
  <si>
    <t>4501589066</t>
  </si>
  <si>
    <t>4501589078</t>
  </si>
  <si>
    <t>4501589095</t>
  </si>
  <si>
    <t>4501589118</t>
  </si>
  <si>
    <t>4501592587</t>
  </si>
  <si>
    <t>4501593558</t>
  </si>
  <si>
    <t>4501594742</t>
  </si>
  <si>
    <t>4501595298</t>
  </si>
  <si>
    <t>4501595349</t>
  </si>
  <si>
    <t>4501595858</t>
  </si>
  <si>
    <t>4501595863</t>
  </si>
  <si>
    <t>4501596189</t>
  </si>
  <si>
    <t>4501597015</t>
  </si>
  <si>
    <t>4501597052</t>
  </si>
  <si>
    <t>4501597735</t>
  </si>
  <si>
    <t>4501598113</t>
  </si>
  <si>
    <t>4501599018</t>
  </si>
  <si>
    <t>4501599187</t>
  </si>
  <si>
    <t>4501599188</t>
  </si>
  <si>
    <t>4501599702</t>
  </si>
  <si>
    <t>4501599735</t>
  </si>
  <si>
    <t>4501599739</t>
  </si>
  <si>
    <t>4501599992</t>
  </si>
  <si>
    <t>4501600523</t>
  </si>
  <si>
    <t>4501601585</t>
  </si>
  <si>
    <t>4501603469</t>
  </si>
  <si>
    <t>4501604640</t>
  </si>
  <si>
    <t>4501604890</t>
  </si>
  <si>
    <t>4501605746</t>
  </si>
  <si>
    <t>4501606048</t>
  </si>
  <si>
    <t>4501606160</t>
  </si>
  <si>
    <t>4501607115</t>
  </si>
  <si>
    <t>4501608523</t>
  </si>
  <si>
    <t>4501608615</t>
  </si>
  <si>
    <t>4501609299</t>
  </si>
  <si>
    <t>4501343309</t>
  </si>
  <si>
    <t>4501354022</t>
  </si>
  <si>
    <t>4501456550</t>
  </si>
  <si>
    <t>4501492846</t>
  </si>
  <si>
    <t>4501532928</t>
  </si>
  <si>
    <t>4501532973</t>
  </si>
  <si>
    <t>4501564648</t>
  </si>
  <si>
    <t>4501580796</t>
  </si>
  <si>
    <t>4501600303</t>
  </si>
  <si>
    <t>4501600330</t>
  </si>
  <si>
    <t>שירותי ייעוץ</t>
  </si>
  <si>
    <t>מולטימדיה לחדרי ישיבות</t>
  </si>
  <si>
    <t>שדרוג מערכת הנגשה לעיוור</t>
  </si>
  <si>
    <t>נציג ציבור למכרז</t>
  </si>
  <si>
    <t>דלק לכלי רכב</t>
  </si>
  <si>
    <t>תחזוקת מערכת</t>
  </si>
  <si>
    <t>מחשבים נייחים</t>
  </si>
  <si>
    <t>ציוד היקפי נילווה למחשבים</t>
  </si>
  <si>
    <t>תחזוקה ורכש</t>
  </si>
  <si>
    <t>קריינות ללומדות מחשב</t>
  </si>
  <si>
    <t>תנור למדפסת</t>
  </si>
  <si>
    <t>כספת</t>
  </si>
  <si>
    <t>תיקון דלתות</t>
  </si>
  <si>
    <t>תאורה</t>
  </si>
  <si>
    <t>ריהוט רשרדי</t>
  </si>
  <si>
    <t>שירות אירוח למערכות מידע</t>
  </si>
  <si>
    <t>מחשב שולחני</t>
  </si>
  <si>
    <t>פעולות רווחה</t>
  </si>
  <si>
    <t>רכישת מקרן</t>
  </si>
  <si>
    <t>ציוד</t>
  </si>
  <si>
    <t xml:space="preserve">שירותי תקשורת </t>
  </si>
  <si>
    <t>חומרי ניקוי</t>
  </si>
  <si>
    <t>תחזוקת מדפסות</t>
  </si>
  <si>
    <t>אחזקת תוכנה</t>
  </si>
  <si>
    <t>שירותי דואר</t>
  </si>
  <si>
    <t xml:space="preserve">פרוגרמה </t>
  </si>
  <si>
    <t>תחזוקה</t>
  </si>
  <si>
    <t xml:space="preserve">ציוד מחשוב </t>
  </si>
  <si>
    <t xml:space="preserve">תשתיות תקשורת </t>
  </si>
  <si>
    <t>מחשבים</t>
  </si>
  <si>
    <t xml:space="preserve">רכישת רישיונות </t>
  </si>
  <si>
    <t xml:space="preserve">תיקון </t>
  </si>
  <si>
    <t>ציוד תקשורת</t>
  </si>
  <si>
    <t>שירותי יעוץ</t>
  </si>
  <si>
    <t>שירותי אירוח למערכות מידע</t>
  </si>
  <si>
    <t>ראשי דיו</t>
  </si>
  <si>
    <t>שירותי שמירה</t>
  </si>
  <si>
    <t>מדפסות</t>
  </si>
  <si>
    <t>מסך</t>
  </si>
  <si>
    <t>ציוד אור קולי</t>
  </si>
  <si>
    <t>מדפסת</t>
  </si>
  <si>
    <t>ציוד נלווה למחשבים</t>
  </si>
  <si>
    <t>שירותי תרגום</t>
  </si>
  <si>
    <t>אביזרי כיבוי אש</t>
  </si>
  <si>
    <t>שירותי פרסום</t>
  </si>
  <si>
    <t>שירותי תחזוקה</t>
  </si>
  <si>
    <t>שירותי חניה</t>
  </si>
  <si>
    <t>שירותי תחזוקה 2018</t>
  </si>
  <si>
    <t>סורקים שולחניים</t>
  </si>
  <si>
    <t>נסיעות בכביש 6</t>
  </si>
  <si>
    <t>רכישת מחשבים ישנים</t>
  </si>
  <si>
    <t xml:space="preserve">שירותי אינטרנט </t>
  </si>
  <si>
    <t>השתתפות נציג ציבור בוועדת מכרזים</t>
  </si>
  <si>
    <t>שכר דירה</t>
  </si>
  <si>
    <t>תשתית תקשורת</t>
  </si>
  <si>
    <t>שירותי צילום</t>
  </si>
  <si>
    <t>רשיון תוכנה שנתי</t>
  </si>
  <si>
    <t>שירותי טכנאי</t>
  </si>
  <si>
    <t>רכישת נתבים</t>
  </si>
  <si>
    <t>רישוי שנת 2018</t>
  </si>
  <si>
    <t>מטרת התקשרות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</si>
</sst>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14;&#1499;&#1504;&#1493;&#1514;%20&#1502;&#1504;&#1492;&#1500;/&#1502;&#1512;&#1499;&#1489;&#1492;/&#1495;&#1493;&#1511;%20&#1495;&#1493;&#1508;&#1513;%20&#1492;&#1502;&#1497;&#1491;&#1506;/2018/&#1512;&#1513;&#1497;&#1502;&#1514;%20&#1492;&#1514;&#1511;&#1513;&#1512;&#1493;&#1497;&#1493;&#1514;%20&#1513;&#1497;&#1513;%20&#1500;&#1492;&#1493;&#1510;&#1497;&#1488;%20&#1502;&#1512;&#1513;&#1497;&#1502;&#1514;%20&#1492;&#1492;&#1514;&#1511;&#1513;&#1512;&#1493;&#1497;&#1493;&#1514;%20&#1500;&#1508;&#1512;&#1505;&#1493;&#1501;%20&#1502;&#1492;&#1491;&#1497;%20&#1493;&#1488;&#1489;&#1504;&#15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לא מאושרות לפרסום - אבנר ומהדי"/>
    </sheetNames>
    <sheetDataSet>
      <sheetData sheetId="0">
        <row r="2">
          <cell r="F2" t="str">
            <v>הזמנת רכש</v>
          </cell>
          <cell r="G2" t="str">
            <v>מטרת התקשרות</v>
          </cell>
        </row>
        <row r="3">
          <cell r="F3" t="str">
            <v>4501156014</v>
          </cell>
          <cell r="G3" t="str">
            <v>מכרז WEBINT</v>
          </cell>
        </row>
        <row r="4">
          <cell r="F4" t="str">
            <v>4501156014</v>
          </cell>
          <cell r="G4" t="str">
            <v>מכרז WEBINT</v>
          </cell>
        </row>
        <row r="5">
          <cell r="F5" t="str">
            <v>4501404607</v>
          </cell>
          <cell r="G5" t="str">
            <v>כרטיס חכם</v>
          </cell>
        </row>
        <row r="6">
          <cell r="F6" t="str">
            <v>4501404625</v>
          </cell>
          <cell r="G6" t="str">
            <v>עבור כרטיס חכם</v>
          </cell>
        </row>
        <row r="7">
          <cell r="F7" t="str">
            <v>4501420043</v>
          </cell>
          <cell r="G7" t="str">
            <v>תחזוקה שנת 2017</v>
          </cell>
        </row>
        <row r="8">
          <cell r="F8" t="str">
            <v>4501472615</v>
          </cell>
          <cell r="G8" t="str">
            <v>תחזוקה שנת 2017</v>
          </cell>
        </row>
        <row r="9">
          <cell r="F9" t="str">
            <v>4501481663</v>
          </cell>
          <cell r="G9" t="str">
            <v>כח אדם חכם</v>
          </cell>
        </row>
        <row r="10">
          <cell r="F10" t="str">
            <v>4501483808</v>
          </cell>
          <cell r="G10" t="str">
            <v>הנפקת כרטיסים</v>
          </cell>
        </row>
        <row r="11">
          <cell r="F11" t="str">
            <v>4501442543</v>
          </cell>
          <cell r="G11" t="str">
            <v>תחזוקה שנת 2017 2016</v>
          </cell>
        </row>
        <row r="12">
          <cell r="F12" t="str">
            <v>4501467742</v>
          </cell>
          <cell r="G12" t="str">
            <v>תחזוקה</v>
          </cell>
        </row>
        <row r="13">
          <cell r="F13" t="str">
            <v/>
          </cell>
        </row>
        <row r="14">
          <cell r="F14" t="str">
            <v>הזמנת רכש</v>
          </cell>
          <cell r="G14" t="str">
            <v>מטרת התקשרות</v>
          </cell>
        </row>
        <row r="15">
          <cell r="F15" t="str">
            <v>4501349620</v>
          </cell>
          <cell r="G15" t="str">
            <v>שעות יעוץ אבטחת מידע</v>
          </cell>
        </row>
        <row r="16">
          <cell r="F16" t="str">
            <v>4501376276</v>
          </cell>
          <cell r="G16" t="str">
            <v>תשלום שוטף לכלובים</v>
          </cell>
        </row>
        <row r="17">
          <cell r="F17" t="str">
            <v>4501380175</v>
          </cell>
          <cell r="G17" t="str">
            <v>שעות יעוץ אבטחת מידע</v>
          </cell>
        </row>
        <row r="18">
          <cell r="F18" t="str">
            <v>4501413161</v>
          </cell>
          <cell r="G18" t="str">
            <v>שירותי גלישה באינטרנט - ISP</v>
          </cell>
        </row>
        <row r="19">
          <cell r="F19" t="str">
            <v>4501441374</v>
          </cell>
          <cell r="G19" t="str">
            <v>שירותי גלישה באינטרנט - ISP</v>
          </cell>
        </row>
        <row r="20">
          <cell r="F20" t="str">
            <v>4501582051</v>
          </cell>
          <cell r="G20" t="str">
            <v>תשלום כלובים</v>
          </cell>
        </row>
        <row r="21">
          <cell r="F21" t="str">
            <v>4501201438</v>
          </cell>
          <cell r="G21" t="str">
            <v>שליחת מסרונים מאפליקציות למספר רב של נמענים</v>
          </cell>
        </row>
        <row r="22">
          <cell r="F22" t="str">
            <v>4501249272</v>
          </cell>
          <cell r="G22" t="str">
            <v>סריקת תיקי עובדים</v>
          </cell>
        </row>
        <row r="23">
          <cell r="F23" t="str">
            <v>4501365143</v>
          </cell>
          <cell r="G23" t="str">
            <v>סריקת שוברי תשלום</v>
          </cell>
        </row>
        <row r="24">
          <cell r="F24" t="str">
            <v>4501389925</v>
          </cell>
          <cell r="G24" t="str">
            <v>תחזוקה שנת 2017</v>
          </cell>
        </row>
        <row r="25">
          <cell r="F25" t="str">
            <v>4501554779</v>
          </cell>
          <cell r="G25" t="str">
            <v>תחזוקת  שנת 2018</v>
          </cell>
        </row>
        <row r="26">
          <cell r="F26" t="str">
            <v/>
          </cell>
        </row>
        <row r="27">
          <cell r="F27" t="str">
            <v/>
          </cell>
        </row>
        <row r="28">
          <cell r="F28" t="str">
            <v>הזמנת רכש</v>
          </cell>
          <cell r="G28" t="str">
            <v>מטרת התקשרות</v>
          </cell>
        </row>
        <row r="29">
          <cell r="F29" t="str">
            <v>4501292400</v>
          </cell>
          <cell r="G29" t="str">
            <v>עבור שירותי הובלה ואחסון קלטות</v>
          </cell>
        </row>
        <row r="30">
          <cell r="F30" t="str">
            <v>4501365305</v>
          </cell>
          <cell r="G30" t="str">
            <v>איסוף נייר</v>
          </cell>
        </row>
        <row r="31">
          <cell r="F31" t="str">
            <v>4501402860</v>
          </cell>
          <cell r="G31" t="str">
            <v>פינוי פסולת</v>
          </cell>
        </row>
        <row r="32">
          <cell r="F32" t="str">
            <v>4501476747</v>
          </cell>
          <cell r="G32" t="str">
            <v>העברת קלטות גיבוי</v>
          </cell>
        </row>
        <row r="33">
          <cell r="F33" t="str">
            <v>4501576350</v>
          </cell>
          <cell r="G33" t="str">
            <v xml:space="preserve"> איסוף נייר</v>
          </cell>
        </row>
        <row r="34">
          <cell r="F34" t="str">
            <v>4501492195</v>
          </cell>
          <cell r="G34" t="str">
            <v>יועצים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4"/>
  <sheetViews>
    <sheetView rightToLeft="1" tabSelected="1" workbookViewId="0">
      <selection activeCell="G1" sqref="G1"/>
    </sheetView>
  </sheetViews>
  <sheetFormatPr defaultRowHeight="14.25" x14ac:dyDescent="0.2"/>
  <cols>
    <col min="1" max="1" width="16.25" bestFit="1" customWidth="1"/>
    <col min="2" max="2" width="16.5" bestFit="1" customWidth="1"/>
    <col min="3" max="3" width="7.375" bestFit="1" customWidth="1"/>
    <col min="4" max="4" width="12.375" bestFit="1" customWidth="1"/>
    <col min="5" max="5" width="19.375" bestFit="1" customWidth="1"/>
    <col min="6" max="6" width="10.875" customWidth="1"/>
    <col min="7" max="7" width="27.375" style="5" bestFit="1" customWidth="1"/>
    <col min="8" max="8" width="17.25" bestFit="1" customWidth="1"/>
    <col min="9" max="9" width="14.5" bestFit="1" customWidth="1"/>
    <col min="10" max="10" width="8.875" bestFit="1" customWidth="1"/>
    <col min="11" max="11" width="31.25" bestFit="1" customWidth="1"/>
    <col min="12" max="12" width="9.875" bestFit="1" customWidth="1"/>
    <col min="13" max="13" width="18.875" bestFit="1" customWidth="1"/>
    <col min="14" max="14" width="5.25" bestFit="1" customWidth="1"/>
    <col min="15" max="15" width="35.75" bestFit="1" customWidth="1"/>
    <col min="16" max="16" width="12.5" bestFit="1" customWidth="1"/>
    <col min="17" max="17" width="46" bestFit="1" customWidth="1"/>
    <col min="18" max="18" width="20.625" bestFit="1" customWidth="1"/>
    <col min="19" max="19" width="43.125" bestFit="1" customWidth="1"/>
    <col min="20" max="20" width="11.25" bestFit="1" customWidth="1"/>
    <col min="21" max="21" width="4.75" bestFit="1" customWidth="1"/>
  </cols>
  <sheetData>
    <row r="1" spans="1:21" ht="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631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</row>
    <row r="2" spans="1:21" x14ac:dyDescent="0.2">
      <c r="A2" t="s">
        <v>19</v>
      </c>
      <c r="B2" t="s">
        <v>20</v>
      </c>
      <c r="C2" t="s">
        <v>21</v>
      </c>
      <c r="D2">
        <v>5520211</v>
      </c>
      <c r="E2" t="s">
        <v>22</v>
      </c>
      <c r="F2" t="s">
        <v>282</v>
      </c>
      <c r="G2" s="5" t="s">
        <v>23</v>
      </c>
      <c r="H2" s="1">
        <v>42134</v>
      </c>
      <c r="J2">
        <v>40820394</v>
      </c>
      <c r="K2" t="s">
        <v>24</v>
      </c>
      <c r="L2">
        <v>514804830</v>
      </c>
      <c r="M2" s="2">
        <v>93456</v>
      </c>
      <c r="N2" t="s">
        <v>25</v>
      </c>
      <c r="O2" s="2">
        <v>88712.91</v>
      </c>
      <c r="P2" t="s">
        <v>25</v>
      </c>
      <c r="Q2" t="s">
        <v>26</v>
      </c>
      <c r="R2" t="s">
        <v>27</v>
      </c>
      <c r="T2" t="s">
        <v>28</v>
      </c>
      <c r="U2" t="e">
        <f>VLOOKUP(F2,'[1]לא מאושרות לפרסום - אבנר ומהדי'!$F:$G,1,0)</f>
        <v>#N/A</v>
      </c>
    </row>
    <row r="3" spans="1:21" x14ac:dyDescent="0.2">
      <c r="A3" t="s">
        <v>19</v>
      </c>
      <c r="B3" t="s">
        <v>20</v>
      </c>
      <c r="C3" t="s">
        <v>21</v>
      </c>
      <c r="D3">
        <v>5520211</v>
      </c>
      <c r="E3" t="s">
        <v>22</v>
      </c>
      <c r="F3" t="s">
        <v>283</v>
      </c>
      <c r="G3" s="5" t="s">
        <v>29</v>
      </c>
      <c r="H3" s="1">
        <v>42218</v>
      </c>
      <c r="J3">
        <v>40283292</v>
      </c>
      <c r="K3" t="s">
        <v>30</v>
      </c>
      <c r="L3">
        <v>513272781</v>
      </c>
      <c r="M3" s="2">
        <v>21028.43</v>
      </c>
      <c r="N3" t="s">
        <v>25</v>
      </c>
      <c r="O3" s="2">
        <v>10530.7</v>
      </c>
      <c r="P3" t="s">
        <v>25</v>
      </c>
      <c r="Q3" t="s">
        <v>31</v>
      </c>
      <c r="S3" t="s">
        <v>32</v>
      </c>
      <c r="T3" t="s">
        <v>28</v>
      </c>
      <c r="U3" t="e">
        <f>VLOOKUP(F3,'[1]לא מאושרות לפרסום - אבנר ומהדי'!$F:$G,1,0)</f>
        <v>#N/A</v>
      </c>
    </row>
    <row r="4" spans="1:21" x14ac:dyDescent="0.2">
      <c r="A4" t="s">
        <v>19</v>
      </c>
      <c r="B4" t="s">
        <v>33</v>
      </c>
      <c r="C4" t="s">
        <v>21</v>
      </c>
      <c r="D4">
        <v>5520211</v>
      </c>
      <c r="E4" t="s">
        <v>22</v>
      </c>
      <c r="F4" t="s">
        <v>284</v>
      </c>
      <c r="G4" s="5" t="s">
        <v>571</v>
      </c>
      <c r="H4" s="1">
        <v>42311</v>
      </c>
      <c r="J4">
        <v>40005148</v>
      </c>
      <c r="K4" t="s">
        <v>34</v>
      </c>
      <c r="L4">
        <v>520040122</v>
      </c>
      <c r="M4" s="2">
        <v>95589</v>
      </c>
      <c r="N4" t="s">
        <v>25</v>
      </c>
      <c r="O4" s="2">
        <v>64809.81</v>
      </c>
      <c r="P4" t="s">
        <v>25</v>
      </c>
      <c r="Q4" t="s">
        <v>26</v>
      </c>
      <c r="R4" t="s">
        <v>35</v>
      </c>
      <c r="T4" t="s">
        <v>28</v>
      </c>
      <c r="U4" t="e">
        <f>VLOOKUP(F4,'[1]לא מאושרות לפרסום - אבנר ומהדי'!$F:$G,1,0)</f>
        <v>#N/A</v>
      </c>
    </row>
    <row r="5" spans="1:21" x14ac:dyDescent="0.2">
      <c r="A5" t="s">
        <v>19</v>
      </c>
      <c r="B5" t="s">
        <v>20</v>
      </c>
      <c r="C5" t="s">
        <v>21</v>
      </c>
      <c r="D5">
        <v>5520218</v>
      </c>
      <c r="E5" t="s">
        <v>39</v>
      </c>
      <c r="F5" t="s">
        <v>285</v>
      </c>
      <c r="G5" s="5" t="s">
        <v>40</v>
      </c>
      <c r="H5" s="1">
        <v>42422</v>
      </c>
      <c r="J5">
        <v>10000192</v>
      </c>
      <c r="K5" t="s">
        <v>41</v>
      </c>
      <c r="L5">
        <v>500105994</v>
      </c>
      <c r="M5" s="2">
        <v>50310</v>
      </c>
      <c r="N5" t="s">
        <v>25</v>
      </c>
      <c r="O5" s="2">
        <v>9682.14</v>
      </c>
      <c r="P5" t="s">
        <v>25</v>
      </c>
      <c r="Q5" t="s">
        <v>42</v>
      </c>
      <c r="T5" t="s">
        <v>28</v>
      </c>
      <c r="U5" t="e">
        <f>VLOOKUP(F5,'[1]לא מאושרות לפרסום - אבנר ומהדי'!$F:$G,1,0)</f>
        <v>#N/A</v>
      </c>
    </row>
    <row r="6" spans="1:21" x14ac:dyDescent="0.2">
      <c r="A6" t="s">
        <v>19</v>
      </c>
      <c r="B6" t="s">
        <v>43</v>
      </c>
      <c r="C6" t="s">
        <v>21</v>
      </c>
      <c r="D6">
        <v>5520210</v>
      </c>
      <c r="E6" t="s">
        <v>44</v>
      </c>
      <c r="F6" t="s">
        <v>286</v>
      </c>
      <c r="G6" s="5" t="s">
        <v>588</v>
      </c>
      <c r="H6" s="1">
        <v>42444</v>
      </c>
      <c r="J6">
        <v>40493373</v>
      </c>
      <c r="K6" t="s">
        <v>46</v>
      </c>
      <c r="L6">
        <v>558046116</v>
      </c>
      <c r="M6" s="2">
        <v>6478.29</v>
      </c>
      <c r="N6" t="s">
        <v>25</v>
      </c>
      <c r="O6" s="2">
        <v>5330.71</v>
      </c>
      <c r="P6" t="s">
        <v>25</v>
      </c>
      <c r="Q6" t="s">
        <v>47</v>
      </c>
      <c r="R6" s="3">
        <v>42370</v>
      </c>
      <c r="T6" t="s">
        <v>28</v>
      </c>
      <c r="U6" t="e">
        <f>VLOOKUP(F6,'[1]לא מאושרות לפרסום - אבנר ומהדי'!$F:$G,1,0)</f>
        <v>#N/A</v>
      </c>
    </row>
    <row r="7" spans="1:21" x14ac:dyDescent="0.2">
      <c r="A7" t="s">
        <v>19</v>
      </c>
      <c r="B7" t="s">
        <v>20</v>
      </c>
      <c r="C7" t="s">
        <v>21</v>
      </c>
      <c r="D7">
        <v>5520211</v>
      </c>
      <c r="E7" t="s">
        <v>22</v>
      </c>
      <c r="F7" t="s">
        <v>287</v>
      </c>
      <c r="G7" s="5" t="s">
        <v>48</v>
      </c>
      <c r="H7" s="1">
        <v>42512</v>
      </c>
      <c r="J7">
        <v>40018418</v>
      </c>
      <c r="K7" t="s">
        <v>49</v>
      </c>
      <c r="L7">
        <v>511932568</v>
      </c>
      <c r="M7" s="2">
        <v>197967.95</v>
      </c>
      <c r="N7" t="s">
        <v>25</v>
      </c>
      <c r="O7" s="2">
        <v>158831.47</v>
      </c>
      <c r="P7" t="s">
        <v>25</v>
      </c>
      <c r="Q7" t="s">
        <v>26</v>
      </c>
      <c r="R7" t="s">
        <v>50</v>
      </c>
      <c r="T7" t="s">
        <v>28</v>
      </c>
      <c r="U7" t="e">
        <f>VLOOKUP(F7,'[1]לא מאושרות לפרסום - אבנר ומהדי'!$F:$G,1,0)</f>
        <v>#N/A</v>
      </c>
    </row>
    <row r="8" spans="1:21" x14ac:dyDescent="0.2">
      <c r="A8" t="s">
        <v>19</v>
      </c>
      <c r="B8" t="s">
        <v>33</v>
      </c>
      <c r="C8" t="s">
        <v>21</v>
      </c>
      <c r="D8">
        <v>83020106</v>
      </c>
      <c r="E8" t="s">
        <v>52</v>
      </c>
      <c r="F8" t="s">
        <v>288</v>
      </c>
      <c r="G8" s="5" t="s">
        <v>589</v>
      </c>
      <c r="H8" s="1">
        <v>42680</v>
      </c>
      <c r="J8">
        <v>40328129</v>
      </c>
      <c r="K8" t="s">
        <v>53</v>
      </c>
      <c r="L8">
        <v>513228726</v>
      </c>
      <c r="M8" s="2">
        <v>2453.73</v>
      </c>
      <c r="N8" t="s">
        <v>25</v>
      </c>
      <c r="O8">
        <v>0</v>
      </c>
      <c r="Q8" t="s">
        <v>26</v>
      </c>
      <c r="R8">
        <v>528914</v>
      </c>
      <c r="T8" t="s">
        <v>28</v>
      </c>
      <c r="U8" t="e">
        <f>VLOOKUP(F8,'[1]לא מאושרות לפרסום - אבנר ומהדי'!$F:$G,1,0)</f>
        <v>#N/A</v>
      </c>
    </row>
    <row r="9" spans="1:21" x14ac:dyDescent="0.2">
      <c r="A9" t="s">
        <v>19</v>
      </c>
      <c r="B9" t="s">
        <v>33</v>
      </c>
      <c r="C9" t="s">
        <v>21</v>
      </c>
      <c r="D9">
        <v>83020106</v>
      </c>
      <c r="E9" t="s">
        <v>52</v>
      </c>
      <c r="F9" t="s">
        <v>289</v>
      </c>
      <c r="G9" s="5" t="s">
        <v>590</v>
      </c>
      <c r="H9" s="1">
        <v>42681</v>
      </c>
      <c r="J9">
        <v>40328129</v>
      </c>
      <c r="K9" t="s">
        <v>53</v>
      </c>
      <c r="L9">
        <v>513228726</v>
      </c>
      <c r="M9" s="2">
        <v>4062.24</v>
      </c>
      <c r="N9" t="s">
        <v>25</v>
      </c>
      <c r="O9" s="2">
        <v>2031.12</v>
      </c>
      <c r="P9" t="s">
        <v>25</v>
      </c>
      <c r="Q9" t="s">
        <v>26</v>
      </c>
      <c r="R9">
        <v>528914</v>
      </c>
      <c r="T9" t="s">
        <v>28</v>
      </c>
      <c r="U9" t="e">
        <f>VLOOKUP(F9,'[1]לא מאושרות לפרסום - אבנר ומהדי'!$F:$G,1,0)</f>
        <v>#N/A</v>
      </c>
    </row>
    <row r="10" spans="1:21" x14ac:dyDescent="0.2">
      <c r="A10" t="s">
        <v>19</v>
      </c>
      <c r="B10" t="s">
        <v>20</v>
      </c>
      <c r="C10" t="s">
        <v>21</v>
      </c>
      <c r="D10">
        <v>5520211</v>
      </c>
      <c r="E10" t="s">
        <v>22</v>
      </c>
      <c r="F10" t="s">
        <v>290</v>
      </c>
      <c r="G10" s="5" t="s">
        <v>54</v>
      </c>
      <c r="H10" s="1">
        <v>42703</v>
      </c>
      <c r="J10">
        <v>40004180</v>
      </c>
      <c r="K10" t="s">
        <v>55</v>
      </c>
      <c r="L10">
        <v>510447816</v>
      </c>
      <c r="M10" s="2">
        <v>49842.7</v>
      </c>
      <c r="N10" t="s">
        <v>25</v>
      </c>
      <c r="O10" s="2">
        <v>8358.7099999999991</v>
      </c>
      <c r="P10" t="s">
        <v>25</v>
      </c>
      <c r="Q10" t="s">
        <v>31</v>
      </c>
      <c r="R10" t="s">
        <v>50</v>
      </c>
      <c r="S10" t="s">
        <v>32</v>
      </c>
      <c r="T10" t="s">
        <v>28</v>
      </c>
      <c r="U10" t="e">
        <f>VLOOKUP(F10,'[1]לא מאושרות לפרסום - אבנר ומהדי'!$F:$G,1,0)</f>
        <v>#N/A</v>
      </c>
    </row>
    <row r="11" spans="1:21" x14ac:dyDescent="0.2">
      <c r="A11" t="s">
        <v>19</v>
      </c>
      <c r="B11" t="s">
        <v>20</v>
      </c>
      <c r="C11" t="s">
        <v>21</v>
      </c>
      <c r="D11">
        <v>83020106</v>
      </c>
      <c r="E11" t="s">
        <v>52</v>
      </c>
      <c r="F11" t="s">
        <v>291</v>
      </c>
      <c r="G11" s="5" t="s">
        <v>56</v>
      </c>
      <c r="H11" s="1">
        <v>42732</v>
      </c>
      <c r="J11">
        <v>40820394</v>
      </c>
      <c r="K11" t="s">
        <v>24</v>
      </c>
      <c r="L11">
        <v>514804830</v>
      </c>
      <c r="M11" s="2">
        <v>49361.13</v>
      </c>
      <c r="N11" t="s">
        <v>25</v>
      </c>
      <c r="O11" s="2">
        <v>17624.740000000002</v>
      </c>
      <c r="P11" t="s">
        <v>25</v>
      </c>
      <c r="Q11" t="s">
        <v>26</v>
      </c>
      <c r="R11" t="s">
        <v>57</v>
      </c>
      <c r="T11" t="s">
        <v>28</v>
      </c>
      <c r="U11" t="e">
        <f>VLOOKUP(F11,'[1]לא מאושרות לפרסום - אבנר ומהדי'!$F:$G,1,0)</f>
        <v>#N/A</v>
      </c>
    </row>
    <row r="12" spans="1:21" x14ac:dyDescent="0.2">
      <c r="A12" t="s">
        <v>19</v>
      </c>
      <c r="B12" t="s">
        <v>33</v>
      </c>
      <c r="C12" t="s">
        <v>21</v>
      </c>
      <c r="D12">
        <v>5520212</v>
      </c>
      <c r="E12" t="s">
        <v>36</v>
      </c>
      <c r="F12" t="s">
        <v>292</v>
      </c>
      <c r="G12" s="5" t="s">
        <v>58</v>
      </c>
      <c r="H12" s="1">
        <v>42737</v>
      </c>
      <c r="J12">
        <v>40001043</v>
      </c>
      <c r="K12" t="s">
        <v>59</v>
      </c>
      <c r="L12">
        <v>510067333</v>
      </c>
      <c r="M12" s="2">
        <v>416924.26</v>
      </c>
      <c r="N12" t="s">
        <v>25</v>
      </c>
      <c r="O12" s="2">
        <v>13882295.699999999</v>
      </c>
      <c r="P12" t="s">
        <v>25</v>
      </c>
      <c r="Q12" t="s">
        <v>31</v>
      </c>
      <c r="R12">
        <v>575507</v>
      </c>
      <c r="S12" t="s">
        <v>60</v>
      </c>
      <c r="T12" t="s">
        <v>28</v>
      </c>
      <c r="U12" t="e">
        <f>VLOOKUP(F12,'[1]לא מאושרות לפרסום - אבנר ומהדי'!$F:$G,1,0)</f>
        <v>#N/A</v>
      </c>
    </row>
    <row r="13" spans="1:21" x14ac:dyDescent="0.2">
      <c r="A13" t="s">
        <v>19</v>
      </c>
      <c r="B13" t="s">
        <v>33</v>
      </c>
      <c r="C13" t="s">
        <v>21</v>
      </c>
      <c r="D13">
        <v>5520212</v>
      </c>
      <c r="E13" t="s">
        <v>36</v>
      </c>
      <c r="F13" t="s">
        <v>292</v>
      </c>
      <c r="G13" s="5" t="s">
        <v>58</v>
      </c>
      <c r="H13" s="1">
        <v>42737</v>
      </c>
      <c r="J13">
        <v>40001043</v>
      </c>
      <c r="K13" t="s">
        <v>59</v>
      </c>
      <c r="L13">
        <v>510067333</v>
      </c>
      <c r="M13" s="2">
        <v>13480551.02</v>
      </c>
      <c r="N13" t="s">
        <v>25</v>
      </c>
      <c r="O13">
        <v>0</v>
      </c>
      <c r="Q13" t="s">
        <v>31</v>
      </c>
      <c r="R13">
        <v>575507</v>
      </c>
      <c r="S13" t="s">
        <v>60</v>
      </c>
      <c r="T13" t="s">
        <v>28</v>
      </c>
      <c r="U13" t="e">
        <f>VLOOKUP(F13,'[1]לא מאושרות לפרסום - אבנר ומהדי'!$F:$G,1,0)</f>
        <v>#N/A</v>
      </c>
    </row>
    <row r="14" spans="1:21" x14ac:dyDescent="0.2">
      <c r="A14" t="s">
        <v>19</v>
      </c>
      <c r="B14" t="s">
        <v>33</v>
      </c>
      <c r="C14" t="s">
        <v>21</v>
      </c>
      <c r="D14">
        <v>5520212</v>
      </c>
      <c r="E14" t="s">
        <v>36</v>
      </c>
      <c r="F14" t="s">
        <v>293</v>
      </c>
      <c r="G14" s="5" t="s">
        <v>61</v>
      </c>
      <c r="H14" s="1">
        <v>42744</v>
      </c>
      <c r="J14">
        <v>40011412</v>
      </c>
      <c r="K14" t="s">
        <v>62</v>
      </c>
      <c r="L14">
        <v>511469777</v>
      </c>
      <c r="M14" s="2">
        <v>1203579</v>
      </c>
      <c r="N14" t="s">
        <v>25</v>
      </c>
      <c r="O14">
        <v>0</v>
      </c>
      <c r="Q14" t="s">
        <v>37</v>
      </c>
      <c r="R14">
        <v>567304</v>
      </c>
      <c r="T14" t="s">
        <v>28</v>
      </c>
      <c r="U14" t="e">
        <f>VLOOKUP(F14,'[1]לא מאושרות לפרסום - אבנר ומהדי'!$F:$G,1,0)</f>
        <v>#N/A</v>
      </c>
    </row>
    <row r="15" spans="1:21" x14ac:dyDescent="0.2">
      <c r="A15" t="s">
        <v>19</v>
      </c>
      <c r="B15" t="s">
        <v>63</v>
      </c>
      <c r="C15" t="s">
        <v>21</v>
      </c>
      <c r="D15">
        <v>5520211</v>
      </c>
      <c r="E15" t="s">
        <v>22</v>
      </c>
      <c r="F15" t="s">
        <v>294</v>
      </c>
      <c r="G15" s="5" t="s">
        <v>571</v>
      </c>
      <c r="H15" s="1">
        <v>42744</v>
      </c>
      <c r="J15">
        <v>40010812</v>
      </c>
      <c r="K15" t="s">
        <v>64</v>
      </c>
      <c r="L15">
        <v>512243825</v>
      </c>
      <c r="M15" s="2">
        <v>1067040</v>
      </c>
      <c r="N15" t="s">
        <v>25</v>
      </c>
      <c r="O15" s="2">
        <v>936809.22</v>
      </c>
      <c r="P15" t="s">
        <v>25</v>
      </c>
      <c r="Q15" t="s">
        <v>37</v>
      </c>
      <c r="R15">
        <v>526235</v>
      </c>
      <c r="T15" t="s">
        <v>28</v>
      </c>
      <c r="U15" t="e">
        <f>VLOOKUP(F15,'[1]לא מאושרות לפרסום - אבנר ומהדי'!$F:$G,1,0)</f>
        <v>#N/A</v>
      </c>
    </row>
    <row r="16" spans="1:21" x14ac:dyDescent="0.2">
      <c r="A16" t="s">
        <v>19</v>
      </c>
      <c r="B16" t="s">
        <v>33</v>
      </c>
      <c r="C16" t="s">
        <v>21</v>
      </c>
      <c r="D16">
        <v>5520211</v>
      </c>
      <c r="E16" t="s">
        <v>22</v>
      </c>
      <c r="F16" t="s">
        <v>295</v>
      </c>
      <c r="G16" s="5" t="s">
        <v>571</v>
      </c>
      <c r="H16" s="1">
        <v>42766</v>
      </c>
      <c r="I16" s="1">
        <v>43131</v>
      </c>
      <c r="J16">
        <v>40001612</v>
      </c>
      <c r="K16" t="s">
        <v>66</v>
      </c>
      <c r="L16">
        <v>520044041</v>
      </c>
      <c r="M16" s="2">
        <v>1404000</v>
      </c>
      <c r="N16" t="s">
        <v>25</v>
      </c>
      <c r="O16" s="2">
        <v>1073292.01</v>
      </c>
      <c r="P16" t="s">
        <v>25</v>
      </c>
      <c r="Q16" t="s">
        <v>37</v>
      </c>
      <c r="R16">
        <v>532564</v>
      </c>
      <c r="T16" t="s">
        <v>28</v>
      </c>
      <c r="U16" t="e">
        <f>VLOOKUP(F16,'[1]לא מאושרות לפרסום - אבנר ומהדי'!$F:$G,1,0)</f>
        <v>#N/A</v>
      </c>
    </row>
    <row r="17" spans="1:21" x14ac:dyDescent="0.2">
      <c r="A17" t="s">
        <v>19</v>
      </c>
      <c r="B17" t="s">
        <v>33</v>
      </c>
      <c r="C17" t="s">
        <v>21</v>
      </c>
      <c r="D17">
        <v>5520212</v>
      </c>
      <c r="E17" t="s">
        <v>36</v>
      </c>
      <c r="F17" t="s">
        <v>296</v>
      </c>
      <c r="G17" s="5" t="s">
        <v>591</v>
      </c>
      <c r="H17" s="1">
        <v>42772</v>
      </c>
      <c r="J17">
        <v>41107698</v>
      </c>
      <c r="K17" t="s">
        <v>67</v>
      </c>
      <c r="L17">
        <v>514196765</v>
      </c>
      <c r="M17" s="2">
        <v>10530</v>
      </c>
      <c r="N17" t="s">
        <v>25</v>
      </c>
      <c r="O17">
        <v>0</v>
      </c>
      <c r="Q17" t="s">
        <v>26</v>
      </c>
      <c r="R17" s="3">
        <v>42552</v>
      </c>
      <c r="T17" t="s">
        <v>28</v>
      </c>
      <c r="U17" t="e">
        <f>VLOOKUP(F17,'[1]לא מאושרות לפרסום - אבנר ומהדי'!$F:$G,1,0)</f>
        <v>#N/A</v>
      </c>
    </row>
    <row r="18" spans="1:21" x14ac:dyDescent="0.2">
      <c r="A18" t="s">
        <v>19</v>
      </c>
      <c r="B18" t="s">
        <v>20</v>
      </c>
      <c r="C18" t="s">
        <v>21</v>
      </c>
      <c r="D18">
        <v>5520210</v>
      </c>
      <c r="E18" t="s">
        <v>44</v>
      </c>
      <c r="F18" t="s">
        <v>297</v>
      </c>
      <c r="G18" s="5" t="s">
        <v>68</v>
      </c>
      <c r="H18" s="1">
        <v>42786</v>
      </c>
      <c r="J18">
        <v>40004192</v>
      </c>
      <c r="K18" t="s">
        <v>69</v>
      </c>
      <c r="L18">
        <v>510508633</v>
      </c>
      <c r="M18" s="2">
        <v>1389999.9</v>
      </c>
      <c r="N18" t="s">
        <v>25</v>
      </c>
      <c r="O18" s="2">
        <v>1252479.08</v>
      </c>
      <c r="P18" t="s">
        <v>25</v>
      </c>
      <c r="Q18" t="s">
        <v>26</v>
      </c>
      <c r="R18">
        <v>511599</v>
      </c>
      <c r="T18" t="s">
        <v>28</v>
      </c>
      <c r="U18" t="e">
        <f>VLOOKUP(F18,'[1]לא מאושרות לפרסום - אבנר ומהדי'!$F:$G,1,0)</f>
        <v>#N/A</v>
      </c>
    </row>
    <row r="19" spans="1:21" x14ac:dyDescent="0.2">
      <c r="A19" t="s">
        <v>19</v>
      </c>
      <c r="B19" t="s">
        <v>33</v>
      </c>
      <c r="C19" t="s">
        <v>21</v>
      </c>
      <c r="D19">
        <v>5520212</v>
      </c>
      <c r="E19" t="s">
        <v>36</v>
      </c>
      <c r="F19" t="s">
        <v>298</v>
      </c>
      <c r="G19" s="5" t="s">
        <v>58</v>
      </c>
      <c r="H19" s="1">
        <v>42786</v>
      </c>
      <c r="J19">
        <v>40004922</v>
      </c>
      <c r="K19" t="s">
        <v>70</v>
      </c>
      <c r="L19">
        <v>512667239</v>
      </c>
      <c r="M19" s="2">
        <v>5920.2</v>
      </c>
      <c r="N19" t="s">
        <v>25</v>
      </c>
      <c r="O19">
        <v>0</v>
      </c>
      <c r="Q19" t="s">
        <v>31</v>
      </c>
      <c r="R19" t="s">
        <v>57</v>
      </c>
      <c r="S19" t="s">
        <v>60</v>
      </c>
      <c r="T19" t="s">
        <v>28</v>
      </c>
      <c r="U19" t="e">
        <f>VLOOKUP(F19,'[1]לא מאושרות לפרסום - אבנר ומהדי'!$F:$G,1,0)</f>
        <v>#N/A</v>
      </c>
    </row>
    <row r="20" spans="1:21" x14ac:dyDescent="0.2">
      <c r="A20" t="s">
        <v>19</v>
      </c>
      <c r="B20" t="s">
        <v>33</v>
      </c>
      <c r="C20" t="s">
        <v>21</v>
      </c>
      <c r="D20">
        <v>5520212</v>
      </c>
      <c r="E20" t="s">
        <v>36</v>
      </c>
      <c r="F20" t="s">
        <v>299</v>
      </c>
      <c r="G20" s="5" t="s">
        <v>58</v>
      </c>
      <c r="H20" s="1">
        <v>42786</v>
      </c>
      <c r="J20">
        <v>40171793</v>
      </c>
      <c r="K20" t="s">
        <v>71</v>
      </c>
      <c r="L20">
        <v>513037986</v>
      </c>
      <c r="M20" s="2">
        <v>18018</v>
      </c>
      <c r="N20" t="s">
        <v>25</v>
      </c>
      <c r="O20">
        <v>0</v>
      </c>
      <c r="Q20" t="s">
        <v>31</v>
      </c>
      <c r="R20" t="s">
        <v>57</v>
      </c>
      <c r="S20" t="s">
        <v>60</v>
      </c>
      <c r="T20" t="s">
        <v>28</v>
      </c>
      <c r="U20" t="e">
        <f>VLOOKUP(F20,'[1]לא מאושרות לפרסום - אבנר ומהדי'!$F:$G,1,0)</f>
        <v>#N/A</v>
      </c>
    </row>
    <row r="21" spans="1:21" x14ac:dyDescent="0.2">
      <c r="A21" t="s">
        <v>19</v>
      </c>
      <c r="B21" t="s">
        <v>33</v>
      </c>
      <c r="C21" t="s">
        <v>21</v>
      </c>
      <c r="D21">
        <v>5520212</v>
      </c>
      <c r="E21" t="s">
        <v>36</v>
      </c>
      <c r="F21" t="s">
        <v>300</v>
      </c>
      <c r="G21" s="5" t="s">
        <v>58</v>
      </c>
      <c r="H21" s="1">
        <v>42786</v>
      </c>
      <c r="J21">
        <v>41052776</v>
      </c>
      <c r="K21" t="s">
        <v>72</v>
      </c>
      <c r="L21">
        <v>514983774</v>
      </c>
      <c r="M21" s="2">
        <v>8336.25</v>
      </c>
      <c r="N21" t="s">
        <v>25</v>
      </c>
      <c r="O21" s="2">
        <v>2000.7</v>
      </c>
      <c r="P21" t="s">
        <v>25</v>
      </c>
      <c r="Q21" t="s">
        <v>37</v>
      </c>
      <c r="R21" t="s">
        <v>57</v>
      </c>
      <c r="T21" t="s">
        <v>28</v>
      </c>
      <c r="U21" t="e">
        <f>VLOOKUP(F21,'[1]לא מאושרות לפרסום - אבנר ומהדי'!$F:$G,1,0)</f>
        <v>#N/A</v>
      </c>
    </row>
    <row r="22" spans="1:21" x14ac:dyDescent="0.2">
      <c r="A22" t="s">
        <v>19</v>
      </c>
      <c r="B22" t="s">
        <v>33</v>
      </c>
      <c r="C22" t="s">
        <v>21</v>
      </c>
      <c r="D22">
        <v>5520212</v>
      </c>
      <c r="E22" t="s">
        <v>36</v>
      </c>
      <c r="F22" t="s">
        <v>301</v>
      </c>
      <c r="G22" s="5" t="s">
        <v>591</v>
      </c>
      <c r="H22" s="1">
        <v>42799</v>
      </c>
      <c r="I22" s="1">
        <v>43100</v>
      </c>
      <c r="J22">
        <v>40401962</v>
      </c>
      <c r="K22" t="s">
        <v>73</v>
      </c>
      <c r="L22">
        <v>514350024</v>
      </c>
      <c r="M22" s="2">
        <v>117000</v>
      </c>
      <c r="N22" t="s">
        <v>25</v>
      </c>
      <c r="O22" s="2">
        <v>34399.050000000003</v>
      </c>
      <c r="P22" t="s">
        <v>25</v>
      </c>
      <c r="Q22" t="s">
        <v>26</v>
      </c>
      <c r="R22">
        <v>556325</v>
      </c>
      <c r="T22" t="s">
        <v>28</v>
      </c>
      <c r="U22" t="e">
        <f>VLOOKUP(F22,'[1]לא מאושרות לפרסום - אבנר ומהדי'!$F:$G,1,0)</f>
        <v>#N/A</v>
      </c>
    </row>
    <row r="23" spans="1:21" x14ac:dyDescent="0.2">
      <c r="A23" t="s">
        <v>19</v>
      </c>
      <c r="B23" t="s">
        <v>43</v>
      </c>
      <c r="C23" t="s">
        <v>21</v>
      </c>
      <c r="D23">
        <v>5520214</v>
      </c>
      <c r="E23" t="s">
        <v>74</v>
      </c>
      <c r="F23" t="s">
        <v>302</v>
      </c>
      <c r="G23" s="5" t="s">
        <v>75</v>
      </c>
      <c r="H23" s="1">
        <v>42799</v>
      </c>
      <c r="J23">
        <v>10000020</v>
      </c>
      <c r="K23" t="s">
        <v>76</v>
      </c>
      <c r="L23">
        <v>500100037</v>
      </c>
      <c r="M23" s="2">
        <v>2000</v>
      </c>
      <c r="N23" t="s">
        <v>25</v>
      </c>
      <c r="O23">
        <v>0</v>
      </c>
      <c r="Q23" t="s">
        <v>42</v>
      </c>
      <c r="T23" t="s">
        <v>28</v>
      </c>
      <c r="U23" t="e">
        <f>VLOOKUP(F23,'[1]לא מאושרות לפרסום - אבנר ומהדי'!$F:$G,1,0)</f>
        <v>#N/A</v>
      </c>
    </row>
    <row r="24" spans="1:21" x14ac:dyDescent="0.2">
      <c r="A24" t="s">
        <v>19</v>
      </c>
      <c r="B24" t="s">
        <v>20</v>
      </c>
      <c r="C24" t="s">
        <v>21</v>
      </c>
      <c r="D24">
        <v>5520210</v>
      </c>
      <c r="E24" t="s">
        <v>44</v>
      </c>
      <c r="F24" t="s">
        <v>303</v>
      </c>
      <c r="G24" s="5" t="s">
        <v>592</v>
      </c>
      <c r="H24" s="1">
        <v>42801</v>
      </c>
      <c r="J24">
        <v>40001382</v>
      </c>
      <c r="K24" t="s">
        <v>77</v>
      </c>
      <c r="L24">
        <v>512112228</v>
      </c>
      <c r="M24" s="2">
        <v>23259.599999999999</v>
      </c>
      <c r="N24" t="s">
        <v>25</v>
      </c>
      <c r="O24" s="2">
        <v>5814.9</v>
      </c>
      <c r="P24" t="s">
        <v>25</v>
      </c>
      <c r="Q24" t="s">
        <v>31</v>
      </c>
      <c r="R24" t="s">
        <v>78</v>
      </c>
      <c r="S24" t="s">
        <v>60</v>
      </c>
      <c r="T24" t="s">
        <v>28</v>
      </c>
      <c r="U24" t="e">
        <f>VLOOKUP(F24,'[1]לא מאושרות לפרסום - אבנר ומהדי'!$F:$G,1,0)</f>
        <v>#N/A</v>
      </c>
    </row>
    <row r="25" spans="1:21" x14ac:dyDescent="0.2">
      <c r="A25" t="s">
        <v>19</v>
      </c>
      <c r="B25" t="s">
        <v>33</v>
      </c>
      <c r="C25" t="s">
        <v>21</v>
      </c>
      <c r="D25">
        <v>5520212</v>
      </c>
      <c r="E25" t="s">
        <v>36</v>
      </c>
      <c r="F25" t="s">
        <v>304</v>
      </c>
      <c r="G25" s="5" t="s">
        <v>58</v>
      </c>
      <c r="H25" s="1">
        <v>42810</v>
      </c>
      <c r="J25">
        <v>40004482</v>
      </c>
      <c r="K25" t="s">
        <v>80</v>
      </c>
      <c r="L25">
        <v>511315368</v>
      </c>
      <c r="M25" s="2">
        <v>17550</v>
      </c>
      <c r="N25" t="s">
        <v>25</v>
      </c>
      <c r="O25">
        <v>0</v>
      </c>
      <c r="Q25" t="s">
        <v>31</v>
      </c>
      <c r="R25">
        <v>590426</v>
      </c>
      <c r="S25" t="s">
        <v>60</v>
      </c>
      <c r="T25" t="s">
        <v>28</v>
      </c>
      <c r="U25" t="e">
        <f>VLOOKUP(F25,'[1]לא מאושרות לפרסום - אבנר ומהדי'!$F:$G,1,0)</f>
        <v>#N/A</v>
      </c>
    </row>
    <row r="26" spans="1:21" x14ac:dyDescent="0.2">
      <c r="A26" t="s">
        <v>19</v>
      </c>
      <c r="B26" t="s">
        <v>33</v>
      </c>
      <c r="C26" t="s">
        <v>21</v>
      </c>
      <c r="D26">
        <v>5520212</v>
      </c>
      <c r="E26" t="s">
        <v>36</v>
      </c>
      <c r="F26" t="s">
        <v>305</v>
      </c>
      <c r="G26" s="5" t="s">
        <v>58</v>
      </c>
      <c r="H26" s="1">
        <v>42810</v>
      </c>
      <c r="J26">
        <v>40005340</v>
      </c>
      <c r="K26" t="s">
        <v>81</v>
      </c>
      <c r="L26">
        <v>513242495</v>
      </c>
      <c r="M26" s="2">
        <v>192956.4</v>
      </c>
      <c r="N26" t="s">
        <v>25</v>
      </c>
      <c r="O26" s="2">
        <v>158226.35</v>
      </c>
      <c r="P26" t="s">
        <v>25</v>
      </c>
      <c r="Q26" t="s">
        <v>31</v>
      </c>
      <c r="R26">
        <v>590430</v>
      </c>
      <c r="S26" t="s">
        <v>60</v>
      </c>
      <c r="T26" t="s">
        <v>28</v>
      </c>
      <c r="U26" t="e">
        <f>VLOOKUP(F26,'[1]לא מאושרות לפרסום - אבנר ומהדי'!$F:$G,1,0)</f>
        <v>#N/A</v>
      </c>
    </row>
    <row r="27" spans="1:21" x14ac:dyDescent="0.2">
      <c r="A27" t="s">
        <v>19</v>
      </c>
      <c r="B27" t="s">
        <v>33</v>
      </c>
      <c r="C27" t="s">
        <v>21</v>
      </c>
      <c r="D27">
        <v>5520212</v>
      </c>
      <c r="E27" t="s">
        <v>36</v>
      </c>
      <c r="F27" t="s">
        <v>306</v>
      </c>
      <c r="G27" s="5" t="s">
        <v>58</v>
      </c>
      <c r="H27" s="1">
        <v>42810</v>
      </c>
      <c r="J27">
        <v>40003657</v>
      </c>
      <c r="K27" t="s">
        <v>82</v>
      </c>
      <c r="L27">
        <v>510979511</v>
      </c>
      <c r="M27" s="2">
        <v>166210.26</v>
      </c>
      <c r="N27" t="s">
        <v>25</v>
      </c>
      <c r="O27" s="2">
        <v>157063.9</v>
      </c>
      <c r="P27" t="s">
        <v>25</v>
      </c>
      <c r="Q27" t="s">
        <v>31</v>
      </c>
      <c r="R27">
        <v>590434</v>
      </c>
      <c r="S27" t="s">
        <v>60</v>
      </c>
      <c r="T27" t="s">
        <v>28</v>
      </c>
      <c r="U27" t="e">
        <f>VLOOKUP(F27,'[1]לא מאושרות לפרסום - אבנר ומהדי'!$F:$G,1,0)</f>
        <v>#N/A</v>
      </c>
    </row>
    <row r="28" spans="1:21" x14ac:dyDescent="0.2">
      <c r="A28" t="s">
        <v>19</v>
      </c>
      <c r="B28" t="s">
        <v>63</v>
      </c>
      <c r="C28" t="s">
        <v>21</v>
      </c>
      <c r="D28">
        <v>5520212</v>
      </c>
      <c r="E28" t="s">
        <v>36</v>
      </c>
      <c r="F28" t="s">
        <v>307</v>
      </c>
      <c r="G28" s="5" t="s">
        <v>58</v>
      </c>
      <c r="H28" s="1">
        <v>42814</v>
      </c>
      <c r="J28">
        <v>40466864</v>
      </c>
      <c r="K28" t="s">
        <v>83</v>
      </c>
      <c r="L28">
        <v>514101146</v>
      </c>
      <c r="M28" s="2">
        <v>189315.34</v>
      </c>
      <c r="N28" t="s">
        <v>25</v>
      </c>
      <c r="O28" s="2">
        <v>165864.07</v>
      </c>
      <c r="P28" t="s">
        <v>25</v>
      </c>
      <c r="Q28" t="s">
        <v>31</v>
      </c>
      <c r="R28">
        <v>590432</v>
      </c>
      <c r="S28" t="s">
        <v>60</v>
      </c>
      <c r="T28" t="s">
        <v>28</v>
      </c>
      <c r="U28" t="e">
        <f>VLOOKUP(F28,'[1]לא מאושרות לפרסום - אבנר ומהדי'!$F:$G,1,0)</f>
        <v>#N/A</v>
      </c>
    </row>
    <row r="29" spans="1:21" x14ac:dyDescent="0.2">
      <c r="A29" t="s">
        <v>19</v>
      </c>
      <c r="B29" t="s">
        <v>33</v>
      </c>
      <c r="C29" t="s">
        <v>21</v>
      </c>
      <c r="D29">
        <v>5520212</v>
      </c>
      <c r="E29" t="s">
        <v>36</v>
      </c>
      <c r="F29" t="s">
        <v>308</v>
      </c>
      <c r="G29" s="5" t="s">
        <v>58</v>
      </c>
      <c r="H29" s="1">
        <v>42814</v>
      </c>
      <c r="J29">
        <v>40004290</v>
      </c>
      <c r="K29" t="s">
        <v>84</v>
      </c>
      <c r="L29">
        <v>510860380</v>
      </c>
      <c r="M29" s="2">
        <v>1024962</v>
      </c>
      <c r="N29" t="s">
        <v>25</v>
      </c>
      <c r="O29" s="2">
        <v>967205.57</v>
      </c>
      <c r="P29" t="s">
        <v>25</v>
      </c>
      <c r="Q29" t="s">
        <v>31</v>
      </c>
      <c r="R29">
        <v>590433</v>
      </c>
      <c r="S29" t="s">
        <v>60</v>
      </c>
      <c r="T29" t="s">
        <v>28</v>
      </c>
      <c r="U29" t="e">
        <f>VLOOKUP(F29,'[1]לא מאושרות לפרסום - אבנר ומהדי'!$F:$G,1,0)</f>
        <v>#N/A</v>
      </c>
    </row>
    <row r="30" spans="1:21" x14ac:dyDescent="0.2">
      <c r="A30" t="s">
        <v>19</v>
      </c>
      <c r="B30" t="s">
        <v>33</v>
      </c>
      <c r="C30" t="s">
        <v>21</v>
      </c>
      <c r="D30">
        <v>5520212</v>
      </c>
      <c r="E30" t="s">
        <v>36</v>
      </c>
      <c r="F30" t="s">
        <v>309</v>
      </c>
      <c r="G30" s="5" t="s">
        <v>85</v>
      </c>
      <c r="H30" s="1">
        <v>42815</v>
      </c>
      <c r="J30">
        <v>40001605</v>
      </c>
      <c r="K30" t="s">
        <v>86</v>
      </c>
      <c r="L30">
        <v>520039710</v>
      </c>
      <c r="M30" s="2">
        <v>974027.05</v>
      </c>
      <c r="N30" t="s">
        <v>25</v>
      </c>
      <c r="O30" s="2">
        <v>974027.02</v>
      </c>
      <c r="P30" t="s">
        <v>25</v>
      </c>
      <c r="Q30" t="s">
        <v>26</v>
      </c>
      <c r="R30">
        <v>519462</v>
      </c>
      <c r="T30" t="s">
        <v>28</v>
      </c>
      <c r="U30" t="e">
        <f>VLOOKUP(F30,'[1]לא מאושרות לפרסום - אבנר ומהדי'!$F:$G,1,0)</f>
        <v>#N/A</v>
      </c>
    </row>
    <row r="31" spans="1:21" x14ac:dyDescent="0.2">
      <c r="A31" t="s">
        <v>19</v>
      </c>
      <c r="B31" t="s">
        <v>20</v>
      </c>
      <c r="C31" t="s">
        <v>21</v>
      </c>
      <c r="D31">
        <v>5520210</v>
      </c>
      <c r="E31" t="s">
        <v>44</v>
      </c>
      <c r="F31" t="s">
        <v>310</v>
      </c>
      <c r="G31" s="5" t="s">
        <v>87</v>
      </c>
      <c r="H31" s="1">
        <v>42821</v>
      </c>
      <c r="J31">
        <v>41505885</v>
      </c>
      <c r="K31" t="s">
        <v>88</v>
      </c>
      <c r="L31">
        <v>67397034</v>
      </c>
      <c r="M31" s="2">
        <v>6762.6</v>
      </c>
      <c r="N31" t="s">
        <v>25</v>
      </c>
      <c r="O31" s="2">
        <v>6762.6</v>
      </c>
      <c r="P31" t="s">
        <v>25</v>
      </c>
      <c r="Q31" t="s">
        <v>31</v>
      </c>
      <c r="R31" t="s">
        <v>78</v>
      </c>
      <c r="S31" t="s">
        <v>60</v>
      </c>
      <c r="T31" t="s">
        <v>28</v>
      </c>
      <c r="U31" t="e">
        <f>VLOOKUP(F31,'[1]לא מאושרות לפרסום - אבנר ומהדי'!$F:$G,1,0)</f>
        <v>#N/A</v>
      </c>
    </row>
    <row r="32" spans="1:21" x14ac:dyDescent="0.2">
      <c r="A32" t="s">
        <v>19</v>
      </c>
      <c r="B32" t="s">
        <v>33</v>
      </c>
      <c r="C32" t="s">
        <v>21</v>
      </c>
      <c r="D32">
        <v>5520212</v>
      </c>
      <c r="E32" t="s">
        <v>36</v>
      </c>
      <c r="F32" t="s">
        <v>311</v>
      </c>
      <c r="G32" s="5" t="s">
        <v>58</v>
      </c>
      <c r="H32" s="1">
        <v>42843</v>
      </c>
      <c r="J32">
        <v>40283289</v>
      </c>
      <c r="K32" t="s">
        <v>90</v>
      </c>
      <c r="L32">
        <v>513639682</v>
      </c>
      <c r="M32" s="2">
        <v>272464.92</v>
      </c>
      <c r="N32" t="s">
        <v>25</v>
      </c>
      <c r="O32" s="2">
        <v>213108.71</v>
      </c>
      <c r="P32" t="s">
        <v>25</v>
      </c>
      <c r="Q32" t="s">
        <v>37</v>
      </c>
      <c r="R32">
        <v>590435</v>
      </c>
      <c r="T32" t="s">
        <v>28</v>
      </c>
      <c r="U32" t="e">
        <f>VLOOKUP(F32,'[1]לא מאושרות לפרסום - אבנר ומהדי'!$F:$G,1,0)</f>
        <v>#N/A</v>
      </c>
    </row>
    <row r="33" spans="1:21" x14ac:dyDescent="0.2">
      <c r="A33" t="s">
        <v>19</v>
      </c>
      <c r="B33" t="s">
        <v>33</v>
      </c>
      <c r="C33" t="s">
        <v>21</v>
      </c>
      <c r="D33">
        <v>83020106</v>
      </c>
      <c r="E33" t="s">
        <v>52</v>
      </c>
      <c r="F33" t="s">
        <v>312</v>
      </c>
      <c r="G33" s="5" t="s">
        <v>593</v>
      </c>
      <c r="H33" s="1">
        <v>42848</v>
      </c>
      <c r="J33">
        <v>41097839</v>
      </c>
      <c r="K33" t="s">
        <v>91</v>
      </c>
      <c r="L33">
        <v>520042326</v>
      </c>
      <c r="M33">
        <v>936.84</v>
      </c>
      <c r="N33" t="s">
        <v>25</v>
      </c>
      <c r="O33">
        <v>0</v>
      </c>
      <c r="Q33" t="s">
        <v>26</v>
      </c>
      <c r="R33">
        <v>537981</v>
      </c>
      <c r="T33" t="s">
        <v>28</v>
      </c>
      <c r="U33" t="e">
        <f>VLOOKUP(F33,'[1]לא מאושרות לפרסום - אבנר ומהדי'!$F:$G,1,0)</f>
        <v>#N/A</v>
      </c>
    </row>
    <row r="34" spans="1:21" x14ac:dyDescent="0.2">
      <c r="A34" t="s">
        <v>19</v>
      </c>
      <c r="B34" t="s">
        <v>43</v>
      </c>
      <c r="C34" t="s">
        <v>21</v>
      </c>
      <c r="D34">
        <v>5520214</v>
      </c>
      <c r="E34" t="s">
        <v>74</v>
      </c>
      <c r="F34" t="s">
        <v>313</v>
      </c>
      <c r="G34" s="5" t="s">
        <v>75</v>
      </c>
      <c r="H34" s="1">
        <v>42848</v>
      </c>
      <c r="J34">
        <v>40003393</v>
      </c>
      <c r="K34" t="s">
        <v>92</v>
      </c>
      <c r="L34">
        <v>520031030</v>
      </c>
      <c r="M34" s="2">
        <v>4200</v>
      </c>
      <c r="N34" t="s">
        <v>25</v>
      </c>
      <c r="O34">
        <v>0</v>
      </c>
      <c r="Q34" t="s">
        <v>31</v>
      </c>
      <c r="S34" t="s">
        <v>32</v>
      </c>
      <c r="T34" t="s">
        <v>28</v>
      </c>
      <c r="U34" t="e">
        <f>VLOOKUP(F34,'[1]לא מאושרות לפרסום - אבנר ומהדי'!$F:$G,1,0)</f>
        <v>#N/A</v>
      </c>
    </row>
    <row r="35" spans="1:21" x14ac:dyDescent="0.2">
      <c r="A35" t="s">
        <v>19</v>
      </c>
      <c r="B35" t="s">
        <v>93</v>
      </c>
      <c r="C35" t="s">
        <v>21</v>
      </c>
      <c r="D35">
        <v>5520210</v>
      </c>
      <c r="E35" t="s">
        <v>44</v>
      </c>
      <c r="F35" t="s">
        <v>314</v>
      </c>
      <c r="G35" s="5" t="s">
        <v>588</v>
      </c>
      <c r="H35" s="1">
        <v>42862</v>
      </c>
      <c r="J35">
        <v>10000102</v>
      </c>
      <c r="K35" t="s">
        <v>94</v>
      </c>
      <c r="L35">
        <v>500106877</v>
      </c>
      <c r="M35">
        <v>485</v>
      </c>
      <c r="N35" t="s">
        <v>25</v>
      </c>
      <c r="O35">
        <v>0</v>
      </c>
      <c r="Q35" t="s">
        <v>42</v>
      </c>
      <c r="T35" t="s">
        <v>28</v>
      </c>
      <c r="U35" t="e">
        <f>VLOOKUP(F35,'[1]לא מאושרות לפרסום - אבנר ומהדי'!$F:$G,1,0)</f>
        <v>#N/A</v>
      </c>
    </row>
    <row r="36" spans="1:21" x14ac:dyDescent="0.2">
      <c r="A36" t="s">
        <v>19</v>
      </c>
      <c r="B36" t="s">
        <v>43</v>
      </c>
      <c r="C36" t="s">
        <v>21</v>
      </c>
      <c r="D36">
        <v>5520214</v>
      </c>
      <c r="E36" t="s">
        <v>74</v>
      </c>
      <c r="F36" t="s">
        <v>315</v>
      </c>
      <c r="G36" s="5" t="s">
        <v>75</v>
      </c>
      <c r="H36" s="1">
        <v>42864</v>
      </c>
      <c r="J36">
        <v>40287758</v>
      </c>
      <c r="K36" t="s">
        <v>95</v>
      </c>
      <c r="L36">
        <v>59149450</v>
      </c>
      <c r="M36" s="2">
        <v>20475</v>
      </c>
      <c r="N36" t="s">
        <v>25</v>
      </c>
      <c r="O36" s="2">
        <v>15795</v>
      </c>
      <c r="P36" t="s">
        <v>25</v>
      </c>
      <c r="Q36" t="s">
        <v>31</v>
      </c>
      <c r="S36" t="s">
        <v>32</v>
      </c>
      <c r="T36" t="s">
        <v>28</v>
      </c>
      <c r="U36" t="e">
        <f>VLOOKUP(F36,'[1]לא מאושרות לפרסום - אבנר ומהדי'!$F:$G,1,0)</f>
        <v>#N/A</v>
      </c>
    </row>
    <row r="37" spans="1:21" x14ac:dyDescent="0.2">
      <c r="A37" t="s">
        <v>19</v>
      </c>
      <c r="B37" t="s">
        <v>33</v>
      </c>
      <c r="C37" t="s">
        <v>21</v>
      </c>
      <c r="D37">
        <v>5520211</v>
      </c>
      <c r="E37" t="s">
        <v>22</v>
      </c>
      <c r="F37" t="s">
        <v>316</v>
      </c>
      <c r="G37" s="5" t="s">
        <v>571</v>
      </c>
      <c r="H37" s="1">
        <v>42869</v>
      </c>
      <c r="J37">
        <v>40005148</v>
      </c>
      <c r="K37" t="s">
        <v>34</v>
      </c>
      <c r="L37">
        <v>520040122</v>
      </c>
      <c r="M37" s="2">
        <v>943548.84</v>
      </c>
      <c r="N37" t="s">
        <v>25</v>
      </c>
      <c r="O37" s="2">
        <v>552701.59</v>
      </c>
      <c r="P37" t="s">
        <v>25</v>
      </c>
      <c r="Q37" t="s">
        <v>26</v>
      </c>
      <c r="R37" t="s">
        <v>35</v>
      </c>
      <c r="T37" t="s">
        <v>28</v>
      </c>
      <c r="U37" t="e">
        <f>VLOOKUP(F37,'[1]לא מאושרות לפרסום - אבנר ומהדי'!$F:$G,1,0)</f>
        <v>#N/A</v>
      </c>
    </row>
    <row r="38" spans="1:21" x14ac:dyDescent="0.2">
      <c r="A38" t="s">
        <v>19</v>
      </c>
      <c r="B38" t="s">
        <v>33</v>
      </c>
      <c r="C38" t="s">
        <v>21</v>
      </c>
      <c r="D38">
        <v>5520212</v>
      </c>
      <c r="E38" t="s">
        <v>36</v>
      </c>
      <c r="F38" t="s">
        <v>317</v>
      </c>
      <c r="G38" s="5" t="s">
        <v>594</v>
      </c>
      <c r="H38" s="1">
        <v>42876</v>
      </c>
      <c r="J38">
        <v>40537554</v>
      </c>
      <c r="K38" t="s">
        <v>98</v>
      </c>
      <c r="L38">
        <v>514513134</v>
      </c>
      <c r="M38" s="2">
        <v>324090</v>
      </c>
      <c r="N38" t="s">
        <v>25</v>
      </c>
      <c r="O38" s="2">
        <v>286390.05</v>
      </c>
      <c r="P38" t="s">
        <v>25</v>
      </c>
      <c r="Q38" t="s">
        <v>37</v>
      </c>
      <c r="R38" t="s">
        <v>38</v>
      </c>
      <c r="T38" t="s">
        <v>28</v>
      </c>
      <c r="U38" t="e">
        <f>VLOOKUP(F38,'[1]לא מאושרות לפרסום - אבנר ומהדי'!$F:$G,1,0)</f>
        <v>#N/A</v>
      </c>
    </row>
    <row r="39" spans="1:21" x14ac:dyDescent="0.2">
      <c r="A39" t="s">
        <v>19</v>
      </c>
      <c r="B39" t="s">
        <v>20</v>
      </c>
      <c r="C39" t="s">
        <v>21</v>
      </c>
      <c r="D39">
        <v>5520210</v>
      </c>
      <c r="E39" t="s">
        <v>44</v>
      </c>
      <c r="F39" t="s">
        <v>318</v>
      </c>
      <c r="G39" s="5" t="s">
        <v>595</v>
      </c>
      <c r="H39" s="1">
        <v>42878</v>
      </c>
      <c r="I39" s="1">
        <v>43220</v>
      </c>
      <c r="J39">
        <v>40824254</v>
      </c>
      <c r="K39" t="s">
        <v>99</v>
      </c>
      <c r="L39">
        <v>513467191</v>
      </c>
      <c r="M39" s="2">
        <v>34999.99</v>
      </c>
      <c r="N39" t="s">
        <v>25</v>
      </c>
      <c r="O39" s="2">
        <v>14420.12</v>
      </c>
      <c r="P39" t="s">
        <v>25</v>
      </c>
      <c r="Q39" t="s">
        <v>31</v>
      </c>
      <c r="R39" t="s">
        <v>78</v>
      </c>
      <c r="S39" t="s">
        <v>60</v>
      </c>
      <c r="T39" t="s">
        <v>28</v>
      </c>
      <c r="U39" t="e">
        <f>VLOOKUP(F39,'[1]לא מאושרות לפרסום - אבנר ומהדי'!$F:$G,1,0)</f>
        <v>#N/A</v>
      </c>
    </row>
    <row r="40" spans="1:21" x14ac:dyDescent="0.2">
      <c r="A40" t="s">
        <v>19</v>
      </c>
      <c r="B40" t="s">
        <v>20</v>
      </c>
      <c r="C40" t="s">
        <v>21</v>
      </c>
      <c r="D40">
        <v>5520210</v>
      </c>
      <c r="E40" t="s">
        <v>44</v>
      </c>
      <c r="F40" t="s">
        <v>319</v>
      </c>
      <c r="G40" s="5" t="s">
        <v>100</v>
      </c>
      <c r="H40" s="1">
        <v>42879</v>
      </c>
      <c r="J40">
        <v>40010403</v>
      </c>
      <c r="K40" t="s">
        <v>101</v>
      </c>
      <c r="L40">
        <v>510449457</v>
      </c>
      <c r="M40" s="2">
        <v>4819213.6900000004</v>
      </c>
      <c r="N40" t="s">
        <v>25</v>
      </c>
      <c r="O40" s="2">
        <v>585000</v>
      </c>
      <c r="P40" t="s">
        <v>25</v>
      </c>
      <c r="Q40" t="s">
        <v>26</v>
      </c>
      <c r="R40" t="s">
        <v>50</v>
      </c>
      <c r="T40" t="s">
        <v>28</v>
      </c>
      <c r="U40" t="e">
        <f>VLOOKUP(F40,'[1]לא מאושרות לפרסום - אבנר ומהדי'!$F:$G,1,0)</f>
        <v>#N/A</v>
      </c>
    </row>
    <row r="41" spans="1:21" x14ac:dyDescent="0.2">
      <c r="A41" t="s">
        <v>19</v>
      </c>
      <c r="B41" t="s">
        <v>20</v>
      </c>
      <c r="C41" t="s">
        <v>21</v>
      </c>
      <c r="D41">
        <v>5520210</v>
      </c>
      <c r="E41" t="s">
        <v>44</v>
      </c>
      <c r="F41" t="s">
        <v>319</v>
      </c>
      <c r="G41" s="5" t="s">
        <v>100</v>
      </c>
      <c r="H41" s="1">
        <v>42879</v>
      </c>
      <c r="J41">
        <v>40010403</v>
      </c>
      <c r="K41" t="s">
        <v>101</v>
      </c>
      <c r="L41">
        <v>510449457</v>
      </c>
      <c r="M41" s="2">
        <v>98351.3</v>
      </c>
      <c r="N41" t="s">
        <v>25</v>
      </c>
      <c r="O41">
        <v>0</v>
      </c>
      <c r="Q41" t="s">
        <v>26</v>
      </c>
      <c r="R41" t="s">
        <v>50</v>
      </c>
      <c r="T41" t="s">
        <v>28</v>
      </c>
      <c r="U41" t="e">
        <f>VLOOKUP(F41,'[1]לא מאושרות לפרסום - אבנר ומהדי'!$F:$G,1,0)</f>
        <v>#N/A</v>
      </c>
    </row>
    <row r="42" spans="1:21" x14ac:dyDescent="0.2">
      <c r="A42" t="s">
        <v>19</v>
      </c>
      <c r="B42" t="s">
        <v>33</v>
      </c>
      <c r="C42" t="s">
        <v>21</v>
      </c>
      <c r="D42">
        <v>5520212</v>
      </c>
      <c r="E42" t="s">
        <v>36</v>
      </c>
      <c r="F42" t="s">
        <v>320</v>
      </c>
      <c r="G42" s="5" t="s">
        <v>571</v>
      </c>
      <c r="H42" s="1">
        <v>42883</v>
      </c>
      <c r="J42">
        <v>40566031</v>
      </c>
      <c r="K42" t="s">
        <v>102</v>
      </c>
      <c r="L42">
        <v>514568773</v>
      </c>
      <c r="M42" s="2">
        <v>49964.85</v>
      </c>
      <c r="N42" t="s">
        <v>25</v>
      </c>
      <c r="O42" s="2">
        <v>3650.41</v>
      </c>
      <c r="P42" t="s">
        <v>25</v>
      </c>
      <c r="Q42" t="s">
        <v>31</v>
      </c>
      <c r="S42" t="s">
        <v>32</v>
      </c>
      <c r="T42" t="s">
        <v>28</v>
      </c>
      <c r="U42" t="e">
        <f>VLOOKUP(F42,'[1]לא מאושרות לפרסום - אבנר ומהדי'!$F:$G,1,0)</f>
        <v>#N/A</v>
      </c>
    </row>
    <row r="43" spans="1:21" x14ac:dyDescent="0.2">
      <c r="A43" t="s">
        <v>19</v>
      </c>
      <c r="B43" t="s">
        <v>33</v>
      </c>
      <c r="C43" t="s">
        <v>21</v>
      </c>
      <c r="D43">
        <v>5520212</v>
      </c>
      <c r="E43" t="s">
        <v>36</v>
      </c>
      <c r="F43" t="s">
        <v>321</v>
      </c>
      <c r="G43" s="5" t="s">
        <v>58</v>
      </c>
      <c r="H43" s="1">
        <v>42900</v>
      </c>
      <c r="J43">
        <v>40004553</v>
      </c>
      <c r="K43" t="s">
        <v>103</v>
      </c>
      <c r="L43">
        <v>511468845</v>
      </c>
      <c r="M43" s="2">
        <v>1423575.86</v>
      </c>
      <c r="N43" t="s">
        <v>25</v>
      </c>
      <c r="O43" s="2">
        <v>1367106.83</v>
      </c>
      <c r="P43" t="s">
        <v>25</v>
      </c>
      <c r="Q43" t="s">
        <v>31</v>
      </c>
      <c r="R43">
        <v>595310</v>
      </c>
      <c r="S43" t="s">
        <v>60</v>
      </c>
      <c r="T43" t="s">
        <v>28</v>
      </c>
      <c r="U43" t="e">
        <f>VLOOKUP(F43,'[1]לא מאושרות לפרסום - אבנר ומהדי'!$F:$G,1,0)</f>
        <v>#N/A</v>
      </c>
    </row>
    <row r="44" spans="1:21" x14ac:dyDescent="0.2">
      <c r="A44" t="s">
        <v>19</v>
      </c>
      <c r="B44" t="s">
        <v>20</v>
      </c>
      <c r="C44" t="s">
        <v>21</v>
      </c>
      <c r="D44">
        <v>5520218</v>
      </c>
      <c r="E44" t="s">
        <v>39</v>
      </c>
      <c r="F44" t="s">
        <v>322</v>
      </c>
      <c r="G44" s="5" t="s">
        <v>596</v>
      </c>
      <c r="H44" s="1">
        <v>42913</v>
      </c>
      <c r="J44">
        <v>10000192</v>
      </c>
      <c r="K44" t="s">
        <v>41</v>
      </c>
      <c r="L44">
        <v>500105994</v>
      </c>
      <c r="M44" s="2">
        <v>23400</v>
      </c>
      <c r="N44" t="s">
        <v>25</v>
      </c>
      <c r="O44">
        <v>0</v>
      </c>
      <c r="Q44" t="s">
        <v>42</v>
      </c>
      <c r="T44" t="s">
        <v>28</v>
      </c>
      <c r="U44" t="e">
        <f>VLOOKUP(F44,'[1]לא מאושרות לפרסום - אבנר ומהדי'!$F:$G,1,0)</f>
        <v>#N/A</v>
      </c>
    </row>
    <row r="45" spans="1:21" x14ac:dyDescent="0.2">
      <c r="A45" t="s">
        <v>19</v>
      </c>
      <c r="B45" t="s">
        <v>33</v>
      </c>
      <c r="C45" t="s">
        <v>21</v>
      </c>
      <c r="D45">
        <v>5520211</v>
      </c>
      <c r="E45" t="s">
        <v>22</v>
      </c>
      <c r="F45" t="s">
        <v>323</v>
      </c>
      <c r="G45" s="5" t="s">
        <v>96</v>
      </c>
      <c r="H45" s="1">
        <v>42922</v>
      </c>
      <c r="J45">
        <v>40321702</v>
      </c>
      <c r="K45" t="s">
        <v>65</v>
      </c>
      <c r="L45">
        <v>511489429</v>
      </c>
      <c r="M45" s="2">
        <v>1235520</v>
      </c>
      <c r="N45" t="s">
        <v>25</v>
      </c>
      <c r="O45" s="2">
        <v>1210674.83</v>
      </c>
      <c r="P45" t="s">
        <v>25</v>
      </c>
      <c r="Q45" t="s">
        <v>37</v>
      </c>
      <c r="R45">
        <v>536406</v>
      </c>
      <c r="T45" t="s">
        <v>28</v>
      </c>
      <c r="U45" t="e">
        <f>VLOOKUP(F45,'[1]לא מאושרות לפרסום - אבנר ומהדי'!$F:$G,1,0)</f>
        <v>#N/A</v>
      </c>
    </row>
    <row r="46" spans="1:21" x14ac:dyDescent="0.2">
      <c r="A46" t="s">
        <v>19</v>
      </c>
      <c r="B46" t="s">
        <v>93</v>
      </c>
      <c r="C46" t="s">
        <v>21</v>
      </c>
      <c r="D46">
        <v>5520210</v>
      </c>
      <c r="E46" t="s">
        <v>44</v>
      </c>
      <c r="F46" t="s">
        <v>324</v>
      </c>
      <c r="G46" s="5" t="s">
        <v>588</v>
      </c>
      <c r="H46" s="1">
        <v>42926</v>
      </c>
      <c r="J46">
        <v>40003927</v>
      </c>
      <c r="K46" t="s">
        <v>104</v>
      </c>
      <c r="L46">
        <v>25624016</v>
      </c>
      <c r="M46" s="2">
        <v>543713.84</v>
      </c>
      <c r="N46" t="s">
        <v>25</v>
      </c>
      <c r="O46" s="2">
        <v>284636.28000000003</v>
      </c>
      <c r="P46" t="s">
        <v>25</v>
      </c>
      <c r="Q46" t="s">
        <v>105</v>
      </c>
      <c r="R46">
        <v>505656</v>
      </c>
      <c r="T46" t="s">
        <v>28</v>
      </c>
      <c r="U46" t="e">
        <f>VLOOKUP(F46,'[1]לא מאושרות לפרסום - אבנר ומהדי'!$F:$G,1,0)</f>
        <v>#N/A</v>
      </c>
    </row>
    <row r="47" spans="1:21" x14ac:dyDescent="0.2">
      <c r="A47" t="s">
        <v>19</v>
      </c>
      <c r="B47" t="s">
        <v>20</v>
      </c>
      <c r="C47" t="s">
        <v>21</v>
      </c>
      <c r="D47">
        <v>5520211</v>
      </c>
      <c r="E47" t="s">
        <v>22</v>
      </c>
      <c r="F47" t="s">
        <v>325</v>
      </c>
      <c r="G47" s="5" t="s">
        <v>107</v>
      </c>
      <c r="H47" s="1">
        <v>42950</v>
      </c>
      <c r="J47">
        <v>40001205</v>
      </c>
      <c r="K47" t="s">
        <v>108</v>
      </c>
      <c r="L47">
        <v>511171662</v>
      </c>
      <c r="M47" s="2">
        <v>2603954.0499999998</v>
      </c>
      <c r="N47" t="s">
        <v>25</v>
      </c>
      <c r="O47" s="2">
        <v>2158861.67</v>
      </c>
      <c r="P47" t="s">
        <v>25</v>
      </c>
      <c r="Q47" t="s">
        <v>26</v>
      </c>
      <c r="R47">
        <v>537977</v>
      </c>
      <c r="T47" t="s">
        <v>28</v>
      </c>
      <c r="U47" t="e">
        <f>VLOOKUP(F47,'[1]לא מאושרות לפרסום - אבנר ומהדי'!$F:$G,1,0)</f>
        <v>#N/A</v>
      </c>
    </row>
    <row r="48" spans="1:21" x14ac:dyDescent="0.2">
      <c r="A48" t="s">
        <v>19</v>
      </c>
      <c r="B48" t="s">
        <v>20</v>
      </c>
      <c r="C48" t="s">
        <v>21</v>
      </c>
      <c r="D48">
        <v>5520210</v>
      </c>
      <c r="E48" t="s">
        <v>44</v>
      </c>
      <c r="F48" t="s">
        <v>326</v>
      </c>
      <c r="G48" s="5" t="s">
        <v>109</v>
      </c>
      <c r="H48" s="1">
        <v>42950</v>
      </c>
      <c r="J48">
        <v>40001174</v>
      </c>
      <c r="K48" t="s">
        <v>110</v>
      </c>
      <c r="L48">
        <v>511076572</v>
      </c>
      <c r="M48">
        <v>397.8</v>
      </c>
      <c r="N48" t="s">
        <v>25</v>
      </c>
      <c r="O48">
        <v>0</v>
      </c>
      <c r="Q48" t="s">
        <v>26</v>
      </c>
      <c r="R48">
        <v>577336</v>
      </c>
      <c r="T48" t="s">
        <v>28</v>
      </c>
      <c r="U48" t="e">
        <f>VLOOKUP(F48,'[1]לא מאושרות לפרסום - אבנר ומהדי'!$F:$G,1,0)</f>
        <v>#N/A</v>
      </c>
    </row>
    <row r="49" spans="1:21" x14ac:dyDescent="0.2">
      <c r="A49" t="s">
        <v>19</v>
      </c>
      <c r="B49" t="s">
        <v>33</v>
      </c>
      <c r="C49" t="s">
        <v>21</v>
      </c>
      <c r="D49">
        <v>5520212</v>
      </c>
      <c r="E49" t="s">
        <v>36</v>
      </c>
      <c r="F49" t="s">
        <v>327</v>
      </c>
      <c r="G49" s="5" t="s">
        <v>597</v>
      </c>
      <c r="H49" s="1">
        <v>42956</v>
      </c>
      <c r="J49">
        <v>40005340</v>
      </c>
      <c r="K49" t="s">
        <v>81</v>
      </c>
      <c r="L49">
        <v>513242495</v>
      </c>
      <c r="M49" s="2">
        <v>15795</v>
      </c>
      <c r="N49" t="s">
        <v>25</v>
      </c>
      <c r="O49">
        <v>0</v>
      </c>
      <c r="Q49" t="s">
        <v>31</v>
      </c>
      <c r="R49">
        <v>590430</v>
      </c>
      <c r="S49" t="s">
        <v>60</v>
      </c>
      <c r="T49" t="s">
        <v>28</v>
      </c>
      <c r="U49" t="e">
        <f>VLOOKUP(F49,'[1]לא מאושרות לפרסום - אבנר ומהדי'!$F:$G,1,0)</f>
        <v>#N/A</v>
      </c>
    </row>
    <row r="50" spans="1:21" x14ac:dyDescent="0.2">
      <c r="A50" t="s">
        <v>19</v>
      </c>
      <c r="B50" t="s">
        <v>33</v>
      </c>
      <c r="C50" t="s">
        <v>21</v>
      </c>
      <c r="D50">
        <v>83020106</v>
      </c>
      <c r="E50" t="s">
        <v>52</v>
      </c>
      <c r="F50" t="s">
        <v>328</v>
      </c>
      <c r="G50" s="5" t="s">
        <v>598</v>
      </c>
      <c r="H50" s="1">
        <v>42968</v>
      </c>
      <c r="J50">
        <v>40001337</v>
      </c>
      <c r="K50" t="s">
        <v>111</v>
      </c>
      <c r="L50">
        <v>511846156</v>
      </c>
      <c r="M50" s="2">
        <v>4180.4799999999996</v>
      </c>
      <c r="N50" t="s">
        <v>25</v>
      </c>
      <c r="O50" s="2">
        <v>4180.4799999999996</v>
      </c>
      <c r="P50" t="s">
        <v>25</v>
      </c>
      <c r="Q50" t="s">
        <v>26</v>
      </c>
      <c r="R50">
        <v>529619</v>
      </c>
      <c r="T50" t="s">
        <v>28</v>
      </c>
      <c r="U50" t="e">
        <f>VLOOKUP(F50,'[1]לא מאושרות לפרסום - אבנר ומהדי'!$F:$G,1,0)</f>
        <v>#N/A</v>
      </c>
    </row>
    <row r="51" spans="1:21" x14ac:dyDescent="0.2">
      <c r="A51" t="s">
        <v>19</v>
      </c>
      <c r="B51" t="s">
        <v>33</v>
      </c>
      <c r="C51" t="s">
        <v>21</v>
      </c>
      <c r="D51">
        <v>83020106</v>
      </c>
      <c r="E51" t="s">
        <v>52</v>
      </c>
      <c r="F51" t="s">
        <v>329</v>
      </c>
      <c r="G51" s="5" t="s">
        <v>599</v>
      </c>
      <c r="H51" s="1">
        <v>42968</v>
      </c>
      <c r="J51">
        <v>40001165</v>
      </c>
      <c r="K51" t="s">
        <v>112</v>
      </c>
      <c r="L51">
        <v>511012866</v>
      </c>
      <c r="M51" s="2">
        <v>233990.79</v>
      </c>
      <c r="N51" t="s">
        <v>25</v>
      </c>
      <c r="O51" s="2">
        <v>127379.96</v>
      </c>
      <c r="P51" t="s">
        <v>25</v>
      </c>
      <c r="Q51" t="s">
        <v>26</v>
      </c>
      <c r="R51">
        <v>516787</v>
      </c>
      <c r="T51" t="s">
        <v>28</v>
      </c>
      <c r="U51" t="e">
        <f>VLOOKUP(F51,'[1]לא מאושרות לפרסום - אבנר ומהדי'!$F:$G,1,0)</f>
        <v>#N/A</v>
      </c>
    </row>
    <row r="52" spans="1:21" x14ac:dyDescent="0.2">
      <c r="A52" t="s">
        <v>19</v>
      </c>
      <c r="B52" t="s">
        <v>20</v>
      </c>
      <c r="C52" t="s">
        <v>21</v>
      </c>
      <c r="D52">
        <v>5520210</v>
      </c>
      <c r="E52" t="s">
        <v>44</v>
      </c>
      <c r="F52" t="s">
        <v>330</v>
      </c>
      <c r="G52" s="5" t="s">
        <v>113</v>
      </c>
      <c r="H52" s="1">
        <v>42970</v>
      </c>
      <c r="J52">
        <v>40001337</v>
      </c>
      <c r="K52" t="s">
        <v>111</v>
      </c>
      <c r="L52">
        <v>511846156</v>
      </c>
      <c r="M52" s="2">
        <v>4108.6899999999996</v>
      </c>
      <c r="N52" t="s">
        <v>25</v>
      </c>
      <c r="O52" s="2">
        <v>4061.89</v>
      </c>
      <c r="P52" t="s">
        <v>25</v>
      </c>
      <c r="Q52" t="s">
        <v>26</v>
      </c>
      <c r="R52">
        <v>529619</v>
      </c>
      <c r="T52" t="s">
        <v>28</v>
      </c>
      <c r="U52" t="e">
        <f>VLOOKUP(F52,'[1]לא מאושרות לפרסום - אבנר ומהדי'!$F:$G,1,0)</f>
        <v>#N/A</v>
      </c>
    </row>
    <row r="53" spans="1:21" x14ac:dyDescent="0.2">
      <c r="A53" t="s">
        <v>19</v>
      </c>
      <c r="B53" t="s">
        <v>33</v>
      </c>
      <c r="C53" t="s">
        <v>21</v>
      </c>
      <c r="D53">
        <v>5520212</v>
      </c>
      <c r="E53" t="s">
        <v>36</v>
      </c>
      <c r="F53" t="s">
        <v>331</v>
      </c>
      <c r="G53" s="5" t="s">
        <v>58</v>
      </c>
      <c r="H53" s="1">
        <v>42982</v>
      </c>
      <c r="J53">
        <v>40511600</v>
      </c>
      <c r="K53" t="s">
        <v>114</v>
      </c>
      <c r="L53">
        <v>513989970</v>
      </c>
      <c r="M53" s="2">
        <v>100087.65</v>
      </c>
      <c r="N53" t="s">
        <v>25</v>
      </c>
      <c r="O53">
        <v>0</v>
      </c>
      <c r="Q53" t="s">
        <v>31</v>
      </c>
      <c r="R53">
        <v>592559</v>
      </c>
      <c r="S53" t="s">
        <v>60</v>
      </c>
      <c r="T53" t="s">
        <v>28</v>
      </c>
      <c r="U53" t="e">
        <f>VLOOKUP(F53,'[1]לא מאושרות לפרסום - אבנר ומהדי'!$F:$G,1,0)</f>
        <v>#N/A</v>
      </c>
    </row>
    <row r="54" spans="1:21" x14ac:dyDescent="0.2">
      <c r="A54" t="s">
        <v>19</v>
      </c>
      <c r="B54" t="s">
        <v>43</v>
      </c>
      <c r="C54" t="s">
        <v>21</v>
      </c>
      <c r="D54">
        <v>5520214</v>
      </c>
      <c r="E54" t="s">
        <v>74</v>
      </c>
      <c r="F54" t="s">
        <v>332</v>
      </c>
      <c r="G54" s="5" t="s">
        <v>75</v>
      </c>
      <c r="H54" s="1">
        <v>42983</v>
      </c>
      <c r="J54">
        <v>40004545</v>
      </c>
      <c r="K54" t="s">
        <v>115</v>
      </c>
      <c r="L54">
        <v>511449878</v>
      </c>
      <c r="M54" s="2">
        <v>103662</v>
      </c>
      <c r="N54" t="s">
        <v>25</v>
      </c>
      <c r="O54" s="2">
        <v>87076.08</v>
      </c>
      <c r="P54" t="s">
        <v>25</v>
      </c>
      <c r="Q54" t="s">
        <v>26</v>
      </c>
      <c r="R54" t="s">
        <v>78</v>
      </c>
      <c r="T54" t="s">
        <v>28</v>
      </c>
      <c r="U54" t="e">
        <f>VLOOKUP(F54,'[1]לא מאושרות לפרסום - אבנר ומהדי'!$F:$G,1,0)</f>
        <v>#N/A</v>
      </c>
    </row>
    <row r="55" spans="1:21" x14ac:dyDescent="0.2">
      <c r="A55" t="s">
        <v>19</v>
      </c>
      <c r="B55" t="s">
        <v>33</v>
      </c>
      <c r="C55" t="s">
        <v>21</v>
      </c>
      <c r="D55">
        <v>83020106</v>
      </c>
      <c r="E55" t="s">
        <v>52</v>
      </c>
      <c r="F55" t="s">
        <v>333</v>
      </c>
      <c r="G55" s="5" t="s">
        <v>600</v>
      </c>
      <c r="H55" s="1">
        <v>42983</v>
      </c>
      <c r="J55">
        <v>40005426</v>
      </c>
      <c r="K55" t="s">
        <v>116</v>
      </c>
      <c r="L55">
        <v>510592728</v>
      </c>
      <c r="M55" s="2">
        <v>91584.84</v>
      </c>
      <c r="N55" t="s">
        <v>25</v>
      </c>
      <c r="O55" s="2">
        <v>76047.09</v>
      </c>
      <c r="P55" t="s">
        <v>25</v>
      </c>
      <c r="Q55" t="s">
        <v>26</v>
      </c>
      <c r="R55">
        <v>553417</v>
      </c>
      <c r="T55" t="s">
        <v>28</v>
      </c>
      <c r="U55" t="e">
        <f>VLOOKUP(F55,'[1]לא מאושרות לפרסום - אבנר ומהדי'!$F:$G,1,0)</f>
        <v>#N/A</v>
      </c>
    </row>
    <row r="56" spans="1:21" x14ac:dyDescent="0.2">
      <c r="A56" t="s">
        <v>19</v>
      </c>
      <c r="B56" t="s">
        <v>93</v>
      </c>
      <c r="C56" t="s">
        <v>21</v>
      </c>
      <c r="D56">
        <v>5520210</v>
      </c>
      <c r="E56" t="s">
        <v>44</v>
      </c>
      <c r="F56" t="s">
        <v>334</v>
      </c>
      <c r="G56" s="5" t="s">
        <v>230</v>
      </c>
      <c r="H56" s="1">
        <v>42984</v>
      </c>
      <c r="J56">
        <v>40268560</v>
      </c>
      <c r="K56" t="s">
        <v>117</v>
      </c>
      <c r="L56">
        <v>23862824</v>
      </c>
      <c r="M56" s="2">
        <v>2279.91</v>
      </c>
      <c r="N56" t="s">
        <v>25</v>
      </c>
      <c r="O56">
        <v>479.99</v>
      </c>
      <c r="P56" t="s">
        <v>25</v>
      </c>
      <c r="Q56" t="s">
        <v>31</v>
      </c>
      <c r="S56" t="s">
        <v>32</v>
      </c>
      <c r="T56" t="s">
        <v>28</v>
      </c>
      <c r="U56" t="e">
        <f>VLOOKUP(F56,'[1]לא מאושרות לפרסום - אבנר ומהדי'!$F:$G,1,0)</f>
        <v>#N/A</v>
      </c>
    </row>
    <row r="57" spans="1:21" x14ac:dyDescent="0.2">
      <c r="A57" t="s">
        <v>19</v>
      </c>
      <c r="B57" t="s">
        <v>33</v>
      </c>
      <c r="C57" t="s">
        <v>21</v>
      </c>
      <c r="D57">
        <v>83020106</v>
      </c>
      <c r="E57" t="s">
        <v>52</v>
      </c>
      <c r="F57" t="s">
        <v>335</v>
      </c>
      <c r="G57" s="5" t="s">
        <v>601</v>
      </c>
      <c r="H57" s="1">
        <v>42988</v>
      </c>
      <c r="J57">
        <v>40005148</v>
      </c>
      <c r="K57" t="s">
        <v>34</v>
      </c>
      <c r="L57">
        <v>520040122</v>
      </c>
      <c r="M57" s="2">
        <v>87724.94</v>
      </c>
      <c r="N57" t="s">
        <v>25</v>
      </c>
      <c r="O57">
        <v>0</v>
      </c>
      <c r="Q57" t="s">
        <v>26</v>
      </c>
      <c r="R57" t="s">
        <v>118</v>
      </c>
      <c r="T57" t="s">
        <v>28</v>
      </c>
      <c r="U57" t="e">
        <f>VLOOKUP(F57,'[1]לא מאושרות לפרסום - אבנר ומהדי'!$F:$G,1,0)</f>
        <v>#N/A</v>
      </c>
    </row>
    <row r="58" spans="1:21" x14ac:dyDescent="0.2">
      <c r="A58" t="s">
        <v>19</v>
      </c>
      <c r="B58" t="s">
        <v>33</v>
      </c>
      <c r="C58" t="s">
        <v>21</v>
      </c>
      <c r="D58">
        <v>83020106</v>
      </c>
      <c r="E58" t="s">
        <v>52</v>
      </c>
      <c r="F58" t="s">
        <v>336</v>
      </c>
      <c r="G58" s="5" t="s">
        <v>602</v>
      </c>
      <c r="H58" s="1">
        <v>42991</v>
      </c>
      <c r="J58">
        <v>40328129</v>
      </c>
      <c r="K58" t="s">
        <v>53</v>
      </c>
      <c r="L58">
        <v>513228726</v>
      </c>
      <c r="M58">
        <v>149.99</v>
      </c>
      <c r="N58" t="s">
        <v>25</v>
      </c>
      <c r="O58">
        <v>0</v>
      </c>
      <c r="Q58" t="s">
        <v>26</v>
      </c>
      <c r="R58">
        <v>578810</v>
      </c>
      <c r="T58" t="s">
        <v>28</v>
      </c>
      <c r="U58" t="e">
        <f>VLOOKUP(F58,'[1]לא מאושרות לפרסום - אבנר ומהדי'!$F:$G,1,0)</f>
        <v>#N/A</v>
      </c>
    </row>
    <row r="59" spans="1:21" x14ac:dyDescent="0.2">
      <c r="A59" t="s">
        <v>19</v>
      </c>
      <c r="B59" t="s">
        <v>43</v>
      </c>
      <c r="C59" t="s">
        <v>21</v>
      </c>
      <c r="D59">
        <v>5520214</v>
      </c>
      <c r="E59" t="s">
        <v>74</v>
      </c>
      <c r="F59" t="s">
        <v>337</v>
      </c>
      <c r="G59" s="5" t="s">
        <v>75</v>
      </c>
      <c r="H59" s="1">
        <v>43005</v>
      </c>
      <c r="J59">
        <v>40525032</v>
      </c>
      <c r="K59" t="s">
        <v>119</v>
      </c>
      <c r="L59">
        <v>28130433</v>
      </c>
      <c r="M59" s="2">
        <v>9652.5</v>
      </c>
      <c r="N59" t="s">
        <v>25</v>
      </c>
      <c r="O59">
        <v>0</v>
      </c>
      <c r="Q59" t="s">
        <v>31</v>
      </c>
      <c r="S59" t="s">
        <v>32</v>
      </c>
      <c r="T59" t="s">
        <v>28</v>
      </c>
      <c r="U59" t="e">
        <f>VLOOKUP(F59,'[1]לא מאושרות לפרסום - אבנר ומהדי'!$F:$G,1,0)</f>
        <v>#N/A</v>
      </c>
    </row>
    <row r="60" spans="1:21" x14ac:dyDescent="0.2">
      <c r="A60" t="s">
        <v>19</v>
      </c>
      <c r="B60" t="s">
        <v>43</v>
      </c>
      <c r="C60" t="s">
        <v>21</v>
      </c>
      <c r="D60">
        <v>5520214</v>
      </c>
      <c r="E60" t="s">
        <v>74</v>
      </c>
      <c r="F60" t="s">
        <v>338</v>
      </c>
      <c r="G60" s="5" t="s">
        <v>75</v>
      </c>
      <c r="H60" s="1">
        <v>43005</v>
      </c>
      <c r="J60">
        <v>40004545</v>
      </c>
      <c r="K60" t="s">
        <v>115</v>
      </c>
      <c r="L60">
        <v>511449878</v>
      </c>
      <c r="M60" s="2">
        <v>72563.399999999994</v>
      </c>
      <c r="N60" t="s">
        <v>25</v>
      </c>
      <c r="O60" s="2">
        <v>33171.839999999997</v>
      </c>
      <c r="P60" t="s">
        <v>25</v>
      </c>
      <c r="Q60" t="s">
        <v>37</v>
      </c>
      <c r="R60" t="s">
        <v>78</v>
      </c>
      <c r="T60" t="s">
        <v>28</v>
      </c>
      <c r="U60" t="e">
        <f>VLOOKUP(F60,'[1]לא מאושרות לפרסום - אבנר ומהדי'!$F:$G,1,0)</f>
        <v>#N/A</v>
      </c>
    </row>
    <row r="61" spans="1:21" x14ac:dyDescent="0.2">
      <c r="A61" t="s">
        <v>19</v>
      </c>
      <c r="B61" t="s">
        <v>43</v>
      </c>
      <c r="C61" t="s">
        <v>21</v>
      </c>
      <c r="D61">
        <v>5520214</v>
      </c>
      <c r="E61" t="s">
        <v>74</v>
      </c>
      <c r="F61" t="s">
        <v>339</v>
      </c>
      <c r="G61" s="5" t="s">
        <v>75</v>
      </c>
      <c r="H61" s="1">
        <v>43005</v>
      </c>
      <c r="J61">
        <v>40004545</v>
      </c>
      <c r="K61" t="s">
        <v>115</v>
      </c>
      <c r="L61">
        <v>511449878</v>
      </c>
      <c r="M61" s="2">
        <v>129577.5</v>
      </c>
      <c r="N61" t="s">
        <v>25</v>
      </c>
      <c r="O61">
        <v>0</v>
      </c>
      <c r="Q61" t="s">
        <v>37</v>
      </c>
      <c r="R61" t="s">
        <v>78</v>
      </c>
      <c r="T61" t="s">
        <v>28</v>
      </c>
      <c r="U61" t="e">
        <f>VLOOKUP(F61,'[1]לא מאושרות לפרסום - אבנר ומהדי'!$F:$G,1,0)</f>
        <v>#N/A</v>
      </c>
    </row>
    <row r="62" spans="1:21" x14ac:dyDescent="0.2">
      <c r="A62" t="s">
        <v>19</v>
      </c>
      <c r="B62" t="s">
        <v>20</v>
      </c>
      <c r="C62" t="s">
        <v>21</v>
      </c>
      <c r="D62">
        <v>5520210</v>
      </c>
      <c r="E62" t="s">
        <v>44</v>
      </c>
      <c r="F62" t="s">
        <v>340</v>
      </c>
      <c r="G62" s="5" t="s">
        <v>120</v>
      </c>
      <c r="H62" s="1">
        <v>43006</v>
      </c>
      <c r="J62">
        <v>40200779</v>
      </c>
      <c r="K62" t="s">
        <v>121</v>
      </c>
      <c r="L62">
        <v>511402125</v>
      </c>
      <c r="M62" s="2">
        <v>5718.09</v>
      </c>
      <c r="N62" t="s">
        <v>25</v>
      </c>
      <c r="O62">
        <v>0</v>
      </c>
      <c r="Q62" t="s">
        <v>26</v>
      </c>
      <c r="R62">
        <v>559541</v>
      </c>
      <c r="T62" t="s">
        <v>28</v>
      </c>
      <c r="U62" t="e">
        <f>VLOOKUP(F62,'[1]לא מאושרות לפרסום - אבנר ומהדי'!$F:$G,1,0)</f>
        <v>#N/A</v>
      </c>
    </row>
    <row r="63" spans="1:21" x14ac:dyDescent="0.2">
      <c r="A63" t="s">
        <v>19</v>
      </c>
      <c r="B63" t="s">
        <v>93</v>
      </c>
      <c r="C63" t="s">
        <v>21</v>
      </c>
      <c r="D63">
        <v>5520210</v>
      </c>
      <c r="E63" t="s">
        <v>44</v>
      </c>
      <c r="F63" t="s">
        <v>341</v>
      </c>
      <c r="G63" s="5" t="s">
        <v>230</v>
      </c>
      <c r="H63" s="1">
        <v>43009</v>
      </c>
      <c r="J63">
        <v>40015669</v>
      </c>
      <c r="K63" t="s">
        <v>122</v>
      </c>
      <c r="L63">
        <v>510084924</v>
      </c>
      <c r="M63" s="2">
        <v>12375</v>
      </c>
      <c r="N63" t="s">
        <v>25</v>
      </c>
      <c r="O63">
        <v>0</v>
      </c>
      <c r="Q63" t="s">
        <v>31</v>
      </c>
      <c r="S63" t="s">
        <v>32</v>
      </c>
      <c r="T63" t="s">
        <v>28</v>
      </c>
      <c r="U63" t="e">
        <f>VLOOKUP(F63,'[1]לא מאושרות לפרסום - אבנר ומהדי'!$F:$G,1,0)</f>
        <v>#N/A</v>
      </c>
    </row>
    <row r="64" spans="1:21" x14ac:dyDescent="0.2">
      <c r="A64" t="s">
        <v>19</v>
      </c>
      <c r="B64" t="s">
        <v>93</v>
      </c>
      <c r="C64" t="s">
        <v>21</v>
      </c>
      <c r="D64">
        <v>5520210</v>
      </c>
      <c r="E64" t="s">
        <v>44</v>
      </c>
      <c r="F64" t="s">
        <v>342</v>
      </c>
      <c r="G64" s="5" t="s">
        <v>230</v>
      </c>
      <c r="H64" s="1">
        <v>43009</v>
      </c>
      <c r="J64">
        <v>40000384</v>
      </c>
      <c r="K64" t="s">
        <v>123</v>
      </c>
      <c r="L64">
        <v>580038156</v>
      </c>
      <c r="M64" s="2">
        <v>8625</v>
      </c>
      <c r="N64" t="s">
        <v>25</v>
      </c>
      <c r="O64" s="2">
        <v>3000</v>
      </c>
      <c r="P64" t="s">
        <v>25</v>
      </c>
      <c r="Q64" t="s">
        <v>31</v>
      </c>
      <c r="S64" t="s">
        <v>32</v>
      </c>
      <c r="T64" t="s">
        <v>28</v>
      </c>
      <c r="U64" t="e">
        <f>VLOOKUP(F64,'[1]לא מאושרות לפרסום - אבנר ומהדי'!$F:$G,1,0)</f>
        <v>#N/A</v>
      </c>
    </row>
    <row r="65" spans="1:21" x14ac:dyDescent="0.2">
      <c r="A65" t="s">
        <v>19</v>
      </c>
      <c r="B65" t="s">
        <v>93</v>
      </c>
      <c r="C65" t="s">
        <v>21</v>
      </c>
      <c r="D65">
        <v>5520210</v>
      </c>
      <c r="E65" t="s">
        <v>44</v>
      </c>
      <c r="F65" t="s">
        <v>343</v>
      </c>
      <c r="G65" s="5" t="s">
        <v>230</v>
      </c>
      <c r="H65" s="1">
        <v>43009</v>
      </c>
      <c r="J65">
        <v>40019090</v>
      </c>
      <c r="K65" t="s">
        <v>124</v>
      </c>
      <c r="L65">
        <v>580014983</v>
      </c>
      <c r="M65" s="2">
        <v>5040</v>
      </c>
      <c r="N65" t="s">
        <v>25</v>
      </c>
      <c r="O65" s="2">
        <v>3780</v>
      </c>
      <c r="P65" t="s">
        <v>25</v>
      </c>
      <c r="Q65" t="s">
        <v>31</v>
      </c>
      <c r="S65" t="s">
        <v>32</v>
      </c>
      <c r="T65" t="s">
        <v>28</v>
      </c>
      <c r="U65" t="e">
        <f>VLOOKUP(F65,'[1]לא מאושרות לפרסום - אבנר ומהדי'!$F:$G,1,0)</f>
        <v>#N/A</v>
      </c>
    </row>
    <row r="66" spans="1:21" x14ac:dyDescent="0.2">
      <c r="A66" t="s">
        <v>19</v>
      </c>
      <c r="B66" t="s">
        <v>33</v>
      </c>
      <c r="C66" t="s">
        <v>21</v>
      </c>
      <c r="D66">
        <v>83020106</v>
      </c>
      <c r="E66" t="s">
        <v>52</v>
      </c>
      <c r="F66" t="s">
        <v>344</v>
      </c>
      <c r="G66" s="5" t="s">
        <v>603</v>
      </c>
      <c r="H66" s="1">
        <v>43009</v>
      </c>
      <c r="J66">
        <v>41537941</v>
      </c>
      <c r="K66" t="s">
        <v>125</v>
      </c>
      <c r="L66">
        <v>514968783</v>
      </c>
      <c r="M66" s="2">
        <v>15668.97</v>
      </c>
      <c r="N66" t="s">
        <v>25</v>
      </c>
      <c r="O66">
        <v>0</v>
      </c>
      <c r="Q66" t="s">
        <v>31</v>
      </c>
      <c r="S66" t="s">
        <v>32</v>
      </c>
      <c r="T66" t="s">
        <v>28</v>
      </c>
      <c r="U66" t="e">
        <f>VLOOKUP(F66,'[1]לא מאושרות לפרסום - אבנר ומהדי'!$F:$G,1,0)</f>
        <v>#N/A</v>
      </c>
    </row>
    <row r="67" spans="1:21" x14ac:dyDescent="0.2">
      <c r="A67" t="s">
        <v>19</v>
      </c>
      <c r="B67" t="s">
        <v>93</v>
      </c>
      <c r="C67" t="s">
        <v>21</v>
      </c>
      <c r="D67">
        <v>5520210</v>
      </c>
      <c r="E67" t="s">
        <v>44</v>
      </c>
      <c r="F67" t="s">
        <v>345</v>
      </c>
      <c r="G67" s="5" t="s">
        <v>230</v>
      </c>
      <c r="H67" s="1">
        <v>43009</v>
      </c>
      <c r="J67">
        <v>40017575</v>
      </c>
      <c r="K67" t="s">
        <v>126</v>
      </c>
      <c r="L67">
        <v>580030484</v>
      </c>
      <c r="M67" s="2">
        <v>6300</v>
      </c>
      <c r="N67" t="s">
        <v>25</v>
      </c>
      <c r="O67" s="2">
        <v>6300</v>
      </c>
      <c r="P67" t="s">
        <v>25</v>
      </c>
      <c r="Q67" t="s">
        <v>31</v>
      </c>
      <c r="S67" t="s">
        <v>32</v>
      </c>
      <c r="T67" t="s">
        <v>28</v>
      </c>
      <c r="U67" t="e">
        <f>VLOOKUP(F67,'[1]לא מאושרות לפרסום - אבנר ומהדי'!$F:$G,1,0)</f>
        <v>#N/A</v>
      </c>
    </row>
    <row r="68" spans="1:21" x14ac:dyDescent="0.2">
      <c r="A68" t="s">
        <v>19</v>
      </c>
      <c r="B68" t="s">
        <v>33</v>
      </c>
      <c r="C68" t="s">
        <v>21</v>
      </c>
      <c r="D68">
        <v>5520211</v>
      </c>
      <c r="E68" t="s">
        <v>22</v>
      </c>
      <c r="F68" t="s">
        <v>346</v>
      </c>
      <c r="G68" s="5" t="s">
        <v>604</v>
      </c>
      <c r="H68" s="1">
        <v>43024</v>
      </c>
      <c r="J68">
        <v>40004048</v>
      </c>
      <c r="K68" t="s">
        <v>127</v>
      </c>
      <c r="L68">
        <v>55941942</v>
      </c>
      <c r="M68" s="2">
        <v>49140</v>
      </c>
      <c r="N68" t="s">
        <v>25</v>
      </c>
      <c r="O68" s="2">
        <v>18427.5</v>
      </c>
      <c r="P68" t="s">
        <v>25</v>
      </c>
      <c r="Q68" t="s">
        <v>31</v>
      </c>
      <c r="S68" t="s">
        <v>32</v>
      </c>
      <c r="T68" t="s">
        <v>28</v>
      </c>
      <c r="U68" t="e">
        <f>VLOOKUP(F68,'[1]לא מאושרות לפרסום - אבנר ומהדי'!$F:$G,1,0)</f>
        <v>#N/A</v>
      </c>
    </row>
    <row r="69" spans="1:21" x14ac:dyDescent="0.2">
      <c r="A69" t="s">
        <v>19</v>
      </c>
      <c r="B69" t="s">
        <v>20</v>
      </c>
      <c r="C69" t="s">
        <v>21</v>
      </c>
      <c r="D69">
        <v>5520211</v>
      </c>
      <c r="E69" t="s">
        <v>22</v>
      </c>
      <c r="F69" t="s">
        <v>347</v>
      </c>
      <c r="G69" s="5" t="s">
        <v>107</v>
      </c>
      <c r="H69" s="1">
        <v>43030</v>
      </c>
      <c r="J69">
        <v>40011382</v>
      </c>
      <c r="K69" t="s">
        <v>128</v>
      </c>
      <c r="L69">
        <v>513091207</v>
      </c>
      <c r="M69" s="2">
        <v>315900</v>
      </c>
      <c r="N69" t="s">
        <v>25</v>
      </c>
      <c r="O69" s="2">
        <v>118379.1</v>
      </c>
      <c r="P69" t="s">
        <v>25</v>
      </c>
      <c r="Q69" t="s">
        <v>26</v>
      </c>
      <c r="R69">
        <v>537977</v>
      </c>
      <c r="T69" t="s">
        <v>28</v>
      </c>
      <c r="U69" t="e">
        <f>VLOOKUP(F69,'[1]לא מאושרות לפרסום - אבנר ומהדי'!$F:$G,1,0)</f>
        <v>#N/A</v>
      </c>
    </row>
    <row r="70" spans="1:21" x14ac:dyDescent="0.2">
      <c r="A70" t="s">
        <v>19</v>
      </c>
      <c r="B70" t="s">
        <v>20</v>
      </c>
      <c r="C70" t="s">
        <v>21</v>
      </c>
      <c r="D70">
        <v>5520210</v>
      </c>
      <c r="E70" t="s">
        <v>44</v>
      </c>
      <c r="F70" t="s">
        <v>348</v>
      </c>
      <c r="G70" s="5" t="s">
        <v>129</v>
      </c>
      <c r="H70" s="1">
        <v>43038</v>
      </c>
      <c r="J70">
        <v>40126946</v>
      </c>
      <c r="K70" t="s">
        <v>130</v>
      </c>
      <c r="L70">
        <v>512443847</v>
      </c>
      <c r="M70" s="2">
        <v>44689.31</v>
      </c>
      <c r="N70" t="s">
        <v>25</v>
      </c>
      <c r="O70" s="2">
        <v>44689.31</v>
      </c>
      <c r="P70" t="s">
        <v>25</v>
      </c>
      <c r="Q70" t="s">
        <v>26</v>
      </c>
      <c r="R70" t="s">
        <v>78</v>
      </c>
      <c r="T70" t="s">
        <v>28</v>
      </c>
      <c r="U70" t="e">
        <f>VLOOKUP(F70,'[1]לא מאושרות לפרסום - אבנר ומהדי'!$F:$G,1,0)</f>
        <v>#N/A</v>
      </c>
    </row>
    <row r="71" spans="1:21" x14ac:dyDescent="0.2">
      <c r="A71" t="s">
        <v>19</v>
      </c>
      <c r="B71" t="s">
        <v>20</v>
      </c>
      <c r="C71" t="s">
        <v>21</v>
      </c>
      <c r="D71">
        <v>5520211</v>
      </c>
      <c r="E71" t="s">
        <v>22</v>
      </c>
      <c r="F71" t="s">
        <v>349</v>
      </c>
      <c r="G71" s="5" t="s">
        <v>604</v>
      </c>
      <c r="H71" s="1">
        <v>43039</v>
      </c>
      <c r="J71">
        <v>40126236</v>
      </c>
      <c r="K71" t="s">
        <v>131</v>
      </c>
      <c r="L71">
        <v>22119473</v>
      </c>
      <c r="M71" s="2">
        <v>168550.2</v>
      </c>
      <c r="N71" t="s">
        <v>25</v>
      </c>
      <c r="O71" s="2">
        <v>57547.86</v>
      </c>
      <c r="P71" t="s">
        <v>25</v>
      </c>
      <c r="Q71" t="s">
        <v>37</v>
      </c>
      <c r="R71" t="s">
        <v>50</v>
      </c>
      <c r="T71" t="s">
        <v>28</v>
      </c>
      <c r="U71" t="e">
        <f>VLOOKUP(F71,'[1]לא מאושרות לפרסום - אבנר ומהדי'!$F:$G,1,0)</f>
        <v>#N/A</v>
      </c>
    </row>
    <row r="72" spans="1:21" x14ac:dyDescent="0.2">
      <c r="A72" t="s">
        <v>19</v>
      </c>
      <c r="B72" t="s">
        <v>20</v>
      </c>
      <c r="C72" t="s">
        <v>21</v>
      </c>
      <c r="D72">
        <v>5520211</v>
      </c>
      <c r="E72" t="s">
        <v>22</v>
      </c>
      <c r="F72" t="s">
        <v>350</v>
      </c>
      <c r="G72" s="5" t="s">
        <v>604</v>
      </c>
      <c r="H72" s="1">
        <v>43039</v>
      </c>
      <c r="J72">
        <v>40005205</v>
      </c>
      <c r="K72" t="s">
        <v>132</v>
      </c>
      <c r="L72">
        <v>557418803</v>
      </c>
      <c r="M72" s="2">
        <v>189762.3</v>
      </c>
      <c r="N72" t="s">
        <v>25</v>
      </c>
      <c r="O72" s="2">
        <v>18976.23</v>
      </c>
      <c r="P72" t="s">
        <v>25</v>
      </c>
      <c r="Q72" t="s">
        <v>37</v>
      </c>
      <c r="R72" t="s">
        <v>50</v>
      </c>
      <c r="T72" t="s">
        <v>28</v>
      </c>
      <c r="U72" t="e">
        <f>VLOOKUP(F72,'[1]לא מאושרות לפרסום - אבנר ומהדי'!$F:$G,1,0)</f>
        <v>#N/A</v>
      </c>
    </row>
    <row r="73" spans="1:21" x14ac:dyDescent="0.2">
      <c r="A73" t="s">
        <v>19</v>
      </c>
      <c r="B73" t="s">
        <v>33</v>
      </c>
      <c r="C73" t="s">
        <v>21</v>
      </c>
      <c r="D73">
        <v>83020106</v>
      </c>
      <c r="E73" t="s">
        <v>52</v>
      </c>
      <c r="F73" t="s">
        <v>351</v>
      </c>
      <c r="G73" s="5" t="s">
        <v>629</v>
      </c>
      <c r="H73" s="1">
        <v>43040</v>
      </c>
      <c r="J73">
        <v>40004770</v>
      </c>
      <c r="K73" t="s">
        <v>79</v>
      </c>
      <c r="L73">
        <v>512133729</v>
      </c>
      <c r="M73" s="2">
        <v>58687.79</v>
      </c>
      <c r="N73" t="s">
        <v>25</v>
      </c>
      <c r="O73" s="2">
        <v>58187.75</v>
      </c>
      <c r="P73" t="s">
        <v>25</v>
      </c>
      <c r="Q73" t="s">
        <v>37</v>
      </c>
      <c r="R73">
        <v>537960</v>
      </c>
      <c r="T73" t="s">
        <v>28</v>
      </c>
      <c r="U73" t="e">
        <f>VLOOKUP(F73,'[1]לא מאושרות לפרסום - אבנר ומהדי'!$F:$G,1,0)</f>
        <v>#N/A</v>
      </c>
    </row>
    <row r="74" spans="1:21" x14ac:dyDescent="0.2">
      <c r="A74" t="s">
        <v>19</v>
      </c>
      <c r="B74" t="s">
        <v>43</v>
      </c>
      <c r="C74" t="s">
        <v>21</v>
      </c>
      <c r="D74">
        <v>5520214</v>
      </c>
      <c r="E74" t="s">
        <v>74</v>
      </c>
      <c r="F74" t="s">
        <v>352</v>
      </c>
      <c r="G74" s="5" t="s">
        <v>75</v>
      </c>
      <c r="H74" s="1">
        <v>43044</v>
      </c>
      <c r="J74">
        <v>10000020</v>
      </c>
      <c r="K74" t="s">
        <v>76</v>
      </c>
      <c r="L74">
        <v>500100037</v>
      </c>
      <c r="M74" s="2">
        <v>2400</v>
      </c>
      <c r="N74" t="s">
        <v>25</v>
      </c>
      <c r="O74">
        <v>0</v>
      </c>
      <c r="Q74" t="s">
        <v>42</v>
      </c>
      <c r="T74" t="s">
        <v>28</v>
      </c>
      <c r="U74" t="e">
        <f>VLOOKUP(F74,'[1]לא מאושרות לפרסום - אבנר ומהדי'!$F:$G,1,0)</f>
        <v>#N/A</v>
      </c>
    </row>
    <row r="75" spans="1:21" x14ac:dyDescent="0.2">
      <c r="A75" t="s">
        <v>19</v>
      </c>
      <c r="B75" t="s">
        <v>43</v>
      </c>
      <c r="C75" t="s">
        <v>21</v>
      </c>
      <c r="D75">
        <v>5520214</v>
      </c>
      <c r="E75" t="s">
        <v>74</v>
      </c>
      <c r="F75" t="s">
        <v>353</v>
      </c>
      <c r="G75" s="5" t="s">
        <v>75</v>
      </c>
      <c r="H75" s="1">
        <v>43046</v>
      </c>
      <c r="J75">
        <v>40004545</v>
      </c>
      <c r="K75" t="s">
        <v>115</v>
      </c>
      <c r="L75">
        <v>511449878</v>
      </c>
      <c r="M75" s="2">
        <v>374400</v>
      </c>
      <c r="N75" t="s">
        <v>25</v>
      </c>
      <c r="O75" s="2">
        <v>178353.68</v>
      </c>
      <c r="P75" t="s">
        <v>25</v>
      </c>
      <c r="Q75" t="s">
        <v>37</v>
      </c>
      <c r="R75" t="s">
        <v>78</v>
      </c>
      <c r="T75" t="s">
        <v>28</v>
      </c>
      <c r="U75" t="e">
        <f>VLOOKUP(F75,'[1]לא מאושרות לפרסום - אבנר ומהדי'!$F:$G,1,0)</f>
        <v>#N/A</v>
      </c>
    </row>
    <row r="76" spans="1:21" x14ac:dyDescent="0.2">
      <c r="A76" t="s">
        <v>19</v>
      </c>
      <c r="B76" t="s">
        <v>20</v>
      </c>
      <c r="C76" t="s">
        <v>21</v>
      </c>
      <c r="D76">
        <v>5520210</v>
      </c>
      <c r="E76" t="s">
        <v>44</v>
      </c>
      <c r="F76" t="s">
        <v>354</v>
      </c>
      <c r="G76" s="5" t="s">
        <v>605</v>
      </c>
      <c r="H76" s="1">
        <v>43047</v>
      </c>
      <c r="J76">
        <v>40004770</v>
      </c>
      <c r="K76" t="s">
        <v>79</v>
      </c>
      <c r="L76">
        <v>512133729</v>
      </c>
      <c r="M76" s="2">
        <v>12409.61</v>
      </c>
      <c r="N76" t="s">
        <v>25</v>
      </c>
      <c r="O76">
        <v>0</v>
      </c>
      <c r="Q76" t="s">
        <v>26</v>
      </c>
      <c r="R76">
        <v>534356</v>
      </c>
      <c r="T76" t="s">
        <v>28</v>
      </c>
      <c r="U76" t="e">
        <f>VLOOKUP(F76,'[1]לא מאושרות לפרסום - אבנר ומהדי'!$F:$G,1,0)</f>
        <v>#N/A</v>
      </c>
    </row>
    <row r="77" spans="1:21" x14ac:dyDescent="0.2">
      <c r="A77" t="s">
        <v>19</v>
      </c>
      <c r="B77" t="s">
        <v>20</v>
      </c>
      <c r="C77" t="s">
        <v>21</v>
      </c>
      <c r="D77">
        <v>5520210</v>
      </c>
      <c r="E77" t="s">
        <v>44</v>
      </c>
      <c r="F77" t="s">
        <v>355</v>
      </c>
      <c r="G77" s="5" t="s">
        <v>113</v>
      </c>
      <c r="H77" s="1">
        <v>43047</v>
      </c>
      <c r="J77">
        <v>41061244</v>
      </c>
      <c r="K77" t="s">
        <v>133</v>
      </c>
      <c r="L77">
        <v>515028439</v>
      </c>
      <c r="M77" s="2">
        <v>33579</v>
      </c>
      <c r="N77" t="s">
        <v>25</v>
      </c>
      <c r="O77" s="2">
        <v>20935.98</v>
      </c>
      <c r="P77" t="s">
        <v>25</v>
      </c>
      <c r="Q77" t="s">
        <v>31</v>
      </c>
      <c r="S77" t="s">
        <v>32</v>
      </c>
      <c r="T77" t="s">
        <v>28</v>
      </c>
      <c r="U77" t="e">
        <f>VLOOKUP(F77,'[1]לא מאושרות לפרסום - אבנר ומהדי'!$F:$G,1,0)</f>
        <v>#N/A</v>
      </c>
    </row>
    <row r="78" spans="1:21" x14ac:dyDescent="0.2">
      <c r="A78" t="s">
        <v>19</v>
      </c>
      <c r="B78" t="s">
        <v>33</v>
      </c>
      <c r="C78" t="s">
        <v>21</v>
      </c>
      <c r="D78">
        <v>83020106</v>
      </c>
      <c r="E78" t="s">
        <v>52</v>
      </c>
      <c r="F78" t="s">
        <v>356</v>
      </c>
      <c r="G78" s="5" t="s">
        <v>606</v>
      </c>
      <c r="H78" s="1">
        <v>43047</v>
      </c>
      <c r="J78">
        <v>40001244</v>
      </c>
      <c r="K78" t="s">
        <v>134</v>
      </c>
      <c r="L78">
        <v>511398836</v>
      </c>
      <c r="M78">
        <v>109.57</v>
      </c>
      <c r="N78" t="s">
        <v>25</v>
      </c>
      <c r="O78">
        <v>105.57</v>
      </c>
      <c r="P78" t="s">
        <v>25</v>
      </c>
      <c r="Q78" t="s">
        <v>26</v>
      </c>
      <c r="R78">
        <v>537981</v>
      </c>
      <c r="T78" t="s">
        <v>28</v>
      </c>
      <c r="U78" t="e">
        <f>VLOOKUP(F78,'[1]לא מאושרות לפרסום - אבנר ומהדי'!$F:$G,1,0)</f>
        <v>#N/A</v>
      </c>
    </row>
    <row r="79" spans="1:21" x14ac:dyDescent="0.2">
      <c r="A79" t="s">
        <v>19</v>
      </c>
      <c r="B79" t="s">
        <v>20</v>
      </c>
      <c r="C79" t="s">
        <v>21</v>
      </c>
      <c r="D79">
        <v>5520210</v>
      </c>
      <c r="E79" t="s">
        <v>44</v>
      </c>
      <c r="F79" t="s">
        <v>357</v>
      </c>
      <c r="G79" s="5" t="s">
        <v>607</v>
      </c>
      <c r="H79" s="1">
        <v>43048</v>
      </c>
      <c r="J79">
        <v>40001063</v>
      </c>
      <c r="K79" t="s">
        <v>135</v>
      </c>
      <c r="L79">
        <v>510421027</v>
      </c>
      <c r="M79" s="2">
        <v>1551725.37</v>
      </c>
      <c r="N79" t="s">
        <v>25</v>
      </c>
      <c r="O79" s="2">
        <v>1530265.15</v>
      </c>
      <c r="P79" t="s">
        <v>25</v>
      </c>
      <c r="Q79" t="s">
        <v>37</v>
      </c>
      <c r="R79" t="s">
        <v>50</v>
      </c>
      <c r="T79" t="s">
        <v>28</v>
      </c>
      <c r="U79" t="e">
        <f>VLOOKUP(F79,'[1]לא מאושרות לפרסום - אבנר ומהדי'!$F:$G,1,0)</f>
        <v>#N/A</v>
      </c>
    </row>
    <row r="80" spans="1:21" x14ac:dyDescent="0.2">
      <c r="A80" t="s">
        <v>19</v>
      </c>
      <c r="B80" t="s">
        <v>33</v>
      </c>
      <c r="C80" t="s">
        <v>21</v>
      </c>
      <c r="D80">
        <v>5520212</v>
      </c>
      <c r="E80" t="s">
        <v>36</v>
      </c>
      <c r="F80" t="s">
        <v>358</v>
      </c>
      <c r="G80" s="5" t="s">
        <v>136</v>
      </c>
      <c r="H80" s="1">
        <v>43051</v>
      </c>
      <c r="J80">
        <v>40004372</v>
      </c>
      <c r="K80" t="s">
        <v>137</v>
      </c>
      <c r="L80">
        <v>511072399</v>
      </c>
      <c r="M80" s="2">
        <v>995302.5</v>
      </c>
      <c r="N80" t="s">
        <v>25</v>
      </c>
      <c r="O80" s="2">
        <v>892178.82</v>
      </c>
      <c r="P80" t="s">
        <v>25</v>
      </c>
      <c r="Q80" t="s">
        <v>37</v>
      </c>
      <c r="R80">
        <v>577158</v>
      </c>
      <c r="T80" t="s">
        <v>28</v>
      </c>
      <c r="U80" t="e">
        <f>VLOOKUP(F80,'[1]לא מאושרות לפרסום - אבנר ומהדי'!$F:$G,1,0)</f>
        <v>#N/A</v>
      </c>
    </row>
    <row r="81" spans="1:21" x14ac:dyDescent="0.2">
      <c r="A81" t="s">
        <v>19</v>
      </c>
      <c r="B81" t="s">
        <v>33</v>
      </c>
      <c r="C81" t="s">
        <v>21</v>
      </c>
      <c r="D81">
        <v>5520212</v>
      </c>
      <c r="E81" t="s">
        <v>36</v>
      </c>
      <c r="F81" t="s">
        <v>359</v>
      </c>
      <c r="G81" s="5" t="s">
        <v>138</v>
      </c>
      <c r="H81" s="1">
        <v>43051</v>
      </c>
      <c r="J81">
        <v>40005148</v>
      </c>
      <c r="K81" t="s">
        <v>34</v>
      </c>
      <c r="L81">
        <v>520040122</v>
      </c>
      <c r="M81" s="2">
        <v>1780969.69</v>
      </c>
      <c r="N81" t="s">
        <v>25</v>
      </c>
      <c r="O81" s="2">
        <v>1961924.34</v>
      </c>
      <c r="P81" t="s">
        <v>25</v>
      </c>
      <c r="Q81" t="s">
        <v>37</v>
      </c>
      <c r="R81">
        <v>573120</v>
      </c>
      <c r="T81" t="s">
        <v>28</v>
      </c>
      <c r="U81" t="e">
        <f>VLOOKUP(F81,'[1]לא מאושרות לפרסום - אבנר ומהדי'!$F:$G,1,0)</f>
        <v>#N/A</v>
      </c>
    </row>
    <row r="82" spans="1:21" x14ac:dyDescent="0.2">
      <c r="A82" t="s">
        <v>19</v>
      </c>
      <c r="B82" t="s">
        <v>33</v>
      </c>
      <c r="C82" t="s">
        <v>21</v>
      </c>
      <c r="D82">
        <v>5520212</v>
      </c>
      <c r="E82" t="s">
        <v>36</v>
      </c>
      <c r="F82" t="s">
        <v>359</v>
      </c>
      <c r="G82" s="5" t="s">
        <v>138</v>
      </c>
      <c r="H82" s="1">
        <v>43051</v>
      </c>
      <c r="J82">
        <v>40005148</v>
      </c>
      <c r="K82" t="s">
        <v>34</v>
      </c>
      <c r="L82">
        <v>520040122</v>
      </c>
      <c r="M82" s="2">
        <v>417758.32</v>
      </c>
      <c r="N82" t="s">
        <v>25</v>
      </c>
      <c r="O82">
        <v>0</v>
      </c>
      <c r="Q82" t="s">
        <v>37</v>
      </c>
      <c r="R82">
        <v>573120</v>
      </c>
      <c r="T82" t="s">
        <v>28</v>
      </c>
      <c r="U82" t="e">
        <f>VLOOKUP(F82,'[1]לא מאושרות לפרסום - אבנר ומהדי'!$F:$G,1,0)</f>
        <v>#N/A</v>
      </c>
    </row>
    <row r="83" spans="1:21" x14ac:dyDescent="0.2">
      <c r="A83" t="s">
        <v>19</v>
      </c>
      <c r="B83" t="s">
        <v>33</v>
      </c>
      <c r="C83" t="s">
        <v>21</v>
      </c>
      <c r="D83">
        <v>5520212</v>
      </c>
      <c r="E83" t="s">
        <v>36</v>
      </c>
      <c r="F83" t="s">
        <v>360</v>
      </c>
      <c r="G83" s="5" t="s">
        <v>138</v>
      </c>
      <c r="H83" s="1">
        <v>43051</v>
      </c>
      <c r="J83">
        <v>40001043</v>
      </c>
      <c r="K83" t="s">
        <v>59</v>
      </c>
      <c r="L83">
        <v>510067333</v>
      </c>
      <c r="M83" s="2">
        <v>13897475.279999999</v>
      </c>
      <c r="N83" t="s">
        <v>25</v>
      </c>
      <c r="O83" s="2">
        <v>12339675.27</v>
      </c>
      <c r="P83" t="s">
        <v>25</v>
      </c>
      <c r="Q83" t="s">
        <v>37</v>
      </c>
      <c r="R83">
        <v>590853</v>
      </c>
      <c r="T83" t="s">
        <v>28</v>
      </c>
      <c r="U83" t="e">
        <f>VLOOKUP(F83,'[1]לא מאושרות לפרסום - אבנר ומהדי'!$F:$G,1,0)</f>
        <v>#N/A</v>
      </c>
    </row>
    <row r="84" spans="1:21" x14ac:dyDescent="0.2">
      <c r="A84" t="s">
        <v>19</v>
      </c>
      <c r="B84" t="s">
        <v>20</v>
      </c>
      <c r="C84" t="s">
        <v>21</v>
      </c>
      <c r="D84">
        <v>5520210</v>
      </c>
      <c r="E84" t="s">
        <v>44</v>
      </c>
      <c r="F84" t="s">
        <v>361</v>
      </c>
      <c r="G84" s="5" t="s">
        <v>120</v>
      </c>
      <c r="H84" s="1">
        <v>43051</v>
      </c>
      <c r="J84">
        <v>40003692</v>
      </c>
      <c r="K84" t="s">
        <v>139</v>
      </c>
      <c r="L84">
        <v>511613564</v>
      </c>
      <c r="M84" s="2">
        <v>22476.880000000001</v>
      </c>
      <c r="N84" t="s">
        <v>25</v>
      </c>
      <c r="O84" s="2">
        <v>22476.87</v>
      </c>
      <c r="P84" t="s">
        <v>25</v>
      </c>
      <c r="Q84" t="s">
        <v>26</v>
      </c>
      <c r="R84">
        <v>559541</v>
      </c>
      <c r="T84" t="s">
        <v>28</v>
      </c>
      <c r="U84" t="e">
        <f>VLOOKUP(F84,'[1]לא מאושרות לפרסום - אבנר ומהדי'!$F:$G,1,0)</f>
        <v>#N/A</v>
      </c>
    </row>
    <row r="85" spans="1:21" x14ac:dyDescent="0.2">
      <c r="A85" t="s">
        <v>19</v>
      </c>
      <c r="B85" t="s">
        <v>43</v>
      </c>
      <c r="C85" t="s">
        <v>21</v>
      </c>
      <c r="D85">
        <v>5520214</v>
      </c>
      <c r="E85" t="s">
        <v>74</v>
      </c>
      <c r="F85" t="s">
        <v>362</v>
      </c>
      <c r="G85" s="5" t="s">
        <v>75</v>
      </c>
      <c r="H85" s="1">
        <v>43052</v>
      </c>
      <c r="J85">
        <v>41559392</v>
      </c>
      <c r="K85" t="s">
        <v>140</v>
      </c>
      <c r="L85">
        <v>25431529</v>
      </c>
      <c r="M85" s="2">
        <v>1800</v>
      </c>
      <c r="N85" t="s">
        <v>25</v>
      </c>
      <c r="O85" s="2">
        <v>1800</v>
      </c>
      <c r="P85" t="s">
        <v>25</v>
      </c>
      <c r="Q85" t="s">
        <v>31</v>
      </c>
      <c r="S85" t="s">
        <v>32</v>
      </c>
      <c r="T85" t="s">
        <v>28</v>
      </c>
      <c r="U85" t="e">
        <f>VLOOKUP(F85,'[1]לא מאושרות לפרסום - אבנר ומהדי'!$F:$G,1,0)</f>
        <v>#N/A</v>
      </c>
    </row>
    <row r="86" spans="1:21" x14ac:dyDescent="0.2">
      <c r="A86" t="s">
        <v>19</v>
      </c>
      <c r="B86" t="s">
        <v>33</v>
      </c>
      <c r="C86" t="s">
        <v>21</v>
      </c>
      <c r="D86">
        <v>83020106</v>
      </c>
      <c r="E86" t="s">
        <v>52</v>
      </c>
      <c r="F86" t="s">
        <v>363</v>
      </c>
      <c r="G86" s="5" t="s">
        <v>599</v>
      </c>
      <c r="H86" s="1">
        <v>43052</v>
      </c>
      <c r="J86">
        <v>40001165</v>
      </c>
      <c r="K86" t="s">
        <v>112</v>
      </c>
      <c r="L86">
        <v>511012866</v>
      </c>
      <c r="M86" s="2">
        <v>140391.26999999999</v>
      </c>
      <c r="N86" t="s">
        <v>25</v>
      </c>
      <c r="O86">
        <v>0</v>
      </c>
      <c r="Q86" t="s">
        <v>26</v>
      </c>
      <c r="R86">
        <v>516787</v>
      </c>
      <c r="T86" t="s">
        <v>28</v>
      </c>
      <c r="U86" t="e">
        <f>VLOOKUP(F86,'[1]לא מאושרות לפרסום - אבנר ומהדי'!$F:$G,1,0)</f>
        <v>#N/A</v>
      </c>
    </row>
    <row r="87" spans="1:21" x14ac:dyDescent="0.2">
      <c r="A87" t="s">
        <v>19</v>
      </c>
      <c r="B87" t="s">
        <v>43</v>
      </c>
      <c r="C87" t="s">
        <v>21</v>
      </c>
      <c r="D87">
        <v>5520214</v>
      </c>
      <c r="E87" t="s">
        <v>74</v>
      </c>
      <c r="F87" t="s">
        <v>364</v>
      </c>
      <c r="G87" s="5" t="s">
        <v>75</v>
      </c>
      <c r="H87" s="1">
        <v>43054</v>
      </c>
      <c r="J87">
        <v>40004545</v>
      </c>
      <c r="K87" t="s">
        <v>115</v>
      </c>
      <c r="L87">
        <v>511449878</v>
      </c>
      <c r="M87" s="2">
        <v>80338.05</v>
      </c>
      <c r="N87" t="s">
        <v>25</v>
      </c>
      <c r="O87">
        <v>0</v>
      </c>
      <c r="Q87" t="s">
        <v>37</v>
      </c>
      <c r="R87" t="s">
        <v>78</v>
      </c>
      <c r="T87" t="s">
        <v>28</v>
      </c>
      <c r="U87" t="e">
        <f>VLOOKUP(F87,'[1]לא מאושרות לפרסום - אבנר ומהדי'!$F:$G,1,0)</f>
        <v>#N/A</v>
      </c>
    </row>
    <row r="88" spans="1:21" x14ac:dyDescent="0.2">
      <c r="A88" t="s">
        <v>19</v>
      </c>
      <c r="B88" t="s">
        <v>33</v>
      </c>
      <c r="C88" t="s">
        <v>21</v>
      </c>
      <c r="D88">
        <v>83020106</v>
      </c>
      <c r="E88" t="s">
        <v>52</v>
      </c>
      <c r="F88" t="s">
        <v>365</v>
      </c>
      <c r="G88" s="5" t="s">
        <v>608</v>
      </c>
      <c r="H88" s="1">
        <v>43060</v>
      </c>
      <c r="J88">
        <v>40328129</v>
      </c>
      <c r="K88" t="s">
        <v>53</v>
      </c>
      <c r="L88">
        <v>513228726</v>
      </c>
      <c r="M88" s="2">
        <v>147303.46</v>
      </c>
      <c r="N88" t="s">
        <v>25</v>
      </c>
      <c r="O88" s="2">
        <v>147303.47</v>
      </c>
      <c r="P88" t="s">
        <v>25</v>
      </c>
      <c r="Q88" t="s">
        <v>26</v>
      </c>
      <c r="R88">
        <v>578810</v>
      </c>
      <c r="T88" t="s">
        <v>28</v>
      </c>
      <c r="U88" t="e">
        <f>VLOOKUP(F88,'[1]לא מאושרות לפרסום - אבנר ומהדי'!$F:$G,1,0)</f>
        <v>#N/A</v>
      </c>
    </row>
    <row r="89" spans="1:21" x14ac:dyDescent="0.2">
      <c r="A89" t="s">
        <v>19</v>
      </c>
      <c r="B89" t="s">
        <v>33</v>
      </c>
      <c r="C89" t="s">
        <v>21</v>
      </c>
      <c r="D89">
        <v>83020106</v>
      </c>
      <c r="E89" t="s">
        <v>52</v>
      </c>
      <c r="F89" t="s">
        <v>366</v>
      </c>
      <c r="G89" s="5" t="s">
        <v>608</v>
      </c>
      <c r="H89" s="1">
        <v>43060</v>
      </c>
      <c r="J89">
        <v>40001244</v>
      </c>
      <c r="K89" t="s">
        <v>134</v>
      </c>
      <c r="L89">
        <v>511398836</v>
      </c>
      <c r="M89" s="2">
        <v>19097.39</v>
      </c>
      <c r="N89" t="s">
        <v>25</v>
      </c>
      <c r="O89">
        <v>0</v>
      </c>
      <c r="Q89" t="s">
        <v>26</v>
      </c>
      <c r="R89">
        <v>543274</v>
      </c>
      <c r="T89" t="s">
        <v>28</v>
      </c>
      <c r="U89" t="e">
        <f>VLOOKUP(F89,'[1]לא מאושרות לפרסום - אבנר ומהדי'!$F:$G,1,0)</f>
        <v>#N/A</v>
      </c>
    </row>
    <row r="90" spans="1:21" x14ac:dyDescent="0.2">
      <c r="A90" t="s">
        <v>19</v>
      </c>
      <c r="B90" t="s">
        <v>33</v>
      </c>
      <c r="C90" t="s">
        <v>21</v>
      </c>
      <c r="D90">
        <v>83020106</v>
      </c>
      <c r="E90" t="s">
        <v>52</v>
      </c>
      <c r="F90" t="s">
        <v>367</v>
      </c>
      <c r="G90" s="5" t="s">
        <v>608</v>
      </c>
      <c r="H90" s="1">
        <v>43061</v>
      </c>
      <c r="J90">
        <v>40001244</v>
      </c>
      <c r="K90" t="s">
        <v>134</v>
      </c>
      <c r="L90">
        <v>511398836</v>
      </c>
      <c r="M90" s="2">
        <v>53711.42</v>
      </c>
      <c r="N90" t="s">
        <v>25</v>
      </c>
      <c r="O90">
        <v>0</v>
      </c>
      <c r="Q90" t="s">
        <v>26</v>
      </c>
      <c r="R90">
        <v>543274</v>
      </c>
      <c r="T90" t="s">
        <v>28</v>
      </c>
      <c r="U90" t="e">
        <f>VLOOKUP(F90,'[1]לא מאושרות לפרסום - אבנר ומהדי'!$F:$G,1,0)</f>
        <v>#N/A</v>
      </c>
    </row>
    <row r="91" spans="1:21" x14ac:dyDescent="0.2">
      <c r="A91" t="s">
        <v>19</v>
      </c>
      <c r="B91" t="s">
        <v>33</v>
      </c>
      <c r="C91" t="s">
        <v>21</v>
      </c>
      <c r="D91">
        <v>83020106</v>
      </c>
      <c r="E91" t="s">
        <v>52</v>
      </c>
      <c r="F91" t="s">
        <v>368</v>
      </c>
      <c r="G91" s="5" t="s">
        <v>608</v>
      </c>
      <c r="H91" s="1">
        <v>43062</v>
      </c>
      <c r="J91">
        <v>40001244</v>
      </c>
      <c r="K91" t="s">
        <v>134</v>
      </c>
      <c r="L91">
        <v>511398836</v>
      </c>
      <c r="M91" s="2">
        <v>13060</v>
      </c>
      <c r="N91" t="s">
        <v>25</v>
      </c>
      <c r="O91">
        <v>0</v>
      </c>
      <c r="Q91" t="s">
        <v>26</v>
      </c>
      <c r="R91">
        <v>543274</v>
      </c>
      <c r="T91" t="s">
        <v>28</v>
      </c>
      <c r="U91" t="e">
        <f>VLOOKUP(F91,'[1]לא מאושרות לפרסום - אבנר ומהדי'!$F:$G,1,0)</f>
        <v>#N/A</v>
      </c>
    </row>
    <row r="92" spans="1:21" x14ac:dyDescent="0.2">
      <c r="A92" t="s">
        <v>19</v>
      </c>
      <c r="B92" t="s">
        <v>33</v>
      </c>
      <c r="C92" t="s">
        <v>21</v>
      </c>
      <c r="D92">
        <v>83020106</v>
      </c>
      <c r="E92" t="s">
        <v>52</v>
      </c>
      <c r="F92" t="s">
        <v>369</v>
      </c>
      <c r="G92" s="5" t="s">
        <v>609</v>
      </c>
      <c r="H92" s="1">
        <v>43062</v>
      </c>
      <c r="J92">
        <v>40328129</v>
      </c>
      <c r="K92" t="s">
        <v>53</v>
      </c>
      <c r="L92">
        <v>513228726</v>
      </c>
      <c r="M92" s="2">
        <v>2447.88</v>
      </c>
      <c r="N92" t="s">
        <v>25</v>
      </c>
      <c r="O92" s="2">
        <v>2447.87</v>
      </c>
      <c r="P92" t="s">
        <v>25</v>
      </c>
      <c r="Q92" t="s">
        <v>26</v>
      </c>
      <c r="R92">
        <v>578810</v>
      </c>
      <c r="T92" t="s">
        <v>28</v>
      </c>
      <c r="U92" t="e">
        <f>VLOOKUP(F92,'[1]לא מאושרות לפרסום - אבנר ומהדי'!$F:$G,1,0)</f>
        <v>#N/A</v>
      </c>
    </row>
    <row r="93" spans="1:21" x14ac:dyDescent="0.2">
      <c r="A93" t="s">
        <v>19</v>
      </c>
      <c r="B93" t="s">
        <v>33</v>
      </c>
      <c r="C93" t="s">
        <v>21</v>
      </c>
      <c r="D93">
        <v>5520212</v>
      </c>
      <c r="E93" t="s">
        <v>36</v>
      </c>
      <c r="F93" t="s">
        <v>370</v>
      </c>
      <c r="G93" s="5" t="s">
        <v>600</v>
      </c>
      <c r="H93" s="1">
        <v>43062</v>
      </c>
      <c r="J93">
        <v>40001247</v>
      </c>
      <c r="K93" t="s">
        <v>141</v>
      </c>
      <c r="L93">
        <v>511401002</v>
      </c>
      <c r="M93" s="2">
        <v>1031939.99</v>
      </c>
      <c r="N93" t="s">
        <v>25</v>
      </c>
      <c r="O93">
        <v>0</v>
      </c>
      <c r="Q93" t="s">
        <v>26</v>
      </c>
      <c r="R93">
        <v>553417</v>
      </c>
      <c r="T93" t="s">
        <v>28</v>
      </c>
      <c r="U93" t="e">
        <f>VLOOKUP(F93,'[1]לא מאושרות לפרסום - אבנר ומהדי'!$F:$G,1,0)</f>
        <v>#N/A</v>
      </c>
    </row>
    <row r="94" spans="1:21" x14ac:dyDescent="0.2">
      <c r="A94" t="s">
        <v>19</v>
      </c>
      <c r="B94" t="s">
        <v>33</v>
      </c>
      <c r="C94" t="s">
        <v>21</v>
      </c>
      <c r="D94">
        <v>83020106</v>
      </c>
      <c r="E94" t="s">
        <v>52</v>
      </c>
      <c r="F94" t="s">
        <v>371</v>
      </c>
      <c r="G94" s="5" t="s">
        <v>610</v>
      </c>
      <c r="H94" s="1">
        <v>43065</v>
      </c>
      <c r="J94">
        <v>40328129</v>
      </c>
      <c r="K94" t="s">
        <v>53</v>
      </c>
      <c r="L94">
        <v>513228726</v>
      </c>
      <c r="M94" s="2">
        <v>59242.59</v>
      </c>
      <c r="N94" t="s">
        <v>25</v>
      </c>
      <c r="O94">
        <v>0</v>
      </c>
      <c r="Q94" t="s">
        <v>26</v>
      </c>
      <c r="R94">
        <v>581696</v>
      </c>
      <c r="T94" t="s">
        <v>28</v>
      </c>
      <c r="U94" t="e">
        <f>VLOOKUP(F94,'[1]לא מאושרות לפרסום - אבנר ומהדי'!$F:$G,1,0)</f>
        <v>#N/A</v>
      </c>
    </row>
    <row r="95" spans="1:21" x14ac:dyDescent="0.2">
      <c r="A95" t="s">
        <v>19</v>
      </c>
      <c r="B95" t="s">
        <v>33</v>
      </c>
      <c r="C95" t="s">
        <v>21</v>
      </c>
      <c r="D95">
        <v>83020106</v>
      </c>
      <c r="E95" t="s">
        <v>52</v>
      </c>
      <c r="F95" t="s">
        <v>372</v>
      </c>
      <c r="G95" s="5" t="s">
        <v>611</v>
      </c>
      <c r="H95" s="1">
        <v>43073</v>
      </c>
      <c r="J95">
        <v>40005151</v>
      </c>
      <c r="K95" t="s">
        <v>142</v>
      </c>
      <c r="L95">
        <v>520041880</v>
      </c>
      <c r="M95" s="2">
        <v>7742.01</v>
      </c>
      <c r="N95" t="s">
        <v>25</v>
      </c>
      <c r="O95" s="2">
        <v>7914.3</v>
      </c>
      <c r="P95" t="s">
        <v>25</v>
      </c>
      <c r="Q95" t="s">
        <v>26</v>
      </c>
      <c r="R95">
        <v>543274</v>
      </c>
      <c r="T95" t="s">
        <v>28</v>
      </c>
      <c r="U95" t="e">
        <f>VLOOKUP(F95,'[1]לא מאושרות לפרסום - אבנר ומהדי'!$F:$G,1,0)</f>
        <v>#N/A</v>
      </c>
    </row>
    <row r="96" spans="1:21" x14ac:dyDescent="0.2">
      <c r="A96" t="s">
        <v>19</v>
      </c>
      <c r="B96" t="s">
        <v>33</v>
      </c>
      <c r="C96" t="s">
        <v>21</v>
      </c>
      <c r="D96">
        <v>5520212</v>
      </c>
      <c r="E96" t="s">
        <v>36</v>
      </c>
      <c r="F96" t="s">
        <v>373</v>
      </c>
      <c r="G96" s="5" t="s">
        <v>597</v>
      </c>
      <c r="H96" s="1">
        <v>43073</v>
      </c>
      <c r="J96">
        <v>40001043</v>
      </c>
      <c r="K96" t="s">
        <v>59</v>
      </c>
      <c r="L96">
        <v>510067333</v>
      </c>
      <c r="M96" s="2">
        <v>48809.25</v>
      </c>
      <c r="N96" t="s">
        <v>25</v>
      </c>
      <c r="O96">
        <v>0</v>
      </c>
      <c r="Q96" t="s">
        <v>31</v>
      </c>
      <c r="S96" t="s">
        <v>32</v>
      </c>
      <c r="T96" t="s">
        <v>28</v>
      </c>
      <c r="U96" t="e">
        <f>VLOOKUP(F96,'[1]לא מאושרות לפרסום - אבנר ומהדי'!$F:$G,1,0)</f>
        <v>#N/A</v>
      </c>
    </row>
    <row r="97" spans="1:21" x14ac:dyDescent="0.2">
      <c r="A97" t="s">
        <v>19</v>
      </c>
      <c r="B97" t="s">
        <v>33</v>
      </c>
      <c r="C97" t="s">
        <v>21</v>
      </c>
      <c r="D97">
        <v>5520212</v>
      </c>
      <c r="E97" t="s">
        <v>36</v>
      </c>
      <c r="F97" t="s">
        <v>374</v>
      </c>
      <c r="G97" s="5" t="s">
        <v>612</v>
      </c>
      <c r="H97" s="1">
        <v>43074</v>
      </c>
      <c r="J97">
        <v>40001337</v>
      </c>
      <c r="K97" t="s">
        <v>111</v>
      </c>
      <c r="L97">
        <v>511846156</v>
      </c>
      <c r="M97" s="2">
        <v>2453.21</v>
      </c>
      <c r="N97" t="s">
        <v>25</v>
      </c>
      <c r="O97" s="2">
        <v>1766.82</v>
      </c>
      <c r="P97" t="s">
        <v>25</v>
      </c>
      <c r="Q97" t="s">
        <v>26</v>
      </c>
      <c r="R97">
        <v>529619</v>
      </c>
      <c r="T97" t="s">
        <v>28</v>
      </c>
      <c r="U97" t="e">
        <f>VLOOKUP(F97,'[1]לא מאושרות לפרסום - אבנר ומהדי'!$F:$G,1,0)</f>
        <v>#N/A</v>
      </c>
    </row>
    <row r="98" spans="1:21" x14ac:dyDescent="0.2">
      <c r="A98" t="s">
        <v>19</v>
      </c>
      <c r="B98" t="s">
        <v>20</v>
      </c>
      <c r="C98" t="s">
        <v>21</v>
      </c>
      <c r="D98">
        <v>5520210</v>
      </c>
      <c r="E98" t="s">
        <v>44</v>
      </c>
      <c r="F98" t="s">
        <v>375</v>
      </c>
      <c r="G98" s="5" t="s">
        <v>588</v>
      </c>
      <c r="H98" s="1">
        <v>43075</v>
      </c>
      <c r="J98">
        <v>40004541</v>
      </c>
      <c r="K98" t="s">
        <v>143</v>
      </c>
      <c r="L98">
        <v>511441388</v>
      </c>
      <c r="M98" s="2">
        <v>49936.800000000003</v>
      </c>
      <c r="N98" t="s">
        <v>25</v>
      </c>
      <c r="O98">
        <v>0</v>
      </c>
      <c r="Q98" t="s">
        <v>31</v>
      </c>
      <c r="S98" t="s">
        <v>32</v>
      </c>
      <c r="T98" t="s">
        <v>28</v>
      </c>
      <c r="U98" t="e">
        <f>VLOOKUP(F98,'[1]לא מאושרות לפרסום - אבנר ומהדי'!$F:$G,1,0)</f>
        <v>#N/A</v>
      </c>
    </row>
    <row r="99" spans="1:21" x14ac:dyDescent="0.2">
      <c r="A99" t="s">
        <v>19</v>
      </c>
      <c r="B99" t="s">
        <v>33</v>
      </c>
      <c r="C99" t="s">
        <v>21</v>
      </c>
      <c r="D99">
        <v>5520212</v>
      </c>
      <c r="E99" t="s">
        <v>36</v>
      </c>
      <c r="F99" t="s">
        <v>376</v>
      </c>
      <c r="G99" s="5" t="s">
        <v>613</v>
      </c>
      <c r="H99" s="1">
        <v>43076</v>
      </c>
      <c r="J99">
        <v>40005174</v>
      </c>
      <c r="K99" t="s">
        <v>144</v>
      </c>
      <c r="L99">
        <v>540179223</v>
      </c>
      <c r="M99" s="2">
        <v>16672.5</v>
      </c>
      <c r="N99" t="s">
        <v>25</v>
      </c>
      <c r="O99">
        <v>0</v>
      </c>
      <c r="Q99" t="s">
        <v>31</v>
      </c>
      <c r="S99" t="s">
        <v>32</v>
      </c>
      <c r="T99" t="s">
        <v>28</v>
      </c>
      <c r="U99" t="e">
        <f>VLOOKUP(F99,'[1]לא מאושרות לפרסום - אבנר ומהדי'!$F:$G,1,0)</f>
        <v>#N/A</v>
      </c>
    </row>
    <row r="100" spans="1:21" x14ac:dyDescent="0.2">
      <c r="A100" t="s">
        <v>19</v>
      </c>
      <c r="B100" t="s">
        <v>43</v>
      </c>
      <c r="C100" t="s">
        <v>21</v>
      </c>
      <c r="D100">
        <v>5520214</v>
      </c>
      <c r="E100" t="s">
        <v>74</v>
      </c>
      <c r="F100" t="s">
        <v>377</v>
      </c>
      <c r="G100" s="5" t="s">
        <v>75</v>
      </c>
      <c r="H100" s="1">
        <v>43076</v>
      </c>
      <c r="J100">
        <v>40159217</v>
      </c>
      <c r="K100" t="s">
        <v>145</v>
      </c>
      <c r="L100">
        <v>580341204</v>
      </c>
      <c r="M100">
        <v>150</v>
      </c>
      <c r="N100" t="s">
        <v>25</v>
      </c>
      <c r="O100">
        <v>0</v>
      </c>
      <c r="Q100" t="s">
        <v>31</v>
      </c>
      <c r="S100" t="s">
        <v>32</v>
      </c>
      <c r="T100" t="s">
        <v>28</v>
      </c>
      <c r="U100" t="e">
        <f>VLOOKUP(F100,'[1]לא מאושרות לפרסום - אבנר ומהדי'!$F:$G,1,0)</f>
        <v>#N/A</v>
      </c>
    </row>
    <row r="101" spans="1:21" x14ac:dyDescent="0.2">
      <c r="A101" t="s">
        <v>19</v>
      </c>
      <c r="B101" t="s">
        <v>20</v>
      </c>
      <c r="C101" t="s">
        <v>21</v>
      </c>
      <c r="D101">
        <v>5520210</v>
      </c>
      <c r="E101" t="s">
        <v>44</v>
      </c>
      <c r="F101" t="s">
        <v>378</v>
      </c>
      <c r="G101" s="5" t="s">
        <v>588</v>
      </c>
      <c r="H101" s="1">
        <v>43076</v>
      </c>
      <c r="J101">
        <v>40169922</v>
      </c>
      <c r="K101" t="s">
        <v>146</v>
      </c>
      <c r="L101">
        <v>15309693</v>
      </c>
      <c r="M101" s="2">
        <v>2983.5</v>
      </c>
      <c r="N101" t="s">
        <v>25</v>
      </c>
      <c r="O101" s="2">
        <v>2983.5</v>
      </c>
      <c r="P101" t="s">
        <v>25</v>
      </c>
      <c r="Q101" t="s">
        <v>31</v>
      </c>
      <c r="S101" t="s">
        <v>32</v>
      </c>
      <c r="T101" t="s">
        <v>28</v>
      </c>
      <c r="U101" t="e">
        <f>VLOOKUP(F101,'[1]לא מאושרות לפרסום - אבנר ומהדי'!$F:$G,1,0)</f>
        <v>#N/A</v>
      </c>
    </row>
    <row r="102" spans="1:21" x14ac:dyDescent="0.2">
      <c r="A102" t="s">
        <v>19</v>
      </c>
      <c r="B102" t="s">
        <v>43</v>
      </c>
      <c r="C102" t="s">
        <v>21</v>
      </c>
      <c r="D102">
        <v>5520214</v>
      </c>
      <c r="E102" t="s">
        <v>74</v>
      </c>
      <c r="F102" t="s">
        <v>379</v>
      </c>
      <c r="G102" s="5" t="s">
        <v>75</v>
      </c>
      <c r="H102" s="1">
        <v>43082</v>
      </c>
      <c r="J102">
        <v>40004545</v>
      </c>
      <c r="K102" t="s">
        <v>115</v>
      </c>
      <c r="L102">
        <v>511449878</v>
      </c>
      <c r="M102" s="2">
        <v>12439.44</v>
      </c>
      <c r="N102" t="s">
        <v>25</v>
      </c>
      <c r="O102">
        <v>0</v>
      </c>
      <c r="Q102" t="s">
        <v>37</v>
      </c>
      <c r="R102" t="s">
        <v>78</v>
      </c>
      <c r="T102" t="s">
        <v>28</v>
      </c>
      <c r="U102" t="e">
        <f>VLOOKUP(F102,'[1]לא מאושרות לפרסום - אבנר ומהדי'!$F:$G,1,0)</f>
        <v>#N/A</v>
      </c>
    </row>
    <row r="103" spans="1:21" x14ac:dyDescent="0.2">
      <c r="A103" t="s">
        <v>19</v>
      </c>
      <c r="B103" t="s">
        <v>43</v>
      </c>
      <c r="C103" t="s">
        <v>21</v>
      </c>
      <c r="D103">
        <v>5520214</v>
      </c>
      <c r="E103" t="s">
        <v>74</v>
      </c>
      <c r="F103" t="s">
        <v>380</v>
      </c>
      <c r="G103" s="5" t="s">
        <v>75</v>
      </c>
      <c r="H103" s="1">
        <v>43082</v>
      </c>
      <c r="J103">
        <v>40001144</v>
      </c>
      <c r="K103" t="s">
        <v>147</v>
      </c>
      <c r="L103">
        <v>510936347</v>
      </c>
      <c r="M103">
        <v>909.99</v>
      </c>
      <c r="N103" t="s">
        <v>25</v>
      </c>
      <c r="O103">
        <v>0</v>
      </c>
      <c r="Q103" t="s">
        <v>31</v>
      </c>
      <c r="S103" t="s">
        <v>32</v>
      </c>
      <c r="T103" t="s">
        <v>28</v>
      </c>
      <c r="U103" t="e">
        <f>VLOOKUP(F103,'[1]לא מאושרות לפרסום - אבנר ומהדי'!$F:$G,1,0)</f>
        <v>#N/A</v>
      </c>
    </row>
    <row r="104" spans="1:21" x14ac:dyDescent="0.2">
      <c r="A104" t="s">
        <v>19</v>
      </c>
      <c r="B104" t="s">
        <v>43</v>
      </c>
      <c r="C104" t="s">
        <v>21</v>
      </c>
      <c r="D104">
        <v>5520214</v>
      </c>
      <c r="E104" t="s">
        <v>74</v>
      </c>
      <c r="F104" t="s">
        <v>381</v>
      </c>
      <c r="G104" s="5" t="s">
        <v>75</v>
      </c>
      <c r="H104" s="1">
        <v>43089</v>
      </c>
      <c r="J104">
        <v>70000057</v>
      </c>
      <c r="K104" t="s">
        <v>148</v>
      </c>
      <c r="L104">
        <v>36</v>
      </c>
      <c r="M104">
        <v>889.2</v>
      </c>
      <c r="N104" t="s">
        <v>25</v>
      </c>
      <c r="O104">
        <v>0</v>
      </c>
      <c r="Q104" t="s">
        <v>149</v>
      </c>
      <c r="T104" t="s">
        <v>28</v>
      </c>
      <c r="U104" t="e">
        <f>VLOOKUP(F104,'[1]לא מאושרות לפרסום - אבנר ומהדי'!$F:$G,1,0)</f>
        <v>#N/A</v>
      </c>
    </row>
    <row r="105" spans="1:21" x14ac:dyDescent="0.2">
      <c r="A105" t="s">
        <v>19</v>
      </c>
      <c r="B105" t="s">
        <v>33</v>
      </c>
      <c r="C105" t="s">
        <v>21</v>
      </c>
      <c r="D105">
        <v>5520212</v>
      </c>
      <c r="E105" t="s">
        <v>36</v>
      </c>
      <c r="F105" t="s">
        <v>382</v>
      </c>
      <c r="G105" s="5" t="s">
        <v>630</v>
      </c>
      <c r="H105" s="1">
        <v>43107</v>
      </c>
      <c r="J105">
        <v>40004770</v>
      </c>
      <c r="K105" t="s">
        <v>79</v>
      </c>
      <c r="L105">
        <v>512133729</v>
      </c>
      <c r="M105" s="2">
        <v>3454168.18</v>
      </c>
      <c r="N105" t="s">
        <v>25</v>
      </c>
      <c r="O105" s="2">
        <v>3460179.43</v>
      </c>
      <c r="P105" t="s">
        <v>25</v>
      </c>
      <c r="Q105" t="s">
        <v>26</v>
      </c>
      <c r="R105">
        <v>536405</v>
      </c>
      <c r="T105" t="s">
        <v>28</v>
      </c>
      <c r="U105" t="e">
        <f>VLOOKUP(F105,'[1]לא מאושרות לפרסום - אבנר ומהדי'!$F:$G,1,0)</f>
        <v>#N/A</v>
      </c>
    </row>
    <row r="106" spans="1:21" x14ac:dyDescent="0.2">
      <c r="A106" t="s">
        <v>19</v>
      </c>
      <c r="B106" t="s">
        <v>20</v>
      </c>
      <c r="C106" t="s">
        <v>21</v>
      </c>
      <c r="D106">
        <v>5520210</v>
      </c>
      <c r="E106" t="s">
        <v>44</v>
      </c>
      <c r="F106" t="s">
        <v>383</v>
      </c>
      <c r="G106" s="5" t="s">
        <v>614</v>
      </c>
      <c r="H106" s="1">
        <v>43109</v>
      </c>
      <c r="J106">
        <v>40141099</v>
      </c>
      <c r="K106" t="s">
        <v>150</v>
      </c>
      <c r="L106">
        <v>512789561</v>
      </c>
      <c r="M106" s="2">
        <v>2281.5</v>
      </c>
      <c r="N106" t="s">
        <v>25</v>
      </c>
      <c r="O106">
        <v>380.25</v>
      </c>
      <c r="P106" t="s">
        <v>25</v>
      </c>
      <c r="Q106" t="s">
        <v>31</v>
      </c>
      <c r="S106" t="s">
        <v>32</v>
      </c>
      <c r="T106" t="s">
        <v>28</v>
      </c>
      <c r="U106" t="e">
        <f>VLOOKUP(F106,'[1]לא מאושרות לפרסום - אבנר ומהדי'!$F:$G,1,0)</f>
        <v>#N/A</v>
      </c>
    </row>
    <row r="107" spans="1:21" x14ac:dyDescent="0.2">
      <c r="A107" t="s">
        <v>19</v>
      </c>
      <c r="B107" t="s">
        <v>33</v>
      </c>
      <c r="C107" t="s">
        <v>21</v>
      </c>
      <c r="D107">
        <v>5520210</v>
      </c>
      <c r="E107" t="s">
        <v>44</v>
      </c>
      <c r="F107" t="s">
        <v>384</v>
      </c>
      <c r="G107" s="5" t="s">
        <v>615</v>
      </c>
      <c r="H107" s="1">
        <v>43110</v>
      </c>
      <c r="J107">
        <v>10000021</v>
      </c>
      <c r="K107" t="s">
        <v>151</v>
      </c>
      <c r="L107">
        <v>500100268</v>
      </c>
      <c r="M107" s="2">
        <v>4602.5</v>
      </c>
      <c r="N107" t="s">
        <v>25</v>
      </c>
      <c r="O107" s="2">
        <v>3433</v>
      </c>
      <c r="P107" t="s">
        <v>25</v>
      </c>
      <c r="Q107" t="s">
        <v>31</v>
      </c>
      <c r="R107" t="s">
        <v>57</v>
      </c>
      <c r="S107" t="s">
        <v>152</v>
      </c>
      <c r="T107" t="s">
        <v>28</v>
      </c>
      <c r="U107" t="e">
        <f>VLOOKUP(F107,'[1]לא מאושרות לפרסום - אבנר ומהדי'!$F:$G,1,0)</f>
        <v>#N/A</v>
      </c>
    </row>
    <row r="108" spans="1:21" x14ac:dyDescent="0.2">
      <c r="A108" t="s">
        <v>19</v>
      </c>
      <c r="B108" t="s">
        <v>20</v>
      </c>
      <c r="C108" t="s">
        <v>21</v>
      </c>
      <c r="D108">
        <v>5520211</v>
      </c>
      <c r="E108" t="s">
        <v>22</v>
      </c>
      <c r="F108" t="s">
        <v>385</v>
      </c>
      <c r="G108" s="5" t="s">
        <v>107</v>
      </c>
      <c r="H108" s="1">
        <v>43110</v>
      </c>
      <c r="J108">
        <v>40001605</v>
      </c>
      <c r="K108" t="s">
        <v>86</v>
      </c>
      <c r="L108">
        <v>520039710</v>
      </c>
      <c r="M108" s="2">
        <v>501930</v>
      </c>
      <c r="N108" t="s">
        <v>25</v>
      </c>
      <c r="O108" s="2">
        <v>316133.77</v>
      </c>
      <c r="P108" t="s">
        <v>25</v>
      </c>
      <c r="Q108" t="s">
        <v>26</v>
      </c>
      <c r="R108">
        <v>537977</v>
      </c>
      <c r="T108" t="s">
        <v>28</v>
      </c>
      <c r="U108" t="e">
        <f>VLOOKUP(F108,'[1]לא מאושרות לפרסום - אבנר ומהדי'!$F:$G,1,0)</f>
        <v>#N/A</v>
      </c>
    </row>
    <row r="109" spans="1:21" x14ac:dyDescent="0.2">
      <c r="A109" t="s">
        <v>19</v>
      </c>
      <c r="B109" t="s">
        <v>33</v>
      </c>
      <c r="C109" t="s">
        <v>21</v>
      </c>
      <c r="D109">
        <v>5520212</v>
      </c>
      <c r="E109" t="s">
        <v>36</v>
      </c>
      <c r="F109" t="s">
        <v>386</v>
      </c>
      <c r="G109" s="5" t="s">
        <v>136</v>
      </c>
      <c r="H109" s="1">
        <v>43111</v>
      </c>
      <c r="J109">
        <v>40402167</v>
      </c>
      <c r="K109" t="s">
        <v>153</v>
      </c>
      <c r="L109">
        <v>513623702</v>
      </c>
      <c r="M109" s="2">
        <v>100929.47</v>
      </c>
      <c r="N109" t="s">
        <v>25</v>
      </c>
      <c r="O109" s="2">
        <v>97432.34</v>
      </c>
      <c r="P109" t="s">
        <v>25</v>
      </c>
      <c r="Q109" t="s">
        <v>31</v>
      </c>
      <c r="R109">
        <v>601738</v>
      </c>
      <c r="S109" t="s">
        <v>60</v>
      </c>
      <c r="T109" t="s">
        <v>28</v>
      </c>
      <c r="U109" t="e">
        <f>VLOOKUP(F109,'[1]לא מאושרות לפרסום - אבנר ומהדי'!$F:$G,1,0)</f>
        <v>#N/A</v>
      </c>
    </row>
    <row r="110" spans="1:21" x14ac:dyDescent="0.2">
      <c r="A110" t="s">
        <v>19</v>
      </c>
      <c r="B110" t="s">
        <v>33</v>
      </c>
      <c r="C110" t="s">
        <v>21</v>
      </c>
      <c r="D110">
        <v>5520212</v>
      </c>
      <c r="E110" t="s">
        <v>36</v>
      </c>
      <c r="F110" t="s">
        <v>387</v>
      </c>
      <c r="G110" s="5" t="s">
        <v>154</v>
      </c>
      <c r="H110" s="1">
        <v>43111</v>
      </c>
      <c r="J110">
        <v>40148763</v>
      </c>
      <c r="K110" t="s">
        <v>155</v>
      </c>
      <c r="L110">
        <v>512998840</v>
      </c>
      <c r="M110" s="2">
        <v>49999.95</v>
      </c>
      <c r="N110" t="s">
        <v>25</v>
      </c>
      <c r="O110">
        <v>0</v>
      </c>
      <c r="Q110" t="s">
        <v>31</v>
      </c>
      <c r="S110" t="s">
        <v>32</v>
      </c>
      <c r="T110" t="s">
        <v>28</v>
      </c>
      <c r="U110" t="e">
        <f>VLOOKUP(F110,'[1]לא מאושרות לפרסום - אבנר ומהדי'!$F:$G,1,0)</f>
        <v>#N/A</v>
      </c>
    </row>
    <row r="111" spans="1:21" x14ac:dyDescent="0.2">
      <c r="A111" t="s">
        <v>19</v>
      </c>
      <c r="B111" t="s">
        <v>43</v>
      </c>
      <c r="C111" t="s">
        <v>21</v>
      </c>
      <c r="D111">
        <v>5520210</v>
      </c>
      <c r="E111" t="s">
        <v>44</v>
      </c>
      <c r="F111" t="s">
        <v>388</v>
      </c>
      <c r="G111" s="5" t="s">
        <v>45</v>
      </c>
      <c r="H111" s="1">
        <v>43111</v>
      </c>
      <c r="J111">
        <v>40493373</v>
      </c>
      <c r="K111" t="s">
        <v>46</v>
      </c>
      <c r="L111">
        <v>558046116</v>
      </c>
      <c r="M111" s="2">
        <v>234000</v>
      </c>
      <c r="N111" t="s">
        <v>25</v>
      </c>
      <c r="O111" s="2">
        <v>106052.44</v>
      </c>
      <c r="P111" t="s">
        <v>25</v>
      </c>
      <c r="Q111" t="s">
        <v>47</v>
      </c>
      <c r="R111" s="3">
        <v>42370</v>
      </c>
      <c r="T111" t="s">
        <v>28</v>
      </c>
      <c r="U111" t="e">
        <f>VLOOKUP(F111,'[1]לא מאושרות לפרסום - אבנר ומהדי'!$F:$G,1,0)</f>
        <v>#N/A</v>
      </c>
    </row>
    <row r="112" spans="1:21" x14ac:dyDescent="0.2">
      <c r="A112" t="s">
        <v>19</v>
      </c>
      <c r="B112" t="s">
        <v>43</v>
      </c>
      <c r="C112" t="s">
        <v>21</v>
      </c>
      <c r="D112">
        <v>5520210</v>
      </c>
      <c r="E112" t="s">
        <v>44</v>
      </c>
      <c r="F112" t="s">
        <v>389</v>
      </c>
      <c r="G112" s="5" t="s">
        <v>45</v>
      </c>
      <c r="H112" s="1">
        <v>43114</v>
      </c>
      <c r="J112">
        <v>40493373</v>
      </c>
      <c r="K112" t="s">
        <v>46</v>
      </c>
      <c r="L112">
        <v>558046116</v>
      </c>
      <c r="M112">
        <v>819</v>
      </c>
      <c r="N112" t="s">
        <v>25</v>
      </c>
      <c r="O112">
        <v>819</v>
      </c>
      <c r="P112" t="s">
        <v>25</v>
      </c>
      <c r="Q112" t="s">
        <v>47</v>
      </c>
      <c r="R112" s="3">
        <v>42370</v>
      </c>
      <c r="T112" t="s">
        <v>28</v>
      </c>
      <c r="U112" t="e">
        <f>VLOOKUP(F112,'[1]לא מאושרות לפרסום - אבנר ומהדי'!$F:$G,1,0)</f>
        <v>#N/A</v>
      </c>
    </row>
    <row r="113" spans="1:21" x14ac:dyDescent="0.2">
      <c r="A113" t="s">
        <v>19</v>
      </c>
      <c r="B113" t="s">
        <v>43</v>
      </c>
      <c r="C113" t="s">
        <v>21</v>
      </c>
      <c r="D113">
        <v>5520210</v>
      </c>
      <c r="E113" t="s">
        <v>44</v>
      </c>
      <c r="F113" t="s">
        <v>390</v>
      </c>
      <c r="G113" s="5" t="s">
        <v>45</v>
      </c>
      <c r="H113" s="1">
        <v>43114</v>
      </c>
      <c r="J113">
        <v>40493373</v>
      </c>
      <c r="K113" t="s">
        <v>46</v>
      </c>
      <c r="L113">
        <v>558046116</v>
      </c>
      <c r="M113" s="2">
        <v>18252</v>
      </c>
      <c r="N113" t="s">
        <v>25</v>
      </c>
      <c r="O113" s="2">
        <v>18252</v>
      </c>
      <c r="P113" t="s">
        <v>25</v>
      </c>
      <c r="Q113" t="s">
        <v>47</v>
      </c>
      <c r="R113" s="3">
        <v>42370</v>
      </c>
      <c r="T113" t="s">
        <v>28</v>
      </c>
      <c r="U113" t="e">
        <f>VLOOKUP(F113,'[1]לא מאושרות לפרסום - אבנר ומהדי'!$F:$G,1,0)</f>
        <v>#N/A</v>
      </c>
    </row>
    <row r="114" spans="1:21" x14ac:dyDescent="0.2">
      <c r="A114" t="s">
        <v>19</v>
      </c>
      <c r="B114" t="s">
        <v>43</v>
      </c>
      <c r="C114" t="s">
        <v>21</v>
      </c>
      <c r="D114">
        <v>5520210</v>
      </c>
      <c r="E114" t="s">
        <v>44</v>
      </c>
      <c r="F114" t="s">
        <v>391</v>
      </c>
      <c r="G114" s="5" t="s">
        <v>45</v>
      </c>
      <c r="H114" s="1">
        <v>43114</v>
      </c>
      <c r="J114">
        <v>40493373</v>
      </c>
      <c r="K114" t="s">
        <v>46</v>
      </c>
      <c r="L114">
        <v>558046116</v>
      </c>
      <c r="M114" s="2">
        <v>16499.810000000001</v>
      </c>
      <c r="N114" t="s">
        <v>25</v>
      </c>
      <c r="O114">
        <v>0</v>
      </c>
      <c r="Q114" t="s">
        <v>47</v>
      </c>
      <c r="R114" s="3">
        <v>42370</v>
      </c>
      <c r="T114" t="s">
        <v>28</v>
      </c>
      <c r="U114" t="e">
        <f>VLOOKUP(F114,'[1]לא מאושרות לפרסום - אבנר ומהדי'!$F:$G,1,0)</f>
        <v>#N/A</v>
      </c>
    </row>
    <row r="115" spans="1:21" x14ac:dyDescent="0.2">
      <c r="A115" t="s">
        <v>19</v>
      </c>
      <c r="B115" t="s">
        <v>33</v>
      </c>
      <c r="C115" t="s">
        <v>21</v>
      </c>
      <c r="D115">
        <v>5520212</v>
      </c>
      <c r="E115" t="s">
        <v>36</v>
      </c>
      <c r="F115" t="s">
        <v>392</v>
      </c>
      <c r="G115" s="5" t="s">
        <v>156</v>
      </c>
      <c r="H115" s="1">
        <v>43114</v>
      </c>
      <c r="J115">
        <v>40204123</v>
      </c>
      <c r="K115" t="s">
        <v>157</v>
      </c>
      <c r="L115">
        <v>511404758</v>
      </c>
      <c r="M115" s="2">
        <v>23107.5</v>
      </c>
      <c r="N115" t="s">
        <v>25</v>
      </c>
      <c r="O115" s="2">
        <v>10208.25</v>
      </c>
      <c r="P115" t="s">
        <v>25</v>
      </c>
      <c r="Q115" t="s">
        <v>31</v>
      </c>
      <c r="R115" t="s">
        <v>57</v>
      </c>
      <c r="S115" t="s">
        <v>60</v>
      </c>
      <c r="T115" t="s">
        <v>28</v>
      </c>
      <c r="U115" t="e">
        <f>VLOOKUP(F115,'[1]לא מאושרות לפרסום - אבנר ומהדי'!$F:$G,1,0)</f>
        <v>#N/A</v>
      </c>
    </row>
    <row r="116" spans="1:21" x14ac:dyDescent="0.2">
      <c r="A116" t="s">
        <v>19</v>
      </c>
      <c r="B116" t="s">
        <v>33</v>
      </c>
      <c r="C116" t="s">
        <v>21</v>
      </c>
      <c r="D116">
        <v>5520212</v>
      </c>
      <c r="E116" t="s">
        <v>36</v>
      </c>
      <c r="F116" t="s">
        <v>393</v>
      </c>
      <c r="G116" s="5" t="s">
        <v>156</v>
      </c>
      <c r="H116" s="1">
        <v>43114</v>
      </c>
      <c r="J116">
        <v>40004329</v>
      </c>
      <c r="K116" t="s">
        <v>158</v>
      </c>
      <c r="L116">
        <v>510996481</v>
      </c>
      <c r="M116" s="2">
        <v>3213.99</v>
      </c>
      <c r="N116" t="s">
        <v>25</v>
      </c>
      <c r="O116">
        <v>0</v>
      </c>
      <c r="Q116" t="s">
        <v>31</v>
      </c>
      <c r="R116" t="s">
        <v>57</v>
      </c>
      <c r="S116" t="s">
        <v>60</v>
      </c>
      <c r="T116" t="s">
        <v>28</v>
      </c>
      <c r="U116" t="e">
        <f>VLOOKUP(F116,'[1]לא מאושרות לפרסום - אבנר ומהדי'!$F:$G,1,0)</f>
        <v>#N/A</v>
      </c>
    </row>
    <row r="117" spans="1:21" x14ac:dyDescent="0.2">
      <c r="A117" t="s">
        <v>19</v>
      </c>
      <c r="B117" t="s">
        <v>33</v>
      </c>
      <c r="C117" t="s">
        <v>21</v>
      </c>
      <c r="D117">
        <v>5520212</v>
      </c>
      <c r="E117" t="s">
        <v>36</v>
      </c>
      <c r="F117" t="s">
        <v>394</v>
      </c>
      <c r="G117" s="5" t="s">
        <v>156</v>
      </c>
      <c r="H117" s="1">
        <v>43114</v>
      </c>
      <c r="J117">
        <v>41052776</v>
      </c>
      <c r="K117" t="s">
        <v>72</v>
      </c>
      <c r="L117">
        <v>514983774</v>
      </c>
      <c r="M117" s="2">
        <v>36463.050000000003</v>
      </c>
      <c r="N117" t="s">
        <v>25</v>
      </c>
      <c r="O117" s="2">
        <v>28126.799999999999</v>
      </c>
      <c r="P117" t="s">
        <v>25</v>
      </c>
      <c r="Q117" t="s">
        <v>31</v>
      </c>
      <c r="R117" t="s">
        <v>57</v>
      </c>
      <c r="S117" t="s">
        <v>60</v>
      </c>
      <c r="T117" t="s">
        <v>28</v>
      </c>
      <c r="U117" t="e">
        <f>VLOOKUP(F117,'[1]לא מאושרות לפרסום - אבנר ומהדי'!$F:$G,1,0)</f>
        <v>#N/A</v>
      </c>
    </row>
    <row r="118" spans="1:21" x14ac:dyDescent="0.2">
      <c r="A118" t="s">
        <v>19</v>
      </c>
      <c r="B118" t="s">
        <v>33</v>
      </c>
      <c r="C118" t="s">
        <v>21</v>
      </c>
      <c r="D118">
        <v>5520212</v>
      </c>
      <c r="E118" t="s">
        <v>36</v>
      </c>
      <c r="F118" t="s">
        <v>395</v>
      </c>
      <c r="G118" s="5" t="s">
        <v>156</v>
      </c>
      <c r="H118" s="1">
        <v>43114</v>
      </c>
      <c r="J118">
        <v>40171793</v>
      </c>
      <c r="K118" t="s">
        <v>71</v>
      </c>
      <c r="L118">
        <v>513037986</v>
      </c>
      <c r="M118" s="2">
        <v>18018</v>
      </c>
      <c r="N118" t="s">
        <v>25</v>
      </c>
      <c r="O118">
        <v>0</v>
      </c>
      <c r="Q118" t="s">
        <v>31</v>
      </c>
      <c r="R118" t="s">
        <v>57</v>
      </c>
      <c r="S118" t="s">
        <v>60</v>
      </c>
      <c r="T118" t="s">
        <v>28</v>
      </c>
      <c r="U118" t="e">
        <f>VLOOKUP(F118,'[1]לא מאושרות לפרסום - אבנר ומהדי'!$F:$G,1,0)</f>
        <v>#N/A</v>
      </c>
    </row>
    <row r="119" spans="1:21" x14ac:dyDescent="0.2">
      <c r="A119" t="s">
        <v>19</v>
      </c>
      <c r="B119" t="s">
        <v>20</v>
      </c>
      <c r="C119" t="s">
        <v>21</v>
      </c>
      <c r="D119">
        <v>5520214</v>
      </c>
      <c r="E119" t="s">
        <v>74</v>
      </c>
      <c r="F119" t="s">
        <v>396</v>
      </c>
      <c r="G119" s="5" t="s">
        <v>75</v>
      </c>
      <c r="H119" s="1">
        <v>43114</v>
      </c>
      <c r="J119">
        <v>10000020</v>
      </c>
      <c r="K119" t="s">
        <v>76</v>
      </c>
      <c r="L119">
        <v>500100037</v>
      </c>
      <c r="M119" s="2">
        <v>3300</v>
      </c>
      <c r="N119" t="s">
        <v>25</v>
      </c>
      <c r="O119">
        <v>0</v>
      </c>
      <c r="Q119" t="s">
        <v>42</v>
      </c>
      <c r="T119" t="s">
        <v>28</v>
      </c>
      <c r="U119" t="e">
        <f>VLOOKUP(F119,'[1]לא מאושרות לפרסום - אבנר ומהדי'!$F:$G,1,0)</f>
        <v>#N/A</v>
      </c>
    </row>
    <row r="120" spans="1:21" x14ac:dyDescent="0.2">
      <c r="A120" t="s">
        <v>19</v>
      </c>
      <c r="B120" t="s">
        <v>43</v>
      </c>
      <c r="C120" t="s">
        <v>21</v>
      </c>
      <c r="D120">
        <v>5520214</v>
      </c>
      <c r="E120" t="s">
        <v>74</v>
      </c>
      <c r="F120" t="s">
        <v>397</v>
      </c>
      <c r="G120" s="5" t="s">
        <v>75</v>
      </c>
      <c r="H120" s="1">
        <v>43114</v>
      </c>
      <c r="J120">
        <v>10000020</v>
      </c>
      <c r="K120" t="s">
        <v>76</v>
      </c>
      <c r="L120">
        <v>500100037</v>
      </c>
      <c r="M120" s="2">
        <v>3600</v>
      </c>
      <c r="N120" t="s">
        <v>25</v>
      </c>
      <c r="O120" s="2">
        <v>3600</v>
      </c>
      <c r="P120" t="s">
        <v>25</v>
      </c>
      <c r="Q120" t="s">
        <v>42</v>
      </c>
      <c r="T120" t="s">
        <v>28</v>
      </c>
      <c r="U120" t="e">
        <f>VLOOKUP(F120,'[1]לא מאושרות לפרסום - אבנר ומהדי'!$F:$G,1,0)</f>
        <v>#N/A</v>
      </c>
    </row>
    <row r="121" spans="1:21" x14ac:dyDescent="0.2">
      <c r="A121" t="s">
        <v>19</v>
      </c>
      <c r="B121" t="s">
        <v>43</v>
      </c>
      <c r="C121" t="s">
        <v>21</v>
      </c>
      <c r="D121">
        <v>5520214</v>
      </c>
      <c r="E121" t="s">
        <v>74</v>
      </c>
      <c r="F121" t="s">
        <v>398</v>
      </c>
      <c r="G121" s="5" t="s">
        <v>75</v>
      </c>
      <c r="H121" s="1">
        <v>43114</v>
      </c>
      <c r="J121">
        <v>10000020</v>
      </c>
      <c r="K121" t="s">
        <v>76</v>
      </c>
      <c r="L121">
        <v>500100037</v>
      </c>
      <c r="M121">
        <v>900</v>
      </c>
      <c r="N121" t="s">
        <v>25</v>
      </c>
      <c r="O121">
        <v>0</v>
      </c>
      <c r="Q121" t="s">
        <v>42</v>
      </c>
      <c r="T121" t="s">
        <v>28</v>
      </c>
      <c r="U121" t="e">
        <f>VLOOKUP(F121,'[1]לא מאושרות לפרסום - אבנר ומהדי'!$F:$G,1,0)</f>
        <v>#N/A</v>
      </c>
    </row>
    <row r="122" spans="1:21" x14ac:dyDescent="0.2">
      <c r="A122" t="s">
        <v>19</v>
      </c>
      <c r="B122" t="s">
        <v>20</v>
      </c>
      <c r="C122" t="s">
        <v>21</v>
      </c>
      <c r="D122">
        <v>5520211</v>
      </c>
      <c r="E122" t="s">
        <v>22</v>
      </c>
      <c r="F122" t="s">
        <v>399</v>
      </c>
      <c r="G122" s="5" t="s">
        <v>107</v>
      </c>
      <c r="H122" s="1">
        <v>43115</v>
      </c>
      <c r="J122">
        <v>40003646</v>
      </c>
      <c r="K122" t="s">
        <v>160</v>
      </c>
      <c r="L122">
        <v>512477225</v>
      </c>
      <c r="M122" s="2">
        <v>320112</v>
      </c>
      <c r="N122" t="s">
        <v>25</v>
      </c>
      <c r="O122" s="2">
        <v>123591.21</v>
      </c>
      <c r="P122" t="s">
        <v>25</v>
      </c>
      <c r="Q122" t="s">
        <v>26</v>
      </c>
      <c r="R122">
        <v>537977</v>
      </c>
      <c r="T122" t="s">
        <v>28</v>
      </c>
      <c r="U122" t="e">
        <f>VLOOKUP(F122,'[1]לא מאושרות לפרסום - אבנר ומהדי'!$F:$G,1,0)</f>
        <v>#N/A</v>
      </c>
    </row>
    <row r="123" spans="1:21" x14ac:dyDescent="0.2">
      <c r="A123" t="s">
        <v>19</v>
      </c>
      <c r="B123" t="s">
        <v>20</v>
      </c>
      <c r="C123" t="s">
        <v>21</v>
      </c>
      <c r="D123">
        <v>5520210</v>
      </c>
      <c r="E123" t="s">
        <v>44</v>
      </c>
      <c r="F123" t="s">
        <v>400</v>
      </c>
      <c r="G123" s="5" t="s">
        <v>161</v>
      </c>
      <c r="H123" s="1">
        <v>43115</v>
      </c>
      <c r="I123" s="1">
        <v>43465</v>
      </c>
      <c r="J123">
        <v>20000159</v>
      </c>
      <c r="K123" t="s">
        <v>162</v>
      </c>
      <c r="L123">
        <v>500230008</v>
      </c>
      <c r="M123" s="2">
        <v>1730897.4</v>
      </c>
      <c r="N123" t="s">
        <v>25</v>
      </c>
      <c r="O123" s="2">
        <v>1730897.4</v>
      </c>
      <c r="P123" t="s">
        <v>25</v>
      </c>
      <c r="Q123" t="s">
        <v>163</v>
      </c>
      <c r="T123" t="s">
        <v>28</v>
      </c>
      <c r="U123" t="e">
        <f>VLOOKUP(F123,'[1]לא מאושרות לפרסום - אבנר ומהדי'!$F:$G,1,0)</f>
        <v>#N/A</v>
      </c>
    </row>
    <row r="124" spans="1:21" x14ac:dyDescent="0.2">
      <c r="A124" t="s">
        <v>19</v>
      </c>
      <c r="B124" t="s">
        <v>20</v>
      </c>
      <c r="C124" t="s">
        <v>21</v>
      </c>
      <c r="D124">
        <v>5520210</v>
      </c>
      <c r="E124" t="s">
        <v>44</v>
      </c>
      <c r="F124" t="s">
        <v>401</v>
      </c>
      <c r="G124" s="5" t="s">
        <v>588</v>
      </c>
      <c r="H124" s="1">
        <v>43116</v>
      </c>
      <c r="J124">
        <v>40009092</v>
      </c>
      <c r="K124" t="s">
        <v>164</v>
      </c>
      <c r="L124">
        <v>511019630</v>
      </c>
      <c r="M124" s="2">
        <v>2315.7600000000002</v>
      </c>
      <c r="N124" t="s">
        <v>25</v>
      </c>
      <c r="O124" s="2">
        <v>2315.7600000000002</v>
      </c>
      <c r="P124" t="s">
        <v>25</v>
      </c>
      <c r="Q124" t="s">
        <v>31</v>
      </c>
      <c r="S124" t="s">
        <v>32</v>
      </c>
      <c r="T124" t="s">
        <v>28</v>
      </c>
      <c r="U124" t="e">
        <f>VLOOKUP(F124,'[1]לא מאושרות לפרסום - אבנר ומהדי'!$F:$G,1,0)</f>
        <v>#N/A</v>
      </c>
    </row>
    <row r="125" spans="1:21" x14ac:dyDescent="0.2">
      <c r="A125" t="s">
        <v>19</v>
      </c>
      <c r="B125" t="s">
        <v>43</v>
      </c>
      <c r="C125" t="s">
        <v>21</v>
      </c>
      <c r="D125">
        <v>5520210</v>
      </c>
      <c r="E125" t="s">
        <v>44</v>
      </c>
      <c r="F125" t="s">
        <v>402</v>
      </c>
      <c r="G125" s="5" t="s">
        <v>45</v>
      </c>
      <c r="H125" s="1">
        <v>43117</v>
      </c>
      <c r="J125">
        <v>40493373</v>
      </c>
      <c r="K125" t="s">
        <v>46</v>
      </c>
      <c r="L125">
        <v>558046116</v>
      </c>
      <c r="M125">
        <v>491.4</v>
      </c>
      <c r="N125" t="s">
        <v>25</v>
      </c>
      <c r="O125">
        <v>491.4</v>
      </c>
      <c r="P125" t="s">
        <v>25</v>
      </c>
      <c r="Q125" t="s">
        <v>47</v>
      </c>
      <c r="R125" s="3">
        <v>42370</v>
      </c>
      <c r="T125" t="s">
        <v>28</v>
      </c>
      <c r="U125" t="e">
        <f>VLOOKUP(F125,'[1]לא מאושרות לפרסום - אבנר ומהדי'!$F:$G,1,0)</f>
        <v>#N/A</v>
      </c>
    </row>
    <row r="126" spans="1:21" x14ac:dyDescent="0.2">
      <c r="A126" t="s">
        <v>19</v>
      </c>
      <c r="B126" t="s">
        <v>33</v>
      </c>
      <c r="C126" t="s">
        <v>21</v>
      </c>
      <c r="D126">
        <v>5520212</v>
      </c>
      <c r="E126" t="s">
        <v>36</v>
      </c>
      <c r="F126" t="s">
        <v>403</v>
      </c>
      <c r="G126" s="5" t="s">
        <v>159</v>
      </c>
      <c r="H126" s="1">
        <v>43117</v>
      </c>
      <c r="J126">
        <v>40007053</v>
      </c>
      <c r="K126" t="s">
        <v>51</v>
      </c>
      <c r="L126">
        <v>511566374</v>
      </c>
      <c r="M126" s="2">
        <v>1700000</v>
      </c>
      <c r="N126" t="s">
        <v>25</v>
      </c>
      <c r="O126" s="2">
        <v>525935.06999999995</v>
      </c>
      <c r="P126" t="s">
        <v>25</v>
      </c>
      <c r="Q126" t="s">
        <v>26</v>
      </c>
      <c r="R126">
        <v>537980</v>
      </c>
      <c r="T126" t="s">
        <v>28</v>
      </c>
      <c r="U126" t="e">
        <f>VLOOKUP(F126,'[1]לא מאושרות לפרסום - אבנר ומהדי'!$F:$G,1,0)</f>
        <v>#N/A</v>
      </c>
    </row>
    <row r="127" spans="1:21" x14ac:dyDescent="0.2">
      <c r="A127" t="s">
        <v>19</v>
      </c>
      <c r="B127" t="s">
        <v>20</v>
      </c>
      <c r="C127" t="s">
        <v>21</v>
      </c>
      <c r="D127">
        <v>5520211</v>
      </c>
      <c r="E127" t="s">
        <v>22</v>
      </c>
      <c r="F127" t="s">
        <v>404</v>
      </c>
      <c r="G127" s="5" t="s">
        <v>107</v>
      </c>
      <c r="H127" s="1">
        <v>43121</v>
      </c>
      <c r="J127">
        <v>40005360</v>
      </c>
      <c r="K127" t="s">
        <v>165</v>
      </c>
      <c r="L127">
        <v>512574369</v>
      </c>
      <c r="M127" s="2">
        <v>636702.30000000005</v>
      </c>
      <c r="N127" t="s">
        <v>25</v>
      </c>
      <c r="O127" s="2">
        <v>287617.96999999997</v>
      </c>
      <c r="P127" t="s">
        <v>25</v>
      </c>
      <c r="Q127" t="s">
        <v>26</v>
      </c>
      <c r="R127">
        <v>537977</v>
      </c>
      <c r="T127" t="s">
        <v>28</v>
      </c>
      <c r="U127" t="e">
        <f>VLOOKUP(F127,'[1]לא מאושרות לפרסום - אבנר ומהדי'!$F:$G,1,0)</f>
        <v>#N/A</v>
      </c>
    </row>
    <row r="128" spans="1:21" x14ac:dyDescent="0.2">
      <c r="A128" t="s">
        <v>19</v>
      </c>
      <c r="B128" t="s">
        <v>33</v>
      </c>
      <c r="C128" t="s">
        <v>21</v>
      </c>
      <c r="D128">
        <v>5520212</v>
      </c>
      <c r="E128" t="s">
        <v>36</v>
      </c>
      <c r="F128" t="s">
        <v>405</v>
      </c>
      <c r="G128" s="5" t="s">
        <v>159</v>
      </c>
      <c r="H128" s="1">
        <v>43121</v>
      </c>
      <c r="J128">
        <v>40004634</v>
      </c>
      <c r="K128" t="s">
        <v>166</v>
      </c>
      <c r="L128">
        <v>511682700</v>
      </c>
      <c r="M128" s="2">
        <v>90090</v>
      </c>
      <c r="N128" t="s">
        <v>25</v>
      </c>
      <c r="O128" s="2">
        <v>90090</v>
      </c>
      <c r="P128" t="s">
        <v>25</v>
      </c>
      <c r="Q128" t="s">
        <v>31</v>
      </c>
      <c r="R128">
        <v>605810</v>
      </c>
      <c r="S128" t="s">
        <v>60</v>
      </c>
      <c r="T128" t="s">
        <v>28</v>
      </c>
      <c r="U128" t="e">
        <f>VLOOKUP(F128,'[1]לא מאושרות לפרסום - אבנר ומהדי'!$F:$G,1,0)</f>
        <v>#N/A</v>
      </c>
    </row>
    <row r="129" spans="1:21" x14ac:dyDescent="0.2">
      <c r="A129" t="s">
        <v>19</v>
      </c>
      <c r="B129" t="s">
        <v>33</v>
      </c>
      <c r="C129" t="s">
        <v>21</v>
      </c>
      <c r="D129">
        <v>5520212</v>
      </c>
      <c r="E129" t="s">
        <v>36</v>
      </c>
      <c r="F129" t="s">
        <v>406</v>
      </c>
      <c r="G129" s="5" t="s">
        <v>159</v>
      </c>
      <c r="H129" s="1">
        <v>43121</v>
      </c>
      <c r="J129">
        <v>50005760</v>
      </c>
      <c r="K129" t="s">
        <v>167</v>
      </c>
      <c r="L129">
        <v>752714248</v>
      </c>
      <c r="M129" s="2">
        <v>16608.150000000001</v>
      </c>
      <c r="N129" t="s">
        <v>168</v>
      </c>
      <c r="O129" s="2">
        <v>57563.85</v>
      </c>
      <c r="P129" t="s">
        <v>168</v>
      </c>
      <c r="Q129" t="s">
        <v>31</v>
      </c>
      <c r="R129">
        <v>605798</v>
      </c>
      <c r="S129" t="s">
        <v>60</v>
      </c>
      <c r="T129" t="s">
        <v>28</v>
      </c>
      <c r="U129" t="e">
        <f>VLOOKUP(F129,'[1]לא מאושרות לפרסום - אבנר ומהדי'!$F:$G,1,0)</f>
        <v>#N/A</v>
      </c>
    </row>
    <row r="130" spans="1:21" x14ac:dyDescent="0.2">
      <c r="A130" t="s">
        <v>19</v>
      </c>
      <c r="B130" t="s">
        <v>20</v>
      </c>
      <c r="C130" t="s">
        <v>21</v>
      </c>
      <c r="D130">
        <v>5520210</v>
      </c>
      <c r="E130" t="s">
        <v>44</v>
      </c>
      <c r="F130" t="s">
        <v>407</v>
      </c>
      <c r="G130" s="5" t="s">
        <v>616</v>
      </c>
      <c r="H130" s="1">
        <v>43121</v>
      </c>
      <c r="J130">
        <v>41109697</v>
      </c>
      <c r="K130" t="s">
        <v>169</v>
      </c>
      <c r="L130">
        <v>514243567</v>
      </c>
      <c r="M130" s="2">
        <v>747979.6</v>
      </c>
      <c r="N130" t="s">
        <v>25</v>
      </c>
      <c r="O130" s="2">
        <v>459651.69</v>
      </c>
      <c r="P130" t="s">
        <v>25</v>
      </c>
      <c r="Q130" t="s">
        <v>37</v>
      </c>
      <c r="R130">
        <v>567129</v>
      </c>
      <c r="T130" t="s">
        <v>28</v>
      </c>
      <c r="U130" t="e">
        <f>VLOOKUP(F130,'[1]לא מאושרות לפרסום - אבנר ומהדי'!$F:$G,1,0)</f>
        <v>#N/A</v>
      </c>
    </row>
    <row r="131" spans="1:21" x14ac:dyDescent="0.2">
      <c r="A131" t="s">
        <v>19</v>
      </c>
      <c r="B131" t="s">
        <v>20</v>
      </c>
      <c r="C131" t="s">
        <v>21</v>
      </c>
      <c r="D131">
        <v>5520210</v>
      </c>
      <c r="E131" t="s">
        <v>44</v>
      </c>
      <c r="F131" t="s">
        <v>408</v>
      </c>
      <c r="G131" s="5" t="s">
        <v>617</v>
      </c>
      <c r="H131" s="1">
        <v>43121</v>
      </c>
      <c r="J131">
        <v>41109697</v>
      </c>
      <c r="K131" t="s">
        <v>169</v>
      </c>
      <c r="L131">
        <v>514243567</v>
      </c>
      <c r="M131" s="2">
        <v>947700</v>
      </c>
      <c r="N131" t="s">
        <v>25</v>
      </c>
      <c r="O131" s="2">
        <v>467507.23</v>
      </c>
      <c r="P131" t="s">
        <v>25</v>
      </c>
      <c r="Q131" t="s">
        <v>37</v>
      </c>
      <c r="R131">
        <v>567129</v>
      </c>
      <c r="T131" t="s">
        <v>28</v>
      </c>
      <c r="U131" t="e">
        <f>VLOOKUP(F131,'[1]לא מאושרות לפרסום - אבנר ומהדי'!$F:$G,1,0)</f>
        <v>#N/A</v>
      </c>
    </row>
    <row r="132" spans="1:21" x14ac:dyDescent="0.2">
      <c r="A132" t="s">
        <v>19</v>
      </c>
      <c r="B132" t="s">
        <v>33</v>
      </c>
      <c r="C132" t="s">
        <v>21</v>
      </c>
      <c r="D132">
        <v>5520212</v>
      </c>
      <c r="E132" t="s">
        <v>36</v>
      </c>
      <c r="F132" t="s">
        <v>409</v>
      </c>
      <c r="G132" s="5" t="s">
        <v>618</v>
      </c>
      <c r="H132" s="1">
        <v>43121</v>
      </c>
      <c r="J132">
        <v>40001108</v>
      </c>
      <c r="K132" t="s">
        <v>170</v>
      </c>
      <c r="L132">
        <v>510713407</v>
      </c>
      <c r="M132" s="2">
        <v>805220.91</v>
      </c>
      <c r="N132" t="s">
        <v>25</v>
      </c>
      <c r="O132">
        <v>0</v>
      </c>
      <c r="Q132" t="s">
        <v>26</v>
      </c>
      <c r="R132">
        <v>537968</v>
      </c>
      <c r="T132" t="s">
        <v>28</v>
      </c>
      <c r="U132" t="e">
        <f>VLOOKUP(F132,'[1]לא מאושרות לפרסום - אבנר ומהדי'!$F:$G,1,0)</f>
        <v>#N/A</v>
      </c>
    </row>
    <row r="133" spans="1:21" x14ac:dyDescent="0.2">
      <c r="A133" t="s">
        <v>19</v>
      </c>
      <c r="B133" t="s">
        <v>33</v>
      </c>
      <c r="C133" t="s">
        <v>21</v>
      </c>
      <c r="D133">
        <v>5520212</v>
      </c>
      <c r="E133" t="s">
        <v>36</v>
      </c>
      <c r="F133" t="s">
        <v>410</v>
      </c>
      <c r="G133" s="5" t="s">
        <v>109</v>
      </c>
      <c r="H133" s="1">
        <v>43121</v>
      </c>
      <c r="J133">
        <v>40296920</v>
      </c>
      <c r="K133" t="s">
        <v>171</v>
      </c>
      <c r="L133">
        <v>513796284</v>
      </c>
      <c r="M133" s="2">
        <v>12636</v>
      </c>
      <c r="N133" t="s">
        <v>25</v>
      </c>
      <c r="O133" s="2">
        <v>6318</v>
      </c>
      <c r="P133" t="s">
        <v>25</v>
      </c>
      <c r="Q133" t="s">
        <v>31</v>
      </c>
      <c r="R133" t="s">
        <v>172</v>
      </c>
      <c r="S133" t="s">
        <v>60</v>
      </c>
      <c r="T133" t="s">
        <v>28</v>
      </c>
      <c r="U133" t="e">
        <f>VLOOKUP(F133,'[1]לא מאושרות לפרסום - אבנר ומהדי'!$F:$G,1,0)</f>
        <v>#N/A</v>
      </c>
    </row>
    <row r="134" spans="1:21" x14ac:dyDescent="0.2">
      <c r="A134" t="s">
        <v>19</v>
      </c>
      <c r="B134" t="s">
        <v>33</v>
      </c>
      <c r="C134" t="s">
        <v>21</v>
      </c>
      <c r="D134">
        <v>5520212</v>
      </c>
      <c r="E134" t="s">
        <v>36</v>
      </c>
      <c r="F134" t="s">
        <v>411</v>
      </c>
      <c r="G134" s="5" t="s">
        <v>597</v>
      </c>
      <c r="H134" s="1">
        <v>43122</v>
      </c>
      <c r="J134">
        <v>40001605</v>
      </c>
      <c r="K134" t="s">
        <v>86</v>
      </c>
      <c r="L134">
        <v>520039710</v>
      </c>
      <c r="M134" s="2">
        <v>20463.3</v>
      </c>
      <c r="N134" t="s">
        <v>25</v>
      </c>
      <c r="O134" s="2">
        <v>20463.3</v>
      </c>
      <c r="P134" t="s">
        <v>25</v>
      </c>
      <c r="Q134" t="s">
        <v>31</v>
      </c>
      <c r="S134" t="s">
        <v>32</v>
      </c>
      <c r="T134" t="s">
        <v>28</v>
      </c>
      <c r="U134" t="e">
        <f>VLOOKUP(F134,'[1]לא מאושרות לפרסום - אבנר ומהדי'!$F:$G,1,0)</f>
        <v>#N/A</v>
      </c>
    </row>
    <row r="135" spans="1:21" x14ac:dyDescent="0.2">
      <c r="A135" t="s">
        <v>19</v>
      </c>
      <c r="B135" t="s">
        <v>20</v>
      </c>
      <c r="C135" t="s">
        <v>21</v>
      </c>
      <c r="D135">
        <v>5520210</v>
      </c>
      <c r="E135" t="s">
        <v>44</v>
      </c>
      <c r="F135" t="s">
        <v>412</v>
      </c>
      <c r="G135" s="5" t="s">
        <v>173</v>
      </c>
      <c r="H135" s="1">
        <v>43122</v>
      </c>
      <c r="J135">
        <v>40005141</v>
      </c>
      <c r="K135" t="s">
        <v>174</v>
      </c>
      <c r="L135">
        <v>520038480</v>
      </c>
      <c r="M135" s="2">
        <v>2614.9499999999998</v>
      </c>
      <c r="N135" t="s">
        <v>25</v>
      </c>
      <c r="O135" s="2">
        <v>1743.3</v>
      </c>
      <c r="P135" t="s">
        <v>25</v>
      </c>
      <c r="Q135" t="s">
        <v>31</v>
      </c>
      <c r="S135" t="s">
        <v>32</v>
      </c>
      <c r="T135" t="s">
        <v>28</v>
      </c>
      <c r="U135" t="e">
        <f>VLOOKUP(F135,'[1]לא מאושרות לפרסום - אבנר ומהדי'!$F:$G,1,0)</f>
        <v>#N/A</v>
      </c>
    </row>
    <row r="136" spans="1:21" x14ac:dyDescent="0.2">
      <c r="A136" t="s">
        <v>19</v>
      </c>
      <c r="B136" t="s">
        <v>20</v>
      </c>
      <c r="C136" t="s">
        <v>21</v>
      </c>
      <c r="D136">
        <v>5520210</v>
      </c>
      <c r="E136" t="s">
        <v>44</v>
      </c>
      <c r="F136" t="s">
        <v>413</v>
      </c>
      <c r="G136" s="5" t="s">
        <v>175</v>
      </c>
      <c r="H136" s="1">
        <v>43122</v>
      </c>
      <c r="I136" s="1">
        <v>43465</v>
      </c>
      <c r="J136">
        <v>40001579</v>
      </c>
      <c r="K136" t="s">
        <v>176</v>
      </c>
      <c r="L136">
        <v>520000472</v>
      </c>
      <c r="M136" s="2">
        <v>1521000</v>
      </c>
      <c r="N136" t="s">
        <v>25</v>
      </c>
      <c r="O136" s="2">
        <v>618652.04</v>
      </c>
      <c r="P136" t="s">
        <v>25</v>
      </c>
      <c r="Q136" t="s">
        <v>163</v>
      </c>
      <c r="T136" t="s">
        <v>28</v>
      </c>
      <c r="U136" t="e">
        <f>VLOOKUP(F136,'[1]לא מאושרות לפרסום - אבנר ומהדי'!$F:$G,1,0)</f>
        <v>#N/A</v>
      </c>
    </row>
    <row r="137" spans="1:21" x14ac:dyDescent="0.2">
      <c r="A137" t="s">
        <v>19</v>
      </c>
      <c r="B137" t="s">
        <v>20</v>
      </c>
      <c r="C137" t="s">
        <v>21</v>
      </c>
      <c r="D137">
        <v>5520210</v>
      </c>
      <c r="E137" t="s">
        <v>44</v>
      </c>
      <c r="F137" t="s">
        <v>414</v>
      </c>
      <c r="G137" s="5" t="s">
        <v>177</v>
      </c>
      <c r="H137" s="1">
        <v>43122</v>
      </c>
      <c r="I137" s="1">
        <v>43465</v>
      </c>
      <c r="J137">
        <v>40005868</v>
      </c>
      <c r="K137" t="s">
        <v>178</v>
      </c>
      <c r="L137">
        <v>557447984</v>
      </c>
      <c r="M137" s="2">
        <v>81900</v>
      </c>
      <c r="N137" t="s">
        <v>25</v>
      </c>
      <c r="O137" s="2">
        <v>17972.93</v>
      </c>
      <c r="P137" t="s">
        <v>25</v>
      </c>
      <c r="Q137" t="s">
        <v>163</v>
      </c>
      <c r="T137" t="s">
        <v>28</v>
      </c>
      <c r="U137" t="e">
        <f>VLOOKUP(F137,'[1]לא מאושרות לפרסום - אבנר ומהדי'!$F:$G,1,0)</f>
        <v>#N/A</v>
      </c>
    </row>
    <row r="138" spans="1:21" x14ac:dyDescent="0.2">
      <c r="A138" t="s">
        <v>19</v>
      </c>
      <c r="B138" t="s">
        <v>33</v>
      </c>
      <c r="C138" t="s">
        <v>21</v>
      </c>
      <c r="D138">
        <v>83020106</v>
      </c>
      <c r="E138" t="s">
        <v>52</v>
      </c>
      <c r="F138" t="s">
        <v>415</v>
      </c>
      <c r="G138" s="5" t="s">
        <v>619</v>
      </c>
      <c r="H138" s="1">
        <v>43125</v>
      </c>
      <c r="J138">
        <v>40004286</v>
      </c>
      <c r="K138" t="s">
        <v>179</v>
      </c>
      <c r="L138">
        <v>510845555</v>
      </c>
      <c r="M138" s="2">
        <v>2358.02</v>
      </c>
      <c r="N138" t="s">
        <v>25</v>
      </c>
      <c r="O138" s="2">
        <v>2129.1</v>
      </c>
      <c r="P138" t="s">
        <v>25</v>
      </c>
      <c r="Q138" t="s">
        <v>26</v>
      </c>
      <c r="R138">
        <v>578810</v>
      </c>
      <c r="T138" t="s">
        <v>28</v>
      </c>
      <c r="U138" t="e">
        <f>VLOOKUP(F138,'[1]לא מאושרות לפרסום - אבנר ומהדי'!$F:$G,1,0)</f>
        <v>#N/A</v>
      </c>
    </row>
    <row r="139" spans="1:21" x14ac:dyDescent="0.2">
      <c r="A139" t="s">
        <v>19</v>
      </c>
      <c r="B139" t="s">
        <v>33</v>
      </c>
      <c r="C139" t="s">
        <v>21</v>
      </c>
      <c r="D139">
        <v>5520211</v>
      </c>
      <c r="E139" t="s">
        <v>22</v>
      </c>
      <c r="F139" t="s">
        <v>416</v>
      </c>
      <c r="G139" s="5" t="s">
        <v>159</v>
      </c>
      <c r="H139" s="1">
        <v>43128</v>
      </c>
      <c r="J139">
        <v>40004507</v>
      </c>
      <c r="K139" t="s">
        <v>180</v>
      </c>
      <c r="L139">
        <v>511380693</v>
      </c>
      <c r="M139" s="2">
        <v>715806</v>
      </c>
      <c r="N139" t="s">
        <v>25</v>
      </c>
      <c r="O139" s="2">
        <v>715806</v>
      </c>
      <c r="P139" t="s">
        <v>25</v>
      </c>
      <c r="Q139" t="s">
        <v>31</v>
      </c>
      <c r="R139">
        <v>605809</v>
      </c>
      <c r="S139" t="s">
        <v>60</v>
      </c>
      <c r="T139" t="s">
        <v>28</v>
      </c>
      <c r="U139" t="e">
        <f>VLOOKUP(F139,'[1]לא מאושרות לפרסום - אבנר ומהדי'!$F:$G,1,0)</f>
        <v>#N/A</v>
      </c>
    </row>
    <row r="140" spans="1:21" x14ac:dyDescent="0.2">
      <c r="A140" t="s">
        <v>19</v>
      </c>
      <c r="B140" t="s">
        <v>33</v>
      </c>
      <c r="C140" t="s">
        <v>21</v>
      </c>
      <c r="D140">
        <v>5520212</v>
      </c>
      <c r="E140" t="s">
        <v>36</v>
      </c>
      <c r="F140" t="s">
        <v>417</v>
      </c>
      <c r="G140" s="5" t="s">
        <v>159</v>
      </c>
      <c r="H140" s="1">
        <v>43129</v>
      </c>
      <c r="J140">
        <v>40005340</v>
      </c>
      <c r="K140" t="s">
        <v>81</v>
      </c>
      <c r="L140">
        <v>513242495</v>
      </c>
      <c r="M140" s="2">
        <v>186556.5</v>
      </c>
      <c r="N140" t="s">
        <v>25</v>
      </c>
      <c r="O140" s="2">
        <v>172348.02</v>
      </c>
      <c r="P140" t="s">
        <v>25</v>
      </c>
      <c r="Q140" t="s">
        <v>31</v>
      </c>
      <c r="R140">
        <v>605807</v>
      </c>
      <c r="S140" t="s">
        <v>60</v>
      </c>
      <c r="T140" t="s">
        <v>28</v>
      </c>
      <c r="U140" t="e">
        <f>VLOOKUP(F140,'[1]לא מאושרות לפרסום - אבנר ומהדי'!$F:$G,1,0)</f>
        <v>#N/A</v>
      </c>
    </row>
    <row r="141" spans="1:21" x14ac:dyDescent="0.2">
      <c r="A141" t="s">
        <v>19</v>
      </c>
      <c r="B141" t="s">
        <v>20</v>
      </c>
      <c r="C141" t="s">
        <v>21</v>
      </c>
      <c r="D141">
        <v>5520210</v>
      </c>
      <c r="E141" t="s">
        <v>44</v>
      </c>
      <c r="F141" t="s">
        <v>418</v>
      </c>
      <c r="G141" s="5" t="s">
        <v>109</v>
      </c>
      <c r="H141" s="1">
        <v>43131</v>
      </c>
      <c r="J141">
        <v>40011045</v>
      </c>
      <c r="K141" t="s">
        <v>181</v>
      </c>
      <c r="L141">
        <v>520040072</v>
      </c>
      <c r="M141" s="2">
        <v>6760.26</v>
      </c>
      <c r="N141" t="s">
        <v>25</v>
      </c>
      <c r="O141" s="2">
        <v>1031.94</v>
      </c>
      <c r="P141" t="s">
        <v>25</v>
      </c>
      <c r="Q141" t="s">
        <v>31</v>
      </c>
      <c r="S141" t="s">
        <v>32</v>
      </c>
      <c r="T141" t="s">
        <v>28</v>
      </c>
      <c r="U141" t="e">
        <f>VLOOKUP(F141,'[1]לא מאושרות לפרסום - אבנר ומהדי'!$F:$G,1,0)</f>
        <v>#N/A</v>
      </c>
    </row>
    <row r="142" spans="1:21" x14ac:dyDescent="0.2">
      <c r="A142" t="s">
        <v>19</v>
      </c>
      <c r="B142" t="s">
        <v>33</v>
      </c>
      <c r="C142" t="s">
        <v>21</v>
      </c>
      <c r="D142">
        <v>5520212</v>
      </c>
      <c r="E142" t="s">
        <v>36</v>
      </c>
      <c r="F142" t="s">
        <v>419</v>
      </c>
      <c r="G142" s="5" t="s">
        <v>159</v>
      </c>
      <c r="H142" s="1">
        <v>43131</v>
      </c>
      <c r="J142">
        <v>40220542</v>
      </c>
      <c r="K142" t="s">
        <v>182</v>
      </c>
      <c r="L142">
        <v>513777698</v>
      </c>
      <c r="M142" s="2">
        <v>31293.11</v>
      </c>
      <c r="N142" t="s">
        <v>25</v>
      </c>
      <c r="O142" s="2">
        <v>15457.16</v>
      </c>
      <c r="P142" t="s">
        <v>25</v>
      </c>
      <c r="Q142" t="s">
        <v>31</v>
      </c>
      <c r="R142" t="s">
        <v>57</v>
      </c>
      <c r="S142" t="s">
        <v>60</v>
      </c>
      <c r="T142" t="s">
        <v>28</v>
      </c>
      <c r="U142" t="e">
        <f>VLOOKUP(F142,'[1]לא מאושרות לפרסום - אבנר ומהדי'!$F:$G,1,0)</f>
        <v>#N/A</v>
      </c>
    </row>
    <row r="143" spans="1:21" x14ac:dyDescent="0.2">
      <c r="A143" t="s">
        <v>19</v>
      </c>
      <c r="B143" t="s">
        <v>20</v>
      </c>
      <c r="C143" t="s">
        <v>21</v>
      </c>
      <c r="D143">
        <v>5520210</v>
      </c>
      <c r="E143" t="s">
        <v>44</v>
      </c>
      <c r="F143" t="s">
        <v>420</v>
      </c>
      <c r="G143" s="5" t="s">
        <v>620</v>
      </c>
      <c r="H143" s="1">
        <v>43131</v>
      </c>
      <c r="I143" s="1">
        <v>43465</v>
      </c>
      <c r="J143">
        <v>40003724</v>
      </c>
      <c r="K143" t="s">
        <v>183</v>
      </c>
      <c r="L143">
        <v>512475203</v>
      </c>
      <c r="M143" s="2">
        <v>8190</v>
      </c>
      <c r="N143" t="s">
        <v>25</v>
      </c>
      <c r="O143" s="2">
        <v>1750.07</v>
      </c>
      <c r="P143" t="s">
        <v>25</v>
      </c>
      <c r="Q143" t="s">
        <v>26</v>
      </c>
      <c r="R143" t="s">
        <v>78</v>
      </c>
      <c r="T143" t="s">
        <v>28</v>
      </c>
      <c r="U143" t="e">
        <f>VLOOKUP(F143,'[1]לא מאושרות לפרסום - אבנר ומהדי'!$F:$G,1,0)</f>
        <v>#N/A</v>
      </c>
    </row>
    <row r="144" spans="1:21" x14ac:dyDescent="0.2">
      <c r="A144" t="s">
        <v>19</v>
      </c>
      <c r="B144" t="s">
        <v>20</v>
      </c>
      <c r="C144" t="s">
        <v>21</v>
      </c>
      <c r="D144">
        <v>5520210</v>
      </c>
      <c r="E144" t="s">
        <v>44</v>
      </c>
      <c r="F144" t="s">
        <v>421</v>
      </c>
      <c r="G144" s="5" t="s">
        <v>184</v>
      </c>
      <c r="H144" s="1">
        <v>43131</v>
      </c>
      <c r="I144" s="1">
        <v>43465</v>
      </c>
      <c r="J144">
        <v>10000160</v>
      </c>
      <c r="K144" t="s">
        <v>185</v>
      </c>
      <c r="L144">
        <v>500102736</v>
      </c>
      <c r="M144" s="2">
        <v>15000</v>
      </c>
      <c r="N144" t="s">
        <v>25</v>
      </c>
      <c r="O144" s="2">
        <v>5593</v>
      </c>
      <c r="P144" t="s">
        <v>25</v>
      </c>
      <c r="Q144" t="s">
        <v>42</v>
      </c>
      <c r="T144" t="s">
        <v>28</v>
      </c>
      <c r="U144" t="e">
        <f>VLOOKUP(F144,'[1]לא מאושרות לפרסום - אבנר ומהדי'!$F:$G,1,0)</f>
        <v>#N/A</v>
      </c>
    </row>
    <row r="145" spans="1:21" x14ac:dyDescent="0.2">
      <c r="A145" t="s">
        <v>19</v>
      </c>
      <c r="B145" t="s">
        <v>20</v>
      </c>
      <c r="C145" t="s">
        <v>21</v>
      </c>
      <c r="D145">
        <v>5520211</v>
      </c>
      <c r="E145" t="s">
        <v>22</v>
      </c>
      <c r="F145" t="s">
        <v>422</v>
      </c>
      <c r="G145" s="5" t="s">
        <v>107</v>
      </c>
      <c r="H145" s="1">
        <v>43131</v>
      </c>
      <c r="J145">
        <v>40001205</v>
      </c>
      <c r="K145" t="s">
        <v>108</v>
      </c>
      <c r="L145">
        <v>511171662</v>
      </c>
      <c r="M145" s="2">
        <v>3061784.7</v>
      </c>
      <c r="N145" t="s">
        <v>25</v>
      </c>
      <c r="O145" s="2">
        <v>1560978.52</v>
      </c>
      <c r="P145" t="s">
        <v>25</v>
      </c>
      <c r="Q145" t="s">
        <v>26</v>
      </c>
      <c r="R145">
        <v>537977</v>
      </c>
      <c r="T145" t="s">
        <v>28</v>
      </c>
      <c r="U145" t="e">
        <f>VLOOKUP(F145,'[1]לא מאושרות לפרסום - אבנר ומהדי'!$F:$G,1,0)</f>
        <v>#N/A</v>
      </c>
    </row>
    <row r="146" spans="1:21" x14ac:dyDescent="0.2">
      <c r="A146" t="s">
        <v>19</v>
      </c>
      <c r="B146" t="s">
        <v>33</v>
      </c>
      <c r="C146" t="s">
        <v>21</v>
      </c>
      <c r="D146">
        <v>5520212</v>
      </c>
      <c r="E146" t="s">
        <v>36</v>
      </c>
      <c r="F146" t="s">
        <v>423</v>
      </c>
      <c r="G146" s="5" t="s">
        <v>159</v>
      </c>
      <c r="H146" s="1">
        <v>43132</v>
      </c>
      <c r="J146">
        <v>40004482</v>
      </c>
      <c r="K146" t="s">
        <v>80</v>
      </c>
      <c r="L146">
        <v>511315368</v>
      </c>
      <c r="M146" s="2">
        <v>109508.56</v>
      </c>
      <c r="N146" t="s">
        <v>25</v>
      </c>
      <c r="O146" s="2">
        <v>178638.26</v>
      </c>
      <c r="P146" t="s">
        <v>25</v>
      </c>
      <c r="Q146" t="s">
        <v>31</v>
      </c>
      <c r="R146">
        <v>606131</v>
      </c>
      <c r="S146" t="s">
        <v>60</v>
      </c>
      <c r="T146" t="s">
        <v>28</v>
      </c>
      <c r="U146" t="e">
        <f>VLOOKUP(F146,'[1]לא מאושרות לפרסום - אבנר ומהדי'!$F:$G,1,0)</f>
        <v>#N/A</v>
      </c>
    </row>
    <row r="147" spans="1:21" x14ac:dyDescent="0.2">
      <c r="A147" t="s">
        <v>19</v>
      </c>
      <c r="B147" t="s">
        <v>33</v>
      </c>
      <c r="C147" t="s">
        <v>21</v>
      </c>
      <c r="D147">
        <v>5520212</v>
      </c>
      <c r="E147" t="s">
        <v>36</v>
      </c>
      <c r="F147" t="s">
        <v>423</v>
      </c>
      <c r="G147" s="5" t="s">
        <v>159</v>
      </c>
      <c r="H147" s="1">
        <v>43132</v>
      </c>
      <c r="J147">
        <v>40004482</v>
      </c>
      <c r="K147" t="s">
        <v>80</v>
      </c>
      <c r="L147">
        <v>511315368</v>
      </c>
      <c r="M147" s="2">
        <v>81548.160000000003</v>
      </c>
      <c r="N147" t="s">
        <v>25</v>
      </c>
      <c r="O147">
        <v>0</v>
      </c>
      <c r="Q147" t="s">
        <v>31</v>
      </c>
      <c r="R147">
        <v>606131</v>
      </c>
      <c r="S147" t="s">
        <v>60</v>
      </c>
      <c r="T147" t="s">
        <v>28</v>
      </c>
      <c r="U147" t="e">
        <f>VLOOKUP(F147,'[1]לא מאושרות לפרסום - אבנר ומהדי'!$F:$G,1,0)</f>
        <v>#N/A</v>
      </c>
    </row>
    <row r="148" spans="1:21" x14ac:dyDescent="0.2">
      <c r="A148" t="s">
        <v>19</v>
      </c>
      <c r="B148" t="s">
        <v>20</v>
      </c>
      <c r="C148" t="s">
        <v>21</v>
      </c>
      <c r="D148">
        <v>5520210</v>
      </c>
      <c r="E148" t="s">
        <v>44</v>
      </c>
      <c r="F148" t="s">
        <v>424</v>
      </c>
      <c r="G148" s="5" t="s">
        <v>575</v>
      </c>
      <c r="H148" s="1">
        <v>43135</v>
      </c>
      <c r="I148" s="1">
        <v>43465</v>
      </c>
      <c r="J148">
        <v>40003711</v>
      </c>
      <c r="K148" t="s">
        <v>186</v>
      </c>
      <c r="L148">
        <v>511162885</v>
      </c>
      <c r="M148" s="2">
        <v>81900</v>
      </c>
      <c r="N148" t="s">
        <v>25</v>
      </c>
      <c r="O148" s="2">
        <v>37285.760000000002</v>
      </c>
      <c r="P148" t="s">
        <v>25</v>
      </c>
      <c r="Q148" t="s">
        <v>26</v>
      </c>
      <c r="R148">
        <v>5118006</v>
      </c>
      <c r="T148" t="s">
        <v>28</v>
      </c>
      <c r="U148" t="e">
        <f>VLOOKUP(F148,'[1]לא מאושרות לפרסום - אבנר ומהדי'!$F:$G,1,0)</f>
        <v>#N/A</v>
      </c>
    </row>
    <row r="149" spans="1:21" x14ac:dyDescent="0.2">
      <c r="A149" t="s">
        <v>19</v>
      </c>
      <c r="B149" t="s">
        <v>93</v>
      </c>
      <c r="C149" t="s">
        <v>21</v>
      </c>
      <c r="D149">
        <v>5520210</v>
      </c>
      <c r="E149" t="s">
        <v>44</v>
      </c>
      <c r="F149" t="s">
        <v>425</v>
      </c>
      <c r="G149" s="5" t="s">
        <v>588</v>
      </c>
      <c r="H149" s="1">
        <v>43135</v>
      </c>
      <c r="J149">
        <v>40268560</v>
      </c>
      <c r="K149" t="s">
        <v>117</v>
      </c>
      <c r="L149">
        <v>23862824</v>
      </c>
      <c r="M149" s="2">
        <v>2699.94</v>
      </c>
      <c r="N149" t="s">
        <v>25</v>
      </c>
      <c r="O149" s="2">
        <v>1149.99</v>
      </c>
      <c r="P149" t="s">
        <v>25</v>
      </c>
      <c r="Q149" t="s">
        <v>31</v>
      </c>
      <c r="S149" t="s">
        <v>32</v>
      </c>
      <c r="T149" t="s">
        <v>28</v>
      </c>
      <c r="U149" t="e">
        <f>VLOOKUP(F149,'[1]לא מאושרות לפרסום - אבנר ומהדי'!$F:$G,1,0)</f>
        <v>#N/A</v>
      </c>
    </row>
    <row r="150" spans="1:21" x14ac:dyDescent="0.2">
      <c r="A150" t="s">
        <v>19</v>
      </c>
      <c r="B150" t="s">
        <v>20</v>
      </c>
      <c r="C150" t="s">
        <v>21</v>
      </c>
      <c r="D150">
        <v>5520210</v>
      </c>
      <c r="E150" t="s">
        <v>44</v>
      </c>
      <c r="F150" t="s">
        <v>426</v>
      </c>
      <c r="G150" s="5" t="s">
        <v>616</v>
      </c>
      <c r="H150" s="1">
        <v>43135</v>
      </c>
      <c r="J150">
        <v>40004217</v>
      </c>
      <c r="K150" t="s">
        <v>187</v>
      </c>
      <c r="L150">
        <v>510563240</v>
      </c>
      <c r="M150" s="2">
        <v>1595165.13</v>
      </c>
      <c r="N150" t="s">
        <v>25</v>
      </c>
      <c r="O150" s="2">
        <v>450068.76</v>
      </c>
      <c r="P150" t="s">
        <v>25</v>
      </c>
      <c r="Q150" t="s">
        <v>26</v>
      </c>
      <c r="R150">
        <v>511599</v>
      </c>
      <c r="T150" t="s">
        <v>28</v>
      </c>
      <c r="U150" t="e">
        <f>VLOOKUP(F150,'[1]לא מאושרות לפרסום - אבנר ומהדי'!$F:$G,1,0)</f>
        <v>#N/A</v>
      </c>
    </row>
    <row r="151" spans="1:21" x14ac:dyDescent="0.2">
      <c r="A151" t="s">
        <v>19</v>
      </c>
      <c r="B151" t="s">
        <v>33</v>
      </c>
      <c r="C151" t="s">
        <v>21</v>
      </c>
      <c r="D151">
        <v>5520211</v>
      </c>
      <c r="E151" t="s">
        <v>22</v>
      </c>
      <c r="F151" t="s">
        <v>427</v>
      </c>
      <c r="G151" s="5" t="s">
        <v>96</v>
      </c>
      <c r="H151" s="1">
        <v>43137</v>
      </c>
      <c r="J151">
        <v>40321702</v>
      </c>
      <c r="K151" t="s">
        <v>65</v>
      </c>
      <c r="L151">
        <v>511489429</v>
      </c>
      <c r="M151" s="2">
        <v>673920</v>
      </c>
      <c r="N151" t="s">
        <v>25</v>
      </c>
      <c r="O151" s="2">
        <v>266479.2</v>
      </c>
      <c r="P151" t="s">
        <v>25</v>
      </c>
      <c r="Q151" t="s">
        <v>37</v>
      </c>
      <c r="R151">
        <v>536406</v>
      </c>
      <c r="T151" t="s">
        <v>28</v>
      </c>
      <c r="U151" t="e">
        <f>VLOOKUP(F151,'[1]לא מאושרות לפרסום - אבנר ומהדי'!$F:$G,1,0)</f>
        <v>#N/A</v>
      </c>
    </row>
    <row r="152" spans="1:21" x14ac:dyDescent="0.2">
      <c r="A152" t="s">
        <v>19</v>
      </c>
      <c r="B152" t="s">
        <v>33</v>
      </c>
      <c r="C152" t="s">
        <v>21</v>
      </c>
      <c r="D152">
        <v>5520211</v>
      </c>
      <c r="E152" t="s">
        <v>22</v>
      </c>
      <c r="F152" t="s">
        <v>428</v>
      </c>
      <c r="G152" s="5" t="s">
        <v>604</v>
      </c>
      <c r="H152" s="1">
        <v>43137</v>
      </c>
      <c r="J152">
        <v>40321702</v>
      </c>
      <c r="K152" t="s">
        <v>65</v>
      </c>
      <c r="L152">
        <v>511489429</v>
      </c>
      <c r="M152" s="2">
        <v>673920</v>
      </c>
      <c r="N152" t="s">
        <v>25</v>
      </c>
      <c r="O152">
        <v>0</v>
      </c>
      <c r="Q152" t="s">
        <v>37</v>
      </c>
      <c r="R152">
        <v>536406</v>
      </c>
      <c r="T152" t="s">
        <v>28</v>
      </c>
      <c r="U152" t="e">
        <f>VLOOKUP(F152,'[1]לא מאושרות לפרסום - אבנר ומהדי'!$F:$G,1,0)</f>
        <v>#N/A</v>
      </c>
    </row>
    <row r="153" spans="1:21" x14ac:dyDescent="0.2">
      <c r="A153" t="s">
        <v>19</v>
      </c>
      <c r="B153" t="s">
        <v>33</v>
      </c>
      <c r="C153" t="s">
        <v>21</v>
      </c>
      <c r="D153">
        <v>5520211</v>
      </c>
      <c r="E153" t="s">
        <v>22</v>
      </c>
      <c r="F153" t="s">
        <v>429</v>
      </c>
      <c r="G153" s="5" t="s">
        <v>604</v>
      </c>
      <c r="H153" s="1">
        <v>43137</v>
      </c>
      <c r="J153">
        <v>40004770</v>
      </c>
      <c r="K153" t="s">
        <v>79</v>
      </c>
      <c r="L153">
        <v>512133729</v>
      </c>
      <c r="M153" s="2">
        <v>575640</v>
      </c>
      <c r="N153" t="s">
        <v>25</v>
      </c>
      <c r="O153" s="2">
        <v>360137.1</v>
      </c>
      <c r="P153" t="s">
        <v>25</v>
      </c>
      <c r="Q153" t="s">
        <v>37</v>
      </c>
      <c r="R153">
        <v>536405</v>
      </c>
      <c r="T153" t="s">
        <v>28</v>
      </c>
      <c r="U153" t="e">
        <f>VLOOKUP(F153,'[1]לא מאושרות לפרסום - אבנר ומהדי'!$F:$G,1,0)</f>
        <v>#N/A</v>
      </c>
    </row>
    <row r="154" spans="1:21" x14ac:dyDescent="0.2">
      <c r="A154" t="s">
        <v>19</v>
      </c>
      <c r="B154" t="s">
        <v>33</v>
      </c>
      <c r="C154" t="s">
        <v>21</v>
      </c>
      <c r="D154">
        <v>5520212</v>
      </c>
      <c r="E154" t="s">
        <v>36</v>
      </c>
      <c r="F154" t="s">
        <v>430</v>
      </c>
      <c r="G154" s="5" t="s">
        <v>621</v>
      </c>
      <c r="H154" s="1">
        <v>43139</v>
      </c>
      <c r="J154">
        <v>10000172</v>
      </c>
      <c r="K154" t="s">
        <v>188</v>
      </c>
      <c r="L154">
        <v>500100151</v>
      </c>
      <c r="M154">
        <v>70</v>
      </c>
      <c r="N154" t="s">
        <v>25</v>
      </c>
      <c r="O154">
        <v>0</v>
      </c>
      <c r="Q154" t="s">
        <v>42</v>
      </c>
      <c r="T154" t="s">
        <v>28</v>
      </c>
      <c r="U154" t="e">
        <f>VLOOKUP(F154,'[1]לא מאושרות לפרסום - אבנר ומהדי'!$F:$G,1,0)</f>
        <v>#N/A</v>
      </c>
    </row>
    <row r="155" spans="1:21" x14ac:dyDescent="0.2">
      <c r="A155" t="s">
        <v>19</v>
      </c>
      <c r="B155" t="s">
        <v>20</v>
      </c>
      <c r="C155" t="s">
        <v>21</v>
      </c>
      <c r="D155">
        <v>5520211</v>
      </c>
      <c r="E155" t="s">
        <v>22</v>
      </c>
      <c r="F155" t="s">
        <v>431</v>
      </c>
      <c r="G155" s="5" t="s">
        <v>107</v>
      </c>
      <c r="H155" s="1">
        <v>43139</v>
      </c>
      <c r="J155">
        <v>40003660</v>
      </c>
      <c r="K155" t="s">
        <v>189</v>
      </c>
      <c r="L155">
        <v>512655887</v>
      </c>
      <c r="M155" s="2">
        <v>3365448.84</v>
      </c>
      <c r="N155" t="s">
        <v>25</v>
      </c>
      <c r="O155" s="2">
        <v>1776185.31</v>
      </c>
      <c r="P155" t="s">
        <v>25</v>
      </c>
      <c r="Q155" t="s">
        <v>26</v>
      </c>
      <c r="R155">
        <v>537977</v>
      </c>
      <c r="T155" t="s">
        <v>28</v>
      </c>
      <c r="U155" t="e">
        <f>VLOOKUP(F155,'[1]לא מאושרות לפרסום - אבנר ומהדי'!$F:$G,1,0)</f>
        <v>#N/A</v>
      </c>
    </row>
    <row r="156" spans="1:21" x14ac:dyDescent="0.2">
      <c r="A156" t="s">
        <v>19</v>
      </c>
      <c r="B156" t="s">
        <v>20</v>
      </c>
      <c r="C156" t="s">
        <v>21</v>
      </c>
      <c r="D156">
        <v>5520210</v>
      </c>
      <c r="E156" t="s">
        <v>44</v>
      </c>
      <c r="F156" t="s">
        <v>432</v>
      </c>
      <c r="G156" s="5" t="s">
        <v>87</v>
      </c>
      <c r="H156" s="1">
        <v>43139</v>
      </c>
      <c r="J156">
        <v>40005200</v>
      </c>
      <c r="K156" t="s">
        <v>190</v>
      </c>
      <c r="L156">
        <v>557386323</v>
      </c>
      <c r="M156" s="2">
        <v>2948.4</v>
      </c>
      <c r="N156" t="s">
        <v>25</v>
      </c>
      <c r="O156" s="2">
        <v>1474.2</v>
      </c>
      <c r="P156" t="s">
        <v>25</v>
      </c>
      <c r="Q156" t="s">
        <v>31</v>
      </c>
      <c r="S156" t="s">
        <v>32</v>
      </c>
      <c r="T156" t="s">
        <v>28</v>
      </c>
      <c r="U156" t="e">
        <f>VLOOKUP(F156,'[1]לא מאושרות לפרסום - אבנר ומהדי'!$F:$G,1,0)</f>
        <v>#N/A</v>
      </c>
    </row>
    <row r="157" spans="1:21" x14ac:dyDescent="0.2">
      <c r="A157" t="s">
        <v>19</v>
      </c>
      <c r="B157" t="s">
        <v>20</v>
      </c>
      <c r="C157" t="s">
        <v>21</v>
      </c>
      <c r="D157">
        <v>5520211</v>
      </c>
      <c r="E157" t="s">
        <v>22</v>
      </c>
      <c r="F157" t="s">
        <v>433</v>
      </c>
      <c r="G157" s="5" t="s">
        <v>107</v>
      </c>
      <c r="H157" s="1">
        <v>43139</v>
      </c>
      <c r="J157">
        <v>40145717</v>
      </c>
      <c r="K157" t="s">
        <v>191</v>
      </c>
      <c r="L157">
        <v>513517821</v>
      </c>
      <c r="M157" s="2">
        <v>185328</v>
      </c>
      <c r="N157" t="s">
        <v>25</v>
      </c>
      <c r="O157" s="2">
        <v>133808.22</v>
      </c>
      <c r="P157" t="s">
        <v>25</v>
      </c>
      <c r="Q157" t="s">
        <v>26</v>
      </c>
      <c r="R157">
        <v>537977</v>
      </c>
      <c r="T157" t="s">
        <v>28</v>
      </c>
      <c r="U157" t="e">
        <f>VLOOKUP(F157,'[1]לא מאושרות לפרסום - אבנר ומהדי'!$F:$G,1,0)</f>
        <v>#N/A</v>
      </c>
    </row>
    <row r="158" spans="1:21" x14ac:dyDescent="0.2">
      <c r="A158" t="s">
        <v>19</v>
      </c>
      <c r="B158" t="s">
        <v>20</v>
      </c>
      <c r="C158" t="s">
        <v>21</v>
      </c>
      <c r="D158">
        <v>5520210</v>
      </c>
      <c r="E158" t="s">
        <v>44</v>
      </c>
      <c r="F158" t="s">
        <v>434</v>
      </c>
      <c r="G158" s="5" t="s">
        <v>192</v>
      </c>
      <c r="H158" s="1">
        <v>43142</v>
      </c>
      <c r="J158">
        <v>10000173</v>
      </c>
      <c r="K158" t="s">
        <v>193</v>
      </c>
      <c r="L158">
        <v>500100250</v>
      </c>
      <c r="M158" s="2">
        <v>3760</v>
      </c>
      <c r="N158" t="s">
        <v>25</v>
      </c>
      <c r="O158">
        <v>0</v>
      </c>
      <c r="Q158" t="s">
        <v>42</v>
      </c>
      <c r="T158" t="s">
        <v>28</v>
      </c>
      <c r="U158" t="e">
        <f>VLOOKUP(F158,'[1]לא מאושרות לפרסום - אבנר ומהדי'!$F:$G,1,0)</f>
        <v>#N/A</v>
      </c>
    </row>
    <row r="159" spans="1:21" x14ac:dyDescent="0.2">
      <c r="A159" t="s">
        <v>19</v>
      </c>
      <c r="B159" t="s">
        <v>20</v>
      </c>
      <c r="C159" t="s">
        <v>21</v>
      </c>
      <c r="D159">
        <v>5520211</v>
      </c>
      <c r="E159" t="s">
        <v>22</v>
      </c>
      <c r="F159" t="s">
        <v>435</v>
      </c>
      <c r="G159" s="5" t="s">
        <v>107</v>
      </c>
      <c r="H159" s="1">
        <v>43142</v>
      </c>
      <c r="J159">
        <v>40003644</v>
      </c>
      <c r="K159" t="s">
        <v>194</v>
      </c>
      <c r="L159">
        <v>512042045</v>
      </c>
      <c r="M159" s="2">
        <v>4512374.0999999996</v>
      </c>
      <c r="N159" t="s">
        <v>25</v>
      </c>
      <c r="O159" s="2">
        <v>2942322.89</v>
      </c>
      <c r="P159" t="s">
        <v>25</v>
      </c>
      <c r="Q159" t="s">
        <v>26</v>
      </c>
      <c r="R159">
        <v>537977</v>
      </c>
      <c r="T159" t="s">
        <v>28</v>
      </c>
      <c r="U159" t="e">
        <f>VLOOKUP(F159,'[1]לא מאושרות לפרסום - אבנר ומהדי'!$F:$G,1,0)</f>
        <v>#N/A</v>
      </c>
    </row>
    <row r="160" spans="1:21" x14ac:dyDescent="0.2">
      <c r="A160" t="s">
        <v>19</v>
      </c>
      <c r="B160" t="s">
        <v>33</v>
      </c>
      <c r="C160" t="s">
        <v>21</v>
      </c>
      <c r="D160">
        <v>5520216</v>
      </c>
      <c r="E160" t="s">
        <v>195</v>
      </c>
      <c r="F160" t="s">
        <v>436</v>
      </c>
      <c r="G160" s="5" t="s">
        <v>622</v>
      </c>
      <c r="H160" s="1">
        <v>43142</v>
      </c>
      <c r="J160">
        <v>10000020</v>
      </c>
      <c r="K160" t="s">
        <v>76</v>
      </c>
      <c r="L160">
        <v>500100037</v>
      </c>
      <c r="M160" s="2">
        <v>49992</v>
      </c>
      <c r="N160" t="s">
        <v>25</v>
      </c>
      <c r="O160">
        <v>0</v>
      </c>
      <c r="Q160" t="s">
        <v>42</v>
      </c>
      <c r="T160" t="s">
        <v>28</v>
      </c>
      <c r="U160" t="e">
        <f>VLOOKUP(F160,'[1]לא מאושרות לפרסום - אבנר ומהדי'!$F:$G,1,0)</f>
        <v>#N/A</v>
      </c>
    </row>
    <row r="161" spans="1:21" x14ac:dyDescent="0.2">
      <c r="A161" t="s">
        <v>19</v>
      </c>
      <c r="B161" t="s">
        <v>20</v>
      </c>
      <c r="C161" t="s">
        <v>21</v>
      </c>
      <c r="D161">
        <v>5520211</v>
      </c>
      <c r="E161" t="s">
        <v>22</v>
      </c>
      <c r="F161" t="s">
        <v>437</v>
      </c>
      <c r="G161" s="5" t="s">
        <v>107</v>
      </c>
      <c r="H161" s="1">
        <v>43142</v>
      </c>
      <c r="J161">
        <v>40003679</v>
      </c>
      <c r="K161" t="s">
        <v>196</v>
      </c>
      <c r="L161">
        <v>511350613</v>
      </c>
      <c r="M161" s="2">
        <v>888966</v>
      </c>
      <c r="N161" t="s">
        <v>25</v>
      </c>
      <c r="O161" s="2">
        <v>491726.62</v>
      </c>
      <c r="P161" t="s">
        <v>25</v>
      </c>
      <c r="Q161" t="s">
        <v>26</v>
      </c>
      <c r="R161">
        <v>537977</v>
      </c>
      <c r="T161" t="s">
        <v>28</v>
      </c>
      <c r="U161" t="e">
        <f>VLOOKUP(F161,'[1]לא מאושרות לפרסום - אבנר ומהדי'!$F:$G,1,0)</f>
        <v>#N/A</v>
      </c>
    </row>
    <row r="162" spans="1:21" x14ac:dyDescent="0.2">
      <c r="A162" t="s">
        <v>19</v>
      </c>
      <c r="B162" t="s">
        <v>43</v>
      </c>
      <c r="C162" t="s">
        <v>21</v>
      </c>
      <c r="D162">
        <v>5520210</v>
      </c>
      <c r="E162" t="s">
        <v>44</v>
      </c>
      <c r="F162" t="s">
        <v>438</v>
      </c>
      <c r="G162" s="5" t="s">
        <v>45</v>
      </c>
      <c r="H162" s="1">
        <v>43144</v>
      </c>
      <c r="J162">
        <v>40493373</v>
      </c>
      <c r="K162" t="s">
        <v>46</v>
      </c>
      <c r="L162">
        <v>558046116</v>
      </c>
      <c r="M162" s="2">
        <v>10968.75</v>
      </c>
      <c r="N162" t="s">
        <v>25</v>
      </c>
      <c r="O162" s="2">
        <v>3115.13</v>
      </c>
      <c r="P162" t="s">
        <v>25</v>
      </c>
      <c r="Q162" t="s">
        <v>47</v>
      </c>
      <c r="R162" s="3">
        <v>42370</v>
      </c>
      <c r="T162" t="s">
        <v>28</v>
      </c>
      <c r="U162" t="e">
        <f>VLOOKUP(F162,'[1]לא מאושרות לפרסום - אבנר ומהדי'!$F:$G,1,0)</f>
        <v>#N/A</v>
      </c>
    </row>
    <row r="163" spans="1:21" x14ac:dyDescent="0.2">
      <c r="A163" t="s">
        <v>19</v>
      </c>
      <c r="B163" t="s">
        <v>33</v>
      </c>
      <c r="C163" t="s">
        <v>21</v>
      </c>
      <c r="D163">
        <v>5520212</v>
      </c>
      <c r="E163" t="s">
        <v>36</v>
      </c>
      <c r="F163" t="s">
        <v>439</v>
      </c>
      <c r="G163" s="5" t="s">
        <v>159</v>
      </c>
      <c r="H163" s="1">
        <v>43145</v>
      </c>
      <c r="J163">
        <v>40003657</v>
      </c>
      <c r="K163" t="s">
        <v>82</v>
      </c>
      <c r="L163">
        <v>510979511</v>
      </c>
      <c r="M163" s="2">
        <v>152543.9</v>
      </c>
      <c r="N163" t="s">
        <v>25</v>
      </c>
      <c r="O163" s="2">
        <v>136211.87</v>
      </c>
      <c r="P163" t="s">
        <v>25</v>
      </c>
      <c r="Q163" t="s">
        <v>31</v>
      </c>
      <c r="R163">
        <v>605801</v>
      </c>
      <c r="S163" t="s">
        <v>60</v>
      </c>
      <c r="T163" t="s">
        <v>28</v>
      </c>
      <c r="U163" t="e">
        <f>VLOOKUP(F163,'[1]לא מאושרות לפרסום - אבנר ומהדי'!$F:$G,1,0)</f>
        <v>#N/A</v>
      </c>
    </row>
    <row r="164" spans="1:21" x14ac:dyDescent="0.2">
      <c r="A164" t="s">
        <v>19</v>
      </c>
      <c r="B164" t="s">
        <v>43</v>
      </c>
      <c r="C164" t="s">
        <v>21</v>
      </c>
      <c r="D164">
        <v>5520210</v>
      </c>
      <c r="E164" t="s">
        <v>44</v>
      </c>
      <c r="F164" t="s">
        <v>440</v>
      </c>
      <c r="G164" s="5" t="s">
        <v>623</v>
      </c>
      <c r="H164" s="1">
        <v>43146</v>
      </c>
      <c r="J164">
        <v>41125193</v>
      </c>
      <c r="K164" t="s">
        <v>197</v>
      </c>
      <c r="M164">
        <v>448</v>
      </c>
      <c r="N164" t="s">
        <v>25</v>
      </c>
      <c r="O164">
        <v>0</v>
      </c>
      <c r="Q164" t="s">
        <v>198</v>
      </c>
      <c r="T164" t="s">
        <v>28</v>
      </c>
      <c r="U164" t="e">
        <f>VLOOKUP(F164,'[1]לא מאושרות לפרסום - אבנר ומהדי'!$F:$G,1,0)</f>
        <v>#N/A</v>
      </c>
    </row>
    <row r="165" spans="1:21" x14ac:dyDescent="0.2">
      <c r="A165" t="s">
        <v>19</v>
      </c>
      <c r="B165" t="s">
        <v>43</v>
      </c>
      <c r="C165" t="s">
        <v>21</v>
      </c>
      <c r="D165">
        <v>5520210</v>
      </c>
      <c r="E165" t="s">
        <v>44</v>
      </c>
      <c r="F165" t="s">
        <v>441</v>
      </c>
      <c r="G165" s="5" t="s">
        <v>45</v>
      </c>
      <c r="H165" s="1">
        <v>43146</v>
      </c>
      <c r="J165">
        <v>40493373</v>
      </c>
      <c r="K165" t="s">
        <v>46</v>
      </c>
      <c r="L165">
        <v>558046116</v>
      </c>
      <c r="M165" s="2">
        <v>22815</v>
      </c>
      <c r="N165" t="s">
        <v>25</v>
      </c>
      <c r="O165" s="2">
        <v>22815</v>
      </c>
      <c r="P165" t="s">
        <v>25</v>
      </c>
      <c r="Q165" t="s">
        <v>47</v>
      </c>
      <c r="R165" s="3">
        <v>42370</v>
      </c>
      <c r="T165" t="s">
        <v>28</v>
      </c>
      <c r="U165" t="e">
        <f>VLOOKUP(F165,'[1]לא מאושרות לפרסום - אבנר ומהדי'!$F:$G,1,0)</f>
        <v>#N/A</v>
      </c>
    </row>
    <row r="166" spans="1:21" x14ac:dyDescent="0.2">
      <c r="A166" t="s">
        <v>19</v>
      </c>
      <c r="B166" t="s">
        <v>20</v>
      </c>
      <c r="C166" t="s">
        <v>21</v>
      </c>
      <c r="D166">
        <v>5520215</v>
      </c>
      <c r="E166" t="s">
        <v>199</v>
      </c>
      <c r="F166" t="s">
        <v>442</v>
      </c>
      <c r="G166" s="5" t="s">
        <v>624</v>
      </c>
      <c r="H166" s="1">
        <v>43146</v>
      </c>
      <c r="I166" s="1">
        <v>43465</v>
      </c>
      <c r="J166">
        <v>10000192</v>
      </c>
      <c r="K166" t="s">
        <v>41</v>
      </c>
      <c r="L166">
        <v>500105994</v>
      </c>
      <c r="M166" s="2">
        <v>3022000</v>
      </c>
      <c r="N166" t="s">
        <v>25</v>
      </c>
      <c r="O166" s="2">
        <v>1510655.7</v>
      </c>
      <c r="P166" t="s">
        <v>25</v>
      </c>
      <c r="Q166" t="s">
        <v>42</v>
      </c>
      <c r="T166" t="s">
        <v>28</v>
      </c>
      <c r="U166" t="e">
        <f>VLOOKUP(F166,'[1]לא מאושרות לפרסום - אבנר ומהדי'!$F:$G,1,0)</f>
        <v>#N/A</v>
      </c>
    </row>
    <row r="167" spans="1:21" x14ac:dyDescent="0.2">
      <c r="A167" t="s">
        <v>19</v>
      </c>
      <c r="B167" t="s">
        <v>20</v>
      </c>
      <c r="C167" t="s">
        <v>21</v>
      </c>
      <c r="D167">
        <v>5520210</v>
      </c>
      <c r="E167" t="s">
        <v>44</v>
      </c>
      <c r="F167" t="s">
        <v>443</v>
      </c>
      <c r="G167" s="5" t="s">
        <v>200</v>
      </c>
      <c r="H167" s="1">
        <v>43146</v>
      </c>
      <c r="I167" s="1">
        <v>43465</v>
      </c>
      <c r="J167">
        <v>40333585</v>
      </c>
      <c r="K167" t="s">
        <v>201</v>
      </c>
      <c r="L167">
        <v>512542721</v>
      </c>
      <c r="M167">
        <v>234</v>
      </c>
      <c r="N167" t="s">
        <v>25</v>
      </c>
      <c r="O167">
        <v>0</v>
      </c>
      <c r="Q167" t="s">
        <v>163</v>
      </c>
      <c r="T167" t="s">
        <v>28</v>
      </c>
      <c r="U167" t="e">
        <f>VLOOKUP(F167,'[1]לא מאושרות לפרסום - אבנר ומהדי'!$F:$G,1,0)</f>
        <v>#N/A</v>
      </c>
    </row>
    <row r="168" spans="1:21" x14ac:dyDescent="0.2">
      <c r="A168" t="s">
        <v>19</v>
      </c>
      <c r="B168" t="s">
        <v>20</v>
      </c>
      <c r="C168" t="s">
        <v>21</v>
      </c>
      <c r="D168">
        <v>5520210</v>
      </c>
      <c r="E168" t="s">
        <v>44</v>
      </c>
      <c r="F168" t="s">
        <v>444</v>
      </c>
      <c r="G168" s="5" t="s">
        <v>237</v>
      </c>
      <c r="H168" s="1">
        <v>43149</v>
      </c>
      <c r="J168">
        <v>40986740</v>
      </c>
      <c r="K168" t="s">
        <v>202</v>
      </c>
      <c r="L168">
        <v>302899794</v>
      </c>
      <c r="M168" s="2">
        <v>2967.75</v>
      </c>
      <c r="N168" t="s">
        <v>25</v>
      </c>
      <c r="O168" s="2">
        <v>2967.75</v>
      </c>
      <c r="P168" t="s">
        <v>25</v>
      </c>
      <c r="Q168" t="s">
        <v>31</v>
      </c>
      <c r="S168" t="s">
        <v>32</v>
      </c>
      <c r="T168" t="s">
        <v>28</v>
      </c>
      <c r="U168" t="e">
        <f>VLOOKUP(F168,'[1]לא מאושרות לפרסום - אבנר ומהדי'!$F:$G,1,0)</f>
        <v>#N/A</v>
      </c>
    </row>
    <row r="169" spans="1:21" x14ac:dyDescent="0.2">
      <c r="A169" t="s">
        <v>19</v>
      </c>
      <c r="B169" t="s">
        <v>33</v>
      </c>
      <c r="C169" t="s">
        <v>21</v>
      </c>
      <c r="D169">
        <v>5520212</v>
      </c>
      <c r="E169" t="s">
        <v>36</v>
      </c>
      <c r="F169" t="s">
        <v>445</v>
      </c>
      <c r="G169" s="5" t="s">
        <v>159</v>
      </c>
      <c r="H169" s="1">
        <v>43149</v>
      </c>
      <c r="J169">
        <v>40348771</v>
      </c>
      <c r="K169" t="s">
        <v>203</v>
      </c>
      <c r="L169">
        <v>511000721</v>
      </c>
      <c r="M169" s="2">
        <v>1338110.28</v>
      </c>
      <c r="N169" t="s">
        <v>25</v>
      </c>
      <c r="O169" s="2">
        <v>1279740.97</v>
      </c>
      <c r="P169" t="s">
        <v>25</v>
      </c>
      <c r="Q169" t="s">
        <v>31</v>
      </c>
      <c r="R169">
        <v>607989</v>
      </c>
      <c r="S169" t="s">
        <v>60</v>
      </c>
      <c r="T169" t="s">
        <v>28</v>
      </c>
      <c r="U169" t="e">
        <f>VLOOKUP(F169,'[1]לא מאושרות לפרסום - אבנר ומהדי'!$F:$G,1,0)</f>
        <v>#N/A</v>
      </c>
    </row>
    <row r="170" spans="1:21" x14ac:dyDescent="0.2">
      <c r="A170" t="s">
        <v>19</v>
      </c>
      <c r="B170" t="s">
        <v>63</v>
      </c>
      <c r="C170" t="s">
        <v>21</v>
      </c>
      <c r="D170">
        <v>5520212</v>
      </c>
      <c r="E170" t="s">
        <v>36</v>
      </c>
      <c r="F170" t="s">
        <v>446</v>
      </c>
      <c r="G170" s="5" t="s">
        <v>159</v>
      </c>
      <c r="H170" s="1">
        <v>43149</v>
      </c>
      <c r="J170">
        <v>40466864</v>
      </c>
      <c r="K170" t="s">
        <v>83</v>
      </c>
      <c r="L170">
        <v>514101146</v>
      </c>
      <c r="M170" s="2">
        <v>181587.57</v>
      </c>
      <c r="N170" t="s">
        <v>25</v>
      </c>
      <c r="O170" s="2">
        <v>155418.47</v>
      </c>
      <c r="P170" t="s">
        <v>25</v>
      </c>
      <c r="Q170" t="s">
        <v>31</v>
      </c>
      <c r="R170">
        <v>605802</v>
      </c>
      <c r="S170" t="s">
        <v>60</v>
      </c>
      <c r="T170" t="s">
        <v>28</v>
      </c>
      <c r="U170" t="e">
        <f>VLOOKUP(F170,'[1]לא מאושרות לפרסום - אבנר ומהדי'!$F:$G,1,0)</f>
        <v>#N/A</v>
      </c>
    </row>
    <row r="171" spans="1:21" x14ac:dyDescent="0.2">
      <c r="A171" t="s">
        <v>19</v>
      </c>
      <c r="B171" t="s">
        <v>93</v>
      </c>
      <c r="C171" t="s">
        <v>21</v>
      </c>
      <c r="D171">
        <v>5520210</v>
      </c>
      <c r="E171" t="s">
        <v>44</v>
      </c>
      <c r="F171" t="s">
        <v>447</v>
      </c>
      <c r="G171" s="5" t="s">
        <v>75</v>
      </c>
      <c r="H171" s="1">
        <v>43149</v>
      </c>
      <c r="J171">
        <v>41534998</v>
      </c>
      <c r="K171" t="s">
        <v>204</v>
      </c>
      <c r="L171">
        <v>53246807</v>
      </c>
      <c r="M171">
        <v>750</v>
      </c>
      <c r="N171" t="s">
        <v>25</v>
      </c>
      <c r="O171">
        <v>750</v>
      </c>
      <c r="P171" t="s">
        <v>25</v>
      </c>
      <c r="Q171" t="s">
        <v>31</v>
      </c>
      <c r="S171" t="s">
        <v>32</v>
      </c>
      <c r="T171" t="s">
        <v>28</v>
      </c>
      <c r="U171" t="e">
        <f>VLOOKUP(F171,'[1]לא מאושרות לפרסום - אבנר ומהדי'!$F:$G,1,0)</f>
        <v>#N/A</v>
      </c>
    </row>
    <row r="172" spans="1:21" x14ac:dyDescent="0.2">
      <c r="A172" t="s">
        <v>19</v>
      </c>
      <c r="B172" t="s">
        <v>33</v>
      </c>
      <c r="C172" t="s">
        <v>21</v>
      </c>
      <c r="D172">
        <v>5520212</v>
      </c>
      <c r="E172" t="s">
        <v>36</v>
      </c>
      <c r="F172" t="s">
        <v>448</v>
      </c>
      <c r="G172" s="5" t="s">
        <v>625</v>
      </c>
      <c r="H172" s="1">
        <v>43151</v>
      </c>
      <c r="J172">
        <v>40001165</v>
      </c>
      <c r="K172" t="s">
        <v>112</v>
      </c>
      <c r="L172">
        <v>511012866</v>
      </c>
      <c r="M172" s="2">
        <v>1521801.69</v>
      </c>
      <c r="N172" t="s">
        <v>25</v>
      </c>
      <c r="O172" s="2">
        <v>1201259.03</v>
      </c>
      <c r="P172" t="s">
        <v>25</v>
      </c>
      <c r="Q172" t="s">
        <v>26</v>
      </c>
      <c r="R172">
        <v>516787</v>
      </c>
      <c r="T172" t="s">
        <v>28</v>
      </c>
      <c r="U172" t="e">
        <f>VLOOKUP(F172,'[1]לא מאושרות לפרסום - אבנר ומהדי'!$F:$G,1,0)</f>
        <v>#N/A</v>
      </c>
    </row>
    <row r="173" spans="1:21" x14ac:dyDescent="0.2">
      <c r="A173" t="s">
        <v>19</v>
      </c>
      <c r="B173" t="s">
        <v>43</v>
      </c>
      <c r="C173" t="s">
        <v>21</v>
      </c>
      <c r="D173">
        <v>5520214</v>
      </c>
      <c r="E173" t="s">
        <v>74</v>
      </c>
      <c r="F173" t="s">
        <v>449</v>
      </c>
      <c r="G173" s="5" t="s">
        <v>205</v>
      </c>
      <c r="H173" s="1">
        <v>43151</v>
      </c>
      <c r="J173">
        <v>40001158</v>
      </c>
      <c r="K173" t="s">
        <v>206</v>
      </c>
      <c r="L173">
        <v>510989940</v>
      </c>
      <c r="M173" s="2">
        <v>2344.6799999999998</v>
      </c>
      <c r="N173" t="s">
        <v>25</v>
      </c>
      <c r="O173" s="2">
        <v>2344.6799999999998</v>
      </c>
      <c r="P173" t="s">
        <v>25</v>
      </c>
      <c r="Q173" t="s">
        <v>31</v>
      </c>
      <c r="S173" t="s">
        <v>32</v>
      </c>
      <c r="T173" t="s">
        <v>28</v>
      </c>
      <c r="U173" t="e">
        <f>VLOOKUP(F173,'[1]לא מאושרות לפרסום - אבנר ומהדי'!$F:$G,1,0)</f>
        <v>#N/A</v>
      </c>
    </row>
    <row r="174" spans="1:21" x14ac:dyDescent="0.2">
      <c r="A174" t="s">
        <v>19</v>
      </c>
      <c r="B174" t="s">
        <v>43</v>
      </c>
      <c r="C174" t="s">
        <v>21</v>
      </c>
      <c r="D174">
        <v>5520214</v>
      </c>
      <c r="E174" t="s">
        <v>74</v>
      </c>
      <c r="F174" t="s">
        <v>450</v>
      </c>
      <c r="G174" s="5" t="s">
        <v>207</v>
      </c>
      <c r="H174" s="1">
        <v>43151</v>
      </c>
      <c r="J174">
        <v>40001050</v>
      </c>
      <c r="K174" t="s">
        <v>208</v>
      </c>
      <c r="L174">
        <v>510103922</v>
      </c>
      <c r="M174" s="2">
        <v>7216.56</v>
      </c>
      <c r="N174" t="s">
        <v>25</v>
      </c>
      <c r="O174">
        <v>0</v>
      </c>
      <c r="Q174" t="s">
        <v>31</v>
      </c>
      <c r="R174" t="s">
        <v>78</v>
      </c>
      <c r="S174" t="s">
        <v>60</v>
      </c>
      <c r="T174" t="s">
        <v>28</v>
      </c>
      <c r="U174" t="e">
        <f>VLOOKUP(F174,'[1]לא מאושרות לפרסום - אבנר ומהדי'!$F:$G,1,0)</f>
        <v>#N/A</v>
      </c>
    </row>
    <row r="175" spans="1:21" x14ac:dyDescent="0.2">
      <c r="A175" t="s">
        <v>19</v>
      </c>
      <c r="B175" t="s">
        <v>33</v>
      </c>
      <c r="C175" t="s">
        <v>21</v>
      </c>
      <c r="D175">
        <v>5520212</v>
      </c>
      <c r="E175" t="s">
        <v>36</v>
      </c>
      <c r="F175" t="s">
        <v>451</v>
      </c>
      <c r="G175" s="5" t="s">
        <v>159</v>
      </c>
      <c r="H175" s="1">
        <v>43152</v>
      </c>
      <c r="J175">
        <v>40283289</v>
      </c>
      <c r="K175" t="s">
        <v>90</v>
      </c>
      <c r="L175">
        <v>513639682</v>
      </c>
      <c r="M175" s="2">
        <v>272464.92</v>
      </c>
      <c r="N175" t="s">
        <v>25</v>
      </c>
      <c r="O175" s="2">
        <v>176396.22</v>
      </c>
      <c r="P175" t="s">
        <v>25</v>
      </c>
      <c r="Q175" t="s">
        <v>31</v>
      </c>
      <c r="R175">
        <v>605799</v>
      </c>
      <c r="S175" t="s">
        <v>60</v>
      </c>
      <c r="T175" t="s">
        <v>28</v>
      </c>
      <c r="U175" t="e">
        <f>VLOOKUP(F175,'[1]לא מאושרות לפרסום - אבנר ומהדי'!$F:$G,1,0)</f>
        <v>#N/A</v>
      </c>
    </row>
    <row r="176" spans="1:21" x14ac:dyDescent="0.2">
      <c r="A176" t="s">
        <v>19</v>
      </c>
      <c r="B176" t="s">
        <v>93</v>
      </c>
      <c r="C176" t="s">
        <v>21</v>
      </c>
      <c r="D176">
        <v>5520210</v>
      </c>
      <c r="E176" t="s">
        <v>44</v>
      </c>
      <c r="F176" t="s">
        <v>452</v>
      </c>
      <c r="G176" s="5" t="s">
        <v>588</v>
      </c>
      <c r="H176" s="1">
        <v>43152</v>
      </c>
      <c r="J176">
        <v>70000057</v>
      </c>
      <c r="K176" t="s">
        <v>148</v>
      </c>
      <c r="L176">
        <v>36</v>
      </c>
      <c r="M176" s="2">
        <v>72675</v>
      </c>
      <c r="N176" t="s">
        <v>25</v>
      </c>
      <c r="O176" s="2">
        <v>72675</v>
      </c>
      <c r="P176" t="s">
        <v>25</v>
      </c>
      <c r="Q176" t="s">
        <v>149</v>
      </c>
      <c r="T176" t="s">
        <v>28</v>
      </c>
      <c r="U176" t="e">
        <f>VLOOKUP(F176,'[1]לא מאושרות לפרסום - אבנר ומהדי'!$F:$G,1,0)</f>
        <v>#N/A</v>
      </c>
    </row>
    <row r="177" spans="1:21" x14ac:dyDescent="0.2">
      <c r="A177" t="s">
        <v>19</v>
      </c>
      <c r="B177" t="s">
        <v>43</v>
      </c>
      <c r="C177" t="s">
        <v>21</v>
      </c>
      <c r="D177">
        <v>5520210</v>
      </c>
      <c r="E177" t="s">
        <v>44</v>
      </c>
      <c r="F177" t="s">
        <v>453</v>
      </c>
      <c r="G177" s="5" t="s">
        <v>45</v>
      </c>
      <c r="H177" s="1">
        <v>43152</v>
      </c>
      <c r="J177">
        <v>40493373</v>
      </c>
      <c r="K177" t="s">
        <v>46</v>
      </c>
      <c r="L177">
        <v>558046116</v>
      </c>
      <c r="M177" s="2">
        <v>19480.5</v>
      </c>
      <c r="N177" t="s">
        <v>25</v>
      </c>
      <c r="O177" s="2">
        <v>3624.18</v>
      </c>
      <c r="P177" t="s">
        <v>25</v>
      </c>
      <c r="Q177" t="s">
        <v>47</v>
      </c>
      <c r="R177" s="3">
        <v>42370</v>
      </c>
      <c r="T177" t="s">
        <v>28</v>
      </c>
      <c r="U177" t="e">
        <f>VLOOKUP(F177,'[1]לא מאושרות לפרסום - אבנר ומהדי'!$F:$G,1,0)</f>
        <v>#N/A</v>
      </c>
    </row>
    <row r="178" spans="1:21" x14ac:dyDescent="0.2">
      <c r="A178" t="s">
        <v>19</v>
      </c>
      <c r="B178" t="s">
        <v>20</v>
      </c>
      <c r="C178" t="s">
        <v>21</v>
      </c>
      <c r="D178">
        <v>5520211</v>
      </c>
      <c r="E178" t="s">
        <v>22</v>
      </c>
      <c r="F178" t="s">
        <v>454</v>
      </c>
      <c r="G178" s="5" t="s">
        <v>107</v>
      </c>
      <c r="H178" s="1">
        <v>43152</v>
      </c>
      <c r="J178">
        <v>40003638</v>
      </c>
      <c r="K178" t="s">
        <v>209</v>
      </c>
      <c r="L178">
        <v>511604647</v>
      </c>
      <c r="M178" s="2">
        <v>255879</v>
      </c>
      <c r="N178" t="s">
        <v>25</v>
      </c>
      <c r="O178" s="2">
        <v>188605.57</v>
      </c>
      <c r="P178" t="s">
        <v>25</v>
      </c>
      <c r="Q178" t="s">
        <v>26</v>
      </c>
      <c r="R178">
        <v>537977</v>
      </c>
      <c r="T178" t="s">
        <v>28</v>
      </c>
      <c r="U178" t="e">
        <f>VLOOKUP(F178,'[1]לא מאושרות לפרסום - אבנר ומהדי'!$F:$G,1,0)</f>
        <v>#N/A</v>
      </c>
    </row>
    <row r="179" spans="1:21" x14ac:dyDescent="0.2">
      <c r="A179" t="s">
        <v>19</v>
      </c>
      <c r="B179" t="s">
        <v>43</v>
      </c>
      <c r="C179" t="s">
        <v>21</v>
      </c>
      <c r="D179">
        <v>5520214</v>
      </c>
      <c r="E179" t="s">
        <v>74</v>
      </c>
      <c r="F179" t="s">
        <v>455</v>
      </c>
      <c r="G179" s="5" t="s">
        <v>75</v>
      </c>
      <c r="H179" s="1">
        <v>43152</v>
      </c>
      <c r="J179">
        <v>10000020</v>
      </c>
      <c r="K179" t="s">
        <v>76</v>
      </c>
      <c r="L179">
        <v>500100037</v>
      </c>
      <c r="M179" s="2">
        <v>10000</v>
      </c>
      <c r="N179" t="s">
        <v>25</v>
      </c>
      <c r="O179">
        <v>0</v>
      </c>
      <c r="Q179" t="s">
        <v>31</v>
      </c>
      <c r="S179" t="s">
        <v>32</v>
      </c>
      <c r="T179" t="s">
        <v>28</v>
      </c>
      <c r="U179" t="e">
        <f>VLOOKUP(F179,'[1]לא מאושרות לפרסום - אבנר ומהדי'!$F:$G,1,0)</f>
        <v>#N/A</v>
      </c>
    </row>
    <row r="180" spans="1:21" x14ac:dyDescent="0.2">
      <c r="A180" t="s">
        <v>19</v>
      </c>
      <c r="B180" t="s">
        <v>20</v>
      </c>
      <c r="C180" t="s">
        <v>21</v>
      </c>
      <c r="D180">
        <v>5520211</v>
      </c>
      <c r="E180" t="s">
        <v>22</v>
      </c>
      <c r="F180" t="s">
        <v>456</v>
      </c>
      <c r="G180" s="5" t="s">
        <v>107</v>
      </c>
      <c r="H180" s="1">
        <v>43153</v>
      </c>
      <c r="J180">
        <v>40003657</v>
      </c>
      <c r="K180" t="s">
        <v>82</v>
      </c>
      <c r="L180">
        <v>510979511</v>
      </c>
      <c r="M180" s="2">
        <v>1005123.6</v>
      </c>
      <c r="N180" t="s">
        <v>25</v>
      </c>
      <c r="O180" s="2">
        <v>535463.99</v>
      </c>
      <c r="P180" t="s">
        <v>25</v>
      </c>
      <c r="Q180" t="s">
        <v>26</v>
      </c>
      <c r="R180">
        <v>537977</v>
      </c>
      <c r="T180" t="s">
        <v>28</v>
      </c>
      <c r="U180" t="e">
        <f>VLOOKUP(F180,'[1]לא מאושרות לפרסום - אבנר ומהדי'!$F:$G,1,0)</f>
        <v>#N/A</v>
      </c>
    </row>
    <row r="181" spans="1:21" x14ac:dyDescent="0.2">
      <c r="A181" t="s">
        <v>19</v>
      </c>
      <c r="B181" t="s">
        <v>20</v>
      </c>
      <c r="C181" t="s">
        <v>21</v>
      </c>
      <c r="D181">
        <v>5520218</v>
      </c>
      <c r="E181" t="s">
        <v>39</v>
      </c>
      <c r="F181" t="s">
        <v>457</v>
      </c>
      <c r="G181" s="5" t="s">
        <v>624</v>
      </c>
      <c r="H181" s="1">
        <v>43153</v>
      </c>
      <c r="I181" s="1">
        <v>43465</v>
      </c>
      <c r="J181">
        <v>10000192</v>
      </c>
      <c r="K181" t="s">
        <v>41</v>
      </c>
      <c r="L181">
        <v>500105994</v>
      </c>
      <c r="M181" s="2">
        <v>2300000</v>
      </c>
      <c r="N181" t="s">
        <v>25</v>
      </c>
      <c r="O181" s="2">
        <v>1253335.1200000001</v>
      </c>
      <c r="P181" t="s">
        <v>25</v>
      </c>
      <c r="Q181" t="s">
        <v>42</v>
      </c>
      <c r="T181" t="s">
        <v>28</v>
      </c>
      <c r="U181" t="e">
        <f>VLOOKUP(F181,'[1]לא מאושרות לפרסום - אבנר ומהדי'!$F:$G,1,0)</f>
        <v>#N/A</v>
      </c>
    </row>
    <row r="182" spans="1:21" x14ac:dyDescent="0.2">
      <c r="A182" t="s">
        <v>19</v>
      </c>
      <c r="B182" t="s">
        <v>20</v>
      </c>
      <c r="C182" t="s">
        <v>21</v>
      </c>
      <c r="D182">
        <v>5520210</v>
      </c>
      <c r="E182" t="s">
        <v>44</v>
      </c>
      <c r="F182" t="s">
        <v>458</v>
      </c>
      <c r="G182" s="5" t="s">
        <v>210</v>
      </c>
      <c r="H182" s="1">
        <v>43156</v>
      </c>
      <c r="J182">
        <v>10000020</v>
      </c>
      <c r="K182" t="s">
        <v>76</v>
      </c>
      <c r="L182">
        <v>500100037</v>
      </c>
      <c r="M182" s="2">
        <v>40000</v>
      </c>
      <c r="N182" t="s">
        <v>25</v>
      </c>
      <c r="O182">
        <v>0</v>
      </c>
      <c r="Q182" t="s">
        <v>42</v>
      </c>
      <c r="T182" t="s">
        <v>28</v>
      </c>
      <c r="U182" t="e">
        <f>VLOOKUP(F182,'[1]לא מאושרות לפרסום - אבנר ומהדי'!$F:$G,1,0)</f>
        <v>#N/A</v>
      </c>
    </row>
    <row r="183" spans="1:21" x14ac:dyDescent="0.2">
      <c r="A183" t="s">
        <v>19</v>
      </c>
      <c r="B183" t="s">
        <v>93</v>
      </c>
      <c r="C183" t="s">
        <v>21</v>
      </c>
      <c r="D183">
        <v>5520210</v>
      </c>
      <c r="E183" t="s">
        <v>44</v>
      </c>
      <c r="F183" t="s">
        <v>459</v>
      </c>
      <c r="G183" s="5" t="s">
        <v>230</v>
      </c>
      <c r="H183" s="1">
        <v>43156</v>
      </c>
      <c r="J183">
        <v>40493373</v>
      </c>
      <c r="K183" t="s">
        <v>46</v>
      </c>
      <c r="L183">
        <v>558046116</v>
      </c>
      <c r="M183" s="2">
        <v>15444</v>
      </c>
      <c r="N183" t="s">
        <v>25</v>
      </c>
      <c r="O183" s="2">
        <v>15444</v>
      </c>
      <c r="P183" t="s">
        <v>25</v>
      </c>
      <c r="Q183" t="s">
        <v>31</v>
      </c>
      <c r="S183" t="s">
        <v>32</v>
      </c>
      <c r="T183" t="s">
        <v>28</v>
      </c>
      <c r="U183" t="e">
        <f>VLOOKUP(F183,'[1]לא מאושרות לפרסום - אבנר ומהדי'!$F:$G,1,0)</f>
        <v>#N/A</v>
      </c>
    </row>
    <row r="184" spans="1:21" x14ac:dyDescent="0.2">
      <c r="A184" t="s">
        <v>19</v>
      </c>
      <c r="B184" t="s">
        <v>20</v>
      </c>
      <c r="C184" t="s">
        <v>21</v>
      </c>
      <c r="D184">
        <v>5520211</v>
      </c>
      <c r="E184" t="s">
        <v>22</v>
      </c>
      <c r="F184" t="s">
        <v>460</v>
      </c>
      <c r="G184" s="5" t="s">
        <v>107</v>
      </c>
      <c r="H184" s="1">
        <v>43156</v>
      </c>
      <c r="J184">
        <v>40003666</v>
      </c>
      <c r="K184" t="s">
        <v>211</v>
      </c>
      <c r="L184">
        <v>512553330</v>
      </c>
      <c r="M184" s="2">
        <v>194670.45</v>
      </c>
      <c r="N184" t="s">
        <v>25</v>
      </c>
      <c r="O184" s="2">
        <v>120138.58</v>
      </c>
      <c r="P184" t="s">
        <v>25</v>
      </c>
      <c r="Q184" t="s">
        <v>26</v>
      </c>
      <c r="R184">
        <v>537977</v>
      </c>
      <c r="T184" t="s">
        <v>28</v>
      </c>
      <c r="U184" t="e">
        <f>VLOOKUP(F184,'[1]לא מאושרות לפרסום - אבנר ומהדי'!$F:$G,1,0)</f>
        <v>#N/A</v>
      </c>
    </row>
    <row r="185" spans="1:21" x14ac:dyDescent="0.2">
      <c r="A185" t="s">
        <v>19</v>
      </c>
      <c r="B185" t="s">
        <v>20</v>
      </c>
      <c r="C185" t="s">
        <v>21</v>
      </c>
      <c r="D185">
        <v>5520211</v>
      </c>
      <c r="E185" t="s">
        <v>22</v>
      </c>
      <c r="F185" t="s">
        <v>461</v>
      </c>
      <c r="G185" s="5" t="s">
        <v>107</v>
      </c>
      <c r="H185" s="1">
        <v>43157</v>
      </c>
      <c r="J185">
        <v>41003158</v>
      </c>
      <c r="K185" t="s">
        <v>212</v>
      </c>
      <c r="L185">
        <v>513977827</v>
      </c>
      <c r="M185" s="2">
        <v>102024</v>
      </c>
      <c r="N185" t="s">
        <v>25</v>
      </c>
      <c r="O185">
        <v>0</v>
      </c>
      <c r="Q185" t="s">
        <v>26</v>
      </c>
      <c r="R185">
        <v>537977</v>
      </c>
      <c r="T185" t="s">
        <v>28</v>
      </c>
      <c r="U185" t="e">
        <f>VLOOKUP(F185,'[1]לא מאושרות לפרסום - אבנר ומהדי'!$F:$G,1,0)</f>
        <v>#N/A</v>
      </c>
    </row>
    <row r="186" spans="1:21" x14ac:dyDescent="0.2">
      <c r="A186" t="s">
        <v>19</v>
      </c>
      <c r="B186" t="s">
        <v>93</v>
      </c>
      <c r="C186" t="s">
        <v>21</v>
      </c>
      <c r="D186">
        <v>5520210</v>
      </c>
      <c r="E186" t="s">
        <v>44</v>
      </c>
      <c r="F186" t="s">
        <v>462</v>
      </c>
      <c r="G186" s="5" t="s">
        <v>588</v>
      </c>
      <c r="H186" s="1">
        <v>43157</v>
      </c>
      <c r="J186">
        <v>40010480</v>
      </c>
      <c r="K186" t="s">
        <v>213</v>
      </c>
      <c r="L186">
        <v>510840028</v>
      </c>
      <c r="M186">
        <v>840.01</v>
      </c>
      <c r="N186" t="s">
        <v>25</v>
      </c>
      <c r="O186">
        <v>840</v>
      </c>
      <c r="P186" t="s">
        <v>25</v>
      </c>
      <c r="Q186" t="s">
        <v>26</v>
      </c>
      <c r="R186">
        <v>568602</v>
      </c>
      <c r="T186" t="s">
        <v>28</v>
      </c>
      <c r="U186" t="e">
        <f>VLOOKUP(F186,'[1]לא מאושרות לפרסום - אבנר ומהדי'!$F:$G,1,0)</f>
        <v>#N/A</v>
      </c>
    </row>
    <row r="187" spans="1:21" x14ac:dyDescent="0.2">
      <c r="A187" t="s">
        <v>19</v>
      </c>
      <c r="B187" t="s">
        <v>20</v>
      </c>
      <c r="C187" t="s">
        <v>21</v>
      </c>
      <c r="D187">
        <v>5520210</v>
      </c>
      <c r="E187" t="s">
        <v>44</v>
      </c>
      <c r="F187" t="s">
        <v>463</v>
      </c>
      <c r="G187" s="5" t="s">
        <v>626</v>
      </c>
      <c r="H187" s="1">
        <v>43157</v>
      </c>
      <c r="J187">
        <v>40004445</v>
      </c>
      <c r="K187" t="s">
        <v>214</v>
      </c>
      <c r="L187">
        <v>511243461</v>
      </c>
      <c r="M187" s="2">
        <v>3000</v>
      </c>
      <c r="N187" t="s">
        <v>25</v>
      </c>
      <c r="O187">
        <v>728.71</v>
      </c>
      <c r="P187" t="s">
        <v>25</v>
      </c>
      <c r="Q187" t="s">
        <v>31</v>
      </c>
      <c r="S187" t="s">
        <v>32</v>
      </c>
      <c r="T187" t="s">
        <v>28</v>
      </c>
      <c r="U187" t="e">
        <f>VLOOKUP(F187,'[1]לא מאושרות לפרסום - אבנר ומהדי'!$F:$G,1,0)</f>
        <v>#N/A</v>
      </c>
    </row>
    <row r="188" spans="1:21" x14ac:dyDescent="0.2">
      <c r="A188" t="s">
        <v>19</v>
      </c>
      <c r="B188" t="s">
        <v>33</v>
      </c>
      <c r="C188" t="s">
        <v>21</v>
      </c>
      <c r="D188">
        <v>5520212</v>
      </c>
      <c r="E188" t="s">
        <v>36</v>
      </c>
      <c r="F188" t="s">
        <v>464</v>
      </c>
      <c r="G188" s="5" t="s">
        <v>627</v>
      </c>
      <c r="H188" s="1">
        <v>43157</v>
      </c>
      <c r="J188">
        <v>40005148</v>
      </c>
      <c r="K188" t="s">
        <v>34</v>
      </c>
      <c r="L188">
        <v>520040122</v>
      </c>
      <c r="M188" s="2">
        <v>2829502.4</v>
      </c>
      <c r="N188" t="s">
        <v>25</v>
      </c>
      <c r="O188" s="2">
        <v>2871694.33</v>
      </c>
      <c r="P188" t="s">
        <v>25</v>
      </c>
      <c r="Q188" t="s">
        <v>26</v>
      </c>
      <c r="R188" t="s">
        <v>215</v>
      </c>
      <c r="T188" t="s">
        <v>28</v>
      </c>
      <c r="U188" t="e">
        <f>VLOOKUP(F188,'[1]לא מאושרות לפרסום - אבנר ומהדי'!$F:$G,1,0)</f>
        <v>#N/A</v>
      </c>
    </row>
    <row r="189" spans="1:21" x14ac:dyDescent="0.2">
      <c r="A189" t="s">
        <v>19</v>
      </c>
      <c r="B189" t="s">
        <v>20</v>
      </c>
      <c r="C189" t="s">
        <v>21</v>
      </c>
      <c r="D189">
        <v>5520210</v>
      </c>
      <c r="E189" t="s">
        <v>44</v>
      </c>
      <c r="F189" t="s">
        <v>465</v>
      </c>
      <c r="G189" s="5" t="s">
        <v>617</v>
      </c>
      <c r="H189" s="1">
        <v>43158</v>
      </c>
      <c r="J189">
        <v>41109697</v>
      </c>
      <c r="K189" t="s">
        <v>169</v>
      </c>
      <c r="L189">
        <v>514243567</v>
      </c>
      <c r="M189" s="2">
        <v>631800</v>
      </c>
      <c r="N189" t="s">
        <v>25</v>
      </c>
      <c r="O189" s="2">
        <v>315900</v>
      </c>
      <c r="P189" t="s">
        <v>25</v>
      </c>
      <c r="Q189" t="s">
        <v>26</v>
      </c>
      <c r="R189">
        <v>589355</v>
      </c>
      <c r="T189" t="s">
        <v>28</v>
      </c>
      <c r="U189" t="e">
        <f>VLOOKUP(F189,'[1]לא מאושרות לפרסום - אבנר ומהדי'!$F:$G,1,0)</f>
        <v>#N/A</v>
      </c>
    </row>
    <row r="190" spans="1:21" x14ac:dyDescent="0.2">
      <c r="A190" t="s">
        <v>19</v>
      </c>
      <c r="B190" t="s">
        <v>20</v>
      </c>
      <c r="C190" t="s">
        <v>21</v>
      </c>
      <c r="D190">
        <v>5520210</v>
      </c>
      <c r="E190" t="s">
        <v>44</v>
      </c>
      <c r="F190" t="s">
        <v>466</v>
      </c>
      <c r="G190" s="5" t="s">
        <v>216</v>
      </c>
      <c r="H190" s="1">
        <v>43164</v>
      </c>
      <c r="J190">
        <v>41497350</v>
      </c>
      <c r="K190" t="s">
        <v>217</v>
      </c>
      <c r="L190">
        <v>512499344</v>
      </c>
      <c r="M190" s="2">
        <v>292500</v>
      </c>
      <c r="N190" t="s">
        <v>25</v>
      </c>
      <c r="O190">
        <v>981.63</v>
      </c>
      <c r="P190" t="s">
        <v>25</v>
      </c>
      <c r="Q190" t="s">
        <v>31</v>
      </c>
      <c r="R190" t="s">
        <v>50</v>
      </c>
      <c r="S190" t="s">
        <v>60</v>
      </c>
      <c r="T190" t="s">
        <v>28</v>
      </c>
      <c r="U190" t="e">
        <f>VLOOKUP(F190,'[1]לא מאושרות לפרסום - אבנר ומהדי'!$F:$G,1,0)</f>
        <v>#N/A</v>
      </c>
    </row>
    <row r="191" spans="1:21" x14ac:dyDescent="0.2">
      <c r="A191" t="s">
        <v>19</v>
      </c>
      <c r="B191" t="s">
        <v>43</v>
      </c>
      <c r="C191" t="s">
        <v>21</v>
      </c>
      <c r="D191">
        <v>5520214</v>
      </c>
      <c r="E191" t="s">
        <v>74</v>
      </c>
      <c r="F191" t="s">
        <v>467</v>
      </c>
      <c r="G191" s="5" t="s">
        <v>75</v>
      </c>
      <c r="H191" s="1">
        <v>43164</v>
      </c>
      <c r="J191">
        <v>10000020</v>
      </c>
      <c r="K191" t="s">
        <v>76</v>
      </c>
      <c r="L191">
        <v>500100037</v>
      </c>
      <c r="M191" s="2">
        <v>10000</v>
      </c>
      <c r="N191" t="s">
        <v>25</v>
      </c>
      <c r="O191">
        <v>0</v>
      </c>
      <c r="Q191" t="s">
        <v>42</v>
      </c>
      <c r="T191" t="s">
        <v>28</v>
      </c>
      <c r="U191" t="e">
        <f>VLOOKUP(F191,'[1]לא מאושרות לפרסום - אבנר ומהדי'!$F:$G,1,0)</f>
        <v>#N/A</v>
      </c>
    </row>
    <row r="192" spans="1:21" x14ac:dyDescent="0.2">
      <c r="A192" t="s">
        <v>19</v>
      </c>
      <c r="B192" t="s">
        <v>20</v>
      </c>
      <c r="C192" t="s">
        <v>21</v>
      </c>
      <c r="D192">
        <v>5520211</v>
      </c>
      <c r="E192" t="s">
        <v>22</v>
      </c>
      <c r="F192" t="s">
        <v>468</v>
      </c>
      <c r="G192" s="5" t="s">
        <v>604</v>
      </c>
      <c r="H192" s="1">
        <v>43164</v>
      </c>
      <c r="J192">
        <v>40271780</v>
      </c>
      <c r="K192" t="s">
        <v>218</v>
      </c>
      <c r="L192">
        <v>512111691</v>
      </c>
      <c r="M192" s="2">
        <v>58928.22</v>
      </c>
      <c r="N192" t="s">
        <v>25</v>
      </c>
      <c r="O192">
        <v>0</v>
      </c>
      <c r="Q192" t="s">
        <v>37</v>
      </c>
      <c r="R192" t="s">
        <v>50</v>
      </c>
      <c r="T192" t="s">
        <v>28</v>
      </c>
      <c r="U192" t="e">
        <f>VLOOKUP(F192,'[1]לא מאושרות לפרסום - אבנר ומהדי'!$F:$G,1,0)</f>
        <v>#N/A</v>
      </c>
    </row>
    <row r="193" spans="1:21" x14ac:dyDescent="0.2">
      <c r="A193" t="s">
        <v>19</v>
      </c>
      <c r="B193" t="s">
        <v>20</v>
      </c>
      <c r="C193" t="s">
        <v>21</v>
      </c>
      <c r="D193">
        <v>83020106</v>
      </c>
      <c r="E193" t="s">
        <v>52</v>
      </c>
      <c r="F193" t="s">
        <v>469</v>
      </c>
      <c r="G193" s="5" t="s">
        <v>120</v>
      </c>
      <c r="H193" s="1">
        <v>43165</v>
      </c>
      <c r="J193">
        <v>40200779</v>
      </c>
      <c r="K193" t="s">
        <v>121</v>
      </c>
      <c r="L193">
        <v>511402125</v>
      </c>
      <c r="M193" s="2">
        <v>194343.53</v>
      </c>
      <c r="N193" t="s">
        <v>25</v>
      </c>
      <c r="O193">
        <v>0</v>
      </c>
      <c r="Q193" t="s">
        <v>26</v>
      </c>
      <c r="R193">
        <v>559541</v>
      </c>
      <c r="T193" t="s">
        <v>28</v>
      </c>
      <c r="U193" t="e">
        <f>VLOOKUP(F193,'[1]לא מאושרות לפרסום - אבנר ומהדי'!$F:$G,1,0)</f>
        <v>#N/A</v>
      </c>
    </row>
    <row r="194" spans="1:21" x14ac:dyDescent="0.2">
      <c r="A194" t="s">
        <v>19</v>
      </c>
      <c r="B194" t="s">
        <v>20</v>
      </c>
      <c r="C194" t="s">
        <v>21</v>
      </c>
      <c r="D194">
        <v>5520210</v>
      </c>
      <c r="E194" t="s">
        <v>44</v>
      </c>
      <c r="F194" t="s">
        <v>470</v>
      </c>
      <c r="G194" s="5" t="s">
        <v>237</v>
      </c>
      <c r="H194" s="1">
        <v>43165</v>
      </c>
      <c r="J194">
        <v>40005141</v>
      </c>
      <c r="K194" t="s">
        <v>174</v>
      </c>
      <c r="L194">
        <v>520038480</v>
      </c>
      <c r="M194">
        <v>939.2</v>
      </c>
      <c r="N194" t="s">
        <v>25</v>
      </c>
      <c r="O194">
        <v>939.19</v>
      </c>
      <c r="P194" t="s">
        <v>25</v>
      </c>
      <c r="Q194" t="s">
        <v>31</v>
      </c>
      <c r="S194" t="s">
        <v>32</v>
      </c>
      <c r="T194" t="s">
        <v>28</v>
      </c>
      <c r="U194" t="e">
        <f>VLOOKUP(F194,'[1]לא מאושרות לפרסום - אבנר ומהדי'!$F:$G,1,0)</f>
        <v>#N/A</v>
      </c>
    </row>
    <row r="195" spans="1:21" x14ac:dyDescent="0.2">
      <c r="A195" t="s">
        <v>19</v>
      </c>
      <c r="B195" t="s">
        <v>93</v>
      </c>
      <c r="C195" t="s">
        <v>21</v>
      </c>
      <c r="D195">
        <v>5520210</v>
      </c>
      <c r="E195" t="s">
        <v>44</v>
      </c>
      <c r="F195" t="s">
        <v>471</v>
      </c>
      <c r="G195" s="5" t="s">
        <v>588</v>
      </c>
      <c r="H195" s="1">
        <v>43165</v>
      </c>
      <c r="J195">
        <v>40281541</v>
      </c>
      <c r="K195" t="s">
        <v>219</v>
      </c>
      <c r="L195">
        <v>514066331</v>
      </c>
      <c r="M195" s="2">
        <v>8500.0499999999993</v>
      </c>
      <c r="N195" t="s">
        <v>25</v>
      </c>
      <c r="O195">
        <v>0</v>
      </c>
      <c r="Q195" t="s">
        <v>31</v>
      </c>
      <c r="S195" t="s">
        <v>32</v>
      </c>
      <c r="T195" t="s">
        <v>28</v>
      </c>
      <c r="U195" t="e">
        <f>VLOOKUP(F195,'[1]לא מאושרות לפרסום - אבנר ומהדי'!$F:$G,1,0)</f>
        <v>#N/A</v>
      </c>
    </row>
    <row r="196" spans="1:21" x14ac:dyDescent="0.2">
      <c r="A196" t="s">
        <v>19</v>
      </c>
      <c r="B196" t="s">
        <v>93</v>
      </c>
      <c r="C196" t="s">
        <v>21</v>
      </c>
      <c r="D196">
        <v>5520210</v>
      </c>
      <c r="E196" t="s">
        <v>44</v>
      </c>
      <c r="F196" t="s">
        <v>472</v>
      </c>
      <c r="G196" s="5" t="s">
        <v>588</v>
      </c>
      <c r="H196" s="1">
        <v>43165</v>
      </c>
      <c r="J196">
        <v>40009457</v>
      </c>
      <c r="K196" t="s">
        <v>220</v>
      </c>
      <c r="L196">
        <v>511177065</v>
      </c>
      <c r="M196" s="2">
        <v>8500.0499999999993</v>
      </c>
      <c r="N196" t="s">
        <v>25</v>
      </c>
      <c r="O196">
        <v>0</v>
      </c>
      <c r="Q196" t="s">
        <v>31</v>
      </c>
      <c r="S196" t="s">
        <v>32</v>
      </c>
      <c r="T196" t="s">
        <v>28</v>
      </c>
      <c r="U196" t="e">
        <f>VLOOKUP(F196,'[1]לא מאושרות לפרסום - אבנר ומהדי'!$F:$G,1,0)</f>
        <v>#N/A</v>
      </c>
    </row>
    <row r="197" spans="1:21" x14ac:dyDescent="0.2">
      <c r="A197" t="s">
        <v>19</v>
      </c>
      <c r="B197" t="s">
        <v>93</v>
      </c>
      <c r="C197" t="s">
        <v>21</v>
      </c>
      <c r="D197">
        <v>5520210</v>
      </c>
      <c r="E197" t="s">
        <v>44</v>
      </c>
      <c r="F197" t="s">
        <v>473</v>
      </c>
      <c r="G197" s="5" t="s">
        <v>588</v>
      </c>
      <c r="H197" s="1">
        <v>43165</v>
      </c>
      <c r="J197">
        <v>40281541</v>
      </c>
      <c r="K197" t="s">
        <v>219</v>
      </c>
      <c r="L197">
        <v>514066331</v>
      </c>
      <c r="M197" s="2">
        <v>10200.06</v>
      </c>
      <c r="N197" t="s">
        <v>25</v>
      </c>
      <c r="O197">
        <v>0</v>
      </c>
      <c r="Q197" t="s">
        <v>31</v>
      </c>
      <c r="S197" t="s">
        <v>32</v>
      </c>
      <c r="T197" t="s">
        <v>28</v>
      </c>
      <c r="U197" t="e">
        <f>VLOOKUP(F197,'[1]לא מאושרות לפרסום - אבנר ומהדי'!$F:$G,1,0)</f>
        <v>#N/A</v>
      </c>
    </row>
    <row r="198" spans="1:21" x14ac:dyDescent="0.2">
      <c r="A198" t="s">
        <v>19</v>
      </c>
      <c r="B198" t="s">
        <v>93</v>
      </c>
      <c r="C198" t="s">
        <v>21</v>
      </c>
      <c r="D198">
        <v>5520210</v>
      </c>
      <c r="E198" t="s">
        <v>44</v>
      </c>
      <c r="F198" t="s">
        <v>474</v>
      </c>
      <c r="G198" s="5" t="s">
        <v>588</v>
      </c>
      <c r="H198" s="1">
        <v>43165</v>
      </c>
      <c r="J198">
        <v>40009457</v>
      </c>
      <c r="K198" t="s">
        <v>220</v>
      </c>
      <c r="L198">
        <v>511177065</v>
      </c>
      <c r="M198" s="2">
        <v>10200.06</v>
      </c>
      <c r="N198" t="s">
        <v>25</v>
      </c>
      <c r="O198">
        <v>0</v>
      </c>
      <c r="Q198" t="s">
        <v>31</v>
      </c>
      <c r="S198" t="s">
        <v>32</v>
      </c>
      <c r="T198" t="s">
        <v>28</v>
      </c>
      <c r="U198" t="e">
        <f>VLOOKUP(F198,'[1]לא מאושרות לפרסום - אבנר ומהדי'!$F:$G,1,0)</f>
        <v>#N/A</v>
      </c>
    </row>
    <row r="199" spans="1:21" x14ac:dyDescent="0.2">
      <c r="A199" t="s">
        <v>19</v>
      </c>
      <c r="B199" t="s">
        <v>93</v>
      </c>
      <c r="C199" t="s">
        <v>21</v>
      </c>
      <c r="D199">
        <v>5520210</v>
      </c>
      <c r="E199" t="s">
        <v>44</v>
      </c>
      <c r="F199" t="s">
        <v>475</v>
      </c>
      <c r="G199" s="5" t="s">
        <v>588</v>
      </c>
      <c r="H199" s="1">
        <v>43165</v>
      </c>
      <c r="J199">
        <v>40281541</v>
      </c>
      <c r="K199" t="s">
        <v>219</v>
      </c>
      <c r="L199">
        <v>514066331</v>
      </c>
      <c r="M199" s="2">
        <v>6538.5</v>
      </c>
      <c r="N199" t="s">
        <v>25</v>
      </c>
      <c r="O199">
        <v>0</v>
      </c>
      <c r="Q199" t="s">
        <v>31</v>
      </c>
      <c r="S199" t="s">
        <v>32</v>
      </c>
      <c r="T199" t="s">
        <v>28</v>
      </c>
      <c r="U199" t="e">
        <f>VLOOKUP(F199,'[1]לא מאושרות לפרסום - אבנר ומהדי'!$F:$G,1,0)</f>
        <v>#N/A</v>
      </c>
    </row>
    <row r="200" spans="1:21" x14ac:dyDescent="0.2">
      <c r="A200" t="s">
        <v>19</v>
      </c>
      <c r="B200" t="s">
        <v>93</v>
      </c>
      <c r="C200" t="s">
        <v>21</v>
      </c>
      <c r="D200">
        <v>5520210</v>
      </c>
      <c r="E200" t="s">
        <v>44</v>
      </c>
      <c r="F200" t="s">
        <v>476</v>
      </c>
      <c r="G200" s="5" t="s">
        <v>230</v>
      </c>
      <c r="H200" s="1">
        <v>43165</v>
      </c>
      <c r="J200">
        <v>40158741</v>
      </c>
      <c r="K200" t="s">
        <v>221</v>
      </c>
      <c r="L200">
        <v>511926479</v>
      </c>
      <c r="M200" s="2">
        <v>12750.08</v>
      </c>
      <c r="N200" t="s">
        <v>25</v>
      </c>
      <c r="O200" s="2">
        <v>11900.07</v>
      </c>
      <c r="P200" t="s">
        <v>25</v>
      </c>
      <c r="Q200" t="s">
        <v>31</v>
      </c>
      <c r="S200" t="s">
        <v>32</v>
      </c>
      <c r="T200" t="s">
        <v>28</v>
      </c>
      <c r="U200" t="e">
        <f>VLOOKUP(F200,'[1]לא מאושרות לפרסום - אבנר ומהדי'!$F:$G,1,0)</f>
        <v>#N/A</v>
      </c>
    </row>
    <row r="201" spans="1:21" x14ac:dyDescent="0.2">
      <c r="A201" t="s">
        <v>19</v>
      </c>
      <c r="B201" t="s">
        <v>93</v>
      </c>
      <c r="C201" t="s">
        <v>21</v>
      </c>
      <c r="D201">
        <v>5520210</v>
      </c>
      <c r="E201" t="s">
        <v>44</v>
      </c>
      <c r="F201" t="s">
        <v>477</v>
      </c>
      <c r="G201" s="5" t="s">
        <v>588</v>
      </c>
      <c r="H201" s="1">
        <v>43165</v>
      </c>
      <c r="J201">
        <v>40158741</v>
      </c>
      <c r="K201" t="s">
        <v>221</v>
      </c>
      <c r="L201">
        <v>511926479</v>
      </c>
      <c r="M201" s="2">
        <v>8500.0499999999993</v>
      </c>
      <c r="N201" t="s">
        <v>25</v>
      </c>
      <c r="O201">
        <v>0</v>
      </c>
      <c r="Q201" t="s">
        <v>31</v>
      </c>
      <c r="S201" t="s">
        <v>32</v>
      </c>
      <c r="T201" t="s">
        <v>28</v>
      </c>
      <c r="U201" t="e">
        <f>VLOOKUP(F201,'[1]לא מאושרות לפרסום - אבנר ומהדי'!$F:$G,1,0)</f>
        <v>#N/A</v>
      </c>
    </row>
    <row r="202" spans="1:21" x14ac:dyDescent="0.2">
      <c r="A202" t="s">
        <v>19</v>
      </c>
      <c r="B202" t="s">
        <v>33</v>
      </c>
      <c r="C202" t="s">
        <v>21</v>
      </c>
      <c r="D202">
        <v>5520212</v>
      </c>
      <c r="E202" t="s">
        <v>36</v>
      </c>
      <c r="F202" t="s">
        <v>478</v>
      </c>
      <c r="G202" s="5" t="s">
        <v>109</v>
      </c>
      <c r="H202" s="1">
        <v>43165</v>
      </c>
      <c r="J202">
        <v>40005159</v>
      </c>
      <c r="K202" t="s">
        <v>106</v>
      </c>
      <c r="L202">
        <v>520044314</v>
      </c>
      <c r="M202">
        <v>638.59</v>
      </c>
      <c r="N202" t="s">
        <v>25</v>
      </c>
      <c r="O202">
        <v>0</v>
      </c>
      <c r="Q202" t="s">
        <v>31</v>
      </c>
      <c r="S202" t="s">
        <v>32</v>
      </c>
      <c r="T202" t="s">
        <v>28</v>
      </c>
      <c r="U202" t="e">
        <f>VLOOKUP(F202,'[1]לא מאושרות לפרסום - אבנר ומהדי'!$F:$G,1,0)</f>
        <v>#N/A</v>
      </c>
    </row>
    <row r="203" spans="1:21" x14ac:dyDescent="0.2">
      <c r="A203" t="s">
        <v>19</v>
      </c>
      <c r="B203" t="s">
        <v>33</v>
      </c>
      <c r="C203" t="s">
        <v>21</v>
      </c>
      <c r="D203">
        <v>5520212</v>
      </c>
      <c r="E203" t="s">
        <v>36</v>
      </c>
      <c r="F203" t="s">
        <v>479</v>
      </c>
      <c r="G203" s="5" t="s">
        <v>159</v>
      </c>
      <c r="H203" s="1">
        <v>43173</v>
      </c>
      <c r="J203">
        <v>40004893</v>
      </c>
      <c r="K203" t="s">
        <v>222</v>
      </c>
      <c r="L203">
        <v>512557166</v>
      </c>
      <c r="M203" s="2">
        <v>1183002.53</v>
      </c>
      <c r="N203" t="s">
        <v>25</v>
      </c>
      <c r="O203">
        <v>0</v>
      </c>
      <c r="Q203" t="s">
        <v>31</v>
      </c>
      <c r="R203">
        <v>607988</v>
      </c>
      <c r="S203" t="s">
        <v>60</v>
      </c>
      <c r="T203" t="s">
        <v>28</v>
      </c>
      <c r="U203" t="e">
        <f>VLOOKUP(F203,'[1]לא מאושרות לפרסום - אבנר ומהדי'!$F:$G,1,0)</f>
        <v>#N/A</v>
      </c>
    </row>
    <row r="204" spans="1:21" x14ac:dyDescent="0.2">
      <c r="A204" t="s">
        <v>19</v>
      </c>
      <c r="B204" t="s">
        <v>20</v>
      </c>
      <c r="C204" t="s">
        <v>21</v>
      </c>
      <c r="D204">
        <v>5520210</v>
      </c>
      <c r="E204" t="s">
        <v>44</v>
      </c>
      <c r="F204" t="s">
        <v>480</v>
      </c>
      <c r="G204" s="5" t="s">
        <v>592</v>
      </c>
      <c r="H204" s="1">
        <v>43173</v>
      </c>
      <c r="J204">
        <v>41059731</v>
      </c>
      <c r="K204" t="s">
        <v>223</v>
      </c>
      <c r="L204">
        <v>514966019</v>
      </c>
      <c r="M204" s="2">
        <v>10230.48</v>
      </c>
      <c r="N204" t="s">
        <v>25</v>
      </c>
      <c r="O204" s="2">
        <v>10230.48</v>
      </c>
      <c r="P204" t="s">
        <v>25</v>
      </c>
      <c r="Q204" t="s">
        <v>31</v>
      </c>
      <c r="S204" t="s">
        <v>32</v>
      </c>
      <c r="T204" t="s">
        <v>28</v>
      </c>
      <c r="U204" t="e">
        <f>VLOOKUP(F204,'[1]לא מאושרות לפרסום - אבנר ומהדי'!$F:$G,1,0)</f>
        <v>#N/A</v>
      </c>
    </row>
    <row r="205" spans="1:21" x14ac:dyDescent="0.2">
      <c r="A205" t="s">
        <v>19</v>
      </c>
      <c r="B205" t="s">
        <v>93</v>
      </c>
      <c r="C205" t="s">
        <v>21</v>
      </c>
      <c r="D205">
        <v>5520210</v>
      </c>
      <c r="E205" t="s">
        <v>44</v>
      </c>
      <c r="F205" t="s">
        <v>481</v>
      </c>
      <c r="G205" s="5" t="s">
        <v>588</v>
      </c>
      <c r="H205" s="1">
        <v>43173</v>
      </c>
      <c r="J205">
        <v>40009828</v>
      </c>
      <c r="K205" t="s">
        <v>224</v>
      </c>
      <c r="L205">
        <v>520020264</v>
      </c>
      <c r="M205" s="2">
        <v>120050</v>
      </c>
      <c r="N205" t="s">
        <v>25</v>
      </c>
      <c r="O205">
        <v>0</v>
      </c>
      <c r="Q205" t="s">
        <v>31</v>
      </c>
      <c r="R205" t="s">
        <v>78</v>
      </c>
      <c r="S205" t="s">
        <v>60</v>
      </c>
      <c r="T205" t="s">
        <v>28</v>
      </c>
      <c r="U205" t="e">
        <f>VLOOKUP(F205,'[1]לא מאושרות לפרסום - אבנר ומהדי'!$F:$G,1,0)</f>
        <v>#N/A</v>
      </c>
    </row>
    <row r="206" spans="1:21" x14ac:dyDescent="0.2">
      <c r="A206" t="s">
        <v>19</v>
      </c>
      <c r="B206" t="s">
        <v>33</v>
      </c>
      <c r="C206" t="s">
        <v>21</v>
      </c>
      <c r="D206">
        <v>5520212</v>
      </c>
      <c r="E206" t="s">
        <v>36</v>
      </c>
      <c r="F206" t="s">
        <v>482</v>
      </c>
      <c r="G206" s="5" t="s">
        <v>621</v>
      </c>
      <c r="H206" s="1">
        <v>43173</v>
      </c>
      <c r="J206">
        <v>10000172</v>
      </c>
      <c r="K206" t="s">
        <v>188</v>
      </c>
      <c r="L206">
        <v>500100151</v>
      </c>
      <c r="M206">
        <v>50</v>
      </c>
      <c r="N206" t="s">
        <v>25</v>
      </c>
      <c r="O206">
        <v>0</v>
      </c>
      <c r="Q206" t="s">
        <v>42</v>
      </c>
      <c r="T206" t="s">
        <v>28</v>
      </c>
      <c r="U206" t="e">
        <f>VLOOKUP(F206,'[1]לא מאושרות לפרסום - אבנר ומהדי'!$F:$G,1,0)</f>
        <v>#N/A</v>
      </c>
    </row>
    <row r="207" spans="1:21" x14ac:dyDescent="0.2">
      <c r="A207" t="s">
        <v>19</v>
      </c>
      <c r="B207" t="s">
        <v>33</v>
      </c>
      <c r="C207" t="s">
        <v>21</v>
      </c>
      <c r="D207">
        <v>5520212</v>
      </c>
      <c r="E207" t="s">
        <v>36</v>
      </c>
      <c r="F207" t="s">
        <v>483</v>
      </c>
      <c r="G207" s="5" t="s">
        <v>628</v>
      </c>
      <c r="H207" s="1">
        <v>43174</v>
      </c>
      <c r="J207">
        <v>40471117</v>
      </c>
      <c r="K207" t="s">
        <v>225</v>
      </c>
      <c r="L207">
        <v>511981144</v>
      </c>
      <c r="M207" s="2">
        <v>28080</v>
      </c>
      <c r="N207" t="s">
        <v>25</v>
      </c>
      <c r="O207">
        <v>0</v>
      </c>
      <c r="Q207" t="s">
        <v>31</v>
      </c>
      <c r="S207" t="s">
        <v>32</v>
      </c>
      <c r="T207" t="s">
        <v>28</v>
      </c>
      <c r="U207" t="e">
        <f>VLOOKUP(F207,'[1]לא מאושרות לפרסום - אבנר ומהדי'!$F:$G,1,0)</f>
        <v>#N/A</v>
      </c>
    </row>
    <row r="208" spans="1:21" x14ac:dyDescent="0.2">
      <c r="A208" t="s">
        <v>19</v>
      </c>
      <c r="B208" t="s">
        <v>43</v>
      </c>
      <c r="C208" t="s">
        <v>21</v>
      </c>
      <c r="D208">
        <v>5520214</v>
      </c>
      <c r="E208" t="s">
        <v>74</v>
      </c>
      <c r="F208" t="s">
        <v>484</v>
      </c>
      <c r="G208" s="5" t="s">
        <v>75</v>
      </c>
      <c r="H208" s="1">
        <v>43178</v>
      </c>
      <c r="J208">
        <v>40005272</v>
      </c>
      <c r="K208" t="s">
        <v>226</v>
      </c>
      <c r="L208">
        <v>580105906</v>
      </c>
      <c r="M208" s="2">
        <v>9100</v>
      </c>
      <c r="N208" t="s">
        <v>25</v>
      </c>
      <c r="O208" s="2">
        <v>9000</v>
      </c>
      <c r="P208" t="s">
        <v>25</v>
      </c>
      <c r="Q208" t="s">
        <v>31</v>
      </c>
      <c r="R208" t="s">
        <v>78</v>
      </c>
      <c r="S208" t="s">
        <v>60</v>
      </c>
      <c r="T208" t="s">
        <v>28</v>
      </c>
      <c r="U208" t="e">
        <f>VLOOKUP(F208,'[1]לא מאושרות לפרסום - אבנר ומהדי'!$F:$G,1,0)</f>
        <v>#N/A</v>
      </c>
    </row>
    <row r="209" spans="1:21" x14ac:dyDescent="0.2">
      <c r="A209" t="s">
        <v>19</v>
      </c>
      <c r="B209" t="s">
        <v>20</v>
      </c>
      <c r="C209" t="s">
        <v>21</v>
      </c>
      <c r="D209">
        <v>5520210</v>
      </c>
      <c r="E209" t="s">
        <v>44</v>
      </c>
      <c r="F209" t="s">
        <v>485</v>
      </c>
      <c r="G209" s="5" t="s">
        <v>113</v>
      </c>
      <c r="H209" s="1">
        <v>43178</v>
      </c>
      <c r="I209" s="1">
        <v>43220</v>
      </c>
      <c r="J209">
        <v>40001337</v>
      </c>
      <c r="K209" t="s">
        <v>111</v>
      </c>
      <c r="L209">
        <v>511846156</v>
      </c>
      <c r="M209" s="2">
        <v>3510</v>
      </c>
      <c r="N209" t="s">
        <v>25</v>
      </c>
      <c r="O209" s="2">
        <v>2040.48</v>
      </c>
      <c r="P209" t="s">
        <v>25</v>
      </c>
      <c r="Q209" t="s">
        <v>31</v>
      </c>
      <c r="S209" t="s">
        <v>32</v>
      </c>
      <c r="T209" t="s">
        <v>28</v>
      </c>
      <c r="U209" t="e">
        <f>VLOOKUP(F209,'[1]לא מאושרות לפרסום - אבנר ומהדי'!$F:$G,1,0)</f>
        <v>#N/A</v>
      </c>
    </row>
    <row r="210" spans="1:21" x14ac:dyDescent="0.2">
      <c r="A210" t="s">
        <v>19</v>
      </c>
      <c r="B210" t="s">
        <v>43</v>
      </c>
      <c r="C210" t="s">
        <v>21</v>
      </c>
      <c r="D210">
        <v>5520214</v>
      </c>
      <c r="E210" t="s">
        <v>74</v>
      </c>
      <c r="F210" t="s">
        <v>486</v>
      </c>
      <c r="G210" s="5" t="s">
        <v>75</v>
      </c>
      <c r="H210" s="1">
        <v>43178</v>
      </c>
      <c r="J210">
        <v>40011984</v>
      </c>
      <c r="K210" t="s">
        <v>227</v>
      </c>
      <c r="L210">
        <v>511883647</v>
      </c>
      <c r="M210" s="2">
        <v>2500</v>
      </c>
      <c r="N210" t="s">
        <v>25</v>
      </c>
      <c r="O210">
        <v>0</v>
      </c>
      <c r="Q210" t="s">
        <v>31</v>
      </c>
      <c r="S210" t="s">
        <v>32</v>
      </c>
      <c r="T210" t="s">
        <v>28</v>
      </c>
      <c r="U210" t="e">
        <f>VLOOKUP(F210,'[1]לא מאושרות לפרסום - אבנר ומהדי'!$F:$G,1,0)</f>
        <v>#N/A</v>
      </c>
    </row>
    <row r="211" spans="1:21" x14ac:dyDescent="0.2">
      <c r="A211" t="s">
        <v>19</v>
      </c>
      <c r="B211" t="s">
        <v>43</v>
      </c>
      <c r="C211" t="s">
        <v>21</v>
      </c>
      <c r="D211">
        <v>5520214</v>
      </c>
      <c r="E211" t="s">
        <v>74</v>
      </c>
      <c r="F211" t="s">
        <v>487</v>
      </c>
      <c r="G211" s="5" t="s">
        <v>75</v>
      </c>
      <c r="H211" s="1">
        <v>43178</v>
      </c>
      <c r="J211">
        <v>10000020</v>
      </c>
      <c r="K211" t="s">
        <v>76</v>
      </c>
      <c r="L211">
        <v>500100037</v>
      </c>
      <c r="M211" s="2">
        <v>1200</v>
      </c>
      <c r="N211" t="s">
        <v>25</v>
      </c>
      <c r="O211">
        <v>0</v>
      </c>
      <c r="Q211" t="s">
        <v>42</v>
      </c>
      <c r="T211" t="s">
        <v>28</v>
      </c>
      <c r="U211" t="e">
        <f>VLOOKUP(F211,'[1]לא מאושרות לפרסום - אבנר ומהדי'!$F:$G,1,0)</f>
        <v>#N/A</v>
      </c>
    </row>
    <row r="212" spans="1:21" x14ac:dyDescent="0.2">
      <c r="A212" t="s">
        <v>19</v>
      </c>
      <c r="B212" t="s">
        <v>43</v>
      </c>
      <c r="C212" t="s">
        <v>21</v>
      </c>
      <c r="D212">
        <v>5520214</v>
      </c>
      <c r="E212" t="s">
        <v>74</v>
      </c>
      <c r="F212" t="s">
        <v>488</v>
      </c>
      <c r="G212" s="5" t="s">
        <v>75</v>
      </c>
      <c r="H212" s="1">
        <v>43178</v>
      </c>
      <c r="J212">
        <v>40292095</v>
      </c>
      <c r="K212" t="s">
        <v>228</v>
      </c>
      <c r="L212">
        <v>514071497</v>
      </c>
      <c r="M212" s="2">
        <v>2340</v>
      </c>
      <c r="N212" t="s">
        <v>25</v>
      </c>
      <c r="O212" s="2">
        <v>2340</v>
      </c>
      <c r="P212" t="s">
        <v>25</v>
      </c>
      <c r="Q212" t="s">
        <v>31</v>
      </c>
      <c r="S212" t="s">
        <v>32</v>
      </c>
      <c r="T212" t="s">
        <v>28</v>
      </c>
      <c r="U212" t="e">
        <f>VLOOKUP(F212,'[1]לא מאושרות לפרסום - אבנר ומהדי'!$F:$G,1,0)</f>
        <v>#N/A</v>
      </c>
    </row>
    <row r="213" spans="1:21" x14ac:dyDescent="0.2">
      <c r="A213" t="s">
        <v>19</v>
      </c>
      <c r="B213" t="s">
        <v>43</v>
      </c>
      <c r="C213" t="s">
        <v>21</v>
      </c>
      <c r="D213">
        <v>5520214</v>
      </c>
      <c r="E213" t="s">
        <v>74</v>
      </c>
      <c r="F213" t="s">
        <v>489</v>
      </c>
      <c r="G213" s="5" t="s">
        <v>75</v>
      </c>
      <c r="H213" s="1">
        <v>43178</v>
      </c>
      <c r="J213">
        <v>40005255</v>
      </c>
      <c r="K213" t="s">
        <v>229</v>
      </c>
      <c r="L213">
        <v>580027316</v>
      </c>
      <c r="M213" s="2">
        <v>2600</v>
      </c>
      <c r="N213" t="s">
        <v>25</v>
      </c>
      <c r="O213" s="2">
        <v>2600</v>
      </c>
      <c r="P213" t="s">
        <v>25</v>
      </c>
      <c r="Q213" t="s">
        <v>31</v>
      </c>
      <c r="S213" t="s">
        <v>32</v>
      </c>
      <c r="T213" t="s">
        <v>28</v>
      </c>
      <c r="U213" t="e">
        <f>VLOOKUP(F213,'[1]לא מאושרות לפרסום - אבנר ומהדי'!$F:$G,1,0)</f>
        <v>#N/A</v>
      </c>
    </row>
    <row r="214" spans="1:21" x14ac:dyDescent="0.2">
      <c r="A214" t="s">
        <v>19</v>
      </c>
      <c r="B214" t="s">
        <v>20</v>
      </c>
      <c r="C214" t="s">
        <v>21</v>
      </c>
      <c r="D214">
        <v>5520210</v>
      </c>
      <c r="E214" t="s">
        <v>44</v>
      </c>
      <c r="F214" t="s">
        <v>490</v>
      </c>
      <c r="G214" s="5" t="s">
        <v>113</v>
      </c>
      <c r="H214" s="1">
        <v>43179</v>
      </c>
      <c r="J214">
        <v>40001337</v>
      </c>
      <c r="K214" t="s">
        <v>111</v>
      </c>
      <c r="L214">
        <v>511846156</v>
      </c>
      <c r="M214" s="2">
        <v>1953.9</v>
      </c>
      <c r="N214" t="s">
        <v>25</v>
      </c>
      <c r="O214">
        <v>0</v>
      </c>
      <c r="Q214" t="s">
        <v>26</v>
      </c>
      <c r="R214">
        <v>529619</v>
      </c>
      <c r="T214" t="s">
        <v>28</v>
      </c>
      <c r="U214" t="e">
        <f>VLOOKUP(F214,'[1]לא מאושרות לפרסום - אבנר ומהדי'!$F:$G,1,0)</f>
        <v>#N/A</v>
      </c>
    </row>
    <row r="215" spans="1:21" x14ac:dyDescent="0.2">
      <c r="A215" t="s">
        <v>19</v>
      </c>
      <c r="B215" t="s">
        <v>33</v>
      </c>
      <c r="C215" t="s">
        <v>21</v>
      </c>
      <c r="D215">
        <v>5520212</v>
      </c>
      <c r="E215" t="s">
        <v>36</v>
      </c>
      <c r="F215" t="s">
        <v>491</v>
      </c>
      <c r="G215" s="5" t="s">
        <v>113</v>
      </c>
      <c r="H215" s="1">
        <v>43185</v>
      </c>
      <c r="J215">
        <v>40009306</v>
      </c>
      <c r="K215" t="s">
        <v>97</v>
      </c>
      <c r="L215">
        <v>512961293</v>
      </c>
      <c r="M215" s="2">
        <v>44864.82</v>
      </c>
      <c r="N215" t="s">
        <v>25</v>
      </c>
      <c r="O215" s="2">
        <v>44864.82</v>
      </c>
      <c r="P215" t="s">
        <v>25</v>
      </c>
      <c r="Q215" t="s">
        <v>31</v>
      </c>
      <c r="S215" t="s">
        <v>32</v>
      </c>
      <c r="T215" t="s">
        <v>28</v>
      </c>
      <c r="U215" t="e">
        <f>VLOOKUP(F215,'[1]לא מאושרות לפרסום - אבנר ומהדי'!$F:$G,1,0)</f>
        <v>#N/A</v>
      </c>
    </row>
    <row r="216" spans="1:21" x14ac:dyDescent="0.2">
      <c r="A216" t="s">
        <v>19</v>
      </c>
      <c r="B216" t="s">
        <v>93</v>
      </c>
      <c r="C216" t="s">
        <v>21</v>
      </c>
      <c r="D216">
        <v>5520210</v>
      </c>
      <c r="E216" t="s">
        <v>44</v>
      </c>
      <c r="F216" t="s">
        <v>492</v>
      </c>
      <c r="G216" s="5" t="s">
        <v>230</v>
      </c>
      <c r="H216" s="1">
        <v>43200</v>
      </c>
      <c r="J216">
        <v>40010480</v>
      </c>
      <c r="K216" t="s">
        <v>213</v>
      </c>
      <c r="L216">
        <v>510840028</v>
      </c>
      <c r="M216" s="2">
        <v>7331.22</v>
      </c>
      <c r="N216" t="s">
        <v>25</v>
      </c>
      <c r="O216" s="2">
        <v>7558.2</v>
      </c>
      <c r="P216" t="s">
        <v>25</v>
      </c>
      <c r="Q216" t="s">
        <v>26</v>
      </c>
      <c r="R216">
        <v>568602</v>
      </c>
      <c r="T216" t="s">
        <v>28</v>
      </c>
      <c r="U216" t="e">
        <f>VLOOKUP(F216,'[1]לא מאושרות לפרסום - אבנר ומהדי'!$F:$G,1,0)</f>
        <v>#N/A</v>
      </c>
    </row>
    <row r="217" spans="1:21" x14ac:dyDescent="0.2">
      <c r="A217" t="s">
        <v>19</v>
      </c>
      <c r="B217" t="s">
        <v>93</v>
      </c>
      <c r="C217" t="s">
        <v>21</v>
      </c>
      <c r="D217">
        <v>5520210</v>
      </c>
      <c r="E217" t="s">
        <v>44</v>
      </c>
      <c r="F217" t="s">
        <v>493</v>
      </c>
      <c r="G217" s="5" t="s">
        <v>230</v>
      </c>
      <c r="H217" s="1">
        <v>43200</v>
      </c>
      <c r="J217">
        <v>40158741</v>
      </c>
      <c r="K217" t="s">
        <v>221</v>
      </c>
      <c r="L217">
        <v>511926479</v>
      </c>
      <c r="M217" s="2">
        <v>18974.18</v>
      </c>
      <c r="N217" t="s">
        <v>25</v>
      </c>
      <c r="O217" s="2">
        <v>12902.44</v>
      </c>
      <c r="P217" t="s">
        <v>25</v>
      </c>
      <c r="Q217" t="s">
        <v>26</v>
      </c>
      <c r="R217" t="s">
        <v>78</v>
      </c>
      <c r="T217" t="s">
        <v>28</v>
      </c>
      <c r="U217" t="e">
        <f>VLOOKUP(F217,'[1]לא מאושרות לפרסום - אבנר ומהדי'!$F:$G,1,0)</f>
        <v>#N/A</v>
      </c>
    </row>
    <row r="218" spans="1:21" x14ac:dyDescent="0.2">
      <c r="A218" t="s">
        <v>19</v>
      </c>
      <c r="B218" t="s">
        <v>43</v>
      </c>
      <c r="C218" t="s">
        <v>21</v>
      </c>
      <c r="D218">
        <v>5520214</v>
      </c>
      <c r="E218" t="s">
        <v>74</v>
      </c>
      <c r="F218" t="s">
        <v>494</v>
      </c>
      <c r="G218" s="5" t="s">
        <v>75</v>
      </c>
      <c r="H218" s="1">
        <v>43200</v>
      </c>
      <c r="J218">
        <v>41584190</v>
      </c>
      <c r="K218" t="s">
        <v>231</v>
      </c>
      <c r="L218">
        <v>24279929</v>
      </c>
      <c r="M218" s="2">
        <v>2925</v>
      </c>
      <c r="N218" t="s">
        <v>25</v>
      </c>
      <c r="O218" s="2">
        <v>2925</v>
      </c>
      <c r="P218" t="s">
        <v>25</v>
      </c>
      <c r="Q218" t="s">
        <v>31</v>
      </c>
      <c r="S218" t="s">
        <v>32</v>
      </c>
      <c r="T218" t="s">
        <v>28</v>
      </c>
      <c r="U218" t="e">
        <f>VLOOKUP(F218,'[1]לא מאושרות לפרסום - אבנר ומהדי'!$F:$G,1,0)</f>
        <v>#N/A</v>
      </c>
    </row>
    <row r="219" spans="1:21" x14ac:dyDescent="0.2">
      <c r="A219" t="s">
        <v>19</v>
      </c>
      <c r="B219" t="s">
        <v>43</v>
      </c>
      <c r="C219" t="s">
        <v>21</v>
      </c>
      <c r="D219">
        <v>5520214</v>
      </c>
      <c r="E219" t="s">
        <v>74</v>
      </c>
      <c r="F219" t="s">
        <v>495</v>
      </c>
      <c r="G219" s="5" t="s">
        <v>75</v>
      </c>
      <c r="H219" s="1">
        <v>43200</v>
      </c>
      <c r="J219">
        <v>10000020</v>
      </c>
      <c r="K219" t="s">
        <v>76</v>
      </c>
      <c r="L219">
        <v>500100037</v>
      </c>
      <c r="M219">
        <v>900</v>
      </c>
      <c r="N219" t="s">
        <v>25</v>
      </c>
      <c r="O219">
        <v>0</v>
      </c>
      <c r="Q219" t="s">
        <v>42</v>
      </c>
      <c r="T219" t="s">
        <v>28</v>
      </c>
      <c r="U219" t="e">
        <f>VLOOKUP(F219,'[1]לא מאושרות לפרסום - אבנר ומהדי'!$F:$G,1,0)</f>
        <v>#N/A</v>
      </c>
    </row>
    <row r="220" spans="1:21" x14ac:dyDescent="0.2">
      <c r="A220" t="s">
        <v>19</v>
      </c>
      <c r="B220" t="s">
        <v>43</v>
      </c>
      <c r="C220" t="s">
        <v>21</v>
      </c>
      <c r="D220">
        <v>5520210</v>
      </c>
      <c r="E220" t="s">
        <v>44</v>
      </c>
      <c r="F220" t="s">
        <v>496</v>
      </c>
      <c r="G220" s="5" t="s">
        <v>75</v>
      </c>
      <c r="H220" s="1">
        <v>43200</v>
      </c>
      <c r="J220">
        <v>40493373</v>
      </c>
      <c r="K220" t="s">
        <v>46</v>
      </c>
      <c r="L220">
        <v>558046116</v>
      </c>
      <c r="M220" s="2">
        <v>2632.5</v>
      </c>
      <c r="N220" t="s">
        <v>25</v>
      </c>
      <c r="O220">
        <v>0</v>
      </c>
      <c r="Q220" t="s">
        <v>31</v>
      </c>
      <c r="S220" t="s">
        <v>32</v>
      </c>
      <c r="T220" t="s">
        <v>28</v>
      </c>
      <c r="U220" t="e">
        <f>VLOOKUP(F220,'[1]לא מאושרות לפרסום - אבנר ומהדי'!$F:$G,1,0)</f>
        <v>#N/A</v>
      </c>
    </row>
    <row r="221" spans="1:21" x14ac:dyDescent="0.2">
      <c r="A221" t="s">
        <v>19</v>
      </c>
      <c r="B221" t="s">
        <v>20</v>
      </c>
      <c r="C221" t="s">
        <v>21</v>
      </c>
      <c r="D221">
        <v>5520210</v>
      </c>
      <c r="E221" t="s">
        <v>44</v>
      </c>
      <c r="F221" t="s">
        <v>497</v>
      </c>
      <c r="G221" s="5" t="s">
        <v>232</v>
      </c>
      <c r="H221" s="1">
        <v>43201</v>
      </c>
      <c r="J221">
        <v>40004521</v>
      </c>
      <c r="K221" t="s">
        <v>233</v>
      </c>
      <c r="L221">
        <v>511416612</v>
      </c>
      <c r="M221">
        <v>263.39</v>
      </c>
      <c r="N221" t="s">
        <v>25</v>
      </c>
      <c r="O221">
        <v>263.39</v>
      </c>
      <c r="P221" t="s">
        <v>25</v>
      </c>
      <c r="Q221" t="s">
        <v>26</v>
      </c>
      <c r="R221">
        <v>553419</v>
      </c>
      <c r="T221" t="s">
        <v>28</v>
      </c>
      <c r="U221" t="e">
        <f>VLOOKUP(F221,'[1]לא מאושרות לפרסום - אבנר ומהדי'!$F:$G,1,0)</f>
        <v>#N/A</v>
      </c>
    </row>
    <row r="222" spans="1:21" x14ac:dyDescent="0.2">
      <c r="A222" t="s">
        <v>19</v>
      </c>
      <c r="B222" t="s">
        <v>33</v>
      </c>
      <c r="C222" t="s">
        <v>21</v>
      </c>
      <c r="D222">
        <v>5520212</v>
      </c>
      <c r="E222" t="s">
        <v>36</v>
      </c>
      <c r="F222" t="s">
        <v>498</v>
      </c>
      <c r="G222" s="5" t="s">
        <v>159</v>
      </c>
      <c r="H222" s="1">
        <v>43201</v>
      </c>
      <c r="J222">
        <v>40004891</v>
      </c>
      <c r="K222" t="s">
        <v>234</v>
      </c>
      <c r="L222">
        <v>512555541</v>
      </c>
      <c r="M222" s="2">
        <v>78072.929999999993</v>
      </c>
      <c r="N222" t="s">
        <v>25</v>
      </c>
      <c r="O222" s="2">
        <v>78072.929999999993</v>
      </c>
      <c r="P222" t="s">
        <v>25</v>
      </c>
      <c r="Q222" t="s">
        <v>31</v>
      </c>
      <c r="R222">
        <v>605803</v>
      </c>
      <c r="S222" t="s">
        <v>60</v>
      </c>
      <c r="T222" t="s">
        <v>28</v>
      </c>
      <c r="U222" t="e">
        <f>VLOOKUP(F222,'[1]לא מאושרות לפרסום - אבנר ומהדי'!$F:$G,1,0)</f>
        <v>#N/A</v>
      </c>
    </row>
    <row r="223" spans="1:21" x14ac:dyDescent="0.2">
      <c r="A223" t="s">
        <v>19</v>
      </c>
      <c r="B223" t="s">
        <v>33</v>
      </c>
      <c r="C223" t="s">
        <v>21</v>
      </c>
      <c r="D223">
        <v>5520212</v>
      </c>
      <c r="E223" t="s">
        <v>36</v>
      </c>
      <c r="F223" t="s">
        <v>499</v>
      </c>
      <c r="G223" s="5" t="s">
        <v>159</v>
      </c>
      <c r="H223" s="1">
        <v>43202</v>
      </c>
      <c r="J223">
        <v>40235726</v>
      </c>
      <c r="K223" t="s">
        <v>89</v>
      </c>
      <c r="L223">
        <v>512656125</v>
      </c>
      <c r="M223" s="2">
        <v>115806.6</v>
      </c>
      <c r="N223" t="s">
        <v>25</v>
      </c>
      <c r="O223" s="2">
        <v>1638</v>
      </c>
      <c r="P223" t="s">
        <v>25</v>
      </c>
      <c r="Q223" t="s">
        <v>31</v>
      </c>
      <c r="R223">
        <v>606739</v>
      </c>
      <c r="S223" t="s">
        <v>60</v>
      </c>
      <c r="T223" t="s">
        <v>28</v>
      </c>
      <c r="U223" t="e">
        <f>VLOOKUP(F223,'[1]לא מאושרות לפרסום - אבנר ומהדי'!$F:$G,1,0)</f>
        <v>#N/A</v>
      </c>
    </row>
    <row r="224" spans="1:21" x14ac:dyDescent="0.2">
      <c r="A224" t="s">
        <v>19</v>
      </c>
      <c r="B224" t="s">
        <v>20</v>
      </c>
      <c r="C224" t="s">
        <v>21</v>
      </c>
      <c r="D224">
        <v>5520210</v>
      </c>
      <c r="E224" t="s">
        <v>44</v>
      </c>
      <c r="F224" t="s">
        <v>500</v>
      </c>
      <c r="G224" s="5" t="s">
        <v>113</v>
      </c>
      <c r="H224" s="1">
        <v>43202</v>
      </c>
      <c r="J224">
        <v>40268710</v>
      </c>
      <c r="K224" t="s">
        <v>235</v>
      </c>
      <c r="L224">
        <v>513912618</v>
      </c>
      <c r="M224" s="2">
        <v>2562.3000000000002</v>
      </c>
      <c r="N224" t="s">
        <v>25</v>
      </c>
      <c r="O224" s="2">
        <v>2562.3000000000002</v>
      </c>
      <c r="P224" t="s">
        <v>25</v>
      </c>
      <c r="Q224" t="s">
        <v>31</v>
      </c>
      <c r="S224" t="s">
        <v>32</v>
      </c>
      <c r="T224" t="s">
        <v>28</v>
      </c>
      <c r="U224" t="e">
        <f>VLOOKUP(F224,'[1]לא מאושרות לפרסום - אבנר ומהדי'!$F:$G,1,0)</f>
        <v>#N/A</v>
      </c>
    </row>
    <row r="225" spans="1:21" x14ac:dyDescent="0.2">
      <c r="A225" t="s">
        <v>19</v>
      </c>
      <c r="B225" t="s">
        <v>20</v>
      </c>
      <c r="C225" t="s">
        <v>21</v>
      </c>
      <c r="D225">
        <v>83020106</v>
      </c>
      <c r="E225" t="s">
        <v>52</v>
      </c>
      <c r="F225" t="s">
        <v>501</v>
      </c>
      <c r="G225" s="5" t="s">
        <v>120</v>
      </c>
      <c r="H225" s="1">
        <v>43205</v>
      </c>
      <c r="J225">
        <v>40003692</v>
      </c>
      <c r="K225" t="s">
        <v>139</v>
      </c>
      <c r="L225">
        <v>511613564</v>
      </c>
      <c r="M225" s="2">
        <v>39868.57</v>
      </c>
      <c r="N225" t="s">
        <v>25</v>
      </c>
      <c r="O225">
        <v>0</v>
      </c>
      <c r="Q225" t="s">
        <v>26</v>
      </c>
      <c r="R225">
        <v>559541</v>
      </c>
      <c r="T225" t="s">
        <v>28</v>
      </c>
      <c r="U225" t="e">
        <f>VLOOKUP(F225,'[1]לא מאושרות לפרסום - אבנר ומהדי'!$F:$G,1,0)</f>
        <v>#N/A</v>
      </c>
    </row>
    <row r="226" spans="1:21" x14ac:dyDescent="0.2">
      <c r="A226" t="s">
        <v>19</v>
      </c>
      <c r="B226" t="s">
        <v>43</v>
      </c>
      <c r="C226" t="s">
        <v>21</v>
      </c>
      <c r="D226">
        <v>5520214</v>
      </c>
      <c r="E226" t="s">
        <v>74</v>
      </c>
      <c r="F226" t="s">
        <v>502</v>
      </c>
      <c r="G226" s="5" t="s">
        <v>75</v>
      </c>
      <c r="H226" s="1">
        <v>43205</v>
      </c>
      <c r="J226">
        <v>40001701</v>
      </c>
      <c r="K226" t="s">
        <v>236</v>
      </c>
      <c r="L226">
        <v>580344109</v>
      </c>
      <c r="M226">
        <v>640</v>
      </c>
      <c r="N226" t="s">
        <v>25</v>
      </c>
      <c r="O226">
        <v>0</v>
      </c>
      <c r="Q226" t="s">
        <v>31</v>
      </c>
      <c r="S226" t="s">
        <v>32</v>
      </c>
      <c r="T226" t="s">
        <v>28</v>
      </c>
      <c r="U226" t="e">
        <f>VLOOKUP(F226,'[1]לא מאושרות לפרסום - אבנר ומהדי'!$F:$G,1,0)</f>
        <v>#N/A</v>
      </c>
    </row>
    <row r="227" spans="1:21" x14ac:dyDescent="0.2">
      <c r="A227" t="s">
        <v>19</v>
      </c>
      <c r="B227" t="s">
        <v>20</v>
      </c>
      <c r="C227" t="s">
        <v>21</v>
      </c>
      <c r="D227">
        <v>5520210</v>
      </c>
      <c r="E227" t="s">
        <v>44</v>
      </c>
      <c r="F227" t="s">
        <v>503</v>
      </c>
      <c r="G227" s="5" t="s">
        <v>113</v>
      </c>
      <c r="H227" s="1">
        <v>43206</v>
      </c>
      <c r="J227">
        <v>40005119</v>
      </c>
      <c r="K227" t="s">
        <v>238</v>
      </c>
      <c r="L227">
        <v>520022732</v>
      </c>
      <c r="M227" s="2">
        <v>15900.3</v>
      </c>
      <c r="N227" t="s">
        <v>25</v>
      </c>
      <c r="O227" s="2">
        <v>1997.09</v>
      </c>
      <c r="P227" t="s">
        <v>25</v>
      </c>
      <c r="Q227" t="s">
        <v>31</v>
      </c>
      <c r="S227" t="s">
        <v>32</v>
      </c>
      <c r="T227" t="s">
        <v>28</v>
      </c>
      <c r="U227" t="e">
        <f>VLOOKUP(F227,'[1]לא מאושרות לפרסום - אבנר ומהדי'!$F:$G,1,0)</f>
        <v>#N/A</v>
      </c>
    </row>
    <row r="228" spans="1:21" x14ac:dyDescent="0.2">
      <c r="A228" t="s">
        <v>19</v>
      </c>
      <c r="B228" t="s">
        <v>33</v>
      </c>
      <c r="C228" t="s">
        <v>21</v>
      </c>
      <c r="D228">
        <v>5520212</v>
      </c>
      <c r="E228" t="s">
        <v>36</v>
      </c>
      <c r="F228" t="s">
        <v>504</v>
      </c>
      <c r="G228" s="5" t="s">
        <v>239</v>
      </c>
      <c r="H228" s="1">
        <v>43206</v>
      </c>
      <c r="J228">
        <v>40004454</v>
      </c>
      <c r="K228" t="s">
        <v>240</v>
      </c>
      <c r="L228">
        <v>511257305</v>
      </c>
      <c r="M228" s="2">
        <v>68739.839999999997</v>
      </c>
      <c r="N228" t="s">
        <v>25</v>
      </c>
      <c r="O228">
        <v>0</v>
      </c>
      <c r="Q228" t="s">
        <v>31</v>
      </c>
      <c r="R228">
        <v>579354</v>
      </c>
      <c r="S228" t="s">
        <v>60</v>
      </c>
      <c r="T228" t="s">
        <v>28</v>
      </c>
      <c r="U228" t="e">
        <f>VLOOKUP(F228,'[1]לא מאושרות לפרסום - אבנר ומהדי'!$F:$G,1,0)</f>
        <v>#N/A</v>
      </c>
    </row>
    <row r="229" spans="1:21" x14ac:dyDescent="0.2">
      <c r="A229" t="s">
        <v>19</v>
      </c>
      <c r="B229" t="s">
        <v>33</v>
      </c>
      <c r="C229" t="s">
        <v>21</v>
      </c>
      <c r="D229">
        <v>5520212</v>
      </c>
      <c r="E229" t="s">
        <v>36</v>
      </c>
      <c r="F229" t="s">
        <v>505</v>
      </c>
      <c r="G229" s="5" t="s">
        <v>581</v>
      </c>
      <c r="H229" s="1">
        <v>43207</v>
      </c>
      <c r="J229">
        <v>40001244</v>
      </c>
      <c r="K229" t="s">
        <v>134</v>
      </c>
      <c r="L229">
        <v>511398836</v>
      </c>
      <c r="M229">
        <v>127.11</v>
      </c>
      <c r="N229" t="s">
        <v>25</v>
      </c>
      <c r="O229">
        <v>126.16</v>
      </c>
      <c r="P229" t="s">
        <v>25</v>
      </c>
      <c r="Q229" t="s">
        <v>26</v>
      </c>
      <c r="R229">
        <v>537981</v>
      </c>
      <c r="T229" t="s">
        <v>28</v>
      </c>
      <c r="U229" t="e">
        <f>VLOOKUP(F229,'[1]לא מאושרות לפרסום - אבנר ומהדי'!$F:$G,1,0)</f>
        <v>#N/A</v>
      </c>
    </row>
    <row r="230" spans="1:21" x14ac:dyDescent="0.2">
      <c r="A230" t="s">
        <v>19</v>
      </c>
      <c r="B230" t="s">
        <v>33</v>
      </c>
      <c r="C230" t="s">
        <v>21</v>
      </c>
      <c r="D230">
        <v>5520210</v>
      </c>
      <c r="E230" t="s">
        <v>44</v>
      </c>
      <c r="F230" t="s">
        <v>506</v>
      </c>
      <c r="G230" s="5" t="s">
        <v>230</v>
      </c>
      <c r="H230" s="1">
        <v>43212</v>
      </c>
      <c r="J230">
        <v>10000021</v>
      </c>
      <c r="K230" t="s">
        <v>151</v>
      </c>
      <c r="L230">
        <v>500100268</v>
      </c>
      <c r="M230" s="2">
        <v>7065</v>
      </c>
      <c r="N230" t="s">
        <v>25</v>
      </c>
      <c r="O230">
        <v>0</v>
      </c>
      <c r="Q230" t="s">
        <v>42</v>
      </c>
      <c r="R230" t="s">
        <v>241</v>
      </c>
      <c r="T230" t="s">
        <v>28</v>
      </c>
      <c r="U230" t="e">
        <f>VLOOKUP(F230,'[1]לא מאושרות לפרסום - אבנר ומהדי'!$F:$G,1,0)</f>
        <v>#N/A</v>
      </c>
    </row>
    <row r="231" spans="1:21" x14ac:dyDescent="0.2">
      <c r="A231" t="s">
        <v>19</v>
      </c>
      <c r="B231" t="s">
        <v>20</v>
      </c>
      <c r="C231" t="s">
        <v>21</v>
      </c>
      <c r="D231">
        <v>5520210</v>
      </c>
      <c r="E231" t="s">
        <v>44</v>
      </c>
      <c r="F231" t="s">
        <v>507</v>
      </c>
      <c r="G231" s="5" t="s">
        <v>242</v>
      </c>
      <c r="H231" s="1">
        <v>43212</v>
      </c>
      <c r="J231">
        <v>41109697</v>
      </c>
      <c r="K231" t="s">
        <v>169</v>
      </c>
      <c r="L231">
        <v>514243567</v>
      </c>
      <c r="M231" s="2">
        <v>134511.39000000001</v>
      </c>
      <c r="N231" t="s">
        <v>25</v>
      </c>
      <c r="O231" s="2">
        <v>134511.39000000001</v>
      </c>
      <c r="P231" t="s">
        <v>25</v>
      </c>
      <c r="Q231" t="s">
        <v>26</v>
      </c>
      <c r="R231">
        <v>567129</v>
      </c>
      <c r="T231" t="s">
        <v>28</v>
      </c>
      <c r="U231" t="e">
        <f>VLOOKUP(F231,'[1]לא מאושרות לפרסום - אבנר ומהדי'!$F:$G,1,0)</f>
        <v>#N/A</v>
      </c>
    </row>
    <row r="232" spans="1:21" x14ac:dyDescent="0.2">
      <c r="A232" t="s">
        <v>19</v>
      </c>
      <c r="B232" t="s">
        <v>33</v>
      </c>
      <c r="C232" t="s">
        <v>21</v>
      </c>
      <c r="D232">
        <v>5520212</v>
      </c>
      <c r="E232" t="s">
        <v>36</v>
      </c>
      <c r="F232" t="s">
        <v>508</v>
      </c>
      <c r="G232" s="5" t="s">
        <v>243</v>
      </c>
      <c r="H232" s="1">
        <v>43213</v>
      </c>
      <c r="J232">
        <v>40527773</v>
      </c>
      <c r="K232" t="s">
        <v>244</v>
      </c>
      <c r="L232">
        <v>514615020</v>
      </c>
      <c r="M232" s="2">
        <v>168597</v>
      </c>
      <c r="N232" t="s">
        <v>25</v>
      </c>
      <c r="O232" s="2">
        <v>168597</v>
      </c>
      <c r="P232" t="s">
        <v>25</v>
      </c>
      <c r="Q232" t="s">
        <v>31</v>
      </c>
      <c r="R232">
        <v>606641</v>
      </c>
      <c r="S232" t="s">
        <v>60</v>
      </c>
      <c r="T232" t="s">
        <v>28</v>
      </c>
      <c r="U232" t="e">
        <f>VLOOKUP(F232,'[1]לא מאושרות לפרסום - אבנר ומהדי'!$F:$G,1,0)</f>
        <v>#N/A</v>
      </c>
    </row>
    <row r="233" spans="1:21" x14ac:dyDescent="0.2">
      <c r="A233" t="s">
        <v>19</v>
      </c>
      <c r="B233" t="s">
        <v>33</v>
      </c>
      <c r="C233" t="s">
        <v>21</v>
      </c>
      <c r="D233">
        <v>5520212</v>
      </c>
      <c r="E233" t="s">
        <v>36</v>
      </c>
      <c r="F233" t="s">
        <v>509</v>
      </c>
      <c r="G233" s="5" t="s">
        <v>245</v>
      </c>
      <c r="H233" s="1">
        <v>43215</v>
      </c>
      <c r="I233" s="1">
        <v>43465</v>
      </c>
      <c r="J233">
        <v>40001591</v>
      </c>
      <c r="K233" t="s">
        <v>246</v>
      </c>
      <c r="L233">
        <v>520031931</v>
      </c>
      <c r="M233" s="2">
        <v>5099999.93</v>
      </c>
      <c r="N233" t="s">
        <v>25</v>
      </c>
      <c r="O233" s="2">
        <v>1537325.23</v>
      </c>
      <c r="P233" t="s">
        <v>25</v>
      </c>
      <c r="Q233" t="s">
        <v>26</v>
      </c>
      <c r="R233">
        <v>537982</v>
      </c>
      <c r="T233" t="s">
        <v>28</v>
      </c>
      <c r="U233" t="e">
        <f>VLOOKUP(F233,'[1]לא מאושרות לפרסום - אבנר ומהדי'!$F:$G,1,0)</f>
        <v>#N/A</v>
      </c>
    </row>
    <row r="234" spans="1:21" x14ac:dyDescent="0.2">
      <c r="A234" t="s">
        <v>19</v>
      </c>
      <c r="B234" t="s">
        <v>20</v>
      </c>
      <c r="C234" t="s">
        <v>21</v>
      </c>
      <c r="D234">
        <v>5520214</v>
      </c>
      <c r="E234" t="s">
        <v>74</v>
      </c>
      <c r="F234" t="s">
        <v>510</v>
      </c>
      <c r="G234" s="5" t="s">
        <v>75</v>
      </c>
      <c r="H234" s="1">
        <v>43216</v>
      </c>
      <c r="J234">
        <v>40011446</v>
      </c>
      <c r="K234" t="s">
        <v>247</v>
      </c>
      <c r="L234">
        <v>540181054</v>
      </c>
      <c r="M234" s="2">
        <v>7216.56</v>
      </c>
      <c r="N234" t="s">
        <v>25</v>
      </c>
      <c r="O234" s="2">
        <v>7206.03</v>
      </c>
      <c r="P234" t="s">
        <v>25</v>
      </c>
      <c r="Q234" t="s">
        <v>31</v>
      </c>
      <c r="R234" t="s">
        <v>78</v>
      </c>
      <c r="S234" t="s">
        <v>60</v>
      </c>
      <c r="T234" t="s">
        <v>28</v>
      </c>
      <c r="U234" t="e">
        <f>VLOOKUP(F234,'[1]לא מאושרות לפרסום - אבנר ומהדי'!$F:$G,1,0)</f>
        <v>#N/A</v>
      </c>
    </row>
    <row r="235" spans="1:21" x14ac:dyDescent="0.2">
      <c r="A235" t="s">
        <v>19</v>
      </c>
      <c r="B235" t="s">
        <v>20</v>
      </c>
      <c r="C235" t="s">
        <v>21</v>
      </c>
      <c r="D235">
        <v>5520210</v>
      </c>
      <c r="E235" t="s">
        <v>44</v>
      </c>
      <c r="F235" t="s">
        <v>511</v>
      </c>
      <c r="G235" s="5" t="s">
        <v>120</v>
      </c>
      <c r="H235" s="1">
        <v>43216</v>
      </c>
      <c r="J235">
        <v>10000137</v>
      </c>
      <c r="K235" t="s">
        <v>248</v>
      </c>
      <c r="L235">
        <v>500102025</v>
      </c>
      <c r="M235" s="2">
        <v>3900</v>
      </c>
      <c r="N235" t="s">
        <v>25</v>
      </c>
      <c r="O235">
        <v>0</v>
      </c>
      <c r="Q235" t="s">
        <v>26</v>
      </c>
      <c r="R235" t="s">
        <v>78</v>
      </c>
      <c r="T235" t="s">
        <v>28</v>
      </c>
      <c r="U235" t="e">
        <f>VLOOKUP(F235,'[1]לא מאושרות לפרסום - אבנר ומהדי'!$F:$G,1,0)</f>
        <v>#N/A</v>
      </c>
    </row>
    <row r="236" spans="1:21" x14ac:dyDescent="0.2">
      <c r="A236" t="s">
        <v>19</v>
      </c>
      <c r="B236" t="s">
        <v>20</v>
      </c>
      <c r="C236" t="s">
        <v>21</v>
      </c>
      <c r="D236">
        <v>5520210</v>
      </c>
      <c r="E236" t="s">
        <v>44</v>
      </c>
      <c r="F236" t="s">
        <v>512</v>
      </c>
      <c r="G236" s="5" t="s">
        <v>252</v>
      </c>
      <c r="H236" s="1">
        <v>43216</v>
      </c>
      <c r="I236" s="1">
        <v>43465</v>
      </c>
      <c r="J236">
        <v>40001174</v>
      </c>
      <c r="K236" t="s">
        <v>110</v>
      </c>
      <c r="L236">
        <v>511076572</v>
      </c>
      <c r="M236" s="2">
        <v>99999.99</v>
      </c>
      <c r="N236" t="s">
        <v>25</v>
      </c>
      <c r="O236" s="2">
        <v>86246.83</v>
      </c>
      <c r="P236" t="s">
        <v>25</v>
      </c>
      <c r="Q236" t="s">
        <v>26</v>
      </c>
      <c r="R236" t="s">
        <v>78</v>
      </c>
      <c r="T236" t="s">
        <v>28</v>
      </c>
      <c r="U236" t="e">
        <f>VLOOKUP(F236,'[1]לא מאושרות לפרסום - אבנר ומהדי'!$F:$G,1,0)</f>
        <v>#N/A</v>
      </c>
    </row>
    <row r="237" spans="1:21" x14ac:dyDescent="0.2">
      <c r="A237" t="s">
        <v>19</v>
      </c>
      <c r="B237" t="s">
        <v>20</v>
      </c>
      <c r="C237" t="s">
        <v>21</v>
      </c>
      <c r="D237">
        <v>5520217</v>
      </c>
      <c r="E237" t="s">
        <v>249</v>
      </c>
      <c r="F237" t="s">
        <v>513</v>
      </c>
      <c r="G237" s="5" t="s">
        <v>250</v>
      </c>
      <c r="H237" s="1">
        <v>43219</v>
      </c>
      <c r="I237" s="1">
        <v>43465</v>
      </c>
      <c r="J237">
        <v>10000193</v>
      </c>
      <c r="K237" t="s">
        <v>251</v>
      </c>
      <c r="L237">
        <v>500100276</v>
      </c>
      <c r="M237" s="2">
        <v>250000</v>
      </c>
      <c r="N237" t="s">
        <v>25</v>
      </c>
      <c r="O237">
        <v>0</v>
      </c>
      <c r="Q237" t="s">
        <v>42</v>
      </c>
      <c r="T237" t="s">
        <v>28</v>
      </c>
      <c r="U237" t="e">
        <f>VLOOKUP(F237,'[1]לא מאושרות לפרסום - אבנר ומהדי'!$F:$G,1,0)</f>
        <v>#N/A</v>
      </c>
    </row>
    <row r="238" spans="1:21" x14ac:dyDescent="0.2">
      <c r="A238" t="s">
        <v>19</v>
      </c>
      <c r="B238" t="s">
        <v>20</v>
      </c>
      <c r="C238" t="s">
        <v>21</v>
      </c>
      <c r="D238">
        <v>5520210</v>
      </c>
      <c r="E238" t="s">
        <v>44</v>
      </c>
      <c r="F238" t="s">
        <v>514</v>
      </c>
      <c r="G238" s="5" t="s">
        <v>252</v>
      </c>
      <c r="H238" s="1">
        <v>43219</v>
      </c>
      <c r="I238" s="1">
        <v>43465</v>
      </c>
      <c r="J238">
        <v>40001591</v>
      </c>
      <c r="K238" t="s">
        <v>246</v>
      </c>
      <c r="L238">
        <v>520031931</v>
      </c>
      <c r="M238" s="2">
        <v>60000</v>
      </c>
      <c r="N238" t="s">
        <v>25</v>
      </c>
      <c r="O238" s="2">
        <v>23686.720000000001</v>
      </c>
      <c r="P238" t="s">
        <v>25</v>
      </c>
      <c r="Q238" t="s">
        <v>26</v>
      </c>
      <c r="R238" t="s">
        <v>78</v>
      </c>
      <c r="T238" t="s">
        <v>28</v>
      </c>
      <c r="U238" t="e">
        <f>VLOOKUP(F238,'[1]לא מאושרות לפרסום - אבנר ומהדי'!$F:$G,1,0)</f>
        <v>#N/A</v>
      </c>
    </row>
    <row r="239" spans="1:21" x14ac:dyDescent="0.2">
      <c r="A239" t="s">
        <v>19</v>
      </c>
      <c r="B239" t="s">
        <v>93</v>
      </c>
      <c r="C239" t="s">
        <v>21</v>
      </c>
      <c r="D239">
        <v>5520210</v>
      </c>
      <c r="E239" t="s">
        <v>44</v>
      </c>
      <c r="F239" t="s">
        <v>515</v>
      </c>
      <c r="G239" s="5" t="s">
        <v>230</v>
      </c>
      <c r="H239" s="1">
        <v>43220</v>
      </c>
      <c r="J239">
        <v>40304107</v>
      </c>
      <c r="K239" t="s">
        <v>253</v>
      </c>
      <c r="L239">
        <v>513915421</v>
      </c>
      <c r="M239" s="2">
        <v>2924.71</v>
      </c>
      <c r="N239" t="s">
        <v>25</v>
      </c>
      <c r="O239" s="2">
        <v>2924.71</v>
      </c>
      <c r="P239" t="s">
        <v>25</v>
      </c>
      <c r="Q239" t="s">
        <v>31</v>
      </c>
      <c r="S239" t="s">
        <v>32</v>
      </c>
      <c r="T239" t="s">
        <v>28</v>
      </c>
      <c r="U239" t="e">
        <f>VLOOKUP(F239,'[1]לא מאושרות לפרסום - אבנר ומהדי'!$F:$G,1,0)</f>
        <v>#N/A</v>
      </c>
    </row>
    <row r="240" spans="1:21" x14ac:dyDescent="0.2">
      <c r="A240" t="s">
        <v>19</v>
      </c>
      <c r="B240" t="s">
        <v>43</v>
      </c>
      <c r="C240" t="s">
        <v>21</v>
      </c>
      <c r="D240">
        <v>5520214</v>
      </c>
      <c r="E240" t="s">
        <v>74</v>
      </c>
      <c r="F240" t="s">
        <v>516</v>
      </c>
      <c r="G240" s="5" t="s">
        <v>75</v>
      </c>
      <c r="H240" s="1">
        <v>43220</v>
      </c>
      <c r="J240">
        <v>40009823</v>
      </c>
      <c r="K240" t="s">
        <v>254</v>
      </c>
      <c r="L240">
        <v>512245812</v>
      </c>
      <c r="M240">
        <v>600</v>
      </c>
      <c r="N240" t="s">
        <v>25</v>
      </c>
      <c r="O240">
        <v>600</v>
      </c>
      <c r="P240" t="s">
        <v>25</v>
      </c>
      <c r="Q240" t="s">
        <v>31</v>
      </c>
      <c r="S240" t="s">
        <v>32</v>
      </c>
      <c r="T240" t="s">
        <v>28</v>
      </c>
      <c r="U240" t="e">
        <f>VLOOKUP(F240,'[1]לא מאושרות לפרסום - אבנר ומהדי'!$F:$G,1,0)</f>
        <v>#N/A</v>
      </c>
    </row>
    <row r="241" spans="1:21" x14ac:dyDescent="0.2">
      <c r="A241" t="s">
        <v>19</v>
      </c>
      <c r="B241" t="s">
        <v>20</v>
      </c>
      <c r="C241" t="s">
        <v>21</v>
      </c>
      <c r="D241">
        <v>5520210</v>
      </c>
      <c r="E241" t="s">
        <v>44</v>
      </c>
      <c r="F241" t="s">
        <v>517</v>
      </c>
      <c r="G241" s="5" t="s">
        <v>230</v>
      </c>
      <c r="H241" s="1">
        <v>43221</v>
      </c>
      <c r="J241">
        <v>40189770</v>
      </c>
      <c r="K241" t="s">
        <v>255</v>
      </c>
      <c r="L241">
        <v>512913633</v>
      </c>
      <c r="M241" s="2">
        <v>160892</v>
      </c>
      <c r="N241" t="s">
        <v>25</v>
      </c>
      <c r="O241" s="2">
        <v>148200</v>
      </c>
      <c r="P241" t="s">
        <v>25</v>
      </c>
      <c r="Q241" t="s">
        <v>31</v>
      </c>
      <c r="R241" t="s">
        <v>78</v>
      </c>
      <c r="S241" t="s">
        <v>60</v>
      </c>
      <c r="T241" t="s">
        <v>28</v>
      </c>
      <c r="U241" t="e">
        <f>VLOOKUP(F241,'[1]לא מאושרות לפרסום - אבנר ומהדי'!$F:$G,1,0)</f>
        <v>#N/A</v>
      </c>
    </row>
    <row r="242" spans="1:21" x14ac:dyDescent="0.2">
      <c r="A242" t="s">
        <v>19</v>
      </c>
      <c r="B242" t="s">
        <v>43</v>
      </c>
      <c r="C242" t="s">
        <v>21</v>
      </c>
      <c r="D242">
        <v>5520210</v>
      </c>
      <c r="E242" t="s">
        <v>44</v>
      </c>
      <c r="F242" t="s">
        <v>518</v>
      </c>
      <c r="G242" s="5" t="s">
        <v>75</v>
      </c>
      <c r="H242" s="1">
        <v>43226</v>
      </c>
      <c r="J242">
        <v>40493373</v>
      </c>
      <c r="K242" t="s">
        <v>46</v>
      </c>
      <c r="L242">
        <v>558046116</v>
      </c>
      <c r="M242" s="2">
        <v>2866.5</v>
      </c>
      <c r="N242" t="s">
        <v>25</v>
      </c>
      <c r="O242">
        <v>278.45999999999998</v>
      </c>
      <c r="P242" t="s">
        <v>25</v>
      </c>
      <c r="Q242" t="s">
        <v>47</v>
      </c>
      <c r="R242" s="3">
        <v>42370</v>
      </c>
      <c r="T242" t="s">
        <v>28</v>
      </c>
      <c r="U242" t="e">
        <f>VLOOKUP(F242,'[1]לא מאושרות לפרסום - אבנר ומהדי'!$F:$G,1,0)</f>
        <v>#N/A</v>
      </c>
    </row>
    <row r="243" spans="1:21" x14ac:dyDescent="0.2">
      <c r="A243" t="s">
        <v>19</v>
      </c>
      <c r="B243" t="s">
        <v>43</v>
      </c>
      <c r="C243" t="s">
        <v>21</v>
      </c>
      <c r="D243">
        <v>5520214</v>
      </c>
      <c r="E243" t="s">
        <v>74</v>
      </c>
      <c r="F243" t="s">
        <v>519</v>
      </c>
      <c r="G243" s="5" t="s">
        <v>75</v>
      </c>
      <c r="H243" s="1">
        <v>43226</v>
      </c>
      <c r="J243">
        <v>10000020</v>
      </c>
      <c r="K243" t="s">
        <v>76</v>
      </c>
      <c r="L243">
        <v>500100037</v>
      </c>
      <c r="M243" s="2">
        <v>2500</v>
      </c>
      <c r="N243" t="s">
        <v>25</v>
      </c>
      <c r="O243">
        <v>0</v>
      </c>
      <c r="Q243" t="s">
        <v>42</v>
      </c>
      <c r="T243" t="s">
        <v>28</v>
      </c>
      <c r="U243" t="e">
        <f>VLOOKUP(F243,'[1]לא מאושרות לפרסום - אבנר ומהדי'!$F:$G,1,0)</f>
        <v>#N/A</v>
      </c>
    </row>
    <row r="244" spans="1:21" x14ac:dyDescent="0.2">
      <c r="A244" t="s">
        <v>19</v>
      </c>
      <c r="B244" t="s">
        <v>43</v>
      </c>
      <c r="C244" t="s">
        <v>21</v>
      </c>
      <c r="D244">
        <v>5520214</v>
      </c>
      <c r="E244" t="s">
        <v>74</v>
      </c>
      <c r="F244" t="s">
        <v>520</v>
      </c>
      <c r="G244" s="5" t="s">
        <v>75</v>
      </c>
      <c r="H244" s="1">
        <v>43226</v>
      </c>
      <c r="J244">
        <v>10000020</v>
      </c>
      <c r="K244" t="s">
        <v>76</v>
      </c>
      <c r="L244">
        <v>500100037</v>
      </c>
      <c r="M244" s="2">
        <v>1300</v>
      </c>
      <c r="N244" t="s">
        <v>25</v>
      </c>
      <c r="O244">
        <v>0</v>
      </c>
      <c r="Q244" t="s">
        <v>42</v>
      </c>
      <c r="T244" t="s">
        <v>28</v>
      </c>
      <c r="U244" t="e">
        <f>VLOOKUP(F244,'[1]לא מאושרות לפרסום - אבנר ומהדי'!$F:$G,1,0)</f>
        <v>#N/A</v>
      </c>
    </row>
    <row r="245" spans="1:21" x14ac:dyDescent="0.2">
      <c r="A245" t="s">
        <v>19</v>
      </c>
      <c r="B245" t="s">
        <v>33</v>
      </c>
      <c r="C245" t="s">
        <v>21</v>
      </c>
      <c r="D245">
        <v>5520212</v>
      </c>
      <c r="E245" t="s">
        <v>36</v>
      </c>
      <c r="F245" t="s">
        <v>521</v>
      </c>
      <c r="G245" s="5" t="s">
        <v>580</v>
      </c>
      <c r="H245" s="1">
        <v>43228</v>
      </c>
      <c r="J245">
        <v>41520363</v>
      </c>
      <c r="K245" t="s">
        <v>256</v>
      </c>
      <c r="L245">
        <v>21996269</v>
      </c>
      <c r="M245" s="2">
        <v>42000</v>
      </c>
      <c r="N245" t="s">
        <v>25</v>
      </c>
      <c r="O245">
        <v>0</v>
      </c>
      <c r="Q245" t="s">
        <v>31</v>
      </c>
      <c r="S245" t="s">
        <v>32</v>
      </c>
      <c r="T245" t="s">
        <v>28</v>
      </c>
      <c r="U245" t="e">
        <f>VLOOKUP(F245,'[1]לא מאושרות לפרסום - אבנר ומהדי'!$F:$G,1,0)</f>
        <v>#N/A</v>
      </c>
    </row>
    <row r="246" spans="1:21" x14ac:dyDescent="0.2">
      <c r="A246" t="s">
        <v>19</v>
      </c>
      <c r="B246" t="s">
        <v>43</v>
      </c>
      <c r="C246" t="s">
        <v>21</v>
      </c>
      <c r="D246">
        <v>5520214</v>
      </c>
      <c r="E246" t="s">
        <v>74</v>
      </c>
      <c r="F246" t="s">
        <v>522</v>
      </c>
      <c r="G246" s="5" t="s">
        <v>75</v>
      </c>
      <c r="H246" s="1">
        <v>43229</v>
      </c>
      <c r="J246">
        <v>41590920</v>
      </c>
      <c r="K246" t="s">
        <v>257</v>
      </c>
      <c r="L246">
        <v>514349505</v>
      </c>
      <c r="M246" s="2">
        <v>2948.4</v>
      </c>
      <c r="N246" t="s">
        <v>25</v>
      </c>
      <c r="O246">
        <v>0</v>
      </c>
      <c r="Q246" t="s">
        <v>31</v>
      </c>
      <c r="S246" t="s">
        <v>32</v>
      </c>
      <c r="T246" t="s">
        <v>28</v>
      </c>
      <c r="U246" t="e">
        <f>VLOOKUP(F246,'[1]לא מאושרות לפרסום - אבנר ומהדי'!$F:$G,1,0)</f>
        <v>#N/A</v>
      </c>
    </row>
    <row r="247" spans="1:21" x14ac:dyDescent="0.2">
      <c r="A247" t="s">
        <v>19</v>
      </c>
      <c r="B247" t="s">
        <v>43</v>
      </c>
      <c r="C247" t="s">
        <v>21</v>
      </c>
      <c r="D247">
        <v>5520214</v>
      </c>
      <c r="E247" t="s">
        <v>74</v>
      </c>
      <c r="F247" t="s">
        <v>523</v>
      </c>
      <c r="G247" s="5" t="s">
        <v>75</v>
      </c>
      <c r="H247" s="1">
        <v>43229</v>
      </c>
      <c r="J247">
        <v>40004300</v>
      </c>
      <c r="K247" t="s">
        <v>258</v>
      </c>
      <c r="L247">
        <v>510904758</v>
      </c>
      <c r="M247" s="2">
        <v>1677.99</v>
      </c>
      <c r="N247" t="s">
        <v>25</v>
      </c>
      <c r="O247">
        <v>0</v>
      </c>
      <c r="Q247" t="s">
        <v>31</v>
      </c>
      <c r="S247" t="s">
        <v>32</v>
      </c>
      <c r="T247" t="s">
        <v>28</v>
      </c>
      <c r="U247" t="e">
        <f>VLOOKUP(F247,'[1]לא מאושרות לפרסום - אבנר ומהדי'!$F:$G,1,0)</f>
        <v>#N/A</v>
      </c>
    </row>
    <row r="248" spans="1:21" x14ac:dyDescent="0.2">
      <c r="A248" t="s">
        <v>19</v>
      </c>
      <c r="B248" t="s">
        <v>43</v>
      </c>
      <c r="C248" t="s">
        <v>21</v>
      </c>
      <c r="D248">
        <v>5520210</v>
      </c>
      <c r="E248" t="s">
        <v>44</v>
      </c>
      <c r="F248" t="s">
        <v>524</v>
      </c>
      <c r="G248" s="5" t="s">
        <v>75</v>
      </c>
      <c r="H248" s="1">
        <v>43229</v>
      </c>
      <c r="J248">
        <v>40493373</v>
      </c>
      <c r="K248" t="s">
        <v>46</v>
      </c>
      <c r="L248">
        <v>558046116</v>
      </c>
      <c r="M248" s="2">
        <v>2920.32</v>
      </c>
      <c r="N248" t="s">
        <v>25</v>
      </c>
      <c r="O248">
        <v>0</v>
      </c>
      <c r="Q248" t="s">
        <v>47</v>
      </c>
      <c r="R248" s="3">
        <v>42370</v>
      </c>
      <c r="T248" t="s">
        <v>28</v>
      </c>
      <c r="U248" t="e">
        <f>VLOOKUP(F248,'[1]לא מאושרות לפרסום - אבנר ומהדי'!$F:$G,1,0)</f>
        <v>#N/A</v>
      </c>
    </row>
    <row r="249" spans="1:21" x14ac:dyDescent="0.2">
      <c r="A249" t="s">
        <v>19</v>
      </c>
      <c r="B249" t="s">
        <v>20</v>
      </c>
      <c r="C249" t="s">
        <v>21</v>
      </c>
      <c r="D249">
        <v>83020106</v>
      </c>
      <c r="E249" t="s">
        <v>52</v>
      </c>
      <c r="F249" t="s">
        <v>525</v>
      </c>
      <c r="G249" s="5" t="s">
        <v>259</v>
      </c>
      <c r="H249" s="1">
        <v>43234</v>
      </c>
      <c r="J249">
        <v>40198130</v>
      </c>
      <c r="K249" t="s">
        <v>260</v>
      </c>
      <c r="L249">
        <v>513802520</v>
      </c>
      <c r="M249" s="2">
        <v>2925</v>
      </c>
      <c r="N249" t="s">
        <v>25</v>
      </c>
      <c r="O249">
        <v>0</v>
      </c>
      <c r="Q249" t="s">
        <v>31</v>
      </c>
      <c r="S249" t="s">
        <v>32</v>
      </c>
      <c r="T249" t="s">
        <v>28</v>
      </c>
      <c r="U249" t="e">
        <f>VLOOKUP(F249,'[1]לא מאושרות לפרסום - אבנר ומהדי'!$F:$G,1,0)</f>
        <v>#N/A</v>
      </c>
    </row>
    <row r="250" spans="1:21" x14ac:dyDescent="0.2">
      <c r="A250" t="s">
        <v>19</v>
      </c>
      <c r="B250" t="s">
        <v>43</v>
      </c>
      <c r="C250" t="s">
        <v>21</v>
      </c>
      <c r="D250">
        <v>5520210</v>
      </c>
      <c r="E250" t="s">
        <v>44</v>
      </c>
      <c r="F250" t="s">
        <v>526</v>
      </c>
      <c r="G250" s="5" t="s">
        <v>75</v>
      </c>
      <c r="H250" s="1">
        <v>43235</v>
      </c>
      <c r="J250">
        <v>40493373</v>
      </c>
      <c r="K250" t="s">
        <v>46</v>
      </c>
      <c r="L250">
        <v>558046116</v>
      </c>
      <c r="M250" s="2">
        <v>1322.1</v>
      </c>
      <c r="N250" t="s">
        <v>25</v>
      </c>
      <c r="O250" s="2">
        <v>1322.1</v>
      </c>
      <c r="P250" t="s">
        <v>25</v>
      </c>
      <c r="Q250" t="s">
        <v>47</v>
      </c>
      <c r="R250" s="3">
        <v>42370</v>
      </c>
      <c r="T250" t="s">
        <v>28</v>
      </c>
      <c r="U250" t="e">
        <f>VLOOKUP(F250,'[1]לא מאושרות לפרסום - אבנר ומהדי'!$F:$G,1,0)</f>
        <v>#N/A</v>
      </c>
    </row>
    <row r="251" spans="1:21" x14ac:dyDescent="0.2">
      <c r="A251" t="s">
        <v>19</v>
      </c>
      <c r="B251" t="s">
        <v>43</v>
      </c>
      <c r="C251" t="s">
        <v>21</v>
      </c>
      <c r="D251">
        <v>5520210</v>
      </c>
      <c r="E251" t="s">
        <v>44</v>
      </c>
      <c r="F251" t="s">
        <v>527</v>
      </c>
      <c r="G251" s="5" t="s">
        <v>75</v>
      </c>
      <c r="H251" s="1">
        <v>43235</v>
      </c>
      <c r="J251">
        <v>40493373</v>
      </c>
      <c r="K251" t="s">
        <v>46</v>
      </c>
      <c r="L251">
        <v>558046116</v>
      </c>
      <c r="M251">
        <v>370.19</v>
      </c>
      <c r="N251" t="s">
        <v>25</v>
      </c>
      <c r="O251">
        <v>0</v>
      </c>
      <c r="Q251" t="s">
        <v>47</v>
      </c>
      <c r="R251" s="3">
        <v>42370</v>
      </c>
      <c r="T251" t="s">
        <v>28</v>
      </c>
      <c r="U251" t="e">
        <f>VLOOKUP(F251,'[1]לא מאושרות לפרסום - אבנר ומהדי'!$F:$G,1,0)</f>
        <v>#N/A</v>
      </c>
    </row>
    <row r="252" spans="1:21" x14ac:dyDescent="0.2">
      <c r="A252" t="s">
        <v>19</v>
      </c>
      <c r="B252" t="s">
        <v>20</v>
      </c>
      <c r="C252" t="s">
        <v>21</v>
      </c>
      <c r="D252">
        <v>5520210</v>
      </c>
      <c r="E252" t="s">
        <v>44</v>
      </c>
      <c r="F252" t="s">
        <v>528</v>
      </c>
      <c r="G252" s="5" t="s">
        <v>572</v>
      </c>
      <c r="H252" s="1">
        <v>43235</v>
      </c>
      <c r="J252">
        <v>40005144</v>
      </c>
      <c r="K252" t="s">
        <v>261</v>
      </c>
      <c r="L252">
        <v>520039306</v>
      </c>
      <c r="M252" s="2">
        <v>17465.759999999998</v>
      </c>
      <c r="N252" t="s">
        <v>25</v>
      </c>
      <c r="O252">
        <v>0</v>
      </c>
      <c r="Q252" t="s">
        <v>37</v>
      </c>
      <c r="R252" t="s">
        <v>78</v>
      </c>
      <c r="T252" t="s">
        <v>28</v>
      </c>
      <c r="U252" t="e">
        <f>VLOOKUP(F252,'[1]לא מאושרות לפרסום - אבנר ומהדי'!$F:$G,1,0)</f>
        <v>#N/A</v>
      </c>
    </row>
    <row r="253" spans="1:21" x14ac:dyDescent="0.2">
      <c r="A253" t="s">
        <v>19</v>
      </c>
      <c r="B253" t="s">
        <v>43</v>
      </c>
      <c r="C253" t="s">
        <v>21</v>
      </c>
      <c r="D253">
        <v>5520214</v>
      </c>
      <c r="E253" t="s">
        <v>74</v>
      </c>
      <c r="F253" t="s">
        <v>529</v>
      </c>
      <c r="G253" s="5" t="s">
        <v>75</v>
      </c>
      <c r="H253" s="1">
        <v>43235</v>
      </c>
      <c r="J253">
        <v>10000020</v>
      </c>
      <c r="K253" t="s">
        <v>76</v>
      </c>
      <c r="L253">
        <v>500100037</v>
      </c>
      <c r="M253" s="2">
        <v>1500</v>
      </c>
      <c r="N253" t="s">
        <v>25</v>
      </c>
      <c r="O253">
        <v>0</v>
      </c>
      <c r="Q253" t="s">
        <v>42</v>
      </c>
      <c r="T253" t="s">
        <v>28</v>
      </c>
      <c r="U253" t="e">
        <f>VLOOKUP(F253,'[1]לא מאושרות לפרסום - אבנר ומהדי'!$F:$G,1,0)</f>
        <v>#N/A</v>
      </c>
    </row>
    <row r="254" spans="1:21" x14ac:dyDescent="0.2">
      <c r="A254" t="s">
        <v>19</v>
      </c>
      <c r="B254" t="s">
        <v>33</v>
      </c>
      <c r="C254" t="s">
        <v>21</v>
      </c>
      <c r="D254">
        <v>5520212</v>
      </c>
      <c r="E254" t="s">
        <v>36</v>
      </c>
      <c r="F254" t="s">
        <v>530</v>
      </c>
      <c r="G254" s="5" t="s">
        <v>159</v>
      </c>
      <c r="H254" s="1">
        <v>43243</v>
      </c>
      <c r="J254">
        <v>40004290</v>
      </c>
      <c r="K254" t="s">
        <v>84</v>
      </c>
      <c r="L254">
        <v>510860380</v>
      </c>
      <c r="M254" s="2">
        <v>597803.31000000006</v>
      </c>
      <c r="N254" t="s">
        <v>25</v>
      </c>
      <c r="O254">
        <v>0</v>
      </c>
      <c r="Q254" t="s">
        <v>37</v>
      </c>
      <c r="R254">
        <v>610795</v>
      </c>
      <c r="T254" t="s">
        <v>28</v>
      </c>
      <c r="U254" t="e">
        <f>VLOOKUP(F254,'[1]לא מאושרות לפרסום - אבנר ומהדי'!$F:$G,1,0)</f>
        <v>#N/A</v>
      </c>
    </row>
    <row r="255" spans="1:21" x14ac:dyDescent="0.2">
      <c r="A255" t="s">
        <v>19</v>
      </c>
      <c r="B255" t="s">
        <v>43</v>
      </c>
      <c r="C255" t="s">
        <v>21</v>
      </c>
      <c r="D255">
        <v>5520214</v>
      </c>
      <c r="E255" t="s">
        <v>74</v>
      </c>
      <c r="F255" t="s">
        <v>531</v>
      </c>
      <c r="G255" s="5" t="s">
        <v>262</v>
      </c>
      <c r="H255" s="1">
        <v>43244</v>
      </c>
      <c r="J255">
        <v>40396746</v>
      </c>
      <c r="K255" t="s">
        <v>263</v>
      </c>
      <c r="L255">
        <v>24414740</v>
      </c>
      <c r="M255" s="2">
        <v>6552</v>
      </c>
      <c r="N255" t="s">
        <v>25</v>
      </c>
      <c r="O255">
        <v>0</v>
      </c>
      <c r="Q255" t="s">
        <v>31</v>
      </c>
      <c r="S255" t="s">
        <v>32</v>
      </c>
      <c r="T255" t="s">
        <v>28</v>
      </c>
      <c r="U255" t="e">
        <f>VLOOKUP(F255,'[1]לא מאושרות לפרסום - אבנר ומהדי'!$F:$G,1,0)</f>
        <v>#N/A</v>
      </c>
    </row>
    <row r="256" spans="1:21" x14ac:dyDescent="0.2">
      <c r="A256" t="s">
        <v>19</v>
      </c>
      <c r="B256" t="s">
        <v>33</v>
      </c>
      <c r="C256" t="s">
        <v>21</v>
      </c>
      <c r="D256">
        <v>5520212</v>
      </c>
      <c r="E256" t="s">
        <v>36</v>
      </c>
      <c r="F256" t="s">
        <v>532</v>
      </c>
      <c r="G256" s="5" t="s">
        <v>159</v>
      </c>
      <c r="H256" s="1">
        <v>43248</v>
      </c>
      <c r="J256">
        <v>40011382</v>
      </c>
      <c r="K256" t="s">
        <v>128</v>
      </c>
      <c r="L256">
        <v>513091207</v>
      </c>
      <c r="M256" s="2">
        <v>4252950</v>
      </c>
      <c r="N256" t="s">
        <v>25</v>
      </c>
      <c r="O256" s="2">
        <v>4252950</v>
      </c>
      <c r="P256" t="s">
        <v>25</v>
      </c>
      <c r="Q256" t="s">
        <v>37</v>
      </c>
      <c r="R256">
        <v>569879</v>
      </c>
      <c r="T256" t="s">
        <v>28</v>
      </c>
      <c r="U256" t="e">
        <f>VLOOKUP(F256,'[1]לא מאושרות לפרסום - אבנר ומהדי'!$F:$G,1,0)</f>
        <v>#N/A</v>
      </c>
    </row>
    <row r="257" spans="1:21" x14ac:dyDescent="0.2">
      <c r="A257" t="s">
        <v>19</v>
      </c>
      <c r="B257" t="s">
        <v>20</v>
      </c>
      <c r="C257" t="s">
        <v>21</v>
      </c>
      <c r="D257">
        <v>5520214</v>
      </c>
      <c r="E257" t="s">
        <v>74</v>
      </c>
      <c r="F257" t="s">
        <v>533</v>
      </c>
      <c r="G257" s="5" t="s">
        <v>75</v>
      </c>
      <c r="H257" s="1">
        <v>43249</v>
      </c>
      <c r="J257">
        <v>10000020</v>
      </c>
      <c r="K257" t="s">
        <v>76</v>
      </c>
      <c r="L257">
        <v>500100037</v>
      </c>
      <c r="M257" s="2">
        <v>10000</v>
      </c>
      <c r="N257" t="s">
        <v>25</v>
      </c>
      <c r="O257">
        <v>0</v>
      </c>
      <c r="Q257" t="s">
        <v>42</v>
      </c>
      <c r="T257" t="s">
        <v>28</v>
      </c>
      <c r="U257" t="e">
        <f>VLOOKUP(F257,'[1]לא מאושרות לפרסום - אבנר ומהדי'!$F:$G,1,0)</f>
        <v>#N/A</v>
      </c>
    </row>
    <row r="258" spans="1:21" x14ac:dyDescent="0.2">
      <c r="A258" t="s">
        <v>19</v>
      </c>
      <c r="B258" t="s">
        <v>20</v>
      </c>
      <c r="C258" t="s">
        <v>21</v>
      </c>
      <c r="D258">
        <v>5520210</v>
      </c>
      <c r="E258" t="s">
        <v>44</v>
      </c>
      <c r="F258" t="s">
        <v>534</v>
      </c>
      <c r="G258" s="5" t="s">
        <v>264</v>
      </c>
      <c r="H258" s="1">
        <v>43249</v>
      </c>
      <c r="J258">
        <v>20000159</v>
      </c>
      <c r="K258" t="s">
        <v>162</v>
      </c>
      <c r="L258">
        <v>500230008</v>
      </c>
      <c r="M258">
        <v>246.8</v>
      </c>
      <c r="N258" t="s">
        <v>25</v>
      </c>
      <c r="O258">
        <v>0</v>
      </c>
      <c r="Q258" t="s">
        <v>163</v>
      </c>
      <c r="T258" t="s">
        <v>28</v>
      </c>
      <c r="U258" t="e">
        <f>VLOOKUP(F258,'[1]לא מאושרות לפרסום - אבנר ומהדי'!$F:$G,1,0)</f>
        <v>#N/A</v>
      </c>
    </row>
    <row r="259" spans="1:21" x14ac:dyDescent="0.2">
      <c r="A259" t="s">
        <v>19</v>
      </c>
      <c r="B259" t="s">
        <v>20</v>
      </c>
      <c r="C259" t="s">
        <v>21</v>
      </c>
      <c r="D259">
        <v>5520210</v>
      </c>
      <c r="E259" t="s">
        <v>44</v>
      </c>
      <c r="F259" t="s">
        <v>535</v>
      </c>
      <c r="G259" s="5" t="s">
        <v>584</v>
      </c>
      <c r="H259" s="1">
        <v>43250</v>
      </c>
      <c r="J259">
        <v>40004714</v>
      </c>
      <c r="K259" t="s">
        <v>265</v>
      </c>
      <c r="L259">
        <v>511897399</v>
      </c>
      <c r="M259">
        <v>407.63</v>
      </c>
      <c r="N259" t="s">
        <v>25</v>
      </c>
      <c r="O259">
        <v>407.63</v>
      </c>
      <c r="P259" t="s">
        <v>25</v>
      </c>
      <c r="Q259" t="s">
        <v>31</v>
      </c>
      <c r="S259" t="s">
        <v>32</v>
      </c>
      <c r="T259" t="s">
        <v>28</v>
      </c>
      <c r="U259" t="e">
        <f>VLOOKUP(F259,'[1]לא מאושרות לפרסום - אבנר ומהדי'!$F:$G,1,0)</f>
        <v>#N/A</v>
      </c>
    </row>
    <row r="260" spans="1:21" x14ac:dyDescent="0.2">
      <c r="A260" t="s">
        <v>19</v>
      </c>
      <c r="B260" t="s">
        <v>20</v>
      </c>
      <c r="C260" t="s">
        <v>21</v>
      </c>
      <c r="D260">
        <v>5520210</v>
      </c>
      <c r="E260" t="s">
        <v>44</v>
      </c>
      <c r="F260" t="s">
        <v>536</v>
      </c>
      <c r="G260" s="5" t="s">
        <v>582</v>
      </c>
      <c r="H260" s="1">
        <v>43250</v>
      </c>
      <c r="J260">
        <v>40005141</v>
      </c>
      <c r="K260" t="s">
        <v>174</v>
      </c>
      <c r="L260">
        <v>520038480</v>
      </c>
      <c r="M260">
        <v>859.95</v>
      </c>
      <c r="N260" t="s">
        <v>25</v>
      </c>
      <c r="O260">
        <v>0</v>
      </c>
      <c r="Q260" t="s">
        <v>31</v>
      </c>
      <c r="S260" t="s">
        <v>32</v>
      </c>
      <c r="T260" t="s">
        <v>28</v>
      </c>
      <c r="U260" t="e">
        <f>VLOOKUP(F260,'[1]לא מאושרות לפרסום - אבנר ומהדי'!$F:$G,1,0)</f>
        <v>#N/A</v>
      </c>
    </row>
    <row r="261" spans="1:21" x14ac:dyDescent="0.2">
      <c r="A261" t="s">
        <v>19</v>
      </c>
      <c r="B261" t="s">
        <v>20</v>
      </c>
      <c r="C261" t="s">
        <v>21</v>
      </c>
      <c r="D261">
        <v>5520214</v>
      </c>
      <c r="E261" t="s">
        <v>74</v>
      </c>
      <c r="F261" t="s">
        <v>537</v>
      </c>
      <c r="G261" s="5" t="s">
        <v>75</v>
      </c>
      <c r="H261" s="1">
        <v>43250</v>
      </c>
      <c r="J261">
        <v>10000020</v>
      </c>
      <c r="K261" t="s">
        <v>76</v>
      </c>
      <c r="L261">
        <v>500100037</v>
      </c>
      <c r="M261" s="2">
        <v>3000</v>
      </c>
      <c r="N261" t="s">
        <v>25</v>
      </c>
      <c r="O261">
        <v>0</v>
      </c>
      <c r="Q261" t="s">
        <v>42</v>
      </c>
      <c r="T261" t="s">
        <v>28</v>
      </c>
      <c r="U261" t="e">
        <f>VLOOKUP(F261,'[1]לא מאושרות לפרסום - אבנר ומהדי'!$F:$G,1,0)</f>
        <v>#N/A</v>
      </c>
    </row>
    <row r="262" spans="1:21" x14ac:dyDescent="0.2">
      <c r="A262" t="s">
        <v>19</v>
      </c>
      <c r="B262" t="s">
        <v>33</v>
      </c>
      <c r="C262" t="s">
        <v>21</v>
      </c>
      <c r="D262">
        <v>5520212</v>
      </c>
      <c r="E262" t="s">
        <v>36</v>
      </c>
      <c r="F262" t="s">
        <v>538</v>
      </c>
      <c r="G262" s="5" t="s">
        <v>159</v>
      </c>
      <c r="H262" s="1">
        <v>43254</v>
      </c>
      <c r="J262">
        <v>40003653</v>
      </c>
      <c r="K262" t="s">
        <v>266</v>
      </c>
      <c r="L262">
        <v>511515603</v>
      </c>
      <c r="M262" s="2">
        <v>4280833.4400000004</v>
      </c>
      <c r="N262" t="s">
        <v>25</v>
      </c>
      <c r="O262">
        <v>0</v>
      </c>
      <c r="Q262" t="s">
        <v>37</v>
      </c>
      <c r="R262">
        <v>609749</v>
      </c>
      <c r="T262" t="s">
        <v>28</v>
      </c>
      <c r="U262" t="e">
        <f>VLOOKUP(F262,'[1]לא מאושרות לפרסום - אבנר ומהדי'!$F:$G,1,0)</f>
        <v>#N/A</v>
      </c>
    </row>
    <row r="263" spans="1:21" x14ac:dyDescent="0.2">
      <c r="A263" t="s">
        <v>19</v>
      </c>
      <c r="B263" t="s">
        <v>20</v>
      </c>
      <c r="C263" t="s">
        <v>21</v>
      </c>
      <c r="D263">
        <v>5520210</v>
      </c>
      <c r="E263" t="s">
        <v>44</v>
      </c>
      <c r="F263" t="s">
        <v>539</v>
      </c>
      <c r="G263" s="5" t="s">
        <v>583</v>
      </c>
      <c r="H263" s="1">
        <v>43254</v>
      </c>
      <c r="J263">
        <v>40476086</v>
      </c>
      <c r="K263" t="s">
        <v>267</v>
      </c>
      <c r="L263">
        <v>28055671</v>
      </c>
      <c r="M263" s="2">
        <v>1872</v>
      </c>
      <c r="N263" t="s">
        <v>25</v>
      </c>
      <c r="O263">
        <v>0</v>
      </c>
      <c r="Q263" t="s">
        <v>31</v>
      </c>
      <c r="S263" t="s">
        <v>32</v>
      </c>
      <c r="T263" t="s">
        <v>28</v>
      </c>
      <c r="U263" t="e">
        <f>VLOOKUP(F263,'[1]לא מאושרות לפרסום - אבנר ומהדי'!$F:$G,1,0)</f>
        <v>#N/A</v>
      </c>
    </row>
    <row r="264" spans="1:21" x14ac:dyDescent="0.2">
      <c r="A264" t="s">
        <v>19</v>
      </c>
      <c r="B264" t="s">
        <v>33</v>
      </c>
      <c r="C264" t="s">
        <v>21</v>
      </c>
      <c r="D264">
        <v>83020106</v>
      </c>
      <c r="E264" t="s">
        <v>52</v>
      </c>
      <c r="F264" t="s">
        <v>540</v>
      </c>
      <c r="G264" s="5" t="s">
        <v>578</v>
      </c>
      <c r="H264" s="1">
        <v>43255</v>
      </c>
      <c r="J264">
        <v>40001337</v>
      </c>
      <c r="K264" t="s">
        <v>111</v>
      </c>
      <c r="L264">
        <v>511846156</v>
      </c>
      <c r="M264" s="2">
        <v>1436.23</v>
      </c>
      <c r="N264" t="s">
        <v>25</v>
      </c>
      <c r="O264">
        <v>0</v>
      </c>
      <c r="Q264" t="s">
        <v>26</v>
      </c>
      <c r="R264">
        <v>529619</v>
      </c>
      <c r="T264" t="s">
        <v>28</v>
      </c>
      <c r="U264" t="e">
        <f>VLOOKUP(F264,'[1]לא מאושרות לפרסום - אבנר ומהדי'!$F:$G,1,0)</f>
        <v>#N/A</v>
      </c>
    </row>
    <row r="265" spans="1:21" x14ac:dyDescent="0.2">
      <c r="A265" t="s">
        <v>19</v>
      </c>
      <c r="B265" t="s">
        <v>20</v>
      </c>
      <c r="C265" t="s">
        <v>21</v>
      </c>
      <c r="D265">
        <v>5520210</v>
      </c>
      <c r="E265" t="s">
        <v>44</v>
      </c>
      <c r="F265" t="s">
        <v>541</v>
      </c>
      <c r="G265" s="5" t="s">
        <v>574</v>
      </c>
      <c r="H265" s="1">
        <v>43255</v>
      </c>
      <c r="J265">
        <v>41552699</v>
      </c>
      <c r="K265" t="s">
        <v>268</v>
      </c>
      <c r="M265">
        <v>524.16</v>
      </c>
      <c r="N265" t="s">
        <v>25</v>
      </c>
      <c r="O265">
        <v>0</v>
      </c>
      <c r="Q265" t="s">
        <v>198</v>
      </c>
      <c r="T265" t="s">
        <v>28</v>
      </c>
      <c r="U265" t="e">
        <f>VLOOKUP(F265,'[1]לא מאושרות לפרסום - אבנר ומהדי'!$F:$G,1,0)</f>
        <v>#N/A</v>
      </c>
    </row>
    <row r="266" spans="1:21" x14ac:dyDescent="0.2">
      <c r="A266" t="s">
        <v>19</v>
      </c>
      <c r="B266" t="s">
        <v>93</v>
      </c>
      <c r="C266" t="s">
        <v>21</v>
      </c>
      <c r="D266">
        <v>5520210</v>
      </c>
      <c r="E266" t="s">
        <v>44</v>
      </c>
      <c r="F266" t="s">
        <v>542</v>
      </c>
      <c r="G266" s="5" t="s">
        <v>230</v>
      </c>
      <c r="H266" s="1">
        <v>43257</v>
      </c>
      <c r="J266">
        <v>40357953</v>
      </c>
      <c r="K266" t="s">
        <v>269</v>
      </c>
      <c r="L266">
        <v>513600528</v>
      </c>
      <c r="M266" s="2">
        <v>25389</v>
      </c>
      <c r="N266" t="s">
        <v>25</v>
      </c>
      <c r="O266">
        <v>0</v>
      </c>
      <c r="Q266" t="s">
        <v>31</v>
      </c>
      <c r="S266" t="s">
        <v>32</v>
      </c>
      <c r="T266" t="s">
        <v>28</v>
      </c>
      <c r="U266" t="e">
        <f>VLOOKUP(F266,'[1]לא מאושרות לפרסום - אבנר ומהדי'!$F:$G,1,0)</f>
        <v>#N/A</v>
      </c>
    </row>
    <row r="267" spans="1:21" x14ac:dyDescent="0.2">
      <c r="A267" t="s">
        <v>19</v>
      </c>
      <c r="B267" t="s">
        <v>33</v>
      </c>
      <c r="C267" t="s">
        <v>21</v>
      </c>
      <c r="D267">
        <v>5520212</v>
      </c>
      <c r="E267" t="s">
        <v>36</v>
      </c>
      <c r="F267" t="s">
        <v>543</v>
      </c>
      <c r="G267" s="5" t="s">
        <v>576</v>
      </c>
      <c r="H267" s="1">
        <v>43257</v>
      </c>
      <c r="J267">
        <v>10000387</v>
      </c>
      <c r="K267" t="s">
        <v>270</v>
      </c>
      <c r="L267">
        <v>500106505</v>
      </c>
      <c r="M267" s="2">
        <v>16455</v>
      </c>
      <c r="N267" t="s">
        <v>25</v>
      </c>
      <c r="O267">
        <v>0</v>
      </c>
      <c r="Q267" t="s">
        <v>42</v>
      </c>
      <c r="T267" t="s">
        <v>28</v>
      </c>
      <c r="U267" t="e">
        <f>VLOOKUP(F267,'[1]לא מאושרות לפרסום - אבנר ומהדי'!$F:$G,1,0)</f>
        <v>#N/A</v>
      </c>
    </row>
    <row r="268" spans="1:21" x14ac:dyDescent="0.2">
      <c r="A268" t="s">
        <v>19</v>
      </c>
      <c r="B268" t="s">
        <v>20</v>
      </c>
      <c r="C268" t="s">
        <v>21</v>
      </c>
      <c r="D268">
        <v>5520210</v>
      </c>
      <c r="E268" t="s">
        <v>44</v>
      </c>
      <c r="F268" t="s">
        <v>544</v>
      </c>
      <c r="G268" s="5" t="s">
        <v>585</v>
      </c>
      <c r="H268" s="1">
        <v>43257</v>
      </c>
      <c r="J268">
        <v>40009756</v>
      </c>
      <c r="K268" t="s">
        <v>271</v>
      </c>
      <c r="L268">
        <v>513189043</v>
      </c>
      <c r="M268" s="2">
        <v>2515.5</v>
      </c>
      <c r="N268" t="s">
        <v>25</v>
      </c>
      <c r="O268">
        <v>0</v>
      </c>
      <c r="Q268" t="s">
        <v>31</v>
      </c>
      <c r="S268" t="s">
        <v>32</v>
      </c>
      <c r="T268" t="s">
        <v>28</v>
      </c>
      <c r="U268" t="e">
        <f>VLOOKUP(F268,'[1]לא מאושרות לפרסום - אבנר ומהדי'!$F:$G,1,0)</f>
        <v>#N/A</v>
      </c>
    </row>
    <row r="269" spans="1:21" x14ac:dyDescent="0.2">
      <c r="A269" t="s">
        <v>19</v>
      </c>
      <c r="B269" t="s">
        <v>20</v>
      </c>
      <c r="C269" t="s">
        <v>21</v>
      </c>
      <c r="D269">
        <v>5520210</v>
      </c>
      <c r="E269" t="s">
        <v>44</v>
      </c>
      <c r="F269" t="s">
        <v>545</v>
      </c>
      <c r="G269" s="5" t="s">
        <v>272</v>
      </c>
      <c r="H269" s="1">
        <v>43258</v>
      </c>
      <c r="J269">
        <v>40010880</v>
      </c>
      <c r="K269" t="s">
        <v>273</v>
      </c>
      <c r="L269">
        <v>512573833</v>
      </c>
      <c r="M269" s="2">
        <v>2656.32</v>
      </c>
      <c r="N269" t="s">
        <v>25</v>
      </c>
      <c r="O269">
        <v>0</v>
      </c>
      <c r="Q269" t="s">
        <v>31</v>
      </c>
      <c r="S269" t="s">
        <v>32</v>
      </c>
      <c r="T269" t="s">
        <v>28</v>
      </c>
      <c r="U269" t="e">
        <f>VLOOKUP(F269,'[1]לא מאושרות לפרסום - אבנר ומהדי'!$F:$G,1,0)</f>
        <v>#N/A</v>
      </c>
    </row>
    <row r="270" spans="1:21" x14ac:dyDescent="0.2">
      <c r="A270" t="s">
        <v>19</v>
      </c>
      <c r="B270" t="s">
        <v>43</v>
      </c>
      <c r="C270" t="s">
        <v>21</v>
      </c>
      <c r="D270">
        <v>5520214</v>
      </c>
      <c r="E270" t="s">
        <v>74</v>
      </c>
      <c r="F270" t="s">
        <v>546</v>
      </c>
      <c r="G270" s="5" t="s">
        <v>75</v>
      </c>
      <c r="H270" s="1">
        <v>43258</v>
      </c>
      <c r="J270">
        <v>40004304</v>
      </c>
      <c r="K270" t="s">
        <v>274</v>
      </c>
      <c r="L270">
        <v>510918030</v>
      </c>
      <c r="M270" s="2">
        <v>1948.05</v>
      </c>
      <c r="N270" t="s">
        <v>25</v>
      </c>
      <c r="O270">
        <v>0</v>
      </c>
      <c r="Q270" t="s">
        <v>31</v>
      </c>
      <c r="S270" t="s">
        <v>32</v>
      </c>
      <c r="T270" t="s">
        <v>28</v>
      </c>
      <c r="U270" t="e">
        <f>VLOOKUP(F270,'[1]לא מאושרות לפרסום - אבנר ומהדי'!$F:$G,1,0)</f>
        <v>#N/A</v>
      </c>
    </row>
    <row r="271" spans="1:21" x14ac:dyDescent="0.2">
      <c r="A271" t="s">
        <v>19</v>
      </c>
      <c r="B271" t="s">
        <v>93</v>
      </c>
      <c r="C271" t="s">
        <v>21</v>
      </c>
      <c r="D271">
        <v>5520210</v>
      </c>
      <c r="E271" t="s">
        <v>44</v>
      </c>
      <c r="F271" t="s">
        <v>547</v>
      </c>
      <c r="G271" s="5" t="s">
        <v>230</v>
      </c>
      <c r="H271" s="1">
        <v>43258</v>
      </c>
      <c r="J271">
        <v>40295255</v>
      </c>
      <c r="K271" t="s">
        <v>275</v>
      </c>
      <c r="L271">
        <v>512610098</v>
      </c>
      <c r="M271" s="2">
        <v>2745.41</v>
      </c>
      <c r="N271" t="s">
        <v>25</v>
      </c>
      <c r="O271">
        <v>0</v>
      </c>
      <c r="Q271" t="s">
        <v>37</v>
      </c>
      <c r="R271" s="3">
        <v>42705</v>
      </c>
      <c r="T271" t="s">
        <v>28</v>
      </c>
      <c r="U271" t="e">
        <f>VLOOKUP(F271,'[1]לא מאושרות לפרסום - אבנר ומהדי'!$F:$G,1,0)</f>
        <v>#N/A</v>
      </c>
    </row>
    <row r="272" spans="1:21" x14ac:dyDescent="0.2">
      <c r="A272" t="s">
        <v>19</v>
      </c>
      <c r="B272" t="s">
        <v>33</v>
      </c>
      <c r="C272" t="s">
        <v>21</v>
      </c>
      <c r="D272">
        <v>5520212</v>
      </c>
      <c r="E272" t="s">
        <v>36</v>
      </c>
      <c r="F272" t="s">
        <v>548</v>
      </c>
      <c r="G272" s="5" t="s">
        <v>577</v>
      </c>
      <c r="H272" s="1">
        <v>43258</v>
      </c>
      <c r="J272">
        <v>40001247</v>
      </c>
      <c r="K272" t="s">
        <v>141</v>
      </c>
      <c r="L272">
        <v>511401002</v>
      </c>
      <c r="M272" s="2">
        <v>739319.72</v>
      </c>
      <c r="N272" t="s">
        <v>25</v>
      </c>
      <c r="O272">
        <v>0</v>
      </c>
      <c r="Q272" t="s">
        <v>26</v>
      </c>
      <c r="R272">
        <v>553417</v>
      </c>
      <c r="T272" t="s">
        <v>28</v>
      </c>
      <c r="U272" t="e">
        <f>VLOOKUP(F272,'[1]לא מאושרות לפרסום - אבנר ומהדי'!$F:$G,1,0)</f>
        <v>#N/A</v>
      </c>
    </row>
    <row r="273" spans="1:21" x14ac:dyDescent="0.2">
      <c r="A273" t="s">
        <v>19</v>
      </c>
      <c r="B273" t="s">
        <v>20</v>
      </c>
      <c r="C273" t="s">
        <v>21</v>
      </c>
      <c r="D273">
        <v>5520210</v>
      </c>
      <c r="E273" t="s">
        <v>44</v>
      </c>
      <c r="F273" t="s">
        <v>549</v>
      </c>
      <c r="G273" s="5" t="s">
        <v>281</v>
      </c>
      <c r="H273" s="1">
        <v>43261</v>
      </c>
      <c r="J273">
        <v>40004149</v>
      </c>
      <c r="K273" t="s">
        <v>276</v>
      </c>
      <c r="L273">
        <v>510046873</v>
      </c>
      <c r="M273" s="2">
        <v>2047.5</v>
      </c>
      <c r="N273" t="s">
        <v>25</v>
      </c>
      <c r="O273">
        <v>0</v>
      </c>
      <c r="Q273" t="s">
        <v>31</v>
      </c>
      <c r="S273" t="s">
        <v>32</v>
      </c>
      <c r="T273" t="s">
        <v>28</v>
      </c>
      <c r="U273" t="e">
        <f>VLOOKUP(F273,'[1]לא מאושרות לפרסום - אבנר ומהדי'!$F:$G,1,0)</f>
        <v>#N/A</v>
      </c>
    </row>
    <row r="274" spans="1:21" x14ac:dyDescent="0.2">
      <c r="A274" t="s">
        <v>19</v>
      </c>
      <c r="B274" t="s">
        <v>93</v>
      </c>
      <c r="C274" t="s">
        <v>21</v>
      </c>
      <c r="D274">
        <v>5520210</v>
      </c>
      <c r="E274" t="s">
        <v>44</v>
      </c>
      <c r="F274" t="s">
        <v>550</v>
      </c>
      <c r="G274" s="5" t="s">
        <v>230</v>
      </c>
      <c r="H274" s="1">
        <v>43262</v>
      </c>
      <c r="J274">
        <v>40359024</v>
      </c>
      <c r="K274" t="s">
        <v>277</v>
      </c>
      <c r="L274">
        <v>510522451</v>
      </c>
      <c r="M274" s="2">
        <v>5950.04</v>
      </c>
      <c r="N274" t="s">
        <v>25</v>
      </c>
      <c r="O274">
        <v>0</v>
      </c>
      <c r="Q274" t="s">
        <v>37</v>
      </c>
      <c r="R274" t="s">
        <v>78</v>
      </c>
      <c r="T274" t="s">
        <v>28</v>
      </c>
      <c r="U274" t="e">
        <f>VLOOKUP(F274,'[1]לא מאושרות לפרסום - אבנר ומהדי'!$F:$G,1,0)</f>
        <v>#N/A</v>
      </c>
    </row>
    <row r="275" spans="1:21" x14ac:dyDescent="0.2">
      <c r="A275" t="s">
        <v>19</v>
      </c>
      <c r="B275" t="s">
        <v>33</v>
      </c>
      <c r="C275" t="s">
        <v>21</v>
      </c>
      <c r="D275">
        <v>5520211</v>
      </c>
      <c r="E275" t="s">
        <v>22</v>
      </c>
      <c r="F275" t="s">
        <v>551</v>
      </c>
      <c r="G275" s="5" t="s">
        <v>571</v>
      </c>
      <c r="H275" s="1">
        <v>43265</v>
      </c>
      <c r="J275">
        <v>40004770</v>
      </c>
      <c r="K275" t="s">
        <v>79</v>
      </c>
      <c r="L275">
        <v>512133729</v>
      </c>
      <c r="M275" s="2">
        <v>323797.5</v>
      </c>
      <c r="N275" t="s">
        <v>25</v>
      </c>
      <c r="O275">
        <v>0</v>
      </c>
      <c r="Q275" t="s">
        <v>26</v>
      </c>
      <c r="R275">
        <v>53407</v>
      </c>
      <c r="T275" t="s">
        <v>28</v>
      </c>
      <c r="U275" t="e">
        <f>VLOOKUP(F275,'[1]לא מאושרות לפרסום - אבנר ומהדי'!$F:$G,1,0)</f>
        <v>#N/A</v>
      </c>
    </row>
    <row r="276" spans="1:21" x14ac:dyDescent="0.2">
      <c r="A276" t="s">
        <v>19</v>
      </c>
      <c r="B276" t="s">
        <v>33</v>
      </c>
      <c r="C276" t="s">
        <v>21</v>
      </c>
      <c r="D276">
        <v>5520211</v>
      </c>
      <c r="E276" t="s">
        <v>22</v>
      </c>
      <c r="F276" t="s">
        <v>552</v>
      </c>
      <c r="G276" s="5" t="s">
        <v>571</v>
      </c>
      <c r="H276" s="1">
        <v>43269</v>
      </c>
      <c r="J276">
        <v>40321702</v>
      </c>
      <c r="K276" t="s">
        <v>65</v>
      </c>
      <c r="L276">
        <v>511489429</v>
      </c>
      <c r="M276" s="2">
        <v>673920</v>
      </c>
      <c r="N276" t="s">
        <v>25</v>
      </c>
      <c r="O276">
        <v>0</v>
      </c>
      <c r="Q276" t="s">
        <v>26</v>
      </c>
      <c r="R276">
        <v>53406</v>
      </c>
      <c r="T276" t="s">
        <v>28</v>
      </c>
      <c r="U276" t="e">
        <f>VLOOKUP(F276,'[1]לא מאושרות לפרסום - אבנר ומהדי'!$F:$G,1,0)</f>
        <v>#N/A</v>
      </c>
    </row>
    <row r="277" spans="1:21" x14ac:dyDescent="0.2">
      <c r="A277" t="s">
        <v>19</v>
      </c>
      <c r="B277" t="s">
        <v>33</v>
      </c>
      <c r="C277" t="s">
        <v>21</v>
      </c>
      <c r="D277">
        <v>5520212</v>
      </c>
      <c r="E277" t="s">
        <v>36</v>
      </c>
      <c r="F277" t="s">
        <v>553</v>
      </c>
      <c r="G277" s="5" t="s">
        <v>587</v>
      </c>
      <c r="H277" s="1">
        <v>43269</v>
      </c>
      <c r="J277">
        <v>10000172</v>
      </c>
      <c r="K277" t="s">
        <v>188</v>
      </c>
      <c r="L277">
        <v>500100151</v>
      </c>
      <c r="M277">
        <v>150</v>
      </c>
      <c r="N277" t="s">
        <v>25</v>
      </c>
      <c r="O277">
        <v>0</v>
      </c>
      <c r="Q277" t="s">
        <v>42</v>
      </c>
      <c r="T277" t="s">
        <v>28</v>
      </c>
      <c r="U277" t="e">
        <f>VLOOKUP(F277,'[1]לא מאושרות לפרסום - אבנר ומהדי'!$F:$G,1,0)</f>
        <v>#N/A</v>
      </c>
    </row>
    <row r="278" spans="1:21" x14ac:dyDescent="0.2">
      <c r="A278" t="s">
        <v>19</v>
      </c>
      <c r="B278" t="s">
        <v>43</v>
      </c>
      <c r="C278" t="s">
        <v>21</v>
      </c>
      <c r="D278">
        <v>5520214</v>
      </c>
      <c r="E278" t="s">
        <v>74</v>
      </c>
      <c r="F278" t="s">
        <v>554</v>
      </c>
      <c r="G278" s="5" t="s">
        <v>75</v>
      </c>
      <c r="H278" s="1">
        <v>43271</v>
      </c>
      <c r="J278">
        <v>40004545</v>
      </c>
      <c r="K278" t="s">
        <v>115</v>
      </c>
      <c r="L278">
        <v>511449878</v>
      </c>
      <c r="M278" s="2">
        <v>31098.6</v>
      </c>
      <c r="N278" t="s">
        <v>25</v>
      </c>
      <c r="O278">
        <v>0</v>
      </c>
      <c r="Q278" t="s">
        <v>37</v>
      </c>
      <c r="R278" t="s">
        <v>78</v>
      </c>
      <c r="T278" t="s">
        <v>28</v>
      </c>
      <c r="U278" t="e">
        <f>VLOOKUP(F278,'[1]לא מאושרות לפרסום - אבנר ומהדי'!$F:$G,1,0)</f>
        <v>#N/A</v>
      </c>
    </row>
    <row r="279" spans="1:21" x14ac:dyDescent="0.2">
      <c r="A279" t="s">
        <v>19</v>
      </c>
      <c r="B279" t="s">
        <v>33</v>
      </c>
      <c r="C279" t="s">
        <v>21</v>
      </c>
      <c r="D279">
        <v>83020106</v>
      </c>
      <c r="E279" t="s">
        <v>52</v>
      </c>
      <c r="F279" t="s">
        <v>555</v>
      </c>
      <c r="G279" s="5" t="s">
        <v>573</v>
      </c>
      <c r="H279" s="1">
        <v>43271</v>
      </c>
      <c r="J279">
        <v>40479049</v>
      </c>
      <c r="K279" t="s">
        <v>278</v>
      </c>
      <c r="L279">
        <v>514178805</v>
      </c>
      <c r="M279" s="2">
        <v>3999.06</v>
      </c>
      <c r="N279" t="s">
        <v>25</v>
      </c>
      <c r="O279">
        <v>0</v>
      </c>
      <c r="Q279" t="s">
        <v>31</v>
      </c>
      <c r="S279" t="s">
        <v>32</v>
      </c>
      <c r="T279" t="s">
        <v>28</v>
      </c>
      <c r="U279" t="e">
        <f>VLOOKUP(F279,'[1]לא מאושרות לפרסום - אבנר ומהדי'!$F:$G,1,0)</f>
        <v>#N/A</v>
      </c>
    </row>
    <row r="280" spans="1:21" x14ac:dyDescent="0.2">
      <c r="A280" t="s">
        <v>19</v>
      </c>
      <c r="B280" t="s">
        <v>33</v>
      </c>
      <c r="C280" t="s">
        <v>21</v>
      </c>
      <c r="D280">
        <v>83020106</v>
      </c>
      <c r="E280" t="s">
        <v>52</v>
      </c>
      <c r="F280" t="s">
        <v>556</v>
      </c>
      <c r="G280" s="5" t="s">
        <v>579</v>
      </c>
      <c r="H280" s="1">
        <v>43271</v>
      </c>
      <c r="J280">
        <v>40004893</v>
      </c>
      <c r="K280" t="s">
        <v>222</v>
      </c>
      <c r="L280">
        <v>512557166</v>
      </c>
      <c r="M280" s="2">
        <v>152660.43</v>
      </c>
      <c r="N280" t="s">
        <v>25</v>
      </c>
      <c r="O280">
        <v>0</v>
      </c>
      <c r="Q280" t="s">
        <v>37</v>
      </c>
      <c r="R280">
        <v>607988</v>
      </c>
      <c r="T280" t="s">
        <v>28</v>
      </c>
      <c r="U280" t="e">
        <f>VLOOKUP(F280,'[1]לא מאושרות לפרסום - אבנר ומהדי'!$F:$G,1,0)</f>
        <v>#N/A</v>
      </c>
    </row>
    <row r="281" spans="1:21" x14ac:dyDescent="0.2">
      <c r="A281" t="s">
        <v>19</v>
      </c>
      <c r="B281" t="s">
        <v>20</v>
      </c>
      <c r="C281" t="s">
        <v>21</v>
      </c>
      <c r="D281">
        <v>5520210</v>
      </c>
      <c r="E281" t="s">
        <v>44</v>
      </c>
      <c r="F281" t="s">
        <v>557</v>
      </c>
      <c r="G281" s="5" t="s">
        <v>586</v>
      </c>
      <c r="H281" s="1">
        <v>43275</v>
      </c>
      <c r="J281">
        <v>40004770</v>
      </c>
      <c r="K281" t="s">
        <v>79</v>
      </c>
      <c r="L281">
        <v>512133729</v>
      </c>
      <c r="M281" s="2">
        <v>177126.75</v>
      </c>
      <c r="N281" t="s">
        <v>25</v>
      </c>
      <c r="O281">
        <v>0</v>
      </c>
      <c r="Q281" t="s">
        <v>26</v>
      </c>
      <c r="R281">
        <v>534356</v>
      </c>
      <c r="T281" t="s">
        <v>28</v>
      </c>
      <c r="U281" t="e">
        <f>VLOOKUP(F281,'[1]לא מאושרות לפרסום - אבנר ומהדי'!$F:$G,1,0)</f>
        <v>#N/A</v>
      </c>
    </row>
    <row r="282" spans="1:21" x14ac:dyDescent="0.2">
      <c r="A282" t="s">
        <v>19</v>
      </c>
      <c r="B282" t="s">
        <v>33</v>
      </c>
      <c r="C282" t="s">
        <v>21</v>
      </c>
      <c r="D282">
        <v>83020106</v>
      </c>
      <c r="E282" t="s">
        <v>52</v>
      </c>
      <c r="F282" t="s">
        <v>558</v>
      </c>
      <c r="G282" s="5" t="s">
        <v>572</v>
      </c>
      <c r="H282" s="1">
        <v>43277</v>
      </c>
      <c r="J282">
        <v>40328129</v>
      </c>
      <c r="K282" t="s">
        <v>53</v>
      </c>
      <c r="L282">
        <v>513228726</v>
      </c>
      <c r="M282" s="2">
        <v>109498.13</v>
      </c>
      <c r="N282" t="s">
        <v>25</v>
      </c>
      <c r="O282">
        <v>0</v>
      </c>
      <c r="Q282" t="s">
        <v>26</v>
      </c>
      <c r="R282">
        <v>581696</v>
      </c>
      <c r="T282" t="s">
        <v>28</v>
      </c>
      <c r="U282" t="e">
        <f>VLOOKUP(F282,'[1]לא מאושרות לפרסום - אבנר ומהדי'!$F:$G,1,0)</f>
        <v>#N/A</v>
      </c>
    </row>
    <row r="283" spans="1:21" x14ac:dyDescent="0.2">
      <c r="A283" t="s">
        <v>19</v>
      </c>
      <c r="B283" t="s">
        <v>33</v>
      </c>
      <c r="C283" t="s">
        <v>21</v>
      </c>
      <c r="D283">
        <v>83020106</v>
      </c>
      <c r="E283" t="s">
        <v>52</v>
      </c>
      <c r="F283" t="s">
        <v>559</v>
      </c>
      <c r="G283" s="5" t="s">
        <v>572</v>
      </c>
      <c r="H283" s="1">
        <v>43277</v>
      </c>
      <c r="J283">
        <v>41097839</v>
      </c>
      <c r="K283" t="s">
        <v>91</v>
      </c>
      <c r="L283">
        <v>520042326</v>
      </c>
      <c r="M283" s="2">
        <v>4108.03</v>
      </c>
      <c r="N283" t="s">
        <v>25</v>
      </c>
      <c r="O283">
        <v>0</v>
      </c>
      <c r="Q283" t="s">
        <v>26</v>
      </c>
      <c r="R283">
        <v>578810</v>
      </c>
      <c r="T283" t="s">
        <v>28</v>
      </c>
      <c r="U283" t="e">
        <f>VLOOKUP(F283,'[1]לא מאושרות לפרסום - אבנר ומהדי'!$F:$G,1,0)</f>
        <v>#N/A</v>
      </c>
    </row>
    <row r="284" spans="1:21" x14ac:dyDescent="0.2">
      <c r="A284" t="s">
        <v>19</v>
      </c>
      <c r="B284" t="s">
        <v>20</v>
      </c>
      <c r="C284" t="s">
        <v>21</v>
      </c>
      <c r="D284">
        <v>5520210</v>
      </c>
      <c r="E284" t="s">
        <v>44</v>
      </c>
      <c r="F284" t="s">
        <v>560</v>
      </c>
      <c r="G284" s="5" t="s">
        <v>281</v>
      </c>
      <c r="H284" s="1">
        <v>43278</v>
      </c>
      <c r="J284">
        <v>40001103</v>
      </c>
      <c r="K284" t="s">
        <v>279</v>
      </c>
      <c r="L284">
        <v>510674039</v>
      </c>
      <c r="M284" s="2">
        <v>2574</v>
      </c>
      <c r="N284" t="s">
        <v>25</v>
      </c>
      <c r="O284">
        <v>0</v>
      </c>
      <c r="Q284" t="s">
        <v>31</v>
      </c>
      <c r="S284" t="s">
        <v>32</v>
      </c>
      <c r="T284" t="s">
        <v>28</v>
      </c>
      <c r="U284" t="e">
        <f>VLOOKUP(F284,'[1]לא מאושרות לפרסום - אבנר ומהדי'!$F:$G,1,0)</f>
        <v>#N/A</v>
      </c>
    </row>
    <row r="285" spans="1:21" x14ac:dyDescent="0.2">
      <c r="A285" t="s">
        <v>19</v>
      </c>
      <c r="B285" t="s">
        <v>20</v>
      </c>
      <c r="C285" t="s">
        <v>21</v>
      </c>
      <c r="D285">
        <v>5520210</v>
      </c>
      <c r="E285" t="s">
        <v>44</v>
      </c>
      <c r="F285" t="s">
        <v>561</v>
      </c>
      <c r="G285" s="5" t="s">
        <v>280</v>
      </c>
      <c r="H285" s="1">
        <v>42751</v>
      </c>
      <c r="J285">
        <v>40001103</v>
      </c>
      <c r="K285" t="s">
        <v>279</v>
      </c>
      <c r="L285">
        <v>510674039</v>
      </c>
      <c r="M285" s="2">
        <v>24238.66</v>
      </c>
      <c r="N285" t="s">
        <v>25</v>
      </c>
      <c r="O285" s="2">
        <v>22351.68</v>
      </c>
      <c r="P285" t="s">
        <v>25</v>
      </c>
      <c r="Q285" t="s">
        <v>26</v>
      </c>
      <c r="R285">
        <v>566033</v>
      </c>
      <c r="T285" t="s">
        <v>28</v>
      </c>
      <c r="U285" t="e">
        <f>VLOOKUP(F285,'[1]לא מאושרות לפרסום - אבנר ומהדי'!$F:$G,1,0)</f>
        <v>#N/A</v>
      </c>
    </row>
    <row r="286" spans="1:21" x14ac:dyDescent="0.2">
      <c r="A286" t="s">
        <v>19</v>
      </c>
      <c r="B286" t="s">
        <v>20</v>
      </c>
      <c r="C286" t="s">
        <v>21</v>
      </c>
      <c r="D286">
        <v>5520210</v>
      </c>
      <c r="E286" t="s">
        <v>44</v>
      </c>
      <c r="F286" t="s">
        <v>562</v>
      </c>
      <c r="G286" s="5" t="s">
        <v>237</v>
      </c>
      <c r="H286" s="1">
        <v>42766</v>
      </c>
      <c r="J286">
        <v>40001103</v>
      </c>
      <c r="K286" t="s">
        <v>279</v>
      </c>
      <c r="L286">
        <v>510674039</v>
      </c>
      <c r="M286" s="2">
        <v>41352.49</v>
      </c>
      <c r="N286" t="s">
        <v>25</v>
      </c>
      <c r="O286" s="2">
        <v>41236.11</v>
      </c>
      <c r="P286" t="s">
        <v>25</v>
      </c>
      <c r="Q286" t="s">
        <v>31</v>
      </c>
      <c r="S286" t="s">
        <v>32</v>
      </c>
      <c r="T286" t="s">
        <v>28</v>
      </c>
      <c r="U286" t="e">
        <f>VLOOKUP(F286,'[1]לא מאושרות לפרסום - אבנר ומהדי'!$F:$G,1,0)</f>
        <v>#N/A</v>
      </c>
    </row>
    <row r="287" spans="1:21" x14ac:dyDescent="0.2">
      <c r="A287" t="s">
        <v>19</v>
      </c>
      <c r="B287" t="s">
        <v>20</v>
      </c>
      <c r="C287" t="s">
        <v>21</v>
      </c>
      <c r="D287">
        <v>5520210</v>
      </c>
      <c r="E287" t="s">
        <v>44</v>
      </c>
      <c r="F287" t="s">
        <v>563</v>
      </c>
      <c r="G287" s="5" t="s">
        <v>281</v>
      </c>
      <c r="H287" s="1">
        <v>42971</v>
      </c>
      <c r="J287">
        <v>40001103</v>
      </c>
      <c r="K287" t="s">
        <v>279</v>
      </c>
      <c r="L287">
        <v>510674039</v>
      </c>
      <c r="M287" s="2">
        <v>17462.38</v>
      </c>
      <c r="N287" t="s">
        <v>25</v>
      </c>
      <c r="O287">
        <v>0</v>
      </c>
      <c r="P287" t="s">
        <v>25</v>
      </c>
      <c r="Q287" t="s">
        <v>26</v>
      </c>
      <c r="R287">
        <v>529619</v>
      </c>
      <c r="T287" t="s">
        <v>28</v>
      </c>
      <c r="U287" t="e">
        <f>VLOOKUP(F287,'[1]לא מאושרות לפרסום - אבנר ומהדי'!$F:$G,1,0)</f>
        <v>#N/A</v>
      </c>
    </row>
    <row r="288" spans="1:21" x14ac:dyDescent="0.2">
      <c r="A288" t="s">
        <v>19</v>
      </c>
      <c r="B288" t="s">
        <v>20</v>
      </c>
      <c r="C288" t="s">
        <v>21</v>
      </c>
      <c r="D288">
        <v>5520210</v>
      </c>
      <c r="E288" t="s">
        <v>44</v>
      </c>
      <c r="F288" t="s">
        <v>564</v>
      </c>
      <c r="G288" s="5" t="s">
        <v>281</v>
      </c>
      <c r="H288" s="1">
        <v>43051</v>
      </c>
      <c r="J288">
        <v>40001244</v>
      </c>
      <c r="K288" t="s">
        <v>134</v>
      </c>
      <c r="L288">
        <v>511398836</v>
      </c>
      <c r="M288" s="2">
        <v>4557.38</v>
      </c>
      <c r="N288" t="s">
        <v>25</v>
      </c>
      <c r="O288" s="2">
        <v>1609.35</v>
      </c>
      <c r="P288" t="s">
        <v>25</v>
      </c>
      <c r="Q288" t="s">
        <v>26</v>
      </c>
      <c r="R288">
        <v>543274</v>
      </c>
      <c r="T288" t="s">
        <v>28</v>
      </c>
      <c r="U288" t="e">
        <f>VLOOKUP(F288,'[1]לא מאושרות לפרסום - אבנר ומהדי'!$F:$G,1,0)</f>
        <v>#N/A</v>
      </c>
    </row>
    <row r="289" spans="1:21" x14ac:dyDescent="0.2">
      <c r="A289" t="s">
        <v>19</v>
      </c>
      <c r="B289" t="s">
        <v>20</v>
      </c>
      <c r="C289" t="s">
        <v>21</v>
      </c>
      <c r="D289">
        <v>5520210</v>
      </c>
      <c r="E289" t="s">
        <v>44</v>
      </c>
      <c r="F289" t="s">
        <v>565</v>
      </c>
      <c r="G289" s="5" t="s">
        <v>113</v>
      </c>
      <c r="H289" s="1">
        <v>43116</v>
      </c>
      <c r="J289">
        <v>40001337</v>
      </c>
      <c r="K289" t="s">
        <v>111</v>
      </c>
      <c r="L289">
        <v>511846156</v>
      </c>
      <c r="M289" s="2">
        <v>2128.7800000000002</v>
      </c>
      <c r="N289" t="s">
        <v>25</v>
      </c>
      <c r="O289">
        <v>0</v>
      </c>
      <c r="P289" t="s">
        <v>25</v>
      </c>
      <c r="Q289" t="s">
        <v>26</v>
      </c>
      <c r="R289">
        <v>529619</v>
      </c>
      <c r="T289" t="s">
        <v>28</v>
      </c>
      <c r="U289" t="e">
        <f>VLOOKUP(F289,'[1]לא מאושרות לפרסום - אבנר ומהדי'!$F:$G,1,0)</f>
        <v>#N/A</v>
      </c>
    </row>
    <row r="290" spans="1:21" x14ac:dyDescent="0.2">
      <c r="A290" t="s">
        <v>19</v>
      </c>
      <c r="B290" t="s">
        <v>20</v>
      </c>
      <c r="C290" t="s">
        <v>21</v>
      </c>
      <c r="D290">
        <v>5520210</v>
      </c>
      <c r="E290" t="s">
        <v>44</v>
      </c>
      <c r="F290" t="s">
        <v>566</v>
      </c>
      <c r="G290" s="5" t="s">
        <v>113</v>
      </c>
      <c r="H290" s="1">
        <v>43116</v>
      </c>
      <c r="J290">
        <v>40001337</v>
      </c>
      <c r="K290" t="s">
        <v>111</v>
      </c>
      <c r="L290">
        <v>511846156</v>
      </c>
      <c r="M290" s="2">
        <v>5540.27</v>
      </c>
      <c r="N290" t="s">
        <v>25</v>
      </c>
      <c r="O290" s="2">
        <v>1000.77</v>
      </c>
      <c r="P290" t="s">
        <v>25</v>
      </c>
      <c r="Q290" t="s">
        <v>26</v>
      </c>
      <c r="R290">
        <v>529619</v>
      </c>
      <c r="T290" t="s">
        <v>28</v>
      </c>
      <c r="U290" t="e">
        <f>VLOOKUP(F290,'[1]לא מאושרות לפרסום - אבנר ומהדי'!$F:$G,1,0)</f>
        <v>#N/A</v>
      </c>
    </row>
    <row r="291" spans="1:21" x14ac:dyDescent="0.2">
      <c r="A291" t="s">
        <v>19</v>
      </c>
      <c r="B291" t="s">
        <v>20</v>
      </c>
      <c r="C291" t="s">
        <v>21</v>
      </c>
      <c r="D291">
        <v>5520210</v>
      </c>
      <c r="E291" t="s">
        <v>44</v>
      </c>
      <c r="F291" t="s">
        <v>567</v>
      </c>
      <c r="G291" s="5" t="s">
        <v>280</v>
      </c>
      <c r="H291" s="1">
        <v>43174</v>
      </c>
      <c r="J291">
        <v>40001103</v>
      </c>
      <c r="K291" t="s">
        <v>279</v>
      </c>
      <c r="L291">
        <v>510674039</v>
      </c>
      <c r="M291" s="2">
        <v>5587.92</v>
      </c>
      <c r="N291" t="s">
        <v>25</v>
      </c>
      <c r="O291" s="2">
        <v>2793.96</v>
      </c>
      <c r="P291" t="s">
        <v>25</v>
      </c>
      <c r="Q291" t="s">
        <v>26</v>
      </c>
      <c r="R291">
        <v>566033</v>
      </c>
      <c r="T291" t="s">
        <v>28</v>
      </c>
      <c r="U291" t="e">
        <f>VLOOKUP(F291,'[1]לא מאושרות לפרסום - אבנר ומהדי'!$F:$G,1,0)</f>
        <v>#N/A</v>
      </c>
    </row>
    <row r="292" spans="1:21" x14ac:dyDescent="0.2">
      <c r="A292" t="s">
        <v>19</v>
      </c>
      <c r="B292" t="s">
        <v>20</v>
      </c>
      <c r="C292" t="s">
        <v>21</v>
      </c>
      <c r="D292">
        <v>5520210</v>
      </c>
      <c r="E292" t="s">
        <v>44</v>
      </c>
      <c r="F292" t="s">
        <v>568</v>
      </c>
      <c r="G292" s="5" t="s">
        <v>237</v>
      </c>
      <c r="H292" s="1">
        <v>43219</v>
      </c>
      <c r="J292">
        <v>40986740</v>
      </c>
      <c r="K292" t="s">
        <v>202</v>
      </c>
      <c r="L292">
        <v>302899794</v>
      </c>
      <c r="M292" s="2">
        <v>2971.8</v>
      </c>
      <c r="N292" t="s">
        <v>25</v>
      </c>
      <c r="O292" s="2">
        <v>2971.8</v>
      </c>
      <c r="P292" t="s">
        <v>25</v>
      </c>
      <c r="Q292" t="s">
        <v>31</v>
      </c>
      <c r="S292" t="s">
        <v>32</v>
      </c>
      <c r="T292" t="s">
        <v>28</v>
      </c>
      <c r="U292" t="e">
        <f>VLOOKUP(F292,'[1]לא מאושרות לפרסום - אבנר ומהדי'!$F:$G,1,0)</f>
        <v>#N/A</v>
      </c>
    </row>
    <row r="293" spans="1:21" x14ac:dyDescent="0.2">
      <c r="A293" t="s">
        <v>19</v>
      </c>
      <c r="B293" t="s">
        <v>20</v>
      </c>
      <c r="C293" t="s">
        <v>21</v>
      </c>
      <c r="D293">
        <v>5520210</v>
      </c>
      <c r="E293" t="s">
        <v>44</v>
      </c>
      <c r="F293" t="s">
        <v>569</v>
      </c>
      <c r="G293" s="5" t="s">
        <v>113</v>
      </c>
      <c r="H293" s="1">
        <v>43261</v>
      </c>
      <c r="J293">
        <v>40001337</v>
      </c>
      <c r="K293" t="s">
        <v>111</v>
      </c>
      <c r="L293">
        <v>511846156</v>
      </c>
      <c r="M293" s="2">
        <v>1598.59</v>
      </c>
      <c r="N293" t="s">
        <v>25</v>
      </c>
      <c r="O293">
        <v>0</v>
      </c>
      <c r="P293" t="s">
        <v>25</v>
      </c>
      <c r="Q293" t="s">
        <v>26</v>
      </c>
      <c r="R293">
        <v>529619</v>
      </c>
      <c r="T293" t="s">
        <v>28</v>
      </c>
      <c r="U293" t="e">
        <f>VLOOKUP(F293,'[1]לא מאושרות לפרסום - אבנר ומהדי'!$F:$G,1,0)</f>
        <v>#N/A</v>
      </c>
    </row>
    <row r="294" spans="1:21" x14ac:dyDescent="0.2">
      <c r="A294" t="s">
        <v>19</v>
      </c>
      <c r="B294" t="s">
        <v>20</v>
      </c>
      <c r="C294" t="s">
        <v>21</v>
      </c>
      <c r="D294">
        <v>5520210</v>
      </c>
      <c r="E294" t="s">
        <v>44</v>
      </c>
      <c r="F294" t="s">
        <v>570</v>
      </c>
      <c r="G294" s="5" t="s">
        <v>113</v>
      </c>
      <c r="H294" s="1">
        <v>43261</v>
      </c>
      <c r="J294">
        <v>40001337</v>
      </c>
      <c r="K294" t="s">
        <v>111</v>
      </c>
      <c r="L294">
        <v>511846156</v>
      </c>
      <c r="M294" s="2">
        <v>2554.0300000000002</v>
      </c>
      <c r="N294" t="s">
        <v>25</v>
      </c>
      <c r="O294">
        <v>0</v>
      </c>
      <c r="P294" t="s">
        <v>25</v>
      </c>
      <c r="Q294" t="s">
        <v>26</v>
      </c>
      <c r="R294">
        <v>529619</v>
      </c>
      <c r="T294" t="s">
        <v>28</v>
      </c>
      <c r="U294" t="e">
        <f>VLOOKUP(F294,'[1]לא מאושרות לפרסום - אבנר ומהדי'!$F:$G,1,0)</f>
        <v>#N/A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עידו סיקרון</dc:creator>
  <cp:lastModifiedBy>עידו סיקרון</cp:lastModifiedBy>
  <dcterms:created xsi:type="dcterms:W3CDTF">2018-07-03T09:13:39Z</dcterms:created>
  <dcterms:modified xsi:type="dcterms:W3CDTF">2018-08-01T07:11:02Z</dcterms:modified>
</cp:coreProperties>
</file>