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"/>
    </mc:Choice>
  </mc:AlternateContent>
  <bookViews>
    <workbookView xWindow="0" yWindow="0" windowWidth="14892" windowHeight="5772"/>
  </bookViews>
  <sheets>
    <sheet name="רבעון 3 - 2016" sheetId="1" r:id="rId1"/>
    <sheet name="רבעון 4 - 2016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2" i="2"/>
</calcChain>
</file>

<file path=xl/sharedStrings.xml><?xml version="1.0" encoding="utf-8"?>
<sst xmlns="http://schemas.openxmlformats.org/spreadsheetml/2006/main" count="4296" uniqueCount="868">
  <si>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</si>
  <si>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</si>
  <si>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</si>
  <si>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</si>
  <si>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</si>
  <si>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</si>
  <si>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</si>
  <si>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</si>
  <si>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</si>
  <si>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</si>
  <si>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</si>
  <si>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</si>
  <si>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</si>
  <si>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</si>
  <si>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</si>
  <si>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</si>
  <si>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</si>
  <si>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</si>
  <si>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</si>
  <si>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</si>
  <si>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</si>
  <si>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</si>
  <si>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</si>
  <si>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</si>
  <si>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</si>
  <si>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/>
  </si>
  <si>
    <t>ILS</t>
  </si>
  <si>
    <t>לא</t>
  </si>
  <si>
    <t>04630206</t>
  </si>
  <si>
    <t>מחשוב</t>
  </si>
  <si>
    <t>0040514141</t>
  </si>
  <si>
    <t>מגלקום בע"מ</t>
  </si>
  <si>
    <t>510728777</t>
  </si>
  <si>
    <t>516787</t>
  </si>
  <si>
    <t>0040001191</t>
  </si>
  <si>
    <t>ארקיע קווי תעופה ישראליים בע"מ</t>
  </si>
  <si>
    <t>511123051</t>
  </si>
  <si>
    <t>04560110</t>
  </si>
  <si>
    <t>הוצאות תפעול</t>
  </si>
  <si>
    <t>0040005156</t>
  </si>
  <si>
    <t>אפקון בקרה ואוטומציה בע"מ</t>
  </si>
  <si>
    <t>520043340</t>
  </si>
  <si>
    <t>כנס</t>
  </si>
  <si>
    <t>פטור ממכרז</t>
  </si>
  <si>
    <t>תקנה 3(1) - התקשרות ששוויה אינה עולה על 50,000 ש"ח</t>
  </si>
  <si>
    <t>לינה</t>
  </si>
  <si>
    <t>0050000297</t>
  </si>
  <si>
    <t>MINISTRY OF FOREIGN AFFAIRS VIA BAN</t>
  </si>
  <si>
    <t>500101076</t>
  </si>
  <si>
    <t>USD</t>
  </si>
  <si>
    <t>0010000020</t>
  </si>
  <si>
    <t>משרד ראש הממשלה</t>
  </si>
  <si>
    <t>500100037</t>
  </si>
  <si>
    <t>0041003244</t>
  </si>
  <si>
    <t>משרד סוכנות/האוצר נסיעות ממשלתית</t>
  </si>
  <si>
    <t>500107321</t>
  </si>
  <si>
    <t>0040001337</t>
  </si>
  <si>
    <t>גרפיטי - שיווק ציוד משרדי ונייר בע"</t>
  </si>
  <si>
    <t>511846156</t>
  </si>
  <si>
    <t>04630307</t>
  </si>
  <si>
    <t>פרסום</t>
  </si>
  <si>
    <t>0010000021</t>
  </si>
  <si>
    <t>לשכת הפירסום הממשלתי</t>
  </si>
  <si>
    <t>500100268</t>
  </si>
  <si>
    <t>נסיעה לחו"ל</t>
  </si>
  <si>
    <t>פרסומים</t>
  </si>
  <si>
    <t>אבטחה</t>
  </si>
  <si>
    <t>04630205</t>
  </si>
  <si>
    <t>הדרכה ורווחה</t>
  </si>
  <si>
    <t>0040001244</t>
  </si>
  <si>
    <t>דנגוט מחשבים בע"מ</t>
  </si>
  <si>
    <t>511398836</t>
  </si>
  <si>
    <t>0040011045</t>
  </si>
  <si>
    <t>הוט - מערכות תקשורת בע"מ</t>
  </si>
  <si>
    <t>520040072</t>
  </si>
  <si>
    <t>0040003711</t>
  </si>
  <si>
    <t>פזומט מקבוצת פז בע"מ</t>
  </si>
  <si>
    <t>511162885</t>
  </si>
  <si>
    <t>0040001591</t>
  </si>
  <si>
    <t>בזק החברה הישראלית לתקשורת בע"מ</t>
  </si>
  <si>
    <t>520031931</t>
  </si>
  <si>
    <t>0040004770</t>
  </si>
  <si>
    <t>בזק בינלאומי בע"מ</t>
  </si>
  <si>
    <t>512133729</t>
  </si>
  <si>
    <t>04630204</t>
  </si>
  <si>
    <t>יועצים</t>
  </si>
  <si>
    <t>לינות</t>
  </si>
  <si>
    <t>0010000461</t>
  </si>
  <si>
    <t>נציבות שרות המדינה</t>
  </si>
  <si>
    <t>500104823</t>
  </si>
  <si>
    <t>0040386641</t>
  </si>
  <si>
    <t>שטראוס מים בע"מ</t>
  </si>
  <si>
    <t>513919779</t>
  </si>
  <si>
    <t>ייעוץ</t>
  </si>
  <si>
    <t>0041067618</t>
  </si>
  <si>
    <t>מצויינות פרוייקטים חברתיים וכלכליים</t>
  </si>
  <si>
    <t>512353475</t>
  </si>
  <si>
    <t>0040220888</t>
  </si>
  <si>
    <t>מלונות פתאל בע"מ</t>
  </si>
  <si>
    <t>510678816</t>
  </si>
  <si>
    <t>0040002899</t>
  </si>
  <si>
    <t>מלונות הכשרת הישוב בעמ</t>
  </si>
  <si>
    <t>520029034</t>
  </si>
  <si>
    <t>התקשרות עם גופים ממשלתיים</t>
  </si>
  <si>
    <t>529619</t>
  </si>
  <si>
    <t>0040011446</t>
  </si>
  <si>
    <t>ידיעות מינויים</t>
  </si>
  <si>
    <t>540181054</t>
  </si>
  <si>
    <t>כיבוד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</si>
  <si>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</si>
  <si>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</si>
  <si>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</si>
  <si>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</si>
  <si>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</si>
  <si>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0040004961</t>
  </si>
  <si>
    <t>גאו-דע - ניהול ומידע מקרקעין ונכסים</t>
  </si>
  <si>
    <t>512765033</t>
  </si>
  <si>
    <t>תקנה 1ב - מכרז פומבי רגיל</t>
  </si>
  <si>
    <t>551378</t>
  </si>
  <si>
    <t>04560111</t>
  </si>
  <si>
    <t>הוצאות מחשוב</t>
  </si>
  <si>
    <t>0040321702</t>
  </si>
  <si>
    <t>תים נטקום בע"מ</t>
  </si>
  <si>
    <t>511489429</t>
  </si>
  <si>
    <t>תקנה 14ב - מכרז מרכזי</t>
  </si>
  <si>
    <t>553417</t>
  </si>
  <si>
    <t>0020000201</t>
  </si>
  <si>
    <t>עירית תל-אביב-יפו</t>
  </si>
  <si>
    <t>500250006</t>
  </si>
  <si>
    <t>0040358212</t>
  </si>
  <si>
    <t>טי. אנד. אם סער בטחון בע"מ</t>
  </si>
  <si>
    <t>511635625</t>
  </si>
  <si>
    <t>04560113</t>
  </si>
  <si>
    <t>פעולות</t>
  </si>
  <si>
    <t>0040517642</t>
  </si>
  <si>
    <t>דן תרזה יוזמות בע"מ</t>
  </si>
  <si>
    <t>514080209</t>
  </si>
  <si>
    <t>ציוד משרדי</t>
  </si>
  <si>
    <t>0070003769</t>
  </si>
  <si>
    <t>ועד עובדים משרד רוה"מ-ירושלים</t>
  </si>
  <si>
    <t>22000000</t>
  </si>
  <si>
    <t>04560114</t>
  </si>
  <si>
    <t>הדרכה ושכר לימוד</t>
  </si>
  <si>
    <t>עיתונים</t>
  </si>
  <si>
    <t>0040001037</t>
  </si>
  <si>
    <t>הוצאת עתון הארץ בע"מ</t>
  </si>
  <si>
    <t>510015449</t>
  </si>
  <si>
    <t>רכישת שעון נוכחות</t>
  </si>
  <si>
    <t>0040004521</t>
  </si>
  <si>
    <t>סינאל מלל פייוויי בע"מ</t>
  </si>
  <si>
    <t>511416612</t>
  </si>
  <si>
    <t>553419</t>
  </si>
  <si>
    <t>0040005659</t>
  </si>
  <si>
    <t>בן דוד שלוי קופ ושות' רואי חשבון (ב</t>
  </si>
  <si>
    <t>513464842</t>
  </si>
  <si>
    <t>555108</t>
  </si>
  <si>
    <t>0040316998</t>
  </si>
  <si>
    <t>קופלר מאיר</t>
  </si>
  <si>
    <t>054071352</t>
  </si>
  <si>
    <t>0040478012</t>
  </si>
  <si>
    <t>עטואר אבינועם</t>
  </si>
  <si>
    <t>051333292</t>
  </si>
  <si>
    <t>0040001165</t>
  </si>
  <si>
    <t>בינת יישום מערכות בע"מ</t>
  </si>
  <si>
    <t>511012866</t>
  </si>
  <si>
    <t>541738</t>
  </si>
  <si>
    <t>לינות עובדים</t>
  </si>
  <si>
    <t>אבטחת בית השר</t>
  </si>
  <si>
    <t>0040293097</t>
  </si>
  <si>
    <t>א. חביב עבודות בניה ופתוח בע"מ</t>
  </si>
  <si>
    <t>513784348</t>
  </si>
  <si>
    <t>0040003692</t>
  </si>
  <si>
    <t>טופ-ליין יבוא ושיווק רהיטים בע"מ</t>
  </si>
  <si>
    <t>511613564</t>
  </si>
  <si>
    <t>ציוד מטבח</t>
  </si>
  <si>
    <t>535400</t>
  </si>
  <si>
    <t>רכישת מסכים</t>
  </si>
  <si>
    <t>0040015936</t>
  </si>
  <si>
    <t>יניר מערכות בע"מ</t>
  </si>
  <si>
    <t>511732893</t>
  </si>
  <si>
    <t>04630303</t>
  </si>
  <si>
    <t>פעולות לפיתוח הנגב</t>
  </si>
  <si>
    <t>0040019768</t>
  </si>
  <si>
    <t>צוקית בטחון זהב (2000) בע"מ</t>
  </si>
  <si>
    <t>513018846</t>
  </si>
  <si>
    <t>0040574206</t>
  </si>
  <si>
    <t>אס.קיי אול פור יו בע"מ</t>
  </si>
  <si>
    <t>514709153</t>
  </si>
  <si>
    <t>שיקוף דואר</t>
  </si>
  <si>
    <t>0040184020</t>
  </si>
  <si>
    <t>חברת דואר ישראל בע"מ</t>
  </si>
  <si>
    <t>513467191</t>
  </si>
  <si>
    <t>528914</t>
  </si>
  <si>
    <t>0040003724</t>
  </si>
  <si>
    <t>דרך ארץ הייווייז (1997) בע"מ</t>
  </si>
  <si>
    <t>512475203</t>
  </si>
  <si>
    <t>שרותי פלאפון</t>
  </si>
  <si>
    <t>0040001174</t>
  </si>
  <si>
    <t>פלאפון תקשורת בע"מ</t>
  </si>
  <si>
    <t>511076572</t>
  </si>
  <si>
    <t>0010000193</t>
  </si>
  <si>
    <t>מינהל הרכב הממשלתי</t>
  </si>
  <si>
    <t>500100276</t>
  </si>
  <si>
    <t>0040198130</t>
  </si>
  <si>
    <t>אהרון שבתאי הובלות בע"מ</t>
  </si>
  <si>
    <t>513802520</t>
  </si>
  <si>
    <t>0040001417</t>
  </si>
  <si>
    <t>ג'רוזלם פוסט בע"מ</t>
  </si>
  <si>
    <t>512311598</t>
  </si>
  <si>
    <t>מתנות לעובדים</t>
  </si>
  <si>
    <t>0040009828</t>
  </si>
  <si>
    <t>חברה למפעלי כלכלה ותרבות לעובדי המד</t>
  </si>
  <si>
    <t>520020264</t>
  </si>
  <si>
    <t>537983</t>
  </si>
  <si>
    <t>513591</t>
  </si>
  <si>
    <t>0040468850</t>
  </si>
  <si>
    <t>הנתיב המהיר בע"מ</t>
  </si>
  <si>
    <t>513795088</t>
  </si>
  <si>
    <t>0040333585</t>
  </si>
  <si>
    <t>קבוצת כרמלטון בע"מ</t>
  </si>
  <si>
    <t>512542721</t>
  </si>
  <si>
    <t>0040176979</t>
  </si>
  <si>
    <t>סטימצקי (2005) בע"מ</t>
  </si>
  <si>
    <t>513742320</t>
  </si>
  <si>
    <t>0010000066</t>
  </si>
  <si>
    <t>המשרד לשירותי דת</t>
  </si>
  <si>
    <t>500106224</t>
  </si>
  <si>
    <t>לא ידוע</t>
  </si>
  <si>
    <t>0040304107</t>
  </si>
  <si>
    <t>תפוזנט - פתרונות לשיווק ופירסום בע"</t>
  </si>
  <si>
    <t>513915421</t>
  </si>
  <si>
    <t>0040464302</t>
  </si>
  <si>
    <t>ע.י. טכניק (1991) בע"מ</t>
  </si>
  <si>
    <t>511566150</t>
  </si>
  <si>
    <t>573630</t>
  </si>
  <si>
    <t>השתתפות בלשכת הפרסופ</t>
  </si>
  <si>
    <t>0070005902</t>
  </si>
  <si>
    <t>נציגות הבית המשותף הקבלן 28</t>
  </si>
  <si>
    <t>420000000</t>
  </si>
  <si>
    <t>לא קיים</t>
  </si>
  <si>
    <t>0040005426</t>
  </si>
  <si>
    <t>טלקוד מחשבים בע"מ</t>
  </si>
  <si>
    <t>510592728</t>
  </si>
  <si>
    <t>0040548787</t>
  </si>
  <si>
    <t>קבוצת גלקסי בע"מ</t>
  </si>
  <si>
    <t>514707181</t>
  </si>
  <si>
    <t>0040228339</t>
  </si>
  <si>
    <t>בון תור בע"מ</t>
  </si>
  <si>
    <t>511266306</t>
  </si>
  <si>
    <t>537423</t>
  </si>
  <si>
    <t>0040488433</t>
  </si>
  <si>
    <t>דרורי מאיר</t>
  </si>
  <si>
    <t>034500736</t>
  </si>
  <si>
    <t>תשלומי חשמל/מים/ארנונה/כבישי אגרה</t>
  </si>
  <si>
    <t>0041005599</t>
  </si>
  <si>
    <t>אליהו אפי</t>
  </si>
  <si>
    <t>032242976</t>
  </si>
  <si>
    <t>אירוח</t>
  </si>
  <si>
    <t>551131</t>
  </si>
  <si>
    <t>תקנה 3ג - מימוש זכות ברירה</t>
  </si>
  <si>
    <t>תקנה 3(4)(ב)(1) - התקשרות המשך באישור ועדת מכרזים משרדית</t>
  </si>
  <si>
    <t>תקנה 3(12) - לשכת הפרסום הממשלתית</t>
  </si>
  <si>
    <t>559541</t>
  </si>
  <si>
    <t>תקנה 3(4)(ב)(2) - התקשרות המשך באישור ועדת פטור משרדית</t>
  </si>
  <si>
    <t>מגשי אירוח</t>
  </si>
  <si>
    <t>תקנה 3(5) - חברה ממשלתית</t>
  </si>
  <si>
    <t>0041344192</t>
  </si>
  <si>
    <t>ע.ש. קפה בר בע"מ</t>
  </si>
  <si>
    <t>514787696</t>
  </si>
  <si>
    <t>0040010472</t>
  </si>
  <si>
    <t>גדיש חברה להנדסה בע"מ</t>
  </si>
  <si>
    <t>510812118</t>
  </si>
  <si>
    <t>0040140676</t>
  </si>
  <si>
    <t>יוסיפון ויליאם ירון</t>
  </si>
  <si>
    <t>059683870</t>
  </si>
  <si>
    <t>0040005141</t>
  </si>
  <si>
    <t>הום סנטר (עשה זאת בעצמך) בע"מ</t>
  </si>
  <si>
    <t>520038480</t>
  </si>
  <si>
    <t>0040266621</t>
  </si>
  <si>
    <t>מאץ-מור ניהול מסעדות בע"מ</t>
  </si>
  <si>
    <t>513500165</t>
  </si>
  <si>
    <t>0041405629</t>
  </si>
  <si>
    <t>אלפסי נתנאל</t>
  </si>
  <si>
    <t>057102147</t>
  </si>
  <si>
    <t>0040001044</t>
  </si>
  <si>
    <t>מלון מוריה תל-אביב בע"מ</t>
  </si>
  <si>
    <t>510069784</t>
  </si>
  <si>
    <t>0040007214</t>
  </si>
  <si>
    <t>א.ס. לב הובלה ואחסנה בע"מ</t>
  </si>
  <si>
    <t>513028449</t>
  </si>
  <si>
    <t>רכישת כסאות</t>
  </si>
  <si>
    <t>0040531539</t>
  </si>
  <si>
    <t>דשא גלית</t>
  </si>
  <si>
    <t>024800245</t>
  </si>
  <si>
    <t>0041111871</t>
  </si>
  <si>
    <t>אזולאי פי.אר אנד מור בע"מ</t>
  </si>
  <si>
    <t>514599430</t>
  </si>
  <si>
    <t>נסיעות לחו"ל</t>
  </si>
  <si>
    <t>0040534117</t>
  </si>
  <si>
    <t>יחזקאל אברהם</t>
  </si>
  <si>
    <t>024245029</t>
  </si>
  <si>
    <t>0040001103</t>
  </si>
  <si>
    <t>קרביץ (1974) בעמ</t>
  </si>
  <si>
    <t>510674039</t>
  </si>
  <si>
    <t>566033</t>
  </si>
  <si>
    <t>יועץ</t>
  </si>
  <si>
    <t>1</t>
  </si>
  <si>
    <t>04630316</t>
  </si>
  <si>
    <t>פרויקטים ארוכי טווח</t>
  </si>
  <si>
    <t>0010000127</t>
  </si>
  <si>
    <t>המרכז למיפוי ישראל</t>
  </si>
  <si>
    <t>500105697</t>
  </si>
  <si>
    <t>0041334055</t>
  </si>
  <si>
    <t>012 טלקום בע"מ</t>
  </si>
  <si>
    <t>513701169</t>
  </si>
  <si>
    <t>556325</t>
  </si>
  <si>
    <t>נציג ועדת בוחנים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</si>
  <si>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</si>
  <si>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</si>
  <si>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</si>
  <si>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</si>
  <si>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</si>
  <si>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</si>
  <si>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</si>
  <si>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</si>
  <si>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</si>
  <si>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</si>
  <si>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</si>
  <si>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</si>
  <si>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</si>
  <si>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</si>
  <si>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</si>
  <si>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</si>
  <si>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</si>
  <si>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</si>
  <si>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</si>
  <si>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</si>
  <si>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</si>
  <si>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</si>
  <si>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</si>
  <si>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</si>
  <si>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</si>
  <si>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</si>
  <si>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</si>
  <si>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</si>
  <si>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</si>
  <si>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</si>
  <si>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</si>
  <si>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</si>
  <si>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</si>
  <si>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</si>
  <si>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</si>
  <si>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</si>
  <si>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</si>
  <si>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</si>
  <si>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</si>
  <si>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</si>
  <si>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4501251809</t>
  </si>
  <si>
    <t>שרותי אחזקה ונקיון ירושלים</t>
  </si>
  <si>
    <t>0040003496</t>
  </si>
  <si>
    <t>כלכלית ירושלים בע"מ</t>
  </si>
  <si>
    <t>520017070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</si>
  <si>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</si>
  <si>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</si>
  <si>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</si>
  <si>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</si>
  <si>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</si>
  <si>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</si>
  <si>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</si>
  <si>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</si>
  <si>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</si>
  <si>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</si>
  <si>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</si>
  <si>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</si>
  <si>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4501255795</t>
  </si>
  <si>
    <t>4501256513</t>
  </si>
  <si>
    <t>4501256526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</si>
  <si>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</si>
  <si>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</si>
  <si>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</si>
  <si>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</si>
  <si>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</si>
  <si>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</si>
  <si>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4501257516</t>
  </si>
  <si>
    <t>ציוד טכני</t>
  </si>
  <si>
    <t>4501257522</t>
  </si>
  <si>
    <t>תשלום חשמל כנפי נשרים</t>
  </si>
  <si>
    <t>4501257527</t>
  </si>
  <si>
    <t>שרותי חניה בירושלים</t>
  </si>
  <si>
    <t>4501257726</t>
  </si>
  <si>
    <t>יעוץ</t>
  </si>
  <si>
    <t>0041400764</t>
  </si>
  <si>
    <t>איתן דנגוט בע"מ</t>
  </si>
  <si>
    <t>515192185</t>
  </si>
  <si>
    <t>4501257796</t>
  </si>
  <si>
    <t>4501257985</t>
  </si>
  <si>
    <t>הזמנת כרטיסי עובד</t>
  </si>
  <si>
    <t>4501258835</t>
  </si>
  <si>
    <t>פרסום קול קורא פניה לקבוצות אכלוס מצפה רמון</t>
  </si>
  <si>
    <t>לא קיים משרד ממשלתי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</si>
  <si>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</si>
  <si>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</si>
  <si>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</si>
  <si>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</si>
  <si>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</si>
  <si>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</si>
  <si>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</si>
  <si>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</si>
  <si>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</si>
  <si>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</si>
  <si>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</si>
  <si>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4501262214</t>
  </si>
  <si>
    <t>4501262448</t>
  </si>
  <si>
    <t>4501262575</t>
  </si>
  <si>
    <t>4501264761</t>
  </si>
  <si>
    <t>שירות תיקון שער מגנומטר</t>
  </si>
  <si>
    <t>4501264771</t>
  </si>
  <si>
    <t>תיקון מכשיר קשר</t>
  </si>
  <si>
    <t>0040004160</t>
  </si>
  <si>
    <t>מוטורולה סולושנס ישראל בע'מ</t>
  </si>
  <si>
    <t>510180029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</si>
  <si>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</si>
  <si>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</si>
  <si>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</si>
  <si>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</si>
  <si>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</si>
  <si>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</si>
  <si>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</si>
  <si>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</si>
  <si>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</si>
  <si>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</si>
  <si>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</si>
  <si>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</si>
  <si>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</si>
  <si>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</si>
  <si>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</si>
  <si>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</si>
  <si>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</si>
  <si>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</si>
  <si>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</si>
  <si>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</si>
  <si>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</si>
  <si>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</si>
  <si>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4501267621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</si>
  <si>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</si>
  <si>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</si>
  <si>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</si>
  <si>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</si>
  <si>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</si>
  <si>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</si>
  <si>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</si>
  <si>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</si>
  <si>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</si>
  <si>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</si>
  <si>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</si>
  <si>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</si>
  <si>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</si>
  <si>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</si>
  <si>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</si>
  <si>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4501269892</t>
  </si>
  <si>
    <t>תשתיות תקשורת</t>
  </si>
  <si>
    <t>4501270018</t>
  </si>
  <si>
    <t>אחריות מחשבים</t>
  </si>
  <si>
    <t>4501270268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</si>
  <si>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</si>
  <si>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</si>
  <si>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</si>
  <si>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</si>
  <si>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</si>
  <si>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</si>
  <si>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4501271726</t>
  </si>
  <si>
    <t>כנס ממונים על הרווחה-נציבות שרות המדינה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</si>
  <si>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</si>
  <si>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</si>
  <si>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</si>
  <si>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</si>
  <si>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</si>
  <si>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</si>
  <si>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</si>
  <si>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4501273116</t>
  </si>
  <si>
    <t>מודעה בעניין נוהל סיוע בשדרוג מרכזים מסחריים ושווק</t>
  </si>
  <si>
    <t>4501273219</t>
  </si>
  <si>
    <t>שירותי יח"צ - פסטיבל "ימי ענף הזית"</t>
  </si>
  <si>
    <t>4501273679</t>
  </si>
  <si>
    <t>רכישת מתקן מים</t>
  </si>
  <si>
    <t>4501273833</t>
  </si>
  <si>
    <t>פרסום מודעה תמיכה בארועי תרבות הבהרה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</si>
  <si>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</si>
  <si>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</si>
  <si>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</si>
  <si>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</si>
  <si>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</si>
  <si>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</si>
  <si>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</si>
  <si>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</si>
  <si>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</si>
  <si>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</si>
  <si>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</si>
  <si>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</si>
  <si>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</si>
  <si>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</si>
  <si>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</si>
  <si>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</si>
  <si>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</si>
  <si>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</si>
  <si>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</si>
  <si>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</si>
  <si>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</si>
  <si>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</si>
  <si>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</si>
  <si>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</si>
  <si>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</si>
  <si>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</si>
  <si>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</si>
  <si>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4501280510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</si>
  <si>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</si>
  <si>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</si>
  <si>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</si>
  <si>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</si>
  <si>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</si>
  <si>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</si>
  <si>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</si>
  <si>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</si>
  <si>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</si>
  <si>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</si>
  <si>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</si>
  <si>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</si>
  <si>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4501280875</t>
  </si>
  <si>
    <t>פרסום מכרז 04/2016</t>
  </si>
  <si>
    <t>586341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</si>
  <si>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</si>
  <si>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</si>
  <si>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</si>
  <si>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</si>
  <si>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</si>
  <si>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</si>
  <si>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</si>
  <si>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</si>
  <si>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</si>
  <si>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</si>
  <si>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</si>
  <si>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</si>
  <si>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</si>
  <si>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</si>
  <si>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</si>
  <si>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</si>
  <si>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</si>
  <si>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</si>
  <si>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</si>
  <si>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</si>
  <si>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</si>
  <si>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</si>
  <si>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</si>
  <si>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</si>
  <si>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</si>
  <si>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4501285809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</si>
  <si>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</si>
  <si>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</si>
  <si>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</si>
  <si>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</si>
  <si>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</si>
  <si>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</si>
  <si>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0040310157</t>
  </si>
  <si>
    <t>לוין אלכסנדר</t>
  </si>
  <si>
    <t>4501287089</t>
  </si>
  <si>
    <t>0040211851</t>
  </si>
  <si>
    <t>כפיר קבלנות בנין בע"מ</t>
  </si>
  <si>
    <t>510733298</t>
  </si>
  <si>
    <t>4501287544</t>
  </si>
  <si>
    <t>הערכה ומדידה של מרכזי צעירים</t>
  </si>
  <si>
    <t>0041462233</t>
  </si>
  <si>
    <t>אתוס ניהול בע"מ</t>
  </si>
  <si>
    <t>514654680</t>
  </si>
  <si>
    <t>4501287791</t>
  </si>
  <si>
    <t>מודעת אבל שמעון פרס ז"ל</t>
  </si>
  <si>
    <t>4501287878</t>
  </si>
  <si>
    <t>כנס עיתונאים</t>
  </si>
  <si>
    <t>4501288187</t>
  </si>
  <si>
    <t>4501289949</t>
  </si>
  <si>
    <t>04630312</t>
  </si>
  <si>
    <t>מוסדות ציבור</t>
  </si>
  <si>
    <t>4501290968</t>
  </si>
  <si>
    <t>4501292657</t>
  </si>
  <si>
    <t>טיסה לרומא סגן השר</t>
  </si>
  <si>
    <t>4501294876</t>
  </si>
  <si>
    <t>נציג ציבור בועדת בוחנים</t>
  </si>
  <si>
    <t>0040387230</t>
  </si>
  <si>
    <t>איתן יובל אהובה</t>
  </si>
  <si>
    <t>4501295532</t>
  </si>
  <si>
    <t>הלנת עובדים בירושלים</t>
  </si>
  <si>
    <t>0040001418</t>
  </si>
  <si>
    <t>מלון קדם ירושלים בע"מ</t>
  </si>
  <si>
    <t>512319229</t>
  </si>
  <si>
    <t>04630317</t>
  </si>
  <si>
    <t>פריפריה חברתית</t>
  </si>
  <si>
    <t>4501295761</t>
  </si>
  <si>
    <t>מיפוי ישוןבי בני מיעוטים</t>
  </si>
  <si>
    <t>4501296097</t>
  </si>
  <si>
    <t>רכישת נייר ממוחזר</t>
  </si>
  <si>
    <t>4501296120</t>
  </si>
  <si>
    <t>לינה לסגן השר איוב קרא</t>
  </si>
  <si>
    <t>0040005198</t>
  </si>
  <si>
    <t>עמיתי מלון הרצל י-ם</t>
  </si>
  <si>
    <t>557375441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</si>
  <si>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</si>
  <si>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</si>
  <si>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</si>
  <si>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</si>
  <si>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</si>
  <si>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</si>
  <si>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</si>
  <si>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</si>
  <si>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</si>
  <si>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</si>
  <si>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</si>
  <si>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</si>
  <si>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</si>
  <si>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</si>
  <si>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</si>
  <si>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024800609</t>
  </si>
  <si>
    <t>4501299465</t>
  </si>
  <si>
    <t>פירוק והרכבה מערכת כריזה</t>
  </si>
  <si>
    <t>4501299503</t>
  </si>
  <si>
    <t>ליווי שחיינים בים המלח</t>
  </si>
  <si>
    <t>0040002838</t>
  </si>
  <si>
    <t>בני הרצליה</t>
  </si>
  <si>
    <t>580093151</t>
  </si>
  <si>
    <t>4501300505</t>
  </si>
  <si>
    <t>פרסום מכרז יועץ מעברים</t>
  </si>
  <si>
    <t>לפ"ם לא קיים מנו"ף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</si>
  <si>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</si>
  <si>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</si>
  <si>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</si>
  <si>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</si>
  <si>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</si>
  <si>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</si>
  <si>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</si>
  <si>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</si>
  <si>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</si>
  <si>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</si>
  <si>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</si>
  <si>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</si>
  <si>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</si>
  <si>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</si>
  <si>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</si>
  <si>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</si>
  <si>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</si>
  <si>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</si>
  <si>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</si>
  <si>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</si>
  <si>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</si>
  <si>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</si>
  <si>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</si>
  <si>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</si>
  <si>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</si>
  <si>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</si>
  <si>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</si>
  <si>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</si>
  <si>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</si>
  <si>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</si>
  <si>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</si>
  <si>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</si>
  <si>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</si>
  <si>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</si>
  <si>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</si>
  <si>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</si>
  <si>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</si>
  <si>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</si>
  <si>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</si>
  <si>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</si>
  <si>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</si>
  <si>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</si>
  <si>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</si>
  <si>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</si>
  <si>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</si>
  <si>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</si>
  <si>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</si>
  <si>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</si>
  <si>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</si>
  <si>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</si>
  <si>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</si>
  <si>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</si>
  <si>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</si>
  <si>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</si>
  <si>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</si>
  <si>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</si>
  <si>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</si>
  <si>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</si>
  <si>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</si>
  <si>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</si>
  <si>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</si>
  <si>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</si>
  <si>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</si>
  <si>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</si>
  <si>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</si>
  <si>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</si>
  <si>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</si>
  <si>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</si>
  <si>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4501309697</t>
  </si>
  <si>
    <t>פרסום מודעה</t>
  </si>
  <si>
    <t>588895</t>
  </si>
  <si>
    <t>4501309725</t>
  </si>
  <si>
    <t>4501310818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</si>
  <si>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</si>
  <si>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</si>
  <si>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</si>
  <si>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</si>
  <si>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</si>
  <si>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</si>
  <si>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4501311090</t>
  </si>
  <si>
    <t>פרסום מודעה קול קורא</t>
  </si>
  <si>
    <t>4501312400</t>
  </si>
  <si>
    <t>שהות השר</t>
  </si>
  <si>
    <t>0040469141</t>
  </si>
  <si>
    <t>גן הקונגרסים - ע.ב ארועים בע"מ</t>
  </si>
  <si>
    <t>513145672</t>
  </si>
  <si>
    <t>4501314028</t>
  </si>
  <si>
    <t>יועצת</t>
  </si>
  <si>
    <t>4501314675</t>
  </si>
  <si>
    <t>פרסום מכרז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</si>
  <si>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</si>
  <si>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</si>
  <si>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</si>
  <si>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</si>
  <si>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</si>
  <si>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</si>
  <si>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</si>
  <si>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</si>
  <si>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</si>
  <si>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</si>
  <si>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</si>
  <si>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</si>
  <si>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</si>
  <si>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</si>
  <si>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</si>
  <si>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</si>
  <si>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</si>
  <si>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</si>
  <si>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</si>
  <si>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</si>
  <si>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</si>
  <si>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</si>
  <si>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</si>
  <si>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</si>
  <si>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</si>
  <si>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</si>
  <si>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</si>
  <si>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</si>
  <si>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</si>
  <si>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</si>
  <si>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4501319569</t>
  </si>
  <si>
    <t>4501320554</t>
  </si>
  <si>
    <t>מועדה לפרסום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</si>
  <si>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</si>
  <si>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</si>
  <si>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</si>
  <si>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</si>
  <si>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</si>
  <si>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</si>
  <si>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</si>
  <si>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</si>
  <si>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4501323438</t>
  </si>
  <si>
    <t>0041449736</t>
  </si>
  <si>
    <t>אדנס פיתוח עסקי בע"מ</t>
  </si>
  <si>
    <t>515282812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</si>
  <si>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</si>
  <si>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</si>
  <si>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</si>
  <si>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</si>
  <si>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</si>
  <si>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</si>
  <si>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</si>
  <si>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4501326183</t>
  </si>
  <si>
    <t>0041097839</t>
  </si>
  <si>
    <t>גטר גרופ בע"מ</t>
  </si>
  <si>
    <t>520042326</t>
  </si>
  <si>
    <t>4501326553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</si>
  <si>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</si>
  <si>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</si>
  <si>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</si>
  <si>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</si>
  <si>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</si>
  <si>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</si>
  <si>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4501328562</t>
  </si>
  <si>
    <t>לינות לעובדים</t>
  </si>
  <si>
    <t>0040001506</t>
  </si>
  <si>
    <t>מלונות צרפת ירושלים בע"מ</t>
  </si>
  <si>
    <t>512831215</t>
  </si>
  <si>
    <t>4501328641</t>
  </si>
  <si>
    <t>לינת עובד</t>
  </si>
  <si>
    <t>4501328842</t>
  </si>
  <si>
    <t>אירועי חנוכה</t>
  </si>
  <si>
    <t>אין מס' שיהיה יעודכן בהזמנה</t>
  </si>
  <si>
    <t>4501328921</t>
  </si>
  <si>
    <t>החזר חוב קודם</t>
  </si>
  <si>
    <t>4501329275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</si>
  <si>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</si>
  <si>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</si>
  <si>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</si>
  <si>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</si>
  <si>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</si>
  <si>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</si>
  <si>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</si>
  <si>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</si>
  <si>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</si>
  <si>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</si>
  <si>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</si>
  <si>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</si>
  <si>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</si>
  <si>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</si>
  <si>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</si>
  <si>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</si>
  <si>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</si>
  <si>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</si>
  <si>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</si>
  <si>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</si>
  <si>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</si>
  <si>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</si>
  <si>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</si>
  <si>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</si>
  <si>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</si>
  <si>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4501332028</t>
  </si>
  <si>
    <t>פרסום מכרז 2/16</t>
  </si>
  <si>
    <t>4501332407</t>
  </si>
  <si>
    <t>התקשרות המשך משרד הפנים תעלת הימים</t>
  </si>
  <si>
    <t>0040010572</t>
  </si>
  <si>
    <t>אדן טכנולוגיה ויעוץ כלכלי בע"מ</t>
  </si>
  <si>
    <t>511309957</t>
  </si>
  <si>
    <t>עבר ממשרד הפנים</t>
  </si>
  <si>
    <t>4501332573</t>
  </si>
  <si>
    <t>מנויים לעיתון הארץ 2017</t>
  </si>
  <si>
    <t>4501332581</t>
  </si>
  <si>
    <t>כרטיס נטען</t>
  </si>
  <si>
    <t>4501332582</t>
  </si>
  <si>
    <t>פרסום מכרז 10/16</t>
  </si>
  <si>
    <t>4501332587</t>
  </si>
  <si>
    <t>יעוץ תעלת הימים</t>
  </si>
  <si>
    <t>0040010874</t>
  </si>
  <si>
    <t>יוסי לוי ושות', עורכי-דין</t>
  </si>
  <si>
    <t>512569252</t>
  </si>
  <si>
    <t>4501332588</t>
  </si>
  <si>
    <t>שרותי יעוץ תעלת הימים</t>
  </si>
  <si>
    <t>0041404983</t>
  </si>
  <si>
    <t>ביזמן לוי קירשנר בע"מ</t>
  </si>
  <si>
    <t>514919901</t>
  </si>
  <si>
    <t>4501332752</t>
  </si>
  <si>
    <t>4501332804</t>
  </si>
  <si>
    <t>אבטחת לשכה</t>
  </si>
  <si>
    <t>4501332825</t>
  </si>
  <si>
    <t>שרותי מחשוב רוה"מ 2017</t>
  </si>
  <si>
    <t>4501332881</t>
  </si>
  <si>
    <t>דלק ושטיפת רכבים ממשלתים</t>
  </si>
  <si>
    <t>511806</t>
  </si>
  <si>
    <t>4501333110</t>
  </si>
  <si>
    <t>רכישת רכב חדש</t>
  </si>
  <si>
    <t>4501333425</t>
  </si>
  <si>
    <t>מתנות ליומולדת</t>
  </si>
  <si>
    <t>4501333656</t>
  </si>
  <si>
    <t>שיחות נייחות</t>
  </si>
  <si>
    <t>4501333759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</si>
  <si>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</si>
  <si>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</si>
  <si>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</si>
  <si>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</si>
  <si>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</si>
  <si>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</si>
  <si>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4501334611</t>
  </si>
  <si>
    <t>הפקת סרט תדמית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</si>
</sst>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11;&#1493;&#1491;%20&#1495;&#1489;&#1512;&#1492;%200420%20&#1491;&#1493;&#1495;%20&#1495;&#1493;&#1508;&#1513;%20&#1492;&#1502;&#1497;&#1491;&#1506;%20&#1512;&#1489;&#1506;&#1493;&#1503;%20&#1512;&#1489;&#1497;&#1506;&#1497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1">
          <cell r="F1" t="str">
            <v>הזמנת רכש</v>
          </cell>
          <cell r="H1" t="str">
            <v>מטרת התקשרות</v>
          </cell>
        </row>
        <row r="2">
          <cell r="F2" t="str">
            <v>4501289949</v>
          </cell>
          <cell r="G2" t="str">
            <v>ייעוץ</v>
          </cell>
          <cell r="H2" t="str">
            <v>ייעוץ</v>
          </cell>
        </row>
        <row r="3">
          <cell r="F3" t="str">
            <v>4501289949</v>
          </cell>
          <cell r="G3" t="str">
            <v>ייעוץ</v>
          </cell>
          <cell r="H3" t="str">
            <v>ייעוץ</v>
          </cell>
        </row>
        <row r="4">
          <cell r="F4" t="str">
            <v>4501290968</v>
          </cell>
          <cell r="G4" t="str">
            <v>יועצים</v>
          </cell>
          <cell r="H4" t="str">
            <v>יועצים</v>
          </cell>
        </row>
        <row r="5">
          <cell r="F5" t="str">
            <v>4501292657</v>
          </cell>
          <cell r="G5" t="str">
            <v>טיסה לרומא סגן השר</v>
          </cell>
          <cell r="H5" t="str">
            <v>טיסה לרומא סגן השר</v>
          </cell>
        </row>
        <row r="6">
          <cell r="F6" t="str">
            <v>4501294876</v>
          </cell>
          <cell r="G6" t="str">
            <v>נציג ציבור בועדת בוחנים</v>
          </cell>
          <cell r="H6" t="str">
            <v>נציג ציבור בועדת בוחנים</v>
          </cell>
        </row>
        <row r="7">
          <cell r="F7" t="str">
            <v>4501295532</v>
          </cell>
          <cell r="G7" t="str">
            <v>הלנת עובדים בירושלים</v>
          </cell>
          <cell r="H7" t="str">
            <v>הלנת עובדים בירושלים</v>
          </cell>
        </row>
        <row r="8">
          <cell r="F8" t="str">
            <v>4501295761</v>
          </cell>
          <cell r="G8" t="str">
            <v>מיפוי ישוןבי בני מיעוטים</v>
          </cell>
          <cell r="H8" t="str">
            <v>מיפוי ישוןבי בני מיעוטים</v>
          </cell>
        </row>
        <row r="9">
          <cell r="F9" t="str">
            <v>4501296097</v>
          </cell>
          <cell r="G9" t="str">
            <v>רכישת נייר ממוחזר</v>
          </cell>
          <cell r="H9" t="str">
            <v>רכישת נייר ממוחזר</v>
          </cell>
        </row>
        <row r="10">
          <cell r="F10" t="str">
            <v>4501296120</v>
          </cell>
          <cell r="G10" t="str">
            <v>לינה לסגן השר איוב קרא</v>
          </cell>
          <cell r="H10" t="str">
            <v>לינה לסגן השר איוב קרא</v>
          </cell>
        </row>
        <row r="11">
          <cell r="F11" t="str">
            <v>4501297420</v>
          </cell>
          <cell r="G11" t="str">
            <v>ארוחת צהריים 06/11/2016</v>
          </cell>
          <cell r="H11" t="str">
            <v>ארוחת צהריים 06/11/2016</v>
          </cell>
        </row>
        <row r="12">
          <cell r="F12" t="str">
            <v>4501297760</v>
          </cell>
          <cell r="G12" t="str">
            <v>תחזוקה מערכת אבטחה</v>
          </cell>
          <cell r="H12" t="str">
            <v>תחזוקה מערכת אבטחה</v>
          </cell>
        </row>
        <row r="13">
          <cell r="F13" t="str">
            <v>4501297760</v>
          </cell>
          <cell r="G13" t="str">
            <v>תחזוקה מערכת אבטחה</v>
          </cell>
          <cell r="H13" t="str">
            <v>תחזוקה מערכת אבטחה</v>
          </cell>
        </row>
        <row r="14">
          <cell r="F14" t="str">
            <v>4501297760</v>
          </cell>
          <cell r="G14" t="str">
            <v>תחזוקה מערכת אבטחה</v>
          </cell>
          <cell r="H14" t="str">
            <v>תחזוקה מערכת אבטחה</v>
          </cell>
        </row>
        <row r="15">
          <cell r="F15" t="str">
            <v>4501298451</v>
          </cell>
          <cell r="G15" t="str">
            <v>השכרת אולם+ כיבוד</v>
          </cell>
          <cell r="H15" t="str">
            <v>השכרת אולם+ כיבוד</v>
          </cell>
        </row>
        <row r="16">
          <cell r="F16" t="str">
            <v>4501298451</v>
          </cell>
          <cell r="G16" t="str">
            <v>השכרת אולם+ כיבוד</v>
          </cell>
          <cell r="H16" t="str">
            <v>השכרת אולם+ כיבוד</v>
          </cell>
        </row>
        <row r="17">
          <cell r="F17" t="str">
            <v>4501298661</v>
          </cell>
          <cell r="G17" t="str">
            <v>ארוחת ערב 7.11.2016</v>
          </cell>
          <cell r="H17" t="str">
            <v>ארוחת ערב 7.11.2016</v>
          </cell>
        </row>
        <row r="18">
          <cell r="F18" t="str">
            <v>4501298661</v>
          </cell>
          <cell r="G18" t="str">
            <v>ארוחת ערב 7.11.2016</v>
          </cell>
          <cell r="H18" t="str">
            <v>ארוחת ערב 7.11.2016</v>
          </cell>
        </row>
        <row r="19">
          <cell r="F19" t="str">
            <v>4501298664</v>
          </cell>
          <cell r="G19" t="str">
            <v>ייעוץ נגישות לציבור</v>
          </cell>
          <cell r="H19" t="str">
            <v>ייעוץ נגישות לציבור</v>
          </cell>
        </row>
        <row r="20">
          <cell r="F20" t="str">
            <v>4501298664</v>
          </cell>
          <cell r="G20" t="str">
            <v>ייעוץ נגישות לציבור</v>
          </cell>
          <cell r="H20" t="str">
            <v>ייעוץ נגישות לציבור</v>
          </cell>
        </row>
        <row r="21">
          <cell r="F21" t="str">
            <v>4501299465</v>
          </cell>
          <cell r="G21" t="str">
            <v>פירוק והרכבה מערכת כריזה</v>
          </cell>
          <cell r="H21" t="str">
            <v>פירוק והרכבה מערכת כריזה</v>
          </cell>
        </row>
        <row r="22">
          <cell r="F22" t="str">
            <v>4501299503</v>
          </cell>
          <cell r="G22" t="str">
            <v>ליווי שחיינים בים המלח</v>
          </cell>
          <cell r="H22" t="str">
            <v>ליווי שחיינים בים המלח</v>
          </cell>
        </row>
        <row r="23">
          <cell r="F23" t="str">
            <v>4501300505</v>
          </cell>
          <cell r="G23" t="str">
            <v>פרסום מכרז יועץ מעברים</v>
          </cell>
          <cell r="H23" t="str">
            <v>פרסום מכרז יועץ מעברים</v>
          </cell>
        </row>
        <row r="24">
          <cell r="F24" t="str">
            <v>4501301508</v>
          </cell>
          <cell r="G24" t="str">
            <v>מגשי אירוח למשלחת חו"ל</v>
          </cell>
          <cell r="H24" t="str">
            <v>מגשי אירוח למשלחת חו"ל</v>
          </cell>
        </row>
        <row r="25">
          <cell r="F25" t="str">
            <v>4501303700</v>
          </cell>
          <cell r="G25" t="str">
            <v>תשלום לשנת 2017 לנתיב המהיר</v>
          </cell>
          <cell r="H25" t="str">
            <v>תשלום לשנת 2017 לנתיב המהיר</v>
          </cell>
        </row>
        <row r="26">
          <cell r="F26" t="str">
            <v>4501303700</v>
          </cell>
          <cell r="G26" t="str">
            <v>תשלום לשנת 2017 לנתיב המהיר</v>
          </cell>
          <cell r="H26" t="str">
            <v>תשלום לשנת 2017 לנתיב המהיר</v>
          </cell>
        </row>
        <row r="27">
          <cell r="F27" t="str">
            <v>4501303708</v>
          </cell>
          <cell r="G27" t="str">
            <v>שרותי מנהרות הכרמל לשנת 2017</v>
          </cell>
          <cell r="H27" t="str">
            <v>שרותי מנהרות הכרמל לשנת 2017</v>
          </cell>
        </row>
        <row r="28">
          <cell r="F28" t="str">
            <v>4501303708</v>
          </cell>
          <cell r="G28" t="str">
            <v>שרותי מנהרות הכרמל לשנת 2017</v>
          </cell>
          <cell r="H28" t="str">
            <v>שרותי מנהרות הכרמל לשנת 2017</v>
          </cell>
        </row>
        <row r="29">
          <cell r="F29" t="str">
            <v>4501303726</v>
          </cell>
          <cell r="G29" t="str">
            <v>שרותי כביש 6</v>
          </cell>
          <cell r="H29" t="str">
            <v>שרותי כביש 6</v>
          </cell>
        </row>
        <row r="30">
          <cell r="F30" t="str">
            <v>4501303726</v>
          </cell>
          <cell r="G30" t="str">
            <v>שרותי כביש 6</v>
          </cell>
          <cell r="H30" t="str">
            <v>שרותי כביש 6</v>
          </cell>
        </row>
        <row r="31">
          <cell r="F31" t="str">
            <v>4501303736</v>
          </cell>
          <cell r="G31" t="str">
            <v>שרותי פלאפון</v>
          </cell>
          <cell r="H31" t="str">
            <v>שרותי פלאפון</v>
          </cell>
        </row>
        <row r="32">
          <cell r="F32" t="str">
            <v>4501303736</v>
          </cell>
          <cell r="G32" t="str">
            <v>שרותי פלאפון</v>
          </cell>
          <cell r="H32" t="str">
            <v>שרותי פלאפון</v>
          </cell>
        </row>
        <row r="33">
          <cell r="F33" t="str">
            <v>4501304841</v>
          </cell>
          <cell r="G33" t="str">
            <v>שירותי הוט</v>
          </cell>
          <cell r="H33" t="str">
            <v>שירותי הוט</v>
          </cell>
        </row>
        <row r="34">
          <cell r="F34" t="str">
            <v>4501304859</v>
          </cell>
          <cell r="G34" t="str">
            <v>ריצת כספת</v>
          </cell>
          <cell r="H34" t="str">
            <v>ריצת כספת</v>
          </cell>
        </row>
        <row r="35">
          <cell r="F35" t="str">
            <v>4501305239</v>
          </cell>
          <cell r="G35" t="str">
            <v>נציג ציבור בוועדת בוחנים</v>
          </cell>
          <cell r="H35" t="str">
            <v>נציג ציבור בוועדת בוחנים</v>
          </cell>
        </row>
        <row r="36">
          <cell r="F36" t="str">
            <v>4501305725</v>
          </cell>
          <cell r="G36" t="str">
            <v>בדיקת בקשות שהוגשו לנוהל</v>
          </cell>
          <cell r="H36" t="str">
            <v>בדיקת בקשות שהוגשו לנוהל</v>
          </cell>
        </row>
        <row r="37">
          <cell r="F37" t="str">
            <v>4501305725</v>
          </cell>
          <cell r="G37" t="str">
            <v>בדיקת בקשות שהוגשו לנוהל</v>
          </cell>
          <cell r="H37" t="str">
            <v>בדיקת בקשות שהוגשו לנוהל</v>
          </cell>
        </row>
        <row r="38">
          <cell r="F38" t="str">
            <v>4501305730</v>
          </cell>
          <cell r="G38" t="str">
            <v>בדיקת בקשות שהוגשו לנוהל</v>
          </cell>
          <cell r="H38" t="str">
            <v>בדיקת בקשות שהוגשו לנוהל</v>
          </cell>
        </row>
        <row r="39">
          <cell r="F39" t="str">
            <v>4501305733</v>
          </cell>
          <cell r="G39" t="str">
            <v>בדיקת בקשות שהוגשו לנוהל</v>
          </cell>
          <cell r="H39" t="str">
            <v>בדיקת בקשות שהוגשו לנוהל</v>
          </cell>
        </row>
        <row r="40">
          <cell r="F40" t="str">
            <v>4501306132</v>
          </cell>
          <cell r="G40" t="str">
            <v>הדפסה ועיצוב של לוח תכנון אגף צעירים</v>
          </cell>
          <cell r="H40" t="str">
            <v>הדפסה ועיצוב של לוח תכנון אגף צעירים</v>
          </cell>
        </row>
        <row r="41">
          <cell r="F41" t="str">
            <v>4501306950</v>
          </cell>
          <cell r="G41" t="str">
            <v>שרותי רו"ח</v>
          </cell>
          <cell r="H41" t="str">
            <v>שרותי רו"ח</v>
          </cell>
        </row>
        <row r="42">
          <cell r="F42" t="str">
            <v>4501306950</v>
          </cell>
          <cell r="G42" t="str">
            <v>שרותי רו"ח</v>
          </cell>
          <cell r="H42" t="str">
            <v>שרותי רו"ח</v>
          </cell>
        </row>
        <row r="43">
          <cell r="F43" t="str">
            <v>4501307265</v>
          </cell>
          <cell r="G43" t="str">
            <v>בדיקת בקשות שהוגשו לנוהל</v>
          </cell>
          <cell r="H43" t="str">
            <v>בדיקת בקשות שהוגשו לנוהל</v>
          </cell>
        </row>
        <row r="44">
          <cell r="F44" t="str">
            <v>4501307270</v>
          </cell>
          <cell r="G44" t="str">
            <v>בדיקת בקשות שהוגשו לנוהל</v>
          </cell>
          <cell r="H44" t="str">
            <v>בדיקת בקשות שהוגשו לנוהל</v>
          </cell>
        </row>
        <row r="45">
          <cell r="F45" t="str">
            <v>4501307362</v>
          </cell>
          <cell r="G45" t="str">
            <v>בדיקת בקשות שהוגשו לנוהל</v>
          </cell>
          <cell r="H45" t="str">
            <v>בדיקת בקשות שהוגשו לנוהל</v>
          </cell>
        </row>
        <row r="46">
          <cell r="F46" t="str">
            <v>4501307577</v>
          </cell>
          <cell r="G46" t="str">
            <v>בדיקת בקשות שהוגשו לנוהל</v>
          </cell>
          <cell r="H46" t="str">
            <v>בדיקת בקשות שהוגשו לנוהל</v>
          </cell>
        </row>
        <row r="47">
          <cell r="F47" t="str">
            <v>4501307587</v>
          </cell>
          <cell r="G47" t="str">
            <v>תחקירים בטחוניים</v>
          </cell>
          <cell r="H47" t="str">
            <v>תחקירים בטחוניים</v>
          </cell>
        </row>
        <row r="48">
          <cell r="F48" t="str">
            <v>4501307589</v>
          </cell>
          <cell r="G48" t="str">
            <v>תחקירים בטחוניים</v>
          </cell>
          <cell r="H48" t="str">
            <v>תחקירים בטחוניים</v>
          </cell>
        </row>
        <row r="49">
          <cell r="F49" t="str">
            <v>4501308261</v>
          </cell>
          <cell r="G49" t="str">
            <v>הציג ציבור למרכז כח אדם</v>
          </cell>
          <cell r="H49" t="str">
            <v>הציג ציבור למרכז כח אדם</v>
          </cell>
        </row>
        <row r="50">
          <cell r="F50" t="str">
            <v>4501308438</v>
          </cell>
          <cell r="G50" t="str">
            <v>נציג ציבור בוועדה</v>
          </cell>
          <cell r="H50" t="str">
            <v>נציג ציבור בוועדה</v>
          </cell>
        </row>
        <row r="51">
          <cell r="F51" t="str">
            <v>4501309179</v>
          </cell>
          <cell r="G51" t="str">
            <v>בדיקת בקשות שהוגשו לנוהל</v>
          </cell>
          <cell r="H51" t="str">
            <v>בדיקת בקשות שהוגשו לנוהל</v>
          </cell>
        </row>
        <row r="52">
          <cell r="F52" t="str">
            <v>4501309697</v>
          </cell>
          <cell r="G52" t="str">
            <v>פרסום מודעה</v>
          </cell>
          <cell r="H52" t="str">
            <v>פרסום מודעה</v>
          </cell>
        </row>
        <row r="53">
          <cell r="F53" t="str">
            <v>4501309725</v>
          </cell>
          <cell r="G53" t="str">
            <v>שרותי מיפוי הדפסת מפות</v>
          </cell>
          <cell r="H53" t="str">
            <v>שרותי מיפוי הדפסת מפות</v>
          </cell>
        </row>
        <row r="54">
          <cell r="F54" t="str">
            <v>4501310818</v>
          </cell>
          <cell r="G54" t="str">
            <v>פרסום מודעה</v>
          </cell>
          <cell r="H54" t="str">
            <v>פרסום מודעה</v>
          </cell>
        </row>
        <row r="55">
          <cell r="F55" t="str">
            <v>4501311060</v>
          </cell>
          <cell r="G55" t="str">
            <v>פרויקטור שדרות- החלטת 2017</v>
          </cell>
          <cell r="H55" t="str">
            <v>פרויקטור שדרות- החלטת 2017</v>
          </cell>
        </row>
        <row r="56">
          <cell r="F56" t="str">
            <v>4501311090</v>
          </cell>
          <cell r="G56" t="str">
            <v>פרסום מודעה קול קורא</v>
          </cell>
          <cell r="H56" t="str">
            <v>פרסום מודעה קול קורא</v>
          </cell>
        </row>
        <row r="57">
          <cell r="F57" t="str">
            <v>4501312400</v>
          </cell>
          <cell r="G57" t="str">
            <v>שהות השר</v>
          </cell>
          <cell r="H57" t="str">
            <v>שהות השר</v>
          </cell>
        </row>
        <row r="58">
          <cell r="F58" t="str">
            <v>4501314028</v>
          </cell>
          <cell r="G58" t="str">
            <v>יועצת</v>
          </cell>
          <cell r="H58" t="str">
            <v>יועצת</v>
          </cell>
        </row>
        <row r="59">
          <cell r="F59" t="str">
            <v>4501314028</v>
          </cell>
          <cell r="G59" t="str">
            <v>יועצת</v>
          </cell>
          <cell r="H59" t="str">
            <v>יועצת</v>
          </cell>
        </row>
        <row r="60">
          <cell r="F60" t="str">
            <v>4501314675</v>
          </cell>
          <cell r="G60" t="str">
            <v>פרסום מכרז</v>
          </cell>
          <cell r="H60" t="str">
            <v>פרסום מכרז</v>
          </cell>
        </row>
        <row r="61">
          <cell r="F61" t="str">
            <v>4501314675</v>
          </cell>
          <cell r="G61" t="str">
            <v>פרסום מכרז</v>
          </cell>
          <cell r="H61" t="str">
            <v>פרסום מכרז</v>
          </cell>
        </row>
        <row r="62">
          <cell r="F62" t="str">
            <v>4501314735</v>
          </cell>
          <cell r="G62" t="str">
            <v>שי יום הולדת</v>
          </cell>
          <cell r="H62" t="str">
            <v>שי יום הולדת</v>
          </cell>
        </row>
        <row r="63">
          <cell r="F63" t="str">
            <v>4501314735</v>
          </cell>
          <cell r="G63" t="str">
            <v>שי יום הולדת</v>
          </cell>
          <cell r="H63" t="str">
            <v>שי יום הולדת</v>
          </cell>
        </row>
        <row r="64">
          <cell r="F64" t="str">
            <v>4501314768</v>
          </cell>
          <cell r="G64" t="str">
            <v>רולאפים מודפסים ליום הכנסת בגליל</v>
          </cell>
          <cell r="H64" t="str">
            <v>רולאפים מודפסים ליום הכנסת בגליל</v>
          </cell>
        </row>
        <row r="65">
          <cell r="F65" t="str">
            <v>4501315830</v>
          </cell>
          <cell r="G65" t="str">
            <v>פירוק מערכת כריזה</v>
          </cell>
          <cell r="H65" t="str">
            <v>פירוק מערכת כריזה</v>
          </cell>
        </row>
        <row r="66">
          <cell r="F66" t="str">
            <v>4501315843</v>
          </cell>
          <cell r="G66" t="str">
            <v>החלפת צלינדרים</v>
          </cell>
          <cell r="H66" t="str">
            <v>החלפת צלינדרים</v>
          </cell>
        </row>
        <row r="67">
          <cell r="F67" t="str">
            <v>4501317390</v>
          </cell>
          <cell r="G67" t="str">
            <v>שיקוף דואר</v>
          </cell>
          <cell r="H67" t="str">
            <v>שיקוף דואר</v>
          </cell>
        </row>
        <row r="68">
          <cell r="F68" t="str">
            <v>4501317390</v>
          </cell>
          <cell r="G68" t="str">
            <v>שיקוף דואר</v>
          </cell>
          <cell r="H68" t="str">
            <v>שיקוף דואר</v>
          </cell>
        </row>
        <row r="69">
          <cell r="F69" t="str">
            <v>4501318340</v>
          </cell>
          <cell r="G69" t="str">
            <v>הדפסת תמונה על קנבס</v>
          </cell>
          <cell r="H69" t="str">
            <v>הדפסת תמונה על קנבס</v>
          </cell>
        </row>
        <row r="70">
          <cell r="F70" t="str">
            <v>4501318615</v>
          </cell>
          <cell r="G70" t="str">
            <v>כיבוד לאירוע למנכ"לית</v>
          </cell>
          <cell r="H70" t="str">
            <v>כיבוד לאירוע למנכ"לית</v>
          </cell>
        </row>
        <row r="71">
          <cell r="F71" t="str">
            <v>4501319042</v>
          </cell>
          <cell r="G71" t="str">
            <v>לינה</v>
          </cell>
          <cell r="H71" t="str">
            <v>לינה</v>
          </cell>
        </row>
        <row r="72">
          <cell r="F72" t="str">
            <v>4501319153</v>
          </cell>
          <cell r="G72" t="str">
            <v>ייעוץ פרוייקטים בינלאומיים</v>
          </cell>
          <cell r="H72" t="str">
            <v>ייעוץ פרוייקטים בינלאומיים</v>
          </cell>
        </row>
        <row r="73">
          <cell r="F73" t="str">
            <v>4501319153</v>
          </cell>
          <cell r="G73" t="str">
            <v>ייעוץ פרוייקטים בינלאומיים</v>
          </cell>
          <cell r="H73" t="str">
            <v>ייעוץ פרוייקטים בינלאומיים</v>
          </cell>
        </row>
        <row r="74">
          <cell r="F74" t="str">
            <v>4501319383</v>
          </cell>
          <cell r="G74" t="str">
            <v>לינה</v>
          </cell>
          <cell r="H74" t="str">
            <v>לינה</v>
          </cell>
        </row>
        <row r="75">
          <cell r="F75" t="str">
            <v>4501319569</v>
          </cell>
          <cell r="G75" t="str">
            <v>אבטחה</v>
          </cell>
          <cell r="H75" t="str">
            <v>אבטחה</v>
          </cell>
        </row>
        <row r="76">
          <cell r="F76" t="str">
            <v>4501320554</v>
          </cell>
          <cell r="G76" t="str">
            <v>מועדה לפרסום</v>
          </cell>
          <cell r="H76" t="str">
            <v>מועדה לפרסום</v>
          </cell>
        </row>
        <row r="77">
          <cell r="F77" t="str">
            <v>4501321750</v>
          </cell>
          <cell r="G77" t="str">
            <v>לינה מנכלית</v>
          </cell>
          <cell r="H77" t="str">
            <v>לינה מנכלית</v>
          </cell>
        </row>
        <row r="78">
          <cell r="F78" t="str">
            <v>4501321871</v>
          </cell>
          <cell r="G78" t="str">
            <v>נייר צילום</v>
          </cell>
          <cell r="H78" t="str">
            <v>נייר צילום</v>
          </cell>
        </row>
        <row r="79">
          <cell r="F79" t="str">
            <v>4501322119</v>
          </cell>
          <cell r="G79" t="str">
            <v>ציוד</v>
          </cell>
          <cell r="H79" t="str">
            <v>ציוד</v>
          </cell>
        </row>
        <row r="80">
          <cell r="F80" t="str">
            <v>4501322119</v>
          </cell>
          <cell r="G80" t="str">
            <v>ציוד</v>
          </cell>
          <cell r="H80" t="str">
            <v>ציוד</v>
          </cell>
        </row>
        <row r="81">
          <cell r="F81" t="str">
            <v>4501322815</v>
          </cell>
          <cell r="G81" t="str">
            <v>שי לעוןבדים לחנוכה 2016</v>
          </cell>
          <cell r="H81" t="str">
            <v>שי לעוןבדים לחנוכה 2016</v>
          </cell>
        </row>
        <row r="82">
          <cell r="F82" t="str">
            <v>4501322815</v>
          </cell>
          <cell r="G82" t="str">
            <v>שי לעוןבדים לחנוכה 2016</v>
          </cell>
          <cell r="H82" t="str">
            <v>שי לעוןבדים לחנוכה 2016</v>
          </cell>
        </row>
        <row r="83">
          <cell r="F83" t="str">
            <v>4501323438</v>
          </cell>
          <cell r="G83" t="str">
            <v>שי לעוןבדים לחנוכה 2016</v>
          </cell>
          <cell r="H83" t="str">
            <v>שי לעוןבדים לחנוכה 2016</v>
          </cell>
        </row>
        <row r="84">
          <cell r="F84" t="str">
            <v>4501325219</v>
          </cell>
          <cell r="G84" t="str">
            <v>רכישת שעון נוכחות</v>
          </cell>
          <cell r="H84" t="str">
            <v>רכישת שעון נוכחות</v>
          </cell>
        </row>
        <row r="85">
          <cell r="F85" t="str">
            <v>4501325235</v>
          </cell>
          <cell r="G85" t="str">
            <v>רכישת מדפסות ומתכלים</v>
          </cell>
          <cell r="H85" t="str">
            <v>רכישת מדפסות ומתכלים</v>
          </cell>
        </row>
        <row r="86">
          <cell r="F86" t="str">
            <v>4501325235</v>
          </cell>
          <cell r="G86" t="str">
            <v>רכישת מדפסות ומתכלים</v>
          </cell>
          <cell r="H86" t="str">
            <v>רכישת מדפסות ומתכלים</v>
          </cell>
        </row>
        <row r="87">
          <cell r="F87" t="str">
            <v>4501325293</v>
          </cell>
          <cell r="G87" t="str">
            <v>שרות למתקן מים</v>
          </cell>
          <cell r="H87" t="str">
            <v>שרות למתקן מים</v>
          </cell>
        </row>
        <row r="88">
          <cell r="F88" t="str">
            <v>4501325687</v>
          </cell>
          <cell r="G88" t="str">
            <v>מנויים לעיתון</v>
          </cell>
          <cell r="H88" t="str">
            <v>מנויים לעיתון</v>
          </cell>
        </row>
        <row r="89">
          <cell r="F89" t="str">
            <v>4501325687</v>
          </cell>
          <cell r="G89" t="str">
            <v>מנויים לעיתון</v>
          </cell>
          <cell r="H89" t="str">
            <v>מנויים לעיתון</v>
          </cell>
        </row>
        <row r="90">
          <cell r="F90" t="str">
            <v>4501326183</v>
          </cell>
          <cell r="G90" t="str">
            <v>רכישת מסכים</v>
          </cell>
          <cell r="H90" t="str">
            <v>רכישת מסכים</v>
          </cell>
        </row>
        <row r="91">
          <cell r="F91" t="str">
            <v>4501326553</v>
          </cell>
          <cell r="G91" t="str">
            <v>רכישת כסאות</v>
          </cell>
          <cell r="H91" t="str">
            <v>רכישת כסאות</v>
          </cell>
        </row>
        <row r="92">
          <cell r="F92" t="str">
            <v>4501327182</v>
          </cell>
          <cell r="G92" t="str">
            <v>סקר היתכנות למעבר גבול בדרום ים המלח</v>
          </cell>
          <cell r="H92" t="str">
            <v>סקר היתכנות למעבר גבול בדרום ים המלח</v>
          </cell>
        </row>
        <row r="93">
          <cell r="F93" t="str">
            <v>4501328498</v>
          </cell>
          <cell r="G93" t="str">
            <v>לינות עובדים</v>
          </cell>
          <cell r="H93" t="str">
            <v>לינות עובדים</v>
          </cell>
        </row>
        <row r="94">
          <cell r="F94" t="str">
            <v>4501328562</v>
          </cell>
          <cell r="G94" t="str">
            <v>לינות לעובדים</v>
          </cell>
          <cell r="H94" t="str">
            <v>לינות לעובדים</v>
          </cell>
        </row>
        <row r="95">
          <cell r="F95" t="str">
            <v>4501328641</v>
          </cell>
          <cell r="G95" t="str">
            <v>לינת עובד</v>
          </cell>
          <cell r="H95" t="str">
            <v>לינת עובד</v>
          </cell>
        </row>
        <row r="96">
          <cell r="F96" t="str">
            <v>4501328842</v>
          </cell>
          <cell r="G96" t="str">
            <v>אירועי חנוכה</v>
          </cell>
          <cell r="H96" t="str">
            <v>אירועי חנוכה</v>
          </cell>
        </row>
        <row r="97">
          <cell r="F97" t="str">
            <v>4501328921</v>
          </cell>
          <cell r="G97" t="str">
            <v>החזר חוב קודם</v>
          </cell>
          <cell r="H97" t="str">
            <v>החזר חוב קודם</v>
          </cell>
        </row>
        <row r="98">
          <cell r="F98" t="str">
            <v>4501328921</v>
          </cell>
          <cell r="G98" t="str">
            <v>החזר חוב קודם</v>
          </cell>
          <cell r="H98" t="str">
            <v>החזר חוב קודם</v>
          </cell>
        </row>
        <row r="99">
          <cell r="F99" t="str">
            <v>4501329275</v>
          </cell>
          <cell r="G99" t="str">
            <v>ציוד משרדי</v>
          </cell>
          <cell r="H99" t="str">
            <v>ציוד משרדי</v>
          </cell>
        </row>
        <row r="100">
          <cell r="F100" t="str">
            <v>4501329497</v>
          </cell>
          <cell r="G100" t="str">
            <v>תשלום חשמל ,מים וועד בית</v>
          </cell>
          <cell r="H100" t="str">
            <v>תשלום חשמל ,מים וועד בית</v>
          </cell>
        </row>
        <row r="101">
          <cell r="F101" t="str">
            <v>4501329680</v>
          </cell>
          <cell r="G101" t="str">
            <v>תשלום חשמל ירושלים שנת 2017</v>
          </cell>
          <cell r="H101" t="str">
            <v>תשלום חשמל ירושלים שנת 2017</v>
          </cell>
        </row>
        <row r="102">
          <cell r="F102" t="str">
            <v>4501329692</v>
          </cell>
          <cell r="G102" t="str">
            <v>שרותי מרכזיה</v>
          </cell>
          <cell r="H102" t="str">
            <v>שרותי מרכזיה</v>
          </cell>
        </row>
        <row r="103">
          <cell r="F103" t="str">
            <v>4501329692</v>
          </cell>
          <cell r="G103" t="str">
            <v>שרותי מרכזיה</v>
          </cell>
          <cell r="H103" t="str">
            <v>שרותי מרכזיה</v>
          </cell>
        </row>
        <row r="104">
          <cell r="F104" t="str">
            <v>4501329697</v>
          </cell>
          <cell r="G104" t="str">
            <v>תקשורת רת"מ</v>
          </cell>
          <cell r="H104" t="str">
            <v>תקשורת רת"מ</v>
          </cell>
        </row>
        <row r="105">
          <cell r="F105" t="str">
            <v>4501329698</v>
          </cell>
          <cell r="G105" t="str">
            <v>בזק שיחות</v>
          </cell>
          <cell r="H105" t="str">
            <v>בזק שיחות</v>
          </cell>
        </row>
        <row r="106">
          <cell r="F106" t="str">
            <v>4501329810</v>
          </cell>
          <cell r="G106" t="str">
            <v>מתנות לעובדים</v>
          </cell>
          <cell r="H106" t="str">
            <v>מתנות לעובדים</v>
          </cell>
        </row>
        <row r="107">
          <cell r="F107" t="str">
            <v>4501329810</v>
          </cell>
          <cell r="G107" t="str">
            <v>מתנות לעובדים</v>
          </cell>
          <cell r="H107" t="str">
            <v>מתנות לעובדים</v>
          </cell>
        </row>
        <row r="108">
          <cell r="F108" t="str">
            <v>4501330608</v>
          </cell>
          <cell r="G108" t="str">
            <v>רכישת מחשבים נידים</v>
          </cell>
          <cell r="H108" t="str">
            <v>רכישת מחשבים נידים</v>
          </cell>
        </row>
        <row r="109">
          <cell r="F109" t="str">
            <v>4501330608</v>
          </cell>
          <cell r="G109" t="str">
            <v>רכישת מחשבים נידים</v>
          </cell>
          <cell r="H109" t="str">
            <v>רכישת מחשבים נידים</v>
          </cell>
        </row>
        <row r="110">
          <cell r="F110" t="str">
            <v>4501330896</v>
          </cell>
          <cell r="G110" t="str">
            <v>ציוד מחשוב ותקשורת</v>
          </cell>
          <cell r="H110" t="str">
            <v>ציוד מחשוב ותקשורת</v>
          </cell>
        </row>
        <row r="111">
          <cell r="F111" t="str">
            <v>4501331031</v>
          </cell>
          <cell r="G111" t="str">
            <v>מנויים לעיתון</v>
          </cell>
          <cell r="H111" t="str">
            <v>מנויים לעיתון</v>
          </cell>
        </row>
        <row r="112">
          <cell r="F112" t="str">
            <v>4501331031</v>
          </cell>
          <cell r="G112" t="str">
            <v>מנויים לעיתון</v>
          </cell>
          <cell r="H112" t="str">
            <v>מנויים לעיתון</v>
          </cell>
        </row>
        <row r="113">
          <cell r="F113" t="str">
            <v>4501331052</v>
          </cell>
          <cell r="G113" t="str">
            <v>כיבוד חנוכה</v>
          </cell>
          <cell r="H113" t="str">
            <v>כיבוד חנוכה</v>
          </cell>
        </row>
        <row r="114">
          <cell r="F114" t="str">
            <v>4501331052</v>
          </cell>
          <cell r="G114" t="str">
            <v>כיבוד חנוכה</v>
          </cell>
          <cell r="H114" t="str">
            <v>כיבוד חנוכה</v>
          </cell>
        </row>
        <row r="115">
          <cell r="F115" t="str">
            <v>4501331222</v>
          </cell>
          <cell r="G115" t="str">
            <v>מערכת סע"ר לייט</v>
          </cell>
          <cell r="H115" t="str">
            <v>מערכת סע"ר לייט</v>
          </cell>
        </row>
        <row r="116">
          <cell r="F116" t="str">
            <v>4501331541</v>
          </cell>
          <cell r="G116" t="str">
            <v>רכישת נורות</v>
          </cell>
          <cell r="H116" t="str">
            <v>רכישת נורות</v>
          </cell>
        </row>
        <row r="117">
          <cell r="F117" t="str">
            <v>4501332028</v>
          </cell>
          <cell r="G117" t="str">
            <v>פרסום מכרז 2/16</v>
          </cell>
          <cell r="H117" t="str">
            <v>פרסום מכרז 2/16</v>
          </cell>
        </row>
        <row r="118">
          <cell r="F118" t="str">
            <v>4501332407</v>
          </cell>
          <cell r="G118" t="str">
            <v>התקשרות המשך משרד הפנים תעלת הימים</v>
          </cell>
          <cell r="H118" t="str">
            <v>התקשרות המשך משרד הפנים תעלת הימים</v>
          </cell>
        </row>
        <row r="119">
          <cell r="F119" t="str">
            <v>4501332573</v>
          </cell>
          <cell r="G119" t="str">
            <v>מנויים לעיתון הארץ 2017</v>
          </cell>
          <cell r="H119" t="str">
            <v>מנויים לעיתון הארץ 2017</v>
          </cell>
        </row>
        <row r="120">
          <cell r="F120" t="str">
            <v>4501332573</v>
          </cell>
          <cell r="G120" t="str">
            <v>מנויים לעיתון הארץ 2017</v>
          </cell>
          <cell r="H120" t="str">
            <v>מנויים לעיתון הארץ 2017</v>
          </cell>
        </row>
        <row r="121">
          <cell r="F121" t="str">
            <v>4501332581</v>
          </cell>
          <cell r="G121" t="str">
            <v>כרטיס נטען</v>
          </cell>
          <cell r="H121" t="str">
            <v>כרטיס נטען</v>
          </cell>
        </row>
        <row r="122">
          <cell r="F122" t="str">
            <v>4501332581</v>
          </cell>
          <cell r="G122" t="str">
            <v>כרטיס נטען</v>
          </cell>
          <cell r="H122" t="str">
            <v>כרטיס נטען</v>
          </cell>
        </row>
        <row r="123">
          <cell r="F123" t="str">
            <v>4501332582</v>
          </cell>
          <cell r="G123" t="str">
            <v>פרסום מכרז 10/16</v>
          </cell>
          <cell r="H123" t="str">
            <v>פרסום מכרז 10/16</v>
          </cell>
        </row>
        <row r="124">
          <cell r="F124" t="str">
            <v>4501332587</v>
          </cell>
          <cell r="G124" t="str">
            <v>יעוץ תעלת הימים</v>
          </cell>
          <cell r="H124" t="str">
            <v>יעוץ תעלת הימים</v>
          </cell>
        </row>
        <row r="125">
          <cell r="F125" t="str">
            <v>4501332588</v>
          </cell>
          <cell r="G125" t="str">
            <v>שרותי יעוץ תעלת הימים</v>
          </cell>
          <cell r="H125" t="str">
            <v>שרותי יעוץ תעלת הימים</v>
          </cell>
        </row>
        <row r="126">
          <cell r="F126" t="str">
            <v>4501332752</v>
          </cell>
          <cell r="G126" t="str">
            <v>אבטחת בית השר</v>
          </cell>
          <cell r="H126" t="str">
            <v>אבטחת בית השר</v>
          </cell>
        </row>
        <row r="127">
          <cell r="F127" t="str">
            <v>4501332804</v>
          </cell>
          <cell r="G127" t="str">
            <v>אבטחת לשכה</v>
          </cell>
          <cell r="H127" t="str">
            <v>אבטחת לשכה</v>
          </cell>
        </row>
        <row r="128">
          <cell r="F128" t="str">
            <v>4501332825</v>
          </cell>
          <cell r="G128" t="str">
            <v>שרותי מחשוב רוה"מ 2017</v>
          </cell>
          <cell r="H128" t="str">
            <v>שרותי מחשוב רוה"מ 2017</v>
          </cell>
        </row>
        <row r="129">
          <cell r="F129" t="str">
            <v>4501332825</v>
          </cell>
          <cell r="G129" t="str">
            <v>שרותי מחשוב רוה"מ 2017</v>
          </cell>
          <cell r="H129" t="str">
            <v>שרותי מחשוב רוה"מ 2017</v>
          </cell>
        </row>
        <row r="130">
          <cell r="F130" t="str">
            <v>4501332881</v>
          </cell>
          <cell r="G130" t="str">
            <v>דלק ושטיפת רכבים ממשלתים</v>
          </cell>
          <cell r="H130" t="str">
            <v>דלק ושטיפת רכבים ממשלתים</v>
          </cell>
        </row>
        <row r="131">
          <cell r="F131" t="str">
            <v>4501333110</v>
          </cell>
          <cell r="G131" t="str">
            <v>רכישת רכב חדש</v>
          </cell>
          <cell r="H131" t="str">
            <v>רכישת רכב חדש</v>
          </cell>
        </row>
        <row r="132">
          <cell r="F132" t="str">
            <v>4501333425</v>
          </cell>
          <cell r="G132" t="str">
            <v>מתנות ליומולדת</v>
          </cell>
          <cell r="H132" t="str">
            <v>מתנות ליומולדת</v>
          </cell>
        </row>
        <row r="133">
          <cell r="F133" t="str">
            <v>4501333425</v>
          </cell>
          <cell r="G133" t="str">
            <v>מתנות ליומולדת</v>
          </cell>
          <cell r="H133" t="str">
            <v>מתנות ליומולדת</v>
          </cell>
        </row>
        <row r="134">
          <cell r="F134" t="str">
            <v>4501333656</v>
          </cell>
          <cell r="G134" t="str">
            <v>שיחות נייחות</v>
          </cell>
          <cell r="H134" t="str">
            <v>שיחות נייחות</v>
          </cell>
        </row>
        <row r="135">
          <cell r="F135" t="str">
            <v>4501333759</v>
          </cell>
          <cell r="G135" t="str">
            <v>אבטחה</v>
          </cell>
          <cell r="H135" t="str">
            <v>אבטחה</v>
          </cell>
        </row>
        <row r="136">
          <cell r="F136" t="str">
            <v>4501333874</v>
          </cell>
          <cell r="G136" t="str">
            <v>הדפסת תלושי שכר לעובדים ונילווים</v>
          </cell>
          <cell r="H136" t="str">
            <v>הדפסת תלושי שכר לעובדים ונילווים</v>
          </cell>
        </row>
        <row r="137">
          <cell r="F137" t="str">
            <v>4501333874</v>
          </cell>
          <cell r="G137" t="str">
            <v>הדפסת תלושי שכר לעובדים ונילווים</v>
          </cell>
          <cell r="H137" t="str">
            <v>הדפסת תלושי שכר לעובדים ונילווים</v>
          </cell>
        </row>
        <row r="138">
          <cell r="F138" t="str">
            <v>4501334488</v>
          </cell>
          <cell r="G138" t="str">
            <v>שרותי מזנון</v>
          </cell>
          <cell r="H138" t="str">
            <v>שרותי מזנון</v>
          </cell>
        </row>
        <row r="139">
          <cell r="F139" t="str">
            <v>4501334491</v>
          </cell>
          <cell r="G139" t="str">
            <v>שרותי מזנון</v>
          </cell>
          <cell r="H139" t="str">
            <v>שרותי מזנון</v>
          </cell>
        </row>
        <row r="140">
          <cell r="F140" t="str">
            <v>4501334611</v>
          </cell>
          <cell r="G140" t="str">
            <v>הפקת סרט תדמית</v>
          </cell>
          <cell r="H140" t="str">
            <v>הפקת סרט תדמית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"/>
  <sheetViews>
    <sheetView rightToLeft="1" tabSelected="1" topLeftCell="A46" workbookViewId="0">
      <selection sqref="A1:XFD1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41.6992187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0.5" bestFit="1" customWidth="1"/>
    <col min="16" max="16" width="10.59765625" bestFit="1" customWidth="1"/>
    <col min="17" max="17" width="26.296875" bestFit="1" customWidth="1"/>
    <col min="18" max="18" width="28.59765625" bestFit="1" customWidth="1"/>
    <col min="19" max="19" width="45.59765625" bestFit="1" customWidth="1"/>
    <col min="20" max="20" width="9.796875" bestFit="1" customWidth="1"/>
  </cols>
  <sheetData>
    <row r="1" spans="1:20" ht="52.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319</v>
      </c>
      <c r="G2" s="1" t="s">
        <v>320</v>
      </c>
      <c r="H2" s="3">
        <v>42555</v>
      </c>
      <c r="I2" s="3"/>
      <c r="J2" s="1" t="s">
        <v>69</v>
      </c>
      <c r="K2" s="1" t="s">
        <v>70</v>
      </c>
      <c r="L2" s="1" t="s">
        <v>71</v>
      </c>
      <c r="M2" s="4">
        <v>1736.69</v>
      </c>
      <c r="N2" s="1" t="s">
        <v>26</v>
      </c>
      <c r="O2" s="4">
        <v>1918.56</v>
      </c>
      <c r="P2" s="1" t="s">
        <v>26</v>
      </c>
      <c r="Q2" s="1" t="s">
        <v>124</v>
      </c>
      <c r="R2" s="1" t="s">
        <v>321</v>
      </c>
      <c r="S2" s="1" t="s">
        <v>25</v>
      </c>
      <c r="T2" s="1" t="s">
        <v>27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37</v>
      </c>
      <c r="E3" s="1" t="s">
        <v>38</v>
      </c>
      <c r="F3" s="1" t="s">
        <v>319</v>
      </c>
      <c r="G3" s="1" t="s">
        <v>320</v>
      </c>
      <c r="H3" s="3">
        <v>42555</v>
      </c>
      <c r="I3" s="3"/>
      <c r="J3" s="1" t="s">
        <v>69</v>
      </c>
      <c r="K3" s="1" t="s">
        <v>70</v>
      </c>
      <c r="L3" s="1" t="s">
        <v>71</v>
      </c>
      <c r="M3" s="4">
        <v>1102.3900000000001</v>
      </c>
      <c r="N3" s="1" t="s">
        <v>26</v>
      </c>
      <c r="O3" s="4">
        <v>1211.8499999999999</v>
      </c>
      <c r="P3" s="1" t="s">
        <v>26</v>
      </c>
      <c r="Q3" s="1" t="s">
        <v>124</v>
      </c>
      <c r="R3" s="1" t="s">
        <v>321</v>
      </c>
      <c r="S3" s="1" t="s">
        <v>25</v>
      </c>
      <c r="T3" s="1" t="s">
        <v>27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322</v>
      </c>
      <c r="G4" s="1" t="s">
        <v>323</v>
      </c>
      <c r="H4" s="3">
        <v>42555</v>
      </c>
      <c r="I4" s="3"/>
      <c r="J4" s="1" t="s">
        <v>324</v>
      </c>
      <c r="K4" s="1" t="s">
        <v>325</v>
      </c>
      <c r="L4" s="1" t="s">
        <v>326</v>
      </c>
      <c r="M4" s="4">
        <v>2043.52</v>
      </c>
      <c r="N4" s="1" t="s">
        <v>26</v>
      </c>
      <c r="O4" s="4">
        <v>2256.5700000000002</v>
      </c>
      <c r="P4" s="1" t="s">
        <v>26</v>
      </c>
      <c r="Q4" s="1" t="s">
        <v>124</v>
      </c>
      <c r="R4" s="1" t="s">
        <v>321</v>
      </c>
      <c r="S4" s="1" t="s">
        <v>25</v>
      </c>
      <c r="T4" s="1" t="s">
        <v>27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327</v>
      </c>
      <c r="G5" s="1" t="s">
        <v>328</v>
      </c>
      <c r="H5" s="3">
        <v>42558</v>
      </c>
      <c r="I5" s="3"/>
      <c r="J5" s="1" t="s">
        <v>203</v>
      </c>
      <c r="K5" s="1" t="s">
        <v>204</v>
      </c>
      <c r="L5" s="1" t="s">
        <v>205</v>
      </c>
      <c r="M5" s="4">
        <v>3276</v>
      </c>
      <c r="N5" s="1" t="s">
        <v>26</v>
      </c>
      <c r="O5" s="4">
        <v>3276</v>
      </c>
      <c r="P5" s="1" t="s">
        <v>26</v>
      </c>
      <c r="Q5" s="1" t="s">
        <v>43</v>
      </c>
      <c r="R5" s="1" t="s">
        <v>25</v>
      </c>
      <c r="S5" s="1" t="s">
        <v>44</v>
      </c>
      <c r="T5" s="1" t="s">
        <v>27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329</v>
      </c>
      <c r="G6" s="1" t="s">
        <v>330</v>
      </c>
      <c r="H6" s="3">
        <v>42561</v>
      </c>
      <c r="I6" s="3"/>
      <c r="J6" s="1" t="s">
        <v>126</v>
      </c>
      <c r="K6" s="1" t="s">
        <v>127</v>
      </c>
      <c r="L6" s="1" t="s">
        <v>128</v>
      </c>
      <c r="M6" s="4">
        <v>19270.330000000002</v>
      </c>
      <c r="N6" s="1" t="s">
        <v>26</v>
      </c>
      <c r="O6" s="4">
        <v>19270.330000000002</v>
      </c>
      <c r="P6" s="1" t="s">
        <v>26</v>
      </c>
      <c r="Q6" s="1" t="s">
        <v>253</v>
      </c>
      <c r="R6" s="1" t="s">
        <v>239</v>
      </c>
      <c r="S6" s="1" t="s">
        <v>25</v>
      </c>
      <c r="T6" s="1" t="s">
        <v>27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37</v>
      </c>
      <c r="E7" s="1" t="s">
        <v>38</v>
      </c>
      <c r="F7" s="1" t="s">
        <v>329</v>
      </c>
      <c r="G7" s="1" t="s">
        <v>330</v>
      </c>
      <c r="H7" s="3">
        <v>42561</v>
      </c>
      <c r="I7" s="3"/>
      <c r="J7" s="1" t="s">
        <v>126</v>
      </c>
      <c r="K7" s="1" t="s">
        <v>127</v>
      </c>
      <c r="L7" s="1" t="s">
        <v>128</v>
      </c>
      <c r="M7" s="4">
        <v>65220.81</v>
      </c>
      <c r="N7" s="1" t="s">
        <v>26</v>
      </c>
      <c r="O7" s="4">
        <v>65220.81</v>
      </c>
      <c r="P7" s="1" t="s">
        <v>26</v>
      </c>
      <c r="Q7" s="1" t="s">
        <v>253</v>
      </c>
      <c r="R7" s="1" t="s">
        <v>239</v>
      </c>
      <c r="S7" s="1" t="s">
        <v>25</v>
      </c>
      <c r="T7" s="1" t="s">
        <v>27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329</v>
      </c>
      <c r="G8" s="1" t="s">
        <v>330</v>
      </c>
      <c r="H8" s="3">
        <v>42561</v>
      </c>
      <c r="I8" s="3"/>
      <c r="J8" s="1" t="s">
        <v>126</v>
      </c>
      <c r="K8" s="1" t="s">
        <v>127</v>
      </c>
      <c r="L8" s="1" t="s">
        <v>128</v>
      </c>
      <c r="M8" s="4">
        <v>14433.97</v>
      </c>
      <c r="N8" s="1" t="s">
        <v>26</v>
      </c>
      <c r="O8" s="4">
        <v>0</v>
      </c>
      <c r="P8" s="1" t="s">
        <v>25</v>
      </c>
      <c r="Q8" s="1" t="s">
        <v>253</v>
      </c>
      <c r="R8" s="1" t="s">
        <v>239</v>
      </c>
      <c r="S8" s="1" t="s">
        <v>25</v>
      </c>
      <c r="T8" s="1" t="s">
        <v>27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37</v>
      </c>
      <c r="E9" s="1" t="s">
        <v>38</v>
      </c>
      <c r="F9" s="1" t="s">
        <v>331</v>
      </c>
      <c r="G9" s="1" t="s">
        <v>332</v>
      </c>
      <c r="H9" s="3">
        <v>42561</v>
      </c>
      <c r="I9" s="3"/>
      <c r="J9" s="1" t="s">
        <v>333</v>
      </c>
      <c r="K9" s="1" t="s">
        <v>334</v>
      </c>
      <c r="L9" s="1" t="s">
        <v>335</v>
      </c>
      <c r="M9" s="4">
        <v>14332.5</v>
      </c>
      <c r="N9" s="1" t="s">
        <v>26</v>
      </c>
      <c r="O9" s="4">
        <v>0</v>
      </c>
      <c r="P9" s="1" t="s">
        <v>25</v>
      </c>
      <c r="Q9" s="1" t="s">
        <v>43</v>
      </c>
      <c r="R9" s="1" t="s">
        <v>25</v>
      </c>
      <c r="S9" s="1" t="s">
        <v>44</v>
      </c>
      <c r="T9" s="1" t="s">
        <v>27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37</v>
      </c>
      <c r="E10" s="1" t="s">
        <v>38</v>
      </c>
      <c r="F10" s="1" t="s">
        <v>331</v>
      </c>
      <c r="G10" s="1" t="s">
        <v>332</v>
      </c>
      <c r="H10" s="3">
        <v>42561</v>
      </c>
      <c r="I10" s="3"/>
      <c r="J10" s="1" t="s">
        <v>333</v>
      </c>
      <c r="K10" s="1" t="s">
        <v>334</v>
      </c>
      <c r="L10" s="1" t="s">
        <v>335</v>
      </c>
      <c r="M10" s="4">
        <v>5265</v>
      </c>
      <c r="N10" s="1" t="s">
        <v>26</v>
      </c>
      <c r="O10" s="4">
        <v>5265</v>
      </c>
      <c r="P10" s="1" t="s">
        <v>26</v>
      </c>
      <c r="Q10" s="1" t="s">
        <v>43</v>
      </c>
      <c r="R10" s="1" t="s">
        <v>25</v>
      </c>
      <c r="S10" s="1" t="s">
        <v>44</v>
      </c>
      <c r="T10" s="1" t="s">
        <v>27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141</v>
      </c>
      <c r="E11" s="1" t="s">
        <v>142</v>
      </c>
      <c r="F11" s="1" t="s">
        <v>336</v>
      </c>
      <c r="G11" s="1" t="s">
        <v>337</v>
      </c>
      <c r="H11" s="3">
        <v>42562</v>
      </c>
      <c r="I11" s="3"/>
      <c r="J11" s="1" t="s">
        <v>338</v>
      </c>
      <c r="K11" s="1" t="s">
        <v>339</v>
      </c>
      <c r="L11" s="1" t="s">
        <v>340</v>
      </c>
      <c r="M11" s="4">
        <v>783.99</v>
      </c>
      <c r="N11" s="1" t="s">
        <v>26</v>
      </c>
      <c r="O11" s="4">
        <v>739.9</v>
      </c>
      <c r="P11" s="1" t="s">
        <v>26</v>
      </c>
      <c r="Q11" s="1" t="s">
        <v>43</v>
      </c>
      <c r="R11" s="1" t="s">
        <v>25</v>
      </c>
      <c r="S11" s="1" t="s">
        <v>44</v>
      </c>
      <c r="T11" s="1" t="s">
        <v>27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141</v>
      </c>
      <c r="E12" s="1" t="s">
        <v>142</v>
      </c>
      <c r="F12" s="1" t="s">
        <v>341</v>
      </c>
      <c r="G12" s="1" t="s">
        <v>342</v>
      </c>
      <c r="H12" s="3">
        <v>42562</v>
      </c>
      <c r="I12" s="3"/>
      <c r="J12" s="1" t="s">
        <v>343</v>
      </c>
      <c r="K12" s="1" t="s">
        <v>344</v>
      </c>
      <c r="L12" s="1" t="s">
        <v>345</v>
      </c>
      <c r="M12" s="4">
        <v>2319.9699999999998</v>
      </c>
      <c r="N12" s="1" t="s">
        <v>26</v>
      </c>
      <c r="O12" s="4">
        <v>2174.9699999999998</v>
      </c>
      <c r="P12" s="1" t="s">
        <v>26</v>
      </c>
      <c r="Q12" s="1" t="s">
        <v>43</v>
      </c>
      <c r="R12" s="1" t="s">
        <v>25</v>
      </c>
      <c r="S12" s="1" t="s">
        <v>44</v>
      </c>
      <c r="T12" s="1" t="s">
        <v>27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141</v>
      </c>
      <c r="E13" s="1" t="s">
        <v>142</v>
      </c>
      <c r="F13" s="1" t="s">
        <v>346</v>
      </c>
      <c r="G13" s="1" t="s">
        <v>347</v>
      </c>
      <c r="H13" s="3">
        <v>42562</v>
      </c>
      <c r="I13" s="3"/>
      <c r="J13" s="1" t="s">
        <v>246</v>
      </c>
      <c r="K13" s="1" t="s">
        <v>247</v>
      </c>
      <c r="L13" s="1" t="s">
        <v>248</v>
      </c>
      <c r="M13" s="4">
        <v>668.52</v>
      </c>
      <c r="N13" s="1" t="s">
        <v>26</v>
      </c>
      <c r="O13" s="4">
        <v>626.52</v>
      </c>
      <c r="P13" s="1" t="s">
        <v>26</v>
      </c>
      <c r="Q13" s="1" t="s">
        <v>124</v>
      </c>
      <c r="R13" s="1" t="s">
        <v>249</v>
      </c>
      <c r="S13" s="1" t="s">
        <v>25</v>
      </c>
      <c r="T13" s="1" t="s">
        <v>27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37</v>
      </c>
      <c r="E14" s="1" t="s">
        <v>38</v>
      </c>
      <c r="F14" s="1" t="s">
        <v>348</v>
      </c>
      <c r="G14" s="1" t="s">
        <v>257</v>
      </c>
      <c r="H14" s="3">
        <v>42563</v>
      </c>
      <c r="I14" s="3"/>
      <c r="J14" s="1" t="s">
        <v>278</v>
      </c>
      <c r="K14" s="1" t="s">
        <v>279</v>
      </c>
      <c r="L14" s="1" t="s">
        <v>280</v>
      </c>
      <c r="M14" s="4">
        <v>959.96</v>
      </c>
      <c r="N14" s="1" t="s">
        <v>26</v>
      </c>
      <c r="O14" s="4">
        <v>719.97</v>
      </c>
      <c r="P14" s="1" t="s">
        <v>26</v>
      </c>
      <c r="Q14" s="1" t="s">
        <v>43</v>
      </c>
      <c r="R14" s="1" t="s">
        <v>25</v>
      </c>
      <c r="S14" s="1" t="s">
        <v>44</v>
      </c>
      <c r="T14" s="1" t="s">
        <v>27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349</v>
      </c>
      <c r="G15" s="1" t="s">
        <v>350</v>
      </c>
      <c r="H15" s="3">
        <v>42563</v>
      </c>
      <c r="I15" s="3"/>
      <c r="J15" s="1" t="s">
        <v>171</v>
      </c>
      <c r="K15" s="1" t="s">
        <v>172</v>
      </c>
      <c r="L15" s="1" t="s">
        <v>173</v>
      </c>
      <c r="M15" s="4">
        <v>33696.660000000003</v>
      </c>
      <c r="N15" s="1" t="s">
        <v>26</v>
      </c>
      <c r="O15" s="4">
        <v>33696.639999999999</v>
      </c>
      <c r="P15" s="1" t="s">
        <v>26</v>
      </c>
      <c r="Q15" s="1" t="s">
        <v>124</v>
      </c>
      <c r="R15" s="1" t="s">
        <v>262</v>
      </c>
      <c r="S15" s="1" t="s">
        <v>25</v>
      </c>
      <c r="T15" s="1" t="s">
        <v>27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141</v>
      </c>
      <c r="E16" s="1" t="s">
        <v>142</v>
      </c>
      <c r="F16" s="1" t="s">
        <v>351</v>
      </c>
      <c r="G16" s="1" t="s">
        <v>347</v>
      </c>
      <c r="H16" s="3">
        <v>42563</v>
      </c>
      <c r="I16" s="3"/>
      <c r="J16" s="1" t="s">
        <v>352</v>
      </c>
      <c r="K16" s="1" t="s">
        <v>353</v>
      </c>
      <c r="L16" s="1" t="s">
        <v>354</v>
      </c>
      <c r="M16" s="4">
        <v>320</v>
      </c>
      <c r="N16" s="1" t="s">
        <v>26</v>
      </c>
      <c r="O16" s="4">
        <v>320</v>
      </c>
      <c r="P16" s="1" t="s">
        <v>26</v>
      </c>
      <c r="Q16" s="1" t="s">
        <v>43</v>
      </c>
      <c r="R16" s="1" t="s">
        <v>25</v>
      </c>
      <c r="S16" s="1" t="s">
        <v>44</v>
      </c>
      <c r="T16" s="1" t="s">
        <v>27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355</v>
      </c>
      <c r="G17" s="1" t="s">
        <v>356</v>
      </c>
      <c r="H17" s="3">
        <v>42563</v>
      </c>
      <c r="I17" s="3"/>
      <c r="J17" s="1" t="s">
        <v>250</v>
      </c>
      <c r="K17" s="1" t="s">
        <v>251</v>
      </c>
      <c r="L17" s="1" t="s">
        <v>252</v>
      </c>
      <c r="M17" s="4">
        <v>1029.5999999999999</v>
      </c>
      <c r="N17" s="1" t="s">
        <v>26</v>
      </c>
      <c r="O17" s="4">
        <v>1029.5999999999999</v>
      </c>
      <c r="P17" s="1" t="s">
        <v>26</v>
      </c>
      <c r="Q17" s="1" t="s">
        <v>43</v>
      </c>
      <c r="R17" s="1" t="s">
        <v>25</v>
      </c>
      <c r="S17" s="1" t="s">
        <v>44</v>
      </c>
      <c r="T17" s="1" t="s">
        <v>27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357</v>
      </c>
      <c r="G18" s="1" t="s">
        <v>358</v>
      </c>
      <c r="H18" s="3">
        <v>42563</v>
      </c>
      <c r="I18" s="3"/>
      <c r="J18" s="1" t="s">
        <v>359</v>
      </c>
      <c r="K18" s="1" t="s">
        <v>360</v>
      </c>
      <c r="L18" s="1" t="s">
        <v>361</v>
      </c>
      <c r="M18" s="4">
        <v>105300</v>
      </c>
      <c r="N18" s="1" t="s">
        <v>26</v>
      </c>
      <c r="O18" s="4">
        <v>0</v>
      </c>
      <c r="P18" s="1" t="s">
        <v>25</v>
      </c>
      <c r="Q18" s="1" t="s">
        <v>43</v>
      </c>
      <c r="R18" s="1" t="s">
        <v>239</v>
      </c>
      <c r="S18" s="1" t="s">
        <v>113</v>
      </c>
      <c r="T18" s="1" t="s">
        <v>27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362</v>
      </c>
      <c r="G19" s="1" t="s">
        <v>363</v>
      </c>
      <c r="H19" s="3">
        <v>42563</v>
      </c>
      <c r="I19" s="3"/>
      <c r="J19" s="1" t="s">
        <v>168</v>
      </c>
      <c r="K19" s="1" t="s">
        <v>169</v>
      </c>
      <c r="L19" s="1" t="s">
        <v>170</v>
      </c>
      <c r="M19" s="4">
        <v>47092.5</v>
      </c>
      <c r="N19" s="1" t="s">
        <v>26</v>
      </c>
      <c r="O19" s="4">
        <v>47092.5</v>
      </c>
      <c r="P19" s="1" t="s">
        <v>26</v>
      </c>
      <c r="Q19" s="1" t="s">
        <v>43</v>
      </c>
      <c r="R19" s="1" t="s">
        <v>25</v>
      </c>
      <c r="S19" s="1" t="s">
        <v>44</v>
      </c>
      <c r="T19" s="1" t="s">
        <v>27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141</v>
      </c>
      <c r="E20" s="1" t="s">
        <v>142</v>
      </c>
      <c r="F20" s="1" t="s">
        <v>364</v>
      </c>
      <c r="G20" s="1" t="s">
        <v>257</v>
      </c>
      <c r="H20" s="3">
        <v>42564</v>
      </c>
      <c r="I20" s="3"/>
      <c r="J20" s="1" t="s">
        <v>365</v>
      </c>
      <c r="K20" s="1" t="s">
        <v>366</v>
      </c>
      <c r="L20" s="1" t="s">
        <v>367</v>
      </c>
      <c r="M20" s="4">
        <v>1600</v>
      </c>
      <c r="N20" s="1" t="s">
        <v>26</v>
      </c>
      <c r="O20" s="4">
        <v>-200</v>
      </c>
      <c r="P20" s="1" t="s">
        <v>26</v>
      </c>
      <c r="Q20" s="1" t="s">
        <v>43</v>
      </c>
      <c r="R20" s="1" t="s">
        <v>25</v>
      </c>
      <c r="S20" s="1" t="s">
        <v>44</v>
      </c>
      <c r="T20" s="1" t="s">
        <v>27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132</v>
      </c>
      <c r="E21" s="1" t="s">
        <v>133</v>
      </c>
      <c r="F21" s="1" t="s">
        <v>368</v>
      </c>
      <c r="G21" s="1" t="s">
        <v>93</v>
      </c>
      <c r="H21" s="3">
        <v>42565</v>
      </c>
      <c r="I21" s="3">
        <v>42857</v>
      </c>
      <c r="J21" s="1" t="s">
        <v>369</v>
      </c>
      <c r="K21" s="1" t="s">
        <v>370</v>
      </c>
      <c r="L21" s="1" t="s">
        <v>371</v>
      </c>
      <c r="M21" s="4">
        <v>159931.32</v>
      </c>
      <c r="N21" s="1" t="s">
        <v>26</v>
      </c>
      <c r="O21" s="4">
        <v>0</v>
      </c>
      <c r="P21" s="1" t="s">
        <v>26</v>
      </c>
      <c r="Q21" s="1" t="s">
        <v>372</v>
      </c>
      <c r="R21" s="1" t="s">
        <v>234</v>
      </c>
      <c r="S21" s="1" t="s">
        <v>25</v>
      </c>
      <c r="T21" s="1" t="s">
        <v>27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37</v>
      </c>
      <c r="E22" s="1" t="s">
        <v>38</v>
      </c>
      <c r="F22" s="1" t="s">
        <v>373</v>
      </c>
      <c r="G22" s="1" t="s">
        <v>257</v>
      </c>
      <c r="H22" s="3">
        <v>42570</v>
      </c>
      <c r="I22" s="3"/>
      <c r="J22" s="1" t="s">
        <v>278</v>
      </c>
      <c r="K22" s="1" t="s">
        <v>279</v>
      </c>
      <c r="L22" s="1" t="s">
        <v>280</v>
      </c>
      <c r="M22" s="4">
        <v>1869.88</v>
      </c>
      <c r="N22" s="1" t="s">
        <v>26</v>
      </c>
      <c r="O22" s="4">
        <v>1869.88</v>
      </c>
      <c r="P22" s="1" t="s">
        <v>26</v>
      </c>
      <c r="Q22" s="1" t="s">
        <v>43</v>
      </c>
      <c r="R22" s="1" t="s">
        <v>25</v>
      </c>
      <c r="S22" s="1" t="s">
        <v>44</v>
      </c>
      <c r="T22" s="1" t="s">
        <v>27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59</v>
      </c>
      <c r="E23" s="1" t="s">
        <v>235</v>
      </c>
      <c r="F23" s="1" t="s">
        <v>374</v>
      </c>
      <c r="G23" s="1" t="s">
        <v>65</v>
      </c>
      <c r="H23" s="3">
        <v>42571</v>
      </c>
      <c r="I23" s="3"/>
      <c r="J23" s="1" t="s">
        <v>61</v>
      </c>
      <c r="K23" s="1" t="s">
        <v>62</v>
      </c>
      <c r="L23" s="1" t="s">
        <v>63</v>
      </c>
      <c r="M23" s="4">
        <v>4515</v>
      </c>
      <c r="N23" s="1" t="s">
        <v>26</v>
      </c>
      <c r="O23" s="4">
        <v>4515</v>
      </c>
      <c r="P23" s="1" t="s">
        <v>26</v>
      </c>
      <c r="Q23" s="1" t="s">
        <v>43</v>
      </c>
      <c r="R23" s="1" t="s">
        <v>112</v>
      </c>
      <c r="S23" s="1" t="s">
        <v>261</v>
      </c>
      <c r="T23" s="1" t="s">
        <v>27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37</v>
      </c>
      <c r="E24" s="1" t="s">
        <v>38</v>
      </c>
      <c r="F24" s="1" t="s">
        <v>375</v>
      </c>
      <c r="G24" s="1" t="s">
        <v>108</v>
      </c>
      <c r="H24" s="3">
        <v>42572</v>
      </c>
      <c r="I24" s="3"/>
      <c r="J24" s="1" t="s">
        <v>254</v>
      </c>
      <c r="K24" s="1" t="s">
        <v>255</v>
      </c>
      <c r="L24" s="1" t="s">
        <v>256</v>
      </c>
      <c r="M24" s="4">
        <v>463.32</v>
      </c>
      <c r="N24" s="1" t="s">
        <v>26</v>
      </c>
      <c r="O24" s="4">
        <v>0</v>
      </c>
      <c r="P24" s="1" t="s">
        <v>25</v>
      </c>
      <c r="Q24" s="1" t="s">
        <v>43</v>
      </c>
      <c r="R24" s="1" t="s">
        <v>25</v>
      </c>
      <c r="S24" s="1" t="s">
        <v>44</v>
      </c>
      <c r="T24" s="1" t="s">
        <v>27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59</v>
      </c>
      <c r="E25" s="1" t="s">
        <v>235</v>
      </c>
      <c r="F25" s="1" t="s">
        <v>376</v>
      </c>
      <c r="G25" s="1" t="s">
        <v>65</v>
      </c>
      <c r="H25" s="3">
        <v>42572</v>
      </c>
      <c r="I25" s="3">
        <v>43100</v>
      </c>
      <c r="J25" s="1" t="s">
        <v>61</v>
      </c>
      <c r="K25" s="1" t="s">
        <v>62</v>
      </c>
      <c r="L25" s="1" t="s">
        <v>63</v>
      </c>
      <c r="M25" s="4">
        <v>24000</v>
      </c>
      <c r="N25" s="1" t="s">
        <v>26</v>
      </c>
      <c r="O25" s="4">
        <v>23875</v>
      </c>
      <c r="P25" s="1" t="s">
        <v>26</v>
      </c>
      <c r="Q25" s="1" t="s">
        <v>43</v>
      </c>
      <c r="R25" s="1" t="s">
        <v>112</v>
      </c>
      <c r="S25" s="1" t="s">
        <v>261</v>
      </c>
      <c r="T25" s="1" t="s">
        <v>27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377</v>
      </c>
      <c r="G26" s="1" t="s">
        <v>378</v>
      </c>
      <c r="H26" s="3">
        <v>42575</v>
      </c>
      <c r="I26" s="3"/>
      <c r="J26" s="1" t="s">
        <v>379</v>
      </c>
      <c r="K26" s="1" t="s">
        <v>380</v>
      </c>
      <c r="L26" s="1" t="s">
        <v>25</v>
      </c>
      <c r="M26" s="4">
        <v>524.16</v>
      </c>
      <c r="N26" s="1" t="s">
        <v>26</v>
      </c>
      <c r="O26" s="4">
        <v>0</v>
      </c>
      <c r="P26" s="1" t="s">
        <v>25</v>
      </c>
      <c r="Q26" s="1" t="s">
        <v>43</v>
      </c>
      <c r="R26" s="1" t="s">
        <v>25</v>
      </c>
      <c r="S26" s="1" t="s">
        <v>44</v>
      </c>
      <c r="T26" s="1" t="s">
        <v>27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381</v>
      </c>
      <c r="G27" s="1" t="s">
        <v>382</v>
      </c>
      <c r="H27" s="3">
        <v>42575</v>
      </c>
      <c r="I27" s="3"/>
      <c r="J27" s="1" t="s">
        <v>309</v>
      </c>
      <c r="K27" s="1" t="s">
        <v>310</v>
      </c>
      <c r="L27" s="1" t="s">
        <v>311</v>
      </c>
      <c r="M27" s="4">
        <v>2854</v>
      </c>
      <c r="N27" s="1" t="s">
        <v>26</v>
      </c>
      <c r="O27" s="4">
        <v>0</v>
      </c>
      <c r="P27" s="1" t="s">
        <v>25</v>
      </c>
      <c r="Q27" s="1" t="s">
        <v>103</v>
      </c>
      <c r="R27" s="1" t="s">
        <v>25</v>
      </c>
      <c r="S27" s="1" t="s">
        <v>25</v>
      </c>
      <c r="T27" s="1" t="s">
        <v>27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383</v>
      </c>
      <c r="G28" s="1" t="s">
        <v>384</v>
      </c>
      <c r="H28" s="3">
        <v>42575</v>
      </c>
      <c r="I28" s="3"/>
      <c r="J28" s="1" t="s">
        <v>231</v>
      </c>
      <c r="K28" s="1" t="s">
        <v>232</v>
      </c>
      <c r="L28" s="1" t="s">
        <v>233</v>
      </c>
      <c r="M28" s="4">
        <v>916.11</v>
      </c>
      <c r="N28" s="1" t="s">
        <v>26</v>
      </c>
      <c r="O28" s="4">
        <v>916.11</v>
      </c>
      <c r="P28" s="1" t="s">
        <v>26</v>
      </c>
      <c r="Q28" s="1" t="s">
        <v>43</v>
      </c>
      <c r="R28" s="1" t="s">
        <v>25</v>
      </c>
      <c r="S28" s="1" t="s">
        <v>44</v>
      </c>
      <c r="T28" s="1" t="s">
        <v>27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385</v>
      </c>
      <c r="G29" s="1" t="s">
        <v>386</v>
      </c>
      <c r="H29" s="3">
        <v>42575</v>
      </c>
      <c r="I29" s="3">
        <v>42735</v>
      </c>
      <c r="J29" s="1" t="s">
        <v>224</v>
      </c>
      <c r="K29" s="1" t="s">
        <v>225</v>
      </c>
      <c r="L29" s="1" t="s">
        <v>226</v>
      </c>
      <c r="M29" s="4">
        <v>60000</v>
      </c>
      <c r="N29" s="1" t="s">
        <v>26</v>
      </c>
      <c r="O29" s="4">
        <v>27845</v>
      </c>
      <c r="P29" s="1" t="s">
        <v>26</v>
      </c>
      <c r="Q29" s="1" t="s">
        <v>103</v>
      </c>
      <c r="R29" s="1" t="s">
        <v>25</v>
      </c>
      <c r="S29" s="1" t="s">
        <v>25</v>
      </c>
      <c r="T29" s="1" t="s">
        <v>27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387</v>
      </c>
      <c r="G30" s="1" t="s">
        <v>388</v>
      </c>
      <c r="H30" s="3">
        <v>42575</v>
      </c>
      <c r="I30" s="3">
        <v>42735</v>
      </c>
      <c r="J30" s="1" t="s">
        <v>224</v>
      </c>
      <c r="K30" s="1" t="s">
        <v>225</v>
      </c>
      <c r="L30" s="1" t="s">
        <v>226</v>
      </c>
      <c r="M30" s="4">
        <v>124800</v>
      </c>
      <c r="N30" s="1" t="s">
        <v>26</v>
      </c>
      <c r="O30" s="4">
        <v>56472</v>
      </c>
      <c r="P30" s="1" t="s">
        <v>26</v>
      </c>
      <c r="Q30" s="1" t="s">
        <v>103</v>
      </c>
      <c r="R30" s="1" t="s">
        <v>25</v>
      </c>
      <c r="S30" s="1" t="s">
        <v>25</v>
      </c>
      <c r="T30" s="1" t="s">
        <v>27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84</v>
      </c>
      <c r="E31" s="1" t="s">
        <v>85</v>
      </c>
      <c r="F31" s="1" t="s">
        <v>389</v>
      </c>
      <c r="G31" s="1" t="s">
        <v>390</v>
      </c>
      <c r="H31" s="3">
        <v>42576</v>
      </c>
      <c r="I31" s="3">
        <v>42735</v>
      </c>
      <c r="J31" s="1" t="s">
        <v>391</v>
      </c>
      <c r="K31" s="1" t="s">
        <v>392</v>
      </c>
      <c r="L31" s="1" t="s">
        <v>393</v>
      </c>
      <c r="M31" s="4">
        <v>79051.19</v>
      </c>
      <c r="N31" s="1" t="s">
        <v>26</v>
      </c>
      <c r="O31" s="4">
        <v>77555.09</v>
      </c>
      <c r="P31" s="1" t="s">
        <v>26</v>
      </c>
      <c r="Q31" s="1" t="s">
        <v>43</v>
      </c>
      <c r="R31" s="1" t="s">
        <v>25</v>
      </c>
      <c r="S31" s="1" t="s">
        <v>44</v>
      </c>
      <c r="T31" s="1" t="s">
        <v>27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37</v>
      </c>
      <c r="E32" s="1" t="s">
        <v>38</v>
      </c>
      <c r="F32" s="1" t="s">
        <v>394</v>
      </c>
      <c r="G32" s="1" t="s">
        <v>297</v>
      </c>
      <c r="H32" s="3">
        <v>42576</v>
      </c>
      <c r="I32" s="3"/>
      <c r="J32" s="1" t="s">
        <v>53</v>
      </c>
      <c r="K32" s="1" t="s">
        <v>54</v>
      </c>
      <c r="L32" s="1" t="s">
        <v>55</v>
      </c>
      <c r="M32" s="4">
        <v>18.72</v>
      </c>
      <c r="N32" s="1" t="s">
        <v>26</v>
      </c>
      <c r="O32" s="4">
        <v>15.48</v>
      </c>
      <c r="P32" s="1" t="s">
        <v>26</v>
      </c>
      <c r="Q32" s="1" t="s">
        <v>43</v>
      </c>
      <c r="R32" s="1" t="s">
        <v>25</v>
      </c>
      <c r="S32" s="1" t="s">
        <v>44</v>
      </c>
      <c r="T32" s="1" t="s">
        <v>27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37</v>
      </c>
      <c r="E33" s="1" t="s">
        <v>38</v>
      </c>
      <c r="F33" s="1" t="s">
        <v>395</v>
      </c>
      <c r="G33" s="1" t="s">
        <v>396</v>
      </c>
      <c r="H33" s="3">
        <v>42576</v>
      </c>
      <c r="I33" s="3"/>
      <c r="J33" s="1" t="s">
        <v>50</v>
      </c>
      <c r="K33" s="1" t="s">
        <v>51</v>
      </c>
      <c r="L33" s="1" t="s">
        <v>52</v>
      </c>
      <c r="M33" s="4">
        <v>1930.5</v>
      </c>
      <c r="N33" s="1" t="s">
        <v>26</v>
      </c>
      <c r="O33" s="4">
        <v>1930.5</v>
      </c>
      <c r="P33" s="1" t="s">
        <v>26</v>
      </c>
      <c r="Q33" s="1" t="s">
        <v>103</v>
      </c>
      <c r="R33" s="1" t="s">
        <v>25</v>
      </c>
      <c r="S33" s="1" t="s">
        <v>25</v>
      </c>
      <c r="T33" s="1" t="s">
        <v>27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395</v>
      </c>
      <c r="G34" s="1" t="s">
        <v>396</v>
      </c>
      <c r="H34" s="3">
        <v>42576</v>
      </c>
      <c r="I34" s="3"/>
      <c r="J34" s="1" t="s">
        <v>50</v>
      </c>
      <c r="K34" s="1" t="s">
        <v>51</v>
      </c>
      <c r="L34" s="1" t="s">
        <v>52</v>
      </c>
      <c r="M34" s="4">
        <v>4504.5</v>
      </c>
      <c r="N34" s="1" t="s">
        <v>26</v>
      </c>
      <c r="O34" s="4">
        <v>4504.5</v>
      </c>
      <c r="P34" s="1" t="s">
        <v>26</v>
      </c>
      <c r="Q34" s="1" t="s">
        <v>103</v>
      </c>
      <c r="R34" s="1" t="s">
        <v>25</v>
      </c>
      <c r="S34" s="1" t="s">
        <v>25</v>
      </c>
      <c r="T34" s="1" t="s">
        <v>27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59</v>
      </c>
      <c r="E35" s="1" t="s">
        <v>235</v>
      </c>
      <c r="F35" s="1" t="s">
        <v>397</v>
      </c>
      <c r="G35" s="1" t="s">
        <v>398</v>
      </c>
      <c r="H35" s="3">
        <v>42577</v>
      </c>
      <c r="I35" s="3"/>
      <c r="J35" s="1" t="s">
        <v>61</v>
      </c>
      <c r="K35" s="1" t="s">
        <v>62</v>
      </c>
      <c r="L35" s="1" t="s">
        <v>63</v>
      </c>
      <c r="M35" s="4">
        <v>3265</v>
      </c>
      <c r="N35" s="1" t="s">
        <v>26</v>
      </c>
      <c r="O35" s="4">
        <v>3265</v>
      </c>
      <c r="P35" s="1" t="s">
        <v>26</v>
      </c>
      <c r="Q35" s="1" t="s">
        <v>43</v>
      </c>
      <c r="R35" s="1" t="s">
        <v>399</v>
      </c>
      <c r="S35" s="1" t="s">
        <v>261</v>
      </c>
      <c r="T35" s="1" t="s">
        <v>27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59</v>
      </c>
      <c r="E36" s="1" t="s">
        <v>235</v>
      </c>
      <c r="F36" s="1" t="s">
        <v>397</v>
      </c>
      <c r="G36" s="1" t="s">
        <v>398</v>
      </c>
      <c r="H36" s="3">
        <v>42577</v>
      </c>
      <c r="I36" s="3"/>
      <c r="J36" s="1" t="s">
        <v>61</v>
      </c>
      <c r="K36" s="1" t="s">
        <v>62</v>
      </c>
      <c r="L36" s="1" t="s">
        <v>63</v>
      </c>
      <c r="M36" s="4">
        <v>237.5</v>
      </c>
      <c r="N36" s="1" t="s">
        <v>26</v>
      </c>
      <c r="O36" s="4">
        <v>0</v>
      </c>
      <c r="P36" s="1" t="s">
        <v>25</v>
      </c>
      <c r="Q36" s="1" t="s">
        <v>43</v>
      </c>
      <c r="R36" s="1" t="s">
        <v>399</v>
      </c>
      <c r="S36" s="1" t="s">
        <v>261</v>
      </c>
      <c r="T36" s="1" t="s">
        <v>27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67</v>
      </c>
      <c r="E37" s="1" t="s">
        <v>68</v>
      </c>
      <c r="F37" s="1" t="s">
        <v>400</v>
      </c>
      <c r="G37" s="1" t="s">
        <v>401</v>
      </c>
      <c r="H37" s="3">
        <v>42582</v>
      </c>
      <c r="I37" s="3"/>
      <c r="J37" s="1" t="s">
        <v>246</v>
      </c>
      <c r="K37" s="1" t="s">
        <v>247</v>
      </c>
      <c r="L37" s="1" t="s">
        <v>248</v>
      </c>
      <c r="M37" s="4">
        <v>673.76</v>
      </c>
      <c r="N37" s="1" t="s">
        <v>26</v>
      </c>
      <c r="O37" s="4">
        <v>637.02</v>
      </c>
      <c r="P37" s="1" t="s">
        <v>26</v>
      </c>
      <c r="Q37" s="1" t="s">
        <v>124</v>
      </c>
      <c r="R37" s="1" t="s">
        <v>249</v>
      </c>
      <c r="S37" s="1" t="s">
        <v>25</v>
      </c>
      <c r="T37" s="1" t="s">
        <v>27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37</v>
      </c>
      <c r="E38" s="1" t="s">
        <v>38</v>
      </c>
      <c r="F38" s="1" t="s">
        <v>402</v>
      </c>
      <c r="G38" s="1" t="s">
        <v>403</v>
      </c>
      <c r="H38" s="3">
        <v>42583</v>
      </c>
      <c r="I38" s="3"/>
      <c r="J38" s="1" t="s">
        <v>404</v>
      </c>
      <c r="K38" s="1" t="s">
        <v>405</v>
      </c>
      <c r="L38" s="1" t="s">
        <v>406</v>
      </c>
      <c r="M38" s="4">
        <v>7644.78</v>
      </c>
      <c r="N38" s="1" t="s">
        <v>26</v>
      </c>
      <c r="O38" s="4">
        <v>7644.78</v>
      </c>
      <c r="P38" s="1" t="s">
        <v>26</v>
      </c>
      <c r="Q38" s="1" t="s">
        <v>124</v>
      </c>
      <c r="R38" s="1" t="s">
        <v>192</v>
      </c>
      <c r="S38" s="1" t="s">
        <v>25</v>
      </c>
      <c r="T38" s="1" t="s">
        <v>27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402</v>
      </c>
      <c r="G39" s="1" t="s">
        <v>403</v>
      </c>
      <c r="H39" s="3">
        <v>42583</v>
      </c>
      <c r="I39" s="3"/>
      <c r="J39" s="1" t="s">
        <v>404</v>
      </c>
      <c r="K39" s="1" t="s">
        <v>405</v>
      </c>
      <c r="L39" s="1" t="s">
        <v>406</v>
      </c>
      <c r="M39" s="4">
        <v>7644.78</v>
      </c>
      <c r="N39" s="1" t="s">
        <v>26</v>
      </c>
      <c r="O39" s="4">
        <v>7644.78</v>
      </c>
      <c r="P39" s="1" t="s">
        <v>26</v>
      </c>
      <c r="Q39" s="1" t="s">
        <v>124</v>
      </c>
      <c r="R39" s="1" t="s">
        <v>192</v>
      </c>
      <c r="S39" s="1" t="s">
        <v>25</v>
      </c>
      <c r="T39" s="1" t="s">
        <v>27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67</v>
      </c>
      <c r="E40" s="1" t="s">
        <v>68</v>
      </c>
      <c r="F40" s="1" t="s">
        <v>407</v>
      </c>
      <c r="G40" s="1" t="s">
        <v>408</v>
      </c>
      <c r="H40" s="3">
        <v>42583</v>
      </c>
      <c r="I40" s="3"/>
      <c r="J40" s="1" t="s">
        <v>409</v>
      </c>
      <c r="K40" s="1" t="s">
        <v>410</v>
      </c>
      <c r="L40" s="1" t="s">
        <v>25</v>
      </c>
      <c r="M40" s="4">
        <v>524.16</v>
      </c>
      <c r="N40" s="1" t="s">
        <v>26</v>
      </c>
      <c r="O40" s="4">
        <v>0</v>
      </c>
      <c r="P40" s="1" t="s">
        <v>25</v>
      </c>
      <c r="Q40" s="1" t="s">
        <v>43</v>
      </c>
      <c r="R40" s="1" t="s">
        <v>25</v>
      </c>
      <c r="S40" s="1" t="s">
        <v>44</v>
      </c>
      <c r="T40" s="1" t="s">
        <v>27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59</v>
      </c>
      <c r="E41" s="1" t="s">
        <v>235</v>
      </c>
      <c r="F41" s="1" t="s">
        <v>411</v>
      </c>
      <c r="G41" s="1" t="s">
        <v>60</v>
      </c>
      <c r="H41" s="3">
        <v>42585</v>
      </c>
      <c r="I41" s="3"/>
      <c r="J41" s="1" t="s">
        <v>61</v>
      </c>
      <c r="K41" s="1" t="s">
        <v>62</v>
      </c>
      <c r="L41" s="1" t="s">
        <v>63</v>
      </c>
      <c r="M41" s="4">
        <v>6302.5</v>
      </c>
      <c r="N41" s="1" t="s">
        <v>26</v>
      </c>
      <c r="O41" s="4">
        <v>4133.75</v>
      </c>
      <c r="P41" s="1" t="s">
        <v>26</v>
      </c>
      <c r="Q41" s="1" t="s">
        <v>43</v>
      </c>
      <c r="R41" s="1" t="s">
        <v>112</v>
      </c>
      <c r="S41" s="1" t="s">
        <v>261</v>
      </c>
      <c r="T41" s="1" t="s">
        <v>27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411</v>
      </c>
      <c r="G42" s="1" t="s">
        <v>60</v>
      </c>
      <c r="H42" s="3">
        <v>42585</v>
      </c>
      <c r="I42" s="3"/>
      <c r="J42" s="1" t="s">
        <v>61</v>
      </c>
      <c r="K42" s="1" t="s">
        <v>62</v>
      </c>
      <c r="L42" s="1" t="s">
        <v>63</v>
      </c>
      <c r="M42" s="4">
        <v>2625</v>
      </c>
      <c r="N42" s="1" t="s">
        <v>26</v>
      </c>
      <c r="O42" s="4">
        <v>1968.75</v>
      </c>
      <c r="P42" s="1" t="s">
        <v>26</v>
      </c>
      <c r="Q42" s="1" t="s">
        <v>43</v>
      </c>
      <c r="R42" s="1" t="s">
        <v>112</v>
      </c>
      <c r="S42" s="1" t="s">
        <v>261</v>
      </c>
      <c r="T42" s="1" t="s">
        <v>27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59</v>
      </c>
      <c r="E43" s="1" t="s">
        <v>235</v>
      </c>
      <c r="F43" s="1" t="s">
        <v>412</v>
      </c>
      <c r="G43" s="1" t="s">
        <v>60</v>
      </c>
      <c r="H43" s="3">
        <v>42585</v>
      </c>
      <c r="I43" s="3"/>
      <c r="J43" s="1" t="s">
        <v>61</v>
      </c>
      <c r="K43" s="1" t="s">
        <v>62</v>
      </c>
      <c r="L43" s="1" t="s">
        <v>63</v>
      </c>
      <c r="M43" s="4">
        <v>8290</v>
      </c>
      <c r="N43" s="1" t="s">
        <v>26</v>
      </c>
      <c r="O43" s="4">
        <v>7664</v>
      </c>
      <c r="P43" s="1" t="s">
        <v>26</v>
      </c>
      <c r="Q43" s="1" t="s">
        <v>43</v>
      </c>
      <c r="R43" s="1" t="s">
        <v>112</v>
      </c>
      <c r="S43" s="1" t="s">
        <v>261</v>
      </c>
      <c r="T43" s="1" t="s">
        <v>27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37</v>
      </c>
      <c r="E44" s="1" t="s">
        <v>38</v>
      </c>
      <c r="F44" s="1" t="s">
        <v>413</v>
      </c>
      <c r="G44" s="1" t="s">
        <v>264</v>
      </c>
      <c r="H44" s="3">
        <v>42585</v>
      </c>
      <c r="I44" s="3"/>
      <c r="J44" s="1" t="s">
        <v>266</v>
      </c>
      <c r="K44" s="1" t="s">
        <v>267</v>
      </c>
      <c r="L44" s="1" t="s">
        <v>268</v>
      </c>
      <c r="M44" s="4">
        <v>400</v>
      </c>
      <c r="N44" s="1" t="s">
        <v>26</v>
      </c>
      <c r="O44" s="4">
        <v>400</v>
      </c>
      <c r="P44" s="1" t="s">
        <v>26</v>
      </c>
      <c r="Q44" s="1" t="s">
        <v>43</v>
      </c>
      <c r="R44" s="1" t="s">
        <v>25</v>
      </c>
      <c r="S44" s="1" t="s">
        <v>44</v>
      </c>
      <c r="T44" s="1" t="s">
        <v>27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413</v>
      </c>
      <c r="G45" s="1" t="s">
        <v>264</v>
      </c>
      <c r="H45" s="3">
        <v>42585</v>
      </c>
      <c r="I45" s="3"/>
      <c r="J45" s="1" t="s">
        <v>266</v>
      </c>
      <c r="K45" s="1" t="s">
        <v>267</v>
      </c>
      <c r="L45" s="1" t="s">
        <v>268</v>
      </c>
      <c r="M45" s="4">
        <v>690</v>
      </c>
      <c r="N45" s="1" t="s">
        <v>26</v>
      </c>
      <c r="O45" s="4">
        <v>690</v>
      </c>
      <c r="P45" s="1" t="s">
        <v>26</v>
      </c>
      <c r="Q45" s="1" t="s">
        <v>43</v>
      </c>
      <c r="R45" s="1" t="s">
        <v>25</v>
      </c>
      <c r="S45" s="1" t="s">
        <v>44</v>
      </c>
      <c r="T45" s="1" t="s">
        <v>27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414</v>
      </c>
      <c r="G46" s="1" t="s">
        <v>415</v>
      </c>
      <c r="H46" s="3">
        <v>42590</v>
      </c>
      <c r="I46" s="3"/>
      <c r="J46" s="1" t="s">
        <v>39</v>
      </c>
      <c r="K46" s="1" t="s">
        <v>40</v>
      </c>
      <c r="L46" s="1" t="s">
        <v>41</v>
      </c>
      <c r="M46" s="4">
        <v>1404</v>
      </c>
      <c r="N46" s="1" t="s">
        <v>26</v>
      </c>
      <c r="O46" s="4">
        <v>0</v>
      </c>
      <c r="P46" s="1" t="s">
        <v>25</v>
      </c>
      <c r="Q46" s="1" t="s">
        <v>43</v>
      </c>
      <c r="R46" s="1" t="s">
        <v>25</v>
      </c>
      <c r="S46" s="1" t="s">
        <v>44</v>
      </c>
      <c r="T46" s="1" t="s">
        <v>27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416</v>
      </c>
      <c r="G47" s="1" t="s">
        <v>417</v>
      </c>
      <c r="H47" s="3">
        <v>42590</v>
      </c>
      <c r="I47" s="3"/>
      <c r="J47" s="1" t="s">
        <v>418</v>
      </c>
      <c r="K47" s="1" t="s">
        <v>419</v>
      </c>
      <c r="L47" s="1" t="s">
        <v>420</v>
      </c>
      <c r="M47" s="4">
        <v>1298.7</v>
      </c>
      <c r="N47" s="1" t="s">
        <v>26</v>
      </c>
      <c r="O47" s="4">
        <v>1298.7</v>
      </c>
      <c r="P47" s="1" t="s">
        <v>26</v>
      </c>
      <c r="Q47" s="1" t="s">
        <v>43</v>
      </c>
      <c r="R47" s="1" t="s">
        <v>25</v>
      </c>
      <c r="S47" s="1" t="s">
        <v>44</v>
      </c>
      <c r="T47" s="1" t="s">
        <v>27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421</v>
      </c>
      <c r="G48" s="1" t="s">
        <v>422</v>
      </c>
      <c r="H48" s="3">
        <v>42591</v>
      </c>
      <c r="I48" s="3">
        <v>42735</v>
      </c>
      <c r="J48" s="1" t="s">
        <v>423</v>
      </c>
      <c r="K48" s="1" t="s">
        <v>424</v>
      </c>
      <c r="L48" s="1" t="s">
        <v>425</v>
      </c>
      <c r="M48" s="4">
        <v>29250</v>
      </c>
      <c r="N48" s="1" t="s">
        <v>26</v>
      </c>
      <c r="O48" s="4">
        <v>16032.91</v>
      </c>
      <c r="P48" s="1" t="s">
        <v>26</v>
      </c>
      <c r="Q48" s="1" t="s">
        <v>43</v>
      </c>
      <c r="R48" s="1" t="s">
        <v>227</v>
      </c>
      <c r="S48" s="1" t="s">
        <v>113</v>
      </c>
      <c r="T48" s="1" t="s">
        <v>27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37</v>
      </c>
      <c r="E49" s="1" t="s">
        <v>38</v>
      </c>
      <c r="F49" s="1" t="s">
        <v>421</v>
      </c>
      <c r="G49" s="1" t="s">
        <v>422</v>
      </c>
      <c r="H49" s="3">
        <v>42591</v>
      </c>
      <c r="I49" s="3">
        <v>42735</v>
      </c>
      <c r="J49" s="1" t="s">
        <v>423</v>
      </c>
      <c r="K49" s="1" t="s">
        <v>424</v>
      </c>
      <c r="L49" s="1" t="s">
        <v>425</v>
      </c>
      <c r="M49" s="4">
        <v>29250</v>
      </c>
      <c r="N49" s="1" t="s">
        <v>26</v>
      </c>
      <c r="O49" s="4">
        <v>16032.85</v>
      </c>
      <c r="P49" s="1" t="s">
        <v>26</v>
      </c>
      <c r="Q49" s="1" t="s">
        <v>43</v>
      </c>
      <c r="R49" s="1" t="s">
        <v>227</v>
      </c>
      <c r="S49" s="1" t="s">
        <v>113</v>
      </c>
      <c r="T49" s="1" t="s">
        <v>27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67</v>
      </c>
      <c r="E50" s="1" t="s">
        <v>68</v>
      </c>
      <c r="F50" s="1" t="s">
        <v>426</v>
      </c>
      <c r="G50" s="1" t="s">
        <v>427</v>
      </c>
      <c r="H50" s="3">
        <v>42591</v>
      </c>
      <c r="I50" s="3"/>
      <c r="J50" s="1" t="s">
        <v>338</v>
      </c>
      <c r="K50" s="1" t="s">
        <v>339</v>
      </c>
      <c r="L50" s="1" t="s">
        <v>340</v>
      </c>
      <c r="M50" s="4">
        <v>685.99</v>
      </c>
      <c r="N50" s="1" t="s">
        <v>26</v>
      </c>
      <c r="O50" s="4">
        <v>588</v>
      </c>
      <c r="P50" s="1" t="s">
        <v>26</v>
      </c>
      <c r="Q50" s="1" t="s">
        <v>43</v>
      </c>
      <c r="R50" s="1" t="s">
        <v>25</v>
      </c>
      <c r="S50" s="1" t="s">
        <v>44</v>
      </c>
      <c r="T50" s="1" t="s">
        <v>27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67</v>
      </c>
      <c r="E51" s="1" t="s">
        <v>68</v>
      </c>
      <c r="F51" s="1" t="s">
        <v>428</v>
      </c>
      <c r="G51" s="1" t="s">
        <v>429</v>
      </c>
      <c r="H51" s="3">
        <v>42591</v>
      </c>
      <c r="I51" s="3"/>
      <c r="J51" s="1" t="s">
        <v>430</v>
      </c>
      <c r="K51" s="1" t="s">
        <v>431</v>
      </c>
      <c r="L51" s="1" t="s">
        <v>432</v>
      </c>
      <c r="M51" s="4">
        <v>960</v>
      </c>
      <c r="N51" s="1" t="s">
        <v>26</v>
      </c>
      <c r="O51" s="4">
        <v>960</v>
      </c>
      <c r="P51" s="1" t="s">
        <v>26</v>
      </c>
      <c r="Q51" s="1" t="s">
        <v>43</v>
      </c>
      <c r="R51" s="1" t="s">
        <v>25</v>
      </c>
      <c r="S51" s="1" t="s">
        <v>44</v>
      </c>
      <c r="T51" s="1" t="s">
        <v>27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67</v>
      </c>
      <c r="E52" s="1" t="s">
        <v>68</v>
      </c>
      <c r="F52" s="1" t="s">
        <v>433</v>
      </c>
      <c r="G52" s="1" t="s">
        <v>429</v>
      </c>
      <c r="H52" s="3">
        <v>42591</v>
      </c>
      <c r="I52" s="3"/>
      <c r="J52" s="1" t="s">
        <v>434</v>
      </c>
      <c r="K52" s="1" t="s">
        <v>435</v>
      </c>
      <c r="L52" s="1" t="s">
        <v>436</v>
      </c>
      <c r="M52" s="4">
        <v>300.02999999999997</v>
      </c>
      <c r="N52" s="1" t="s">
        <v>26</v>
      </c>
      <c r="O52" s="4">
        <v>300.02999999999997</v>
      </c>
      <c r="P52" s="1" t="s">
        <v>26</v>
      </c>
      <c r="Q52" s="1" t="s">
        <v>43</v>
      </c>
      <c r="R52" s="1" t="s">
        <v>25</v>
      </c>
      <c r="S52" s="1" t="s">
        <v>44</v>
      </c>
      <c r="T52" s="1" t="s">
        <v>27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67</v>
      </c>
      <c r="E53" s="1" t="s">
        <v>68</v>
      </c>
      <c r="F53" s="1" t="s">
        <v>437</v>
      </c>
      <c r="G53" s="1" t="s">
        <v>429</v>
      </c>
      <c r="H53" s="3">
        <v>42591</v>
      </c>
      <c r="I53" s="3"/>
      <c r="J53" s="1" t="s">
        <v>438</v>
      </c>
      <c r="K53" s="1" t="s">
        <v>439</v>
      </c>
      <c r="L53" s="1" t="s">
        <v>440</v>
      </c>
      <c r="M53" s="4">
        <v>2210</v>
      </c>
      <c r="N53" s="1" t="s">
        <v>26</v>
      </c>
      <c r="O53" s="4">
        <v>2180</v>
      </c>
      <c r="P53" s="1" t="s">
        <v>26</v>
      </c>
      <c r="Q53" s="1" t="s">
        <v>43</v>
      </c>
      <c r="R53" s="1" t="s">
        <v>25</v>
      </c>
      <c r="S53" s="1" t="s">
        <v>44</v>
      </c>
      <c r="T53" s="1" t="s">
        <v>27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441</v>
      </c>
      <c r="G54" s="1" t="s">
        <v>45</v>
      </c>
      <c r="H54" s="3">
        <v>42591</v>
      </c>
      <c r="I54" s="3"/>
      <c r="J54" s="1" t="s">
        <v>100</v>
      </c>
      <c r="K54" s="1" t="s">
        <v>101</v>
      </c>
      <c r="L54" s="1" t="s">
        <v>102</v>
      </c>
      <c r="M54" s="4">
        <v>585</v>
      </c>
      <c r="N54" s="1" t="s">
        <v>26</v>
      </c>
      <c r="O54" s="4">
        <v>585</v>
      </c>
      <c r="P54" s="1" t="s">
        <v>26</v>
      </c>
      <c r="Q54" s="1" t="s">
        <v>43</v>
      </c>
      <c r="R54" s="1" t="s">
        <v>25</v>
      </c>
      <c r="S54" s="1" t="s">
        <v>44</v>
      </c>
      <c r="T54" s="1" t="s">
        <v>27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37</v>
      </c>
      <c r="E55" s="1" t="s">
        <v>38</v>
      </c>
      <c r="F55" s="1" t="s">
        <v>442</v>
      </c>
      <c r="G55" s="1" t="s">
        <v>45</v>
      </c>
      <c r="H55" s="3">
        <v>42596</v>
      </c>
      <c r="I55" s="3"/>
      <c r="J55" s="1" t="s">
        <v>100</v>
      </c>
      <c r="K55" s="1" t="s">
        <v>101</v>
      </c>
      <c r="L55" s="1" t="s">
        <v>102</v>
      </c>
      <c r="M55" s="4">
        <v>503.1</v>
      </c>
      <c r="N55" s="1" t="s">
        <v>26</v>
      </c>
      <c r="O55" s="4">
        <v>503.1</v>
      </c>
      <c r="P55" s="1" t="s">
        <v>26</v>
      </c>
      <c r="Q55" s="1" t="s">
        <v>43</v>
      </c>
      <c r="R55" s="1" t="s">
        <v>25</v>
      </c>
      <c r="S55" s="1" t="s">
        <v>44</v>
      </c>
      <c r="T55" s="1" t="s">
        <v>27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442</v>
      </c>
      <c r="G56" s="1" t="s">
        <v>45</v>
      </c>
      <c r="H56" s="3">
        <v>42596</v>
      </c>
      <c r="I56" s="3"/>
      <c r="J56" s="1" t="s">
        <v>100</v>
      </c>
      <c r="K56" s="1" t="s">
        <v>101</v>
      </c>
      <c r="L56" s="1" t="s">
        <v>102</v>
      </c>
      <c r="M56" s="4">
        <v>2012.4</v>
      </c>
      <c r="N56" s="1" t="s">
        <v>26</v>
      </c>
      <c r="O56" s="4">
        <v>1509.3</v>
      </c>
      <c r="P56" s="1" t="s">
        <v>26</v>
      </c>
      <c r="Q56" s="1" t="s">
        <v>43</v>
      </c>
      <c r="R56" s="1" t="s">
        <v>25</v>
      </c>
      <c r="S56" s="1" t="s">
        <v>44</v>
      </c>
      <c r="T56" s="1" t="s">
        <v>27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59</v>
      </c>
      <c r="E57" s="1" t="s">
        <v>235</v>
      </c>
      <c r="F57" s="1" t="s">
        <v>443</v>
      </c>
      <c r="G57" s="1" t="s">
        <v>60</v>
      </c>
      <c r="H57" s="3">
        <v>42596</v>
      </c>
      <c r="I57" s="3"/>
      <c r="J57" s="1" t="s">
        <v>61</v>
      </c>
      <c r="K57" s="1" t="s">
        <v>62</v>
      </c>
      <c r="L57" s="1" t="s">
        <v>63</v>
      </c>
      <c r="M57" s="4">
        <v>6702.5</v>
      </c>
      <c r="N57" s="1" t="s">
        <v>26</v>
      </c>
      <c r="O57" s="4">
        <v>3352.5</v>
      </c>
      <c r="P57" s="1" t="s">
        <v>26</v>
      </c>
      <c r="Q57" s="1" t="s">
        <v>43</v>
      </c>
      <c r="R57" s="1" t="s">
        <v>112</v>
      </c>
      <c r="S57" s="1" t="s">
        <v>261</v>
      </c>
      <c r="T57" s="1" t="s">
        <v>27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444</v>
      </c>
      <c r="G58" s="1" t="s">
        <v>445</v>
      </c>
      <c r="H58" s="3">
        <v>42599</v>
      </c>
      <c r="I58" s="3"/>
      <c r="J58" s="1" t="s">
        <v>162</v>
      </c>
      <c r="K58" s="1" t="s">
        <v>163</v>
      </c>
      <c r="L58" s="1" t="s">
        <v>164</v>
      </c>
      <c r="M58" s="4">
        <v>1170</v>
      </c>
      <c r="N58" s="1" t="s">
        <v>26</v>
      </c>
      <c r="O58" s="4">
        <v>1170</v>
      </c>
      <c r="P58" s="1" t="s">
        <v>26</v>
      </c>
      <c r="Q58" s="1" t="s">
        <v>43</v>
      </c>
      <c r="R58" s="1" t="s">
        <v>25</v>
      </c>
      <c r="S58" s="1" t="s">
        <v>44</v>
      </c>
      <c r="T58" s="1" t="s">
        <v>27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84</v>
      </c>
      <c r="E59" s="1" t="s">
        <v>85</v>
      </c>
      <c r="F59" s="1" t="s">
        <v>446</v>
      </c>
      <c r="G59" s="1" t="s">
        <v>447</v>
      </c>
      <c r="H59" s="3">
        <v>42599</v>
      </c>
      <c r="I59" s="3"/>
      <c r="J59" s="1" t="s">
        <v>448</v>
      </c>
      <c r="K59" s="1" t="s">
        <v>449</v>
      </c>
      <c r="L59" s="1" t="s">
        <v>450</v>
      </c>
      <c r="M59" s="4">
        <v>351000</v>
      </c>
      <c r="N59" s="1" t="s">
        <v>26</v>
      </c>
      <c r="O59" s="4">
        <v>32001.93</v>
      </c>
      <c r="P59" s="1" t="s">
        <v>26</v>
      </c>
      <c r="Q59" s="1" t="s">
        <v>117</v>
      </c>
      <c r="R59" s="1" t="s">
        <v>451</v>
      </c>
      <c r="S59" s="1" t="s">
        <v>25</v>
      </c>
      <c r="T59" s="1" t="s">
        <v>27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132</v>
      </c>
      <c r="E60" s="1" t="s">
        <v>133</v>
      </c>
      <c r="F60" s="1" t="s">
        <v>446</v>
      </c>
      <c r="G60" s="1" t="s">
        <v>447</v>
      </c>
      <c r="H60" s="3">
        <v>42599</v>
      </c>
      <c r="I60" s="3"/>
      <c r="J60" s="1" t="s">
        <v>448</v>
      </c>
      <c r="K60" s="1" t="s">
        <v>449</v>
      </c>
      <c r="L60" s="1" t="s">
        <v>450</v>
      </c>
      <c r="M60" s="4">
        <v>117000</v>
      </c>
      <c r="N60" s="1" t="s">
        <v>26</v>
      </c>
      <c r="O60" s="4">
        <v>6349.59</v>
      </c>
      <c r="P60" s="1" t="s">
        <v>26</v>
      </c>
      <c r="Q60" s="1" t="s">
        <v>117</v>
      </c>
      <c r="R60" s="1" t="s">
        <v>451</v>
      </c>
      <c r="S60" s="1" t="s">
        <v>25</v>
      </c>
      <c r="T60" s="1" t="s">
        <v>27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452</v>
      </c>
      <c r="G61" s="1" t="s">
        <v>453</v>
      </c>
      <c r="H61" s="3">
        <v>42600</v>
      </c>
      <c r="I61" s="3"/>
      <c r="J61" s="1" t="s">
        <v>171</v>
      </c>
      <c r="K61" s="1" t="s">
        <v>172</v>
      </c>
      <c r="L61" s="1" t="s">
        <v>173</v>
      </c>
      <c r="M61" s="4">
        <v>1284.08</v>
      </c>
      <c r="N61" s="1" t="s">
        <v>26</v>
      </c>
      <c r="O61" s="4">
        <v>0</v>
      </c>
      <c r="P61" s="1" t="s">
        <v>25</v>
      </c>
      <c r="Q61" s="1" t="s">
        <v>124</v>
      </c>
      <c r="R61" s="1" t="s">
        <v>262</v>
      </c>
      <c r="S61" s="1" t="s">
        <v>25</v>
      </c>
      <c r="T61" s="1" t="s">
        <v>27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180</v>
      </c>
      <c r="E62" s="1" t="s">
        <v>181</v>
      </c>
      <c r="F62" s="1" t="s">
        <v>454</v>
      </c>
      <c r="G62" s="1" t="s">
        <v>455</v>
      </c>
      <c r="H62" s="3">
        <v>42603</v>
      </c>
      <c r="I62" s="3"/>
      <c r="J62" s="1" t="s">
        <v>456</v>
      </c>
      <c r="K62" s="1" t="s">
        <v>457</v>
      </c>
      <c r="L62" s="1" t="s">
        <v>458</v>
      </c>
      <c r="M62" s="4">
        <v>49999.96</v>
      </c>
      <c r="N62" s="1" t="s">
        <v>26</v>
      </c>
      <c r="O62" s="4">
        <v>0</v>
      </c>
      <c r="P62" s="1" t="s">
        <v>25</v>
      </c>
      <c r="Q62" s="1" t="s">
        <v>43</v>
      </c>
      <c r="R62" s="1" t="s">
        <v>25</v>
      </c>
      <c r="S62" s="1" t="s">
        <v>44</v>
      </c>
      <c r="T62" s="1" t="s">
        <v>27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459</v>
      </c>
      <c r="G63" s="1" t="s">
        <v>460</v>
      </c>
      <c r="H63" s="3">
        <v>42600</v>
      </c>
      <c r="I63" s="3"/>
      <c r="J63" s="1" t="s">
        <v>30</v>
      </c>
      <c r="K63" s="1" t="s">
        <v>31</v>
      </c>
      <c r="L63" s="1" t="s">
        <v>32</v>
      </c>
      <c r="M63" s="4">
        <v>4261.78</v>
      </c>
      <c r="N63" s="1" t="s">
        <v>26</v>
      </c>
      <c r="O63" s="4">
        <v>0</v>
      </c>
      <c r="P63" s="1" t="s">
        <v>25</v>
      </c>
      <c r="Q63" s="1" t="s">
        <v>124</v>
      </c>
      <c r="R63" s="1" t="s">
        <v>33</v>
      </c>
      <c r="S63" s="1" t="s">
        <v>25</v>
      </c>
      <c r="T63" s="1" t="s">
        <v>27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28</v>
      </c>
      <c r="E64" s="1" t="s">
        <v>29</v>
      </c>
      <c r="F64" s="1" t="s">
        <v>461</v>
      </c>
      <c r="G64" s="1" t="s">
        <v>462</v>
      </c>
      <c r="H64" s="3">
        <v>42603</v>
      </c>
      <c r="I64" s="3"/>
      <c r="J64" s="1" t="s">
        <v>240</v>
      </c>
      <c r="K64" s="1" t="s">
        <v>241</v>
      </c>
      <c r="L64" s="1" t="s">
        <v>242</v>
      </c>
      <c r="M64" s="4">
        <v>835.87</v>
      </c>
      <c r="N64" s="1" t="s">
        <v>26</v>
      </c>
      <c r="O64" s="4">
        <v>835.87</v>
      </c>
      <c r="P64" s="1" t="s">
        <v>26</v>
      </c>
      <c r="Q64" s="1" t="s">
        <v>124</v>
      </c>
      <c r="R64" s="1" t="s">
        <v>125</v>
      </c>
      <c r="S64" s="1" t="s">
        <v>25</v>
      </c>
      <c r="T64" s="1" t="s">
        <v>27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119</v>
      </c>
      <c r="E65" s="1" t="s">
        <v>120</v>
      </c>
      <c r="F65" s="1" t="s">
        <v>461</v>
      </c>
      <c r="G65" s="1" t="s">
        <v>462</v>
      </c>
      <c r="H65" s="3">
        <v>42603</v>
      </c>
      <c r="I65" s="3"/>
      <c r="J65" s="1" t="s">
        <v>240</v>
      </c>
      <c r="K65" s="1" t="s">
        <v>241</v>
      </c>
      <c r="L65" s="1" t="s">
        <v>242</v>
      </c>
      <c r="M65" s="4">
        <v>835.87</v>
      </c>
      <c r="N65" s="1" t="s">
        <v>26</v>
      </c>
      <c r="O65" s="4">
        <v>835.87</v>
      </c>
      <c r="P65" s="1" t="s">
        <v>26</v>
      </c>
      <c r="Q65" s="1" t="s">
        <v>124</v>
      </c>
      <c r="R65" s="1" t="s">
        <v>125</v>
      </c>
      <c r="S65" s="1" t="s">
        <v>25</v>
      </c>
      <c r="T65" s="1" t="s">
        <v>27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59</v>
      </c>
      <c r="E66" s="1" t="s">
        <v>235</v>
      </c>
      <c r="F66" s="1" t="s">
        <v>463</v>
      </c>
      <c r="G66" s="1" t="s">
        <v>60</v>
      </c>
      <c r="H66" s="3">
        <v>42603</v>
      </c>
      <c r="I66" s="3"/>
      <c r="J66" s="1" t="s">
        <v>61</v>
      </c>
      <c r="K66" s="1" t="s">
        <v>62</v>
      </c>
      <c r="L66" s="1" t="s">
        <v>63</v>
      </c>
      <c r="M66" s="4">
        <v>2528.13</v>
      </c>
      <c r="N66" s="1" t="s">
        <v>26</v>
      </c>
      <c r="O66" s="4">
        <v>2528.13</v>
      </c>
      <c r="P66" s="1" t="s">
        <v>26</v>
      </c>
      <c r="Q66" s="1" t="s">
        <v>43</v>
      </c>
      <c r="R66" s="1" t="s">
        <v>112</v>
      </c>
      <c r="S66" s="1" t="s">
        <v>261</v>
      </c>
      <c r="T66" s="1" t="s">
        <v>27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59</v>
      </c>
      <c r="E67" s="1" t="s">
        <v>235</v>
      </c>
      <c r="F67" s="1" t="s">
        <v>463</v>
      </c>
      <c r="G67" s="1" t="s">
        <v>60</v>
      </c>
      <c r="H67" s="3">
        <v>42603</v>
      </c>
      <c r="I67" s="3"/>
      <c r="J67" s="1" t="s">
        <v>61</v>
      </c>
      <c r="K67" s="1" t="s">
        <v>62</v>
      </c>
      <c r="L67" s="1" t="s">
        <v>63</v>
      </c>
      <c r="M67" s="4">
        <v>118.75</v>
      </c>
      <c r="N67" s="1" t="s">
        <v>26</v>
      </c>
      <c r="O67" s="4">
        <v>0</v>
      </c>
      <c r="P67" s="1" t="s">
        <v>25</v>
      </c>
      <c r="Q67" s="1" t="s">
        <v>43</v>
      </c>
      <c r="R67" s="1" t="s">
        <v>112</v>
      </c>
      <c r="S67" s="1" t="s">
        <v>261</v>
      </c>
      <c r="T67" s="1" t="s">
        <v>27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464</v>
      </c>
      <c r="G68" s="1" t="s">
        <v>465</v>
      </c>
      <c r="H68" s="3">
        <v>42603</v>
      </c>
      <c r="I68" s="3"/>
      <c r="J68" s="1" t="s">
        <v>69</v>
      </c>
      <c r="K68" s="1" t="s">
        <v>70</v>
      </c>
      <c r="L68" s="1" t="s">
        <v>71</v>
      </c>
      <c r="M68" s="4">
        <v>2819.61</v>
      </c>
      <c r="N68" s="1" t="s">
        <v>26</v>
      </c>
      <c r="O68" s="4">
        <v>3108.85</v>
      </c>
      <c r="P68" s="1" t="s">
        <v>26</v>
      </c>
      <c r="Q68" s="1" t="s">
        <v>124</v>
      </c>
      <c r="R68" s="1" t="s">
        <v>321</v>
      </c>
      <c r="S68" s="1" t="s">
        <v>25</v>
      </c>
      <c r="T68" s="1" t="s">
        <v>27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466</v>
      </c>
      <c r="G69" s="1" t="s">
        <v>467</v>
      </c>
      <c r="H69" s="3">
        <v>42603</v>
      </c>
      <c r="I69" s="3"/>
      <c r="J69" s="1" t="s">
        <v>177</v>
      </c>
      <c r="K69" s="1" t="s">
        <v>178</v>
      </c>
      <c r="L69" s="1" t="s">
        <v>179</v>
      </c>
      <c r="M69" s="4">
        <v>1983.73</v>
      </c>
      <c r="N69" s="1" t="s">
        <v>26</v>
      </c>
      <c r="O69" s="4">
        <v>1983.74</v>
      </c>
      <c r="P69" s="1" t="s">
        <v>26</v>
      </c>
      <c r="Q69" s="1" t="s">
        <v>124</v>
      </c>
      <c r="R69" s="1" t="s">
        <v>468</v>
      </c>
      <c r="S69" s="1" t="s">
        <v>25</v>
      </c>
      <c r="T69" s="1" t="s">
        <v>27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37</v>
      </c>
      <c r="E70" s="1" t="s">
        <v>38</v>
      </c>
      <c r="F70" s="1" t="s">
        <v>469</v>
      </c>
      <c r="G70" s="1" t="s">
        <v>264</v>
      </c>
      <c r="H70" s="3">
        <v>42605</v>
      </c>
      <c r="I70" s="3"/>
      <c r="J70" s="1" t="s">
        <v>266</v>
      </c>
      <c r="K70" s="1" t="s">
        <v>267</v>
      </c>
      <c r="L70" s="1" t="s">
        <v>268</v>
      </c>
      <c r="M70" s="4">
        <v>610</v>
      </c>
      <c r="N70" s="1" t="s">
        <v>26</v>
      </c>
      <c r="O70" s="4">
        <v>610</v>
      </c>
      <c r="P70" s="1" t="s">
        <v>26</v>
      </c>
      <c r="Q70" s="1" t="s">
        <v>43</v>
      </c>
      <c r="R70" s="1" t="s">
        <v>25</v>
      </c>
      <c r="S70" s="1" t="s">
        <v>44</v>
      </c>
      <c r="T70" s="1" t="s">
        <v>27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67</v>
      </c>
      <c r="E71" s="1" t="s">
        <v>68</v>
      </c>
      <c r="F71" s="1" t="s">
        <v>470</v>
      </c>
      <c r="G71" s="1" t="s">
        <v>471</v>
      </c>
      <c r="H71" s="3">
        <v>42605</v>
      </c>
      <c r="I71" s="3"/>
      <c r="J71" s="1" t="s">
        <v>87</v>
      </c>
      <c r="K71" s="1" t="s">
        <v>88</v>
      </c>
      <c r="L71" s="1" t="s">
        <v>89</v>
      </c>
      <c r="M71" s="4">
        <v>1000</v>
      </c>
      <c r="N71" s="1" t="s">
        <v>26</v>
      </c>
      <c r="O71" s="4">
        <v>1000</v>
      </c>
      <c r="P71" s="1" t="s">
        <v>26</v>
      </c>
      <c r="Q71" s="1" t="s">
        <v>103</v>
      </c>
      <c r="R71" s="1" t="s">
        <v>25</v>
      </c>
      <c r="S71" s="1" t="s">
        <v>25</v>
      </c>
      <c r="T71" s="1" t="s">
        <v>27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472</v>
      </c>
      <c r="G72" s="1" t="s">
        <v>174</v>
      </c>
      <c r="H72" s="3">
        <v>42606</v>
      </c>
      <c r="I72" s="3"/>
      <c r="J72" s="1" t="s">
        <v>275</v>
      </c>
      <c r="K72" s="1" t="s">
        <v>276</v>
      </c>
      <c r="L72" s="1" t="s">
        <v>277</v>
      </c>
      <c r="M72" s="4">
        <v>878.4</v>
      </c>
      <c r="N72" s="1" t="s">
        <v>26</v>
      </c>
      <c r="O72" s="4">
        <v>496.98</v>
      </c>
      <c r="P72" s="1" t="s">
        <v>26</v>
      </c>
      <c r="Q72" s="1" t="s">
        <v>43</v>
      </c>
      <c r="R72" s="1" t="s">
        <v>25</v>
      </c>
      <c r="S72" s="1" t="s">
        <v>44</v>
      </c>
      <c r="T72" s="1" t="s">
        <v>27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472</v>
      </c>
      <c r="G73" s="1" t="s">
        <v>174</v>
      </c>
      <c r="H73" s="3">
        <v>42606</v>
      </c>
      <c r="I73" s="3"/>
      <c r="J73" s="1" t="s">
        <v>275</v>
      </c>
      <c r="K73" s="1" t="s">
        <v>276</v>
      </c>
      <c r="L73" s="1" t="s">
        <v>277</v>
      </c>
      <c r="M73" s="4">
        <v>91.44</v>
      </c>
      <c r="N73" s="1" t="s">
        <v>26</v>
      </c>
      <c r="O73" s="4">
        <v>0</v>
      </c>
      <c r="P73" s="1" t="s">
        <v>25</v>
      </c>
      <c r="Q73" s="1" t="s">
        <v>43</v>
      </c>
      <c r="R73" s="1" t="s">
        <v>25</v>
      </c>
      <c r="S73" s="1" t="s">
        <v>44</v>
      </c>
      <c r="T73" s="1" t="s">
        <v>27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67</v>
      </c>
      <c r="E74" s="1" t="s">
        <v>68</v>
      </c>
      <c r="F74" s="1" t="s">
        <v>473</v>
      </c>
      <c r="G74" s="1" t="s">
        <v>474</v>
      </c>
      <c r="H74" s="3">
        <v>42606</v>
      </c>
      <c r="I74" s="3"/>
      <c r="J74" s="1" t="s">
        <v>138</v>
      </c>
      <c r="K74" s="1" t="s">
        <v>139</v>
      </c>
      <c r="L74" s="1" t="s">
        <v>140</v>
      </c>
      <c r="M74" s="4">
        <v>5500</v>
      </c>
      <c r="N74" s="1" t="s">
        <v>26</v>
      </c>
      <c r="O74" s="4">
        <v>5500</v>
      </c>
      <c r="P74" s="1" t="s">
        <v>26</v>
      </c>
      <c r="Q74" s="1" t="s">
        <v>103</v>
      </c>
      <c r="R74" s="1" t="s">
        <v>25</v>
      </c>
      <c r="S74" s="1" t="s">
        <v>25</v>
      </c>
      <c r="T74" s="1" t="s">
        <v>27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141</v>
      </c>
      <c r="E75" s="1" t="s">
        <v>142</v>
      </c>
      <c r="F75" s="1" t="s">
        <v>473</v>
      </c>
      <c r="G75" s="1" t="s">
        <v>474</v>
      </c>
      <c r="H75" s="3">
        <v>42606</v>
      </c>
      <c r="I75" s="3"/>
      <c r="J75" s="1" t="s">
        <v>138</v>
      </c>
      <c r="K75" s="1" t="s">
        <v>139</v>
      </c>
      <c r="L75" s="1" t="s">
        <v>140</v>
      </c>
      <c r="M75" s="4">
        <v>1800</v>
      </c>
      <c r="N75" s="1" t="s">
        <v>26</v>
      </c>
      <c r="O75" s="4">
        <v>1800</v>
      </c>
      <c r="P75" s="1" t="s">
        <v>26</v>
      </c>
      <c r="Q75" s="1" t="s">
        <v>103</v>
      </c>
      <c r="R75" s="1" t="s">
        <v>25</v>
      </c>
      <c r="S75" s="1" t="s">
        <v>25</v>
      </c>
      <c r="T75" s="1" t="s">
        <v>27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180</v>
      </c>
      <c r="E76" s="1" t="s">
        <v>181</v>
      </c>
      <c r="F76" s="1" t="s">
        <v>475</v>
      </c>
      <c r="G76" s="1" t="s">
        <v>476</v>
      </c>
      <c r="H76" s="3">
        <v>42607</v>
      </c>
      <c r="I76" s="3">
        <v>42781</v>
      </c>
      <c r="J76" s="1" t="s">
        <v>281</v>
      </c>
      <c r="K76" s="1" t="s">
        <v>282</v>
      </c>
      <c r="L76" s="1" t="s">
        <v>283</v>
      </c>
      <c r="M76" s="4">
        <v>49998.78</v>
      </c>
      <c r="N76" s="1" t="s">
        <v>26</v>
      </c>
      <c r="O76" s="4">
        <v>13993.2</v>
      </c>
      <c r="P76" s="1" t="s">
        <v>26</v>
      </c>
      <c r="Q76" s="1" t="s">
        <v>43</v>
      </c>
      <c r="R76" s="1" t="s">
        <v>25</v>
      </c>
      <c r="S76" s="1" t="s">
        <v>44</v>
      </c>
      <c r="T76" s="1" t="s">
        <v>27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37</v>
      </c>
      <c r="E77" s="1" t="s">
        <v>38</v>
      </c>
      <c r="F77" s="1" t="s">
        <v>477</v>
      </c>
      <c r="G77" s="1" t="s">
        <v>297</v>
      </c>
      <c r="H77" s="3">
        <v>42607</v>
      </c>
      <c r="I77" s="3"/>
      <c r="J77" s="1" t="s">
        <v>53</v>
      </c>
      <c r="K77" s="1" t="s">
        <v>54</v>
      </c>
      <c r="L77" s="1" t="s">
        <v>55</v>
      </c>
      <c r="M77" s="4">
        <v>16965.7</v>
      </c>
      <c r="N77" s="1" t="s">
        <v>26</v>
      </c>
      <c r="O77" s="4">
        <v>17623.36</v>
      </c>
      <c r="P77" s="1" t="s">
        <v>26</v>
      </c>
      <c r="Q77" s="1" t="s">
        <v>43</v>
      </c>
      <c r="R77" s="1" t="s">
        <v>112</v>
      </c>
      <c r="S77" s="1" t="s">
        <v>113</v>
      </c>
      <c r="T77" s="1" t="s">
        <v>27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37</v>
      </c>
      <c r="E78" s="1" t="s">
        <v>38</v>
      </c>
      <c r="F78" s="1" t="s">
        <v>478</v>
      </c>
      <c r="G78" s="1" t="s">
        <v>297</v>
      </c>
      <c r="H78" s="3">
        <v>42607</v>
      </c>
      <c r="I78" s="3"/>
      <c r="J78" s="1" t="s">
        <v>46</v>
      </c>
      <c r="K78" s="1" t="s">
        <v>47</v>
      </c>
      <c r="L78" s="1" t="s">
        <v>48</v>
      </c>
      <c r="M78" s="4">
        <v>4777.1099999999997</v>
      </c>
      <c r="N78" s="1" t="s">
        <v>49</v>
      </c>
      <c r="O78" s="4">
        <v>0</v>
      </c>
      <c r="P78" s="1" t="s">
        <v>25</v>
      </c>
      <c r="Q78" s="1" t="s">
        <v>43</v>
      </c>
      <c r="R78" s="1" t="s">
        <v>112</v>
      </c>
      <c r="S78" s="1" t="s">
        <v>113</v>
      </c>
      <c r="T78" s="1" t="s">
        <v>27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59</v>
      </c>
      <c r="E79" s="1" t="s">
        <v>235</v>
      </c>
      <c r="F79" s="1" t="s">
        <v>479</v>
      </c>
      <c r="G79" s="1" t="s">
        <v>480</v>
      </c>
      <c r="H79" s="3">
        <v>42610</v>
      </c>
      <c r="I79" s="3"/>
      <c r="J79" s="1" t="s">
        <v>61</v>
      </c>
      <c r="K79" s="1" t="s">
        <v>62</v>
      </c>
      <c r="L79" s="1" t="s">
        <v>63</v>
      </c>
      <c r="M79" s="4">
        <v>4515</v>
      </c>
      <c r="N79" s="1" t="s">
        <v>26</v>
      </c>
      <c r="O79" s="4">
        <v>4515</v>
      </c>
      <c r="P79" s="1" t="s">
        <v>26</v>
      </c>
      <c r="Q79" s="1" t="s">
        <v>43</v>
      </c>
      <c r="R79" s="1" t="s">
        <v>112</v>
      </c>
      <c r="S79" s="1" t="s">
        <v>261</v>
      </c>
      <c r="T79" s="1" t="s">
        <v>27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59</v>
      </c>
      <c r="E80" s="1" t="s">
        <v>235</v>
      </c>
      <c r="F80" s="1" t="s">
        <v>479</v>
      </c>
      <c r="G80" s="1" t="s">
        <v>480</v>
      </c>
      <c r="H80" s="3">
        <v>42610</v>
      </c>
      <c r="I80" s="3"/>
      <c r="J80" s="1" t="s">
        <v>61</v>
      </c>
      <c r="K80" s="1" t="s">
        <v>62</v>
      </c>
      <c r="L80" s="1" t="s">
        <v>63</v>
      </c>
      <c r="M80" s="4">
        <v>2712.5</v>
      </c>
      <c r="N80" s="1" t="s">
        <v>26</v>
      </c>
      <c r="O80" s="4">
        <v>0</v>
      </c>
      <c r="P80" s="1" t="s">
        <v>25</v>
      </c>
      <c r="Q80" s="1" t="s">
        <v>43</v>
      </c>
      <c r="R80" s="1" t="s">
        <v>112</v>
      </c>
      <c r="S80" s="1" t="s">
        <v>261</v>
      </c>
      <c r="T80" s="1" t="s">
        <v>27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180</v>
      </c>
      <c r="E81" s="1" t="s">
        <v>181</v>
      </c>
      <c r="F81" s="1" t="s">
        <v>481</v>
      </c>
      <c r="G81" s="1" t="s">
        <v>482</v>
      </c>
      <c r="H81" s="3">
        <v>42610</v>
      </c>
      <c r="I81" s="3">
        <v>42704</v>
      </c>
      <c r="J81" s="1" t="s">
        <v>294</v>
      </c>
      <c r="K81" s="1" t="s">
        <v>295</v>
      </c>
      <c r="L81" s="1" t="s">
        <v>296</v>
      </c>
      <c r="M81" s="4">
        <v>22049.82</v>
      </c>
      <c r="N81" s="1" t="s">
        <v>26</v>
      </c>
      <c r="O81" s="4">
        <v>22049.82</v>
      </c>
      <c r="P81" s="1" t="s">
        <v>26</v>
      </c>
      <c r="Q81" s="1" t="s">
        <v>43</v>
      </c>
      <c r="R81" s="1" t="s">
        <v>25</v>
      </c>
      <c r="S81" s="1" t="s">
        <v>44</v>
      </c>
      <c r="T81" s="1" t="s">
        <v>27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483</v>
      </c>
      <c r="G82" s="1" t="s">
        <v>484</v>
      </c>
      <c r="H82" s="3">
        <v>42611</v>
      </c>
      <c r="I82" s="3"/>
      <c r="J82" s="1" t="s">
        <v>90</v>
      </c>
      <c r="K82" s="1" t="s">
        <v>91</v>
      </c>
      <c r="L82" s="1" t="s">
        <v>92</v>
      </c>
      <c r="M82" s="4">
        <v>2680.23</v>
      </c>
      <c r="N82" s="1" t="s">
        <v>26</v>
      </c>
      <c r="O82" s="4">
        <v>0</v>
      </c>
      <c r="P82" s="1" t="s">
        <v>25</v>
      </c>
      <c r="Q82" s="1" t="s">
        <v>124</v>
      </c>
      <c r="R82" s="1" t="s">
        <v>175</v>
      </c>
      <c r="S82" s="1" t="s">
        <v>25</v>
      </c>
      <c r="T82" s="1" t="s">
        <v>27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59</v>
      </c>
      <c r="E83" s="1" t="s">
        <v>235</v>
      </c>
      <c r="F83" s="1" t="s">
        <v>485</v>
      </c>
      <c r="G83" s="1" t="s">
        <v>486</v>
      </c>
      <c r="H83" s="3">
        <v>42611</v>
      </c>
      <c r="I83" s="3"/>
      <c r="J83" s="1" t="s">
        <v>61</v>
      </c>
      <c r="K83" s="1" t="s">
        <v>62</v>
      </c>
      <c r="L83" s="1" t="s">
        <v>63</v>
      </c>
      <c r="M83" s="4">
        <v>3289.69</v>
      </c>
      <c r="N83" s="1" t="s">
        <v>26</v>
      </c>
      <c r="O83" s="4">
        <v>3289.69</v>
      </c>
      <c r="P83" s="1" t="s">
        <v>26</v>
      </c>
      <c r="Q83" s="1" t="s">
        <v>43</v>
      </c>
      <c r="R83" s="1" t="s">
        <v>112</v>
      </c>
      <c r="S83" s="1" t="s">
        <v>261</v>
      </c>
      <c r="T83" s="1" t="s">
        <v>27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59</v>
      </c>
      <c r="E84" s="1" t="s">
        <v>235</v>
      </c>
      <c r="F84" s="1" t="s">
        <v>485</v>
      </c>
      <c r="G84" s="1" t="s">
        <v>486</v>
      </c>
      <c r="H84" s="3">
        <v>42611</v>
      </c>
      <c r="I84" s="3"/>
      <c r="J84" s="1" t="s">
        <v>61</v>
      </c>
      <c r="K84" s="1" t="s">
        <v>62</v>
      </c>
      <c r="L84" s="1" t="s">
        <v>63</v>
      </c>
      <c r="M84" s="4">
        <v>508.5</v>
      </c>
      <c r="N84" s="1" t="s">
        <v>26</v>
      </c>
      <c r="O84" s="4">
        <v>0</v>
      </c>
      <c r="P84" s="1" t="s">
        <v>25</v>
      </c>
      <c r="Q84" s="1" t="s">
        <v>43</v>
      </c>
      <c r="R84" s="1" t="s">
        <v>112</v>
      </c>
      <c r="S84" s="1" t="s">
        <v>261</v>
      </c>
      <c r="T84" s="1" t="s">
        <v>27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487</v>
      </c>
      <c r="G85" s="1" t="s">
        <v>488</v>
      </c>
      <c r="H85" s="3">
        <v>42617</v>
      </c>
      <c r="I85" s="3"/>
      <c r="J85" s="1" t="s">
        <v>287</v>
      </c>
      <c r="K85" s="1" t="s">
        <v>288</v>
      </c>
      <c r="L85" s="1" t="s">
        <v>289</v>
      </c>
      <c r="M85" s="4">
        <v>5265</v>
      </c>
      <c r="N85" s="1" t="s">
        <v>26</v>
      </c>
      <c r="O85" s="4">
        <v>5265</v>
      </c>
      <c r="P85" s="1" t="s">
        <v>26</v>
      </c>
      <c r="Q85" s="1" t="s">
        <v>43</v>
      </c>
      <c r="R85" s="1" t="s">
        <v>25</v>
      </c>
      <c r="S85" s="1" t="s">
        <v>44</v>
      </c>
      <c r="T85" s="1" t="s">
        <v>27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37</v>
      </c>
      <c r="E86" s="1" t="s">
        <v>38</v>
      </c>
      <c r="F86" s="1" t="s">
        <v>489</v>
      </c>
      <c r="G86" s="1" t="s">
        <v>45</v>
      </c>
      <c r="H86" s="3">
        <v>42617</v>
      </c>
      <c r="I86" s="3"/>
      <c r="J86" s="1" t="s">
        <v>284</v>
      </c>
      <c r="K86" s="1" t="s">
        <v>285</v>
      </c>
      <c r="L86" s="1" t="s">
        <v>286</v>
      </c>
      <c r="M86" s="4">
        <v>749.99</v>
      </c>
      <c r="N86" s="1" t="s">
        <v>26</v>
      </c>
      <c r="O86" s="4">
        <v>749.99</v>
      </c>
      <c r="P86" s="1" t="s">
        <v>26</v>
      </c>
      <c r="Q86" s="1" t="s">
        <v>43</v>
      </c>
      <c r="R86" s="1" t="s">
        <v>25</v>
      </c>
      <c r="S86" s="1" t="s">
        <v>44</v>
      </c>
      <c r="T86" s="1" t="s">
        <v>27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132</v>
      </c>
      <c r="E87" s="1" t="s">
        <v>133</v>
      </c>
      <c r="F87" s="1" t="s">
        <v>490</v>
      </c>
      <c r="G87" s="1" t="s">
        <v>93</v>
      </c>
      <c r="H87" s="3">
        <v>42619</v>
      </c>
      <c r="I87" s="3">
        <v>42735</v>
      </c>
      <c r="J87" s="1" t="s">
        <v>134</v>
      </c>
      <c r="K87" s="1" t="s">
        <v>135</v>
      </c>
      <c r="L87" s="1" t="s">
        <v>136</v>
      </c>
      <c r="M87" s="4">
        <v>57891.37</v>
      </c>
      <c r="N87" s="1" t="s">
        <v>26</v>
      </c>
      <c r="O87" s="4">
        <v>55268.28</v>
      </c>
      <c r="P87" s="1" t="s">
        <v>26</v>
      </c>
      <c r="Q87" s="1" t="s">
        <v>43</v>
      </c>
      <c r="R87" s="1" t="s">
        <v>491</v>
      </c>
      <c r="S87" s="1" t="s">
        <v>263</v>
      </c>
      <c r="T87" s="1" t="s">
        <v>27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180</v>
      </c>
      <c r="E88" s="1" t="s">
        <v>181</v>
      </c>
      <c r="F88" s="1" t="s">
        <v>492</v>
      </c>
      <c r="G88" s="1" t="s">
        <v>493</v>
      </c>
      <c r="H88" s="3">
        <v>42621</v>
      </c>
      <c r="I88" s="3">
        <v>42704</v>
      </c>
      <c r="J88" s="1" t="s">
        <v>494</v>
      </c>
      <c r="K88" s="1" t="s">
        <v>495</v>
      </c>
      <c r="L88" s="1" t="s">
        <v>496</v>
      </c>
      <c r="M88" s="4">
        <v>33499.449999999997</v>
      </c>
      <c r="N88" s="1" t="s">
        <v>26</v>
      </c>
      <c r="O88" s="4">
        <v>0</v>
      </c>
      <c r="P88" s="1" t="s">
        <v>25</v>
      </c>
      <c r="Q88" s="1" t="s">
        <v>43</v>
      </c>
      <c r="R88" s="1" t="s">
        <v>25</v>
      </c>
      <c r="S88" s="1" t="s">
        <v>44</v>
      </c>
      <c r="T88" s="1" t="s">
        <v>27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307</v>
      </c>
      <c r="E89" s="1" t="s">
        <v>308</v>
      </c>
      <c r="F89" s="1" t="s">
        <v>497</v>
      </c>
      <c r="G89" s="1" t="s">
        <v>498</v>
      </c>
      <c r="H89" s="3">
        <v>42621</v>
      </c>
      <c r="I89" s="3"/>
      <c r="J89" s="1" t="s">
        <v>309</v>
      </c>
      <c r="K89" s="1" t="s">
        <v>310</v>
      </c>
      <c r="L89" s="1" t="s">
        <v>311</v>
      </c>
      <c r="M89" s="4">
        <v>219287.25</v>
      </c>
      <c r="N89" s="1" t="s">
        <v>26</v>
      </c>
      <c r="O89" s="4">
        <v>0</v>
      </c>
      <c r="P89" s="1" t="s">
        <v>25</v>
      </c>
      <c r="Q89" s="1" t="s">
        <v>103</v>
      </c>
      <c r="R89" s="1" t="s">
        <v>25</v>
      </c>
      <c r="S89" s="1" t="s">
        <v>25</v>
      </c>
      <c r="T89" s="1" t="s">
        <v>27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67</v>
      </c>
      <c r="E90" s="1" t="s">
        <v>68</v>
      </c>
      <c r="F90" s="1" t="s">
        <v>499</v>
      </c>
      <c r="G90" s="1" t="s">
        <v>500</v>
      </c>
      <c r="H90" s="3">
        <v>42625</v>
      </c>
      <c r="I90" s="3"/>
      <c r="J90" s="1" t="s">
        <v>501</v>
      </c>
      <c r="K90" s="1" t="s">
        <v>502</v>
      </c>
      <c r="L90" s="1" t="s">
        <v>503</v>
      </c>
      <c r="M90" s="4">
        <v>1130</v>
      </c>
      <c r="N90" s="1" t="s">
        <v>26</v>
      </c>
      <c r="O90" s="4">
        <v>1130</v>
      </c>
      <c r="P90" s="1" t="s">
        <v>26</v>
      </c>
      <c r="Q90" s="1" t="s">
        <v>43</v>
      </c>
      <c r="R90" s="1" t="s">
        <v>25</v>
      </c>
      <c r="S90" s="1" t="s">
        <v>44</v>
      </c>
      <c r="T90" s="1" t="s">
        <v>27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67</v>
      </c>
      <c r="E91" s="1" t="s">
        <v>68</v>
      </c>
      <c r="F91" s="1" t="s">
        <v>504</v>
      </c>
      <c r="G91" s="1" t="s">
        <v>505</v>
      </c>
      <c r="H91" s="3">
        <v>42625</v>
      </c>
      <c r="I91" s="3"/>
      <c r="J91" s="1" t="s">
        <v>506</v>
      </c>
      <c r="K91" s="1" t="s">
        <v>507</v>
      </c>
      <c r="L91" s="1" t="s">
        <v>508</v>
      </c>
      <c r="M91" s="4">
        <v>1000.12</v>
      </c>
      <c r="N91" s="1" t="s">
        <v>26</v>
      </c>
      <c r="O91" s="4">
        <v>800.09</v>
      </c>
      <c r="P91" s="1" t="s">
        <v>26</v>
      </c>
      <c r="Q91" s="1" t="s">
        <v>43</v>
      </c>
      <c r="R91" s="1" t="s">
        <v>25</v>
      </c>
      <c r="S91" s="1" t="s">
        <v>44</v>
      </c>
      <c r="T91" s="1" t="s">
        <v>27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84</v>
      </c>
      <c r="E92" s="1" t="s">
        <v>85</v>
      </c>
      <c r="F92" s="1" t="s">
        <v>509</v>
      </c>
      <c r="G92" s="1" t="s">
        <v>305</v>
      </c>
      <c r="H92" s="3">
        <v>42626</v>
      </c>
      <c r="I92" s="3">
        <v>42735</v>
      </c>
      <c r="J92" s="1" t="s">
        <v>94</v>
      </c>
      <c r="K92" s="1" t="s">
        <v>95</v>
      </c>
      <c r="L92" s="1" t="s">
        <v>96</v>
      </c>
      <c r="M92" s="4">
        <v>28263.22</v>
      </c>
      <c r="N92" s="1" t="s">
        <v>26</v>
      </c>
      <c r="O92" s="4">
        <v>14826.01</v>
      </c>
      <c r="P92" s="1" t="s">
        <v>26</v>
      </c>
      <c r="Q92" s="1" t="s">
        <v>43</v>
      </c>
      <c r="R92" s="1" t="s">
        <v>258</v>
      </c>
      <c r="S92" s="1" t="s">
        <v>260</v>
      </c>
      <c r="T92" s="1" t="s">
        <v>27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67</v>
      </c>
      <c r="E93" s="1" t="s">
        <v>68</v>
      </c>
      <c r="F93" s="1" t="s">
        <v>510</v>
      </c>
      <c r="G93" s="1" t="s">
        <v>505</v>
      </c>
      <c r="H93" s="3">
        <v>42626</v>
      </c>
      <c r="I93" s="3"/>
      <c r="J93" s="1" t="s">
        <v>511</v>
      </c>
      <c r="K93" s="1" t="s">
        <v>512</v>
      </c>
      <c r="L93" s="1" t="s">
        <v>513</v>
      </c>
      <c r="M93" s="4">
        <v>2100.0300000000002</v>
      </c>
      <c r="N93" s="1" t="s">
        <v>26</v>
      </c>
      <c r="O93" s="4">
        <v>2100.0300000000002</v>
      </c>
      <c r="P93" s="1" t="s">
        <v>26</v>
      </c>
      <c r="Q93" s="1" t="s">
        <v>43</v>
      </c>
      <c r="R93" s="1" t="s">
        <v>25</v>
      </c>
      <c r="S93" s="1" t="s">
        <v>44</v>
      </c>
      <c r="T93" s="1" t="s">
        <v>27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37</v>
      </c>
      <c r="E94" s="1" t="s">
        <v>38</v>
      </c>
      <c r="F94" s="1" t="s">
        <v>514</v>
      </c>
      <c r="G94" s="1" t="s">
        <v>60</v>
      </c>
      <c r="H94" s="3">
        <v>42626</v>
      </c>
      <c r="I94" s="3">
        <v>42735</v>
      </c>
      <c r="J94" s="1" t="s">
        <v>61</v>
      </c>
      <c r="K94" s="1" t="s">
        <v>62</v>
      </c>
      <c r="L94" s="1" t="s">
        <v>63</v>
      </c>
      <c r="M94" s="4">
        <v>200000</v>
      </c>
      <c r="N94" s="1" t="s">
        <v>26</v>
      </c>
      <c r="O94" s="4">
        <v>0</v>
      </c>
      <c r="P94" s="1" t="s">
        <v>25</v>
      </c>
      <c r="Q94" s="1" t="s">
        <v>43</v>
      </c>
      <c r="R94" s="1" t="s">
        <v>112</v>
      </c>
      <c r="S94" s="1" t="s">
        <v>261</v>
      </c>
      <c r="T94" s="1" t="s">
        <v>27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67</v>
      </c>
      <c r="E95" s="1" t="s">
        <v>68</v>
      </c>
      <c r="F95" s="1" t="s">
        <v>515</v>
      </c>
      <c r="G95" s="1" t="s">
        <v>505</v>
      </c>
      <c r="H95" s="3">
        <v>42626</v>
      </c>
      <c r="I95" s="3"/>
      <c r="J95" s="1" t="s">
        <v>516</v>
      </c>
      <c r="K95" s="1" t="s">
        <v>517</v>
      </c>
      <c r="L95" s="1" t="s">
        <v>518</v>
      </c>
      <c r="M95" s="4">
        <v>1600.09</v>
      </c>
      <c r="N95" s="1" t="s">
        <v>26</v>
      </c>
      <c r="O95" s="4">
        <v>1280.07</v>
      </c>
      <c r="P95" s="1" t="s">
        <v>26</v>
      </c>
      <c r="Q95" s="1" t="s">
        <v>43</v>
      </c>
      <c r="R95" s="1" t="s">
        <v>25</v>
      </c>
      <c r="S95" s="1" t="s">
        <v>44</v>
      </c>
      <c r="T95" s="1" t="s">
        <v>27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67</v>
      </c>
      <c r="E96" s="1" t="s">
        <v>68</v>
      </c>
      <c r="F96" s="1" t="s">
        <v>519</v>
      </c>
      <c r="G96" s="1" t="s">
        <v>505</v>
      </c>
      <c r="H96" s="3">
        <v>42626</v>
      </c>
      <c r="I96" s="3"/>
      <c r="J96" s="1" t="s">
        <v>520</v>
      </c>
      <c r="K96" s="1" t="s">
        <v>521</v>
      </c>
      <c r="L96" s="1" t="s">
        <v>522</v>
      </c>
      <c r="M96" s="4">
        <v>259.97000000000003</v>
      </c>
      <c r="N96" s="1" t="s">
        <v>26</v>
      </c>
      <c r="O96" s="4">
        <v>207.98</v>
      </c>
      <c r="P96" s="1" t="s">
        <v>26</v>
      </c>
      <c r="Q96" s="1" t="s">
        <v>43</v>
      </c>
      <c r="R96" s="1" t="s">
        <v>25</v>
      </c>
      <c r="S96" s="1" t="s">
        <v>44</v>
      </c>
      <c r="T96" s="1" t="s">
        <v>27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67</v>
      </c>
      <c r="E97" s="1" t="s">
        <v>68</v>
      </c>
      <c r="F97" s="1" t="s">
        <v>523</v>
      </c>
      <c r="G97" s="1" t="s">
        <v>505</v>
      </c>
      <c r="H97" s="3">
        <v>42626</v>
      </c>
      <c r="I97" s="3"/>
      <c r="J97" s="1" t="s">
        <v>524</v>
      </c>
      <c r="K97" s="1" t="s">
        <v>525</v>
      </c>
      <c r="L97" s="1" t="s">
        <v>526</v>
      </c>
      <c r="M97" s="4">
        <v>1499.94</v>
      </c>
      <c r="N97" s="1" t="s">
        <v>26</v>
      </c>
      <c r="O97" s="4">
        <v>1499.94</v>
      </c>
      <c r="P97" s="1" t="s">
        <v>26</v>
      </c>
      <c r="Q97" s="1" t="s">
        <v>43</v>
      </c>
      <c r="R97" s="1" t="s">
        <v>25</v>
      </c>
      <c r="S97" s="1" t="s">
        <v>44</v>
      </c>
      <c r="T97" s="1" t="s">
        <v>27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37</v>
      </c>
      <c r="E98" s="1" t="s">
        <v>38</v>
      </c>
      <c r="F98" s="1" t="s">
        <v>527</v>
      </c>
      <c r="G98" s="1" t="s">
        <v>528</v>
      </c>
      <c r="H98" s="3">
        <v>42626</v>
      </c>
      <c r="I98" s="3"/>
      <c r="J98" s="1" t="s">
        <v>61</v>
      </c>
      <c r="K98" s="1" t="s">
        <v>62</v>
      </c>
      <c r="L98" s="1" t="s">
        <v>63</v>
      </c>
      <c r="M98" s="4">
        <v>6665</v>
      </c>
      <c r="N98" s="1" t="s">
        <v>26</v>
      </c>
      <c r="O98" s="4">
        <v>6646.24</v>
      </c>
      <c r="P98" s="1" t="s">
        <v>26</v>
      </c>
      <c r="Q98" s="1" t="s">
        <v>43</v>
      </c>
      <c r="R98" s="1" t="s">
        <v>529</v>
      </c>
      <c r="S98" s="1" t="s">
        <v>261</v>
      </c>
      <c r="T98" s="1" t="s">
        <v>27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67</v>
      </c>
      <c r="E99" s="1" t="s">
        <v>68</v>
      </c>
      <c r="F99" s="1" t="s">
        <v>530</v>
      </c>
      <c r="G99" s="1" t="s">
        <v>531</v>
      </c>
      <c r="H99" s="3">
        <v>42627</v>
      </c>
      <c r="I99" s="3"/>
      <c r="J99" s="1" t="s">
        <v>266</v>
      </c>
      <c r="K99" s="1" t="s">
        <v>267</v>
      </c>
      <c r="L99" s="1" t="s">
        <v>268</v>
      </c>
      <c r="M99" s="4">
        <v>2900</v>
      </c>
      <c r="N99" s="1" t="s">
        <v>26</v>
      </c>
      <c r="O99" s="4">
        <v>2900</v>
      </c>
      <c r="P99" s="1" t="s">
        <v>26</v>
      </c>
      <c r="Q99" s="1" t="s">
        <v>43</v>
      </c>
      <c r="R99" s="1" t="s">
        <v>25</v>
      </c>
      <c r="S99" s="1" t="s">
        <v>44</v>
      </c>
      <c r="T99" s="1" t="s">
        <v>27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37</v>
      </c>
      <c r="E100" s="1" t="s">
        <v>38</v>
      </c>
      <c r="F100" s="1" t="s">
        <v>532</v>
      </c>
      <c r="G100" s="1" t="s">
        <v>64</v>
      </c>
      <c r="H100" s="3">
        <v>42628</v>
      </c>
      <c r="I100" s="3"/>
      <c r="J100" s="1" t="s">
        <v>53</v>
      </c>
      <c r="K100" s="1" t="s">
        <v>54</v>
      </c>
      <c r="L100" s="1" t="s">
        <v>55</v>
      </c>
      <c r="M100" s="4">
        <v>61542</v>
      </c>
      <c r="N100" s="1" t="s">
        <v>26</v>
      </c>
      <c r="O100" s="4">
        <v>58088.17</v>
      </c>
      <c r="P100" s="1" t="s">
        <v>26</v>
      </c>
      <c r="Q100" s="1" t="s">
        <v>43</v>
      </c>
      <c r="R100" s="1" t="s">
        <v>112</v>
      </c>
      <c r="S100" s="1" t="s">
        <v>265</v>
      </c>
      <c r="T100" s="1" t="s">
        <v>27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37</v>
      </c>
      <c r="E101" s="1" t="s">
        <v>38</v>
      </c>
      <c r="F101" s="1" t="s">
        <v>532</v>
      </c>
      <c r="G101" s="1" t="s">
        <v>64</v>
      </c>
      <c r="H101" s="3">
        <v>42628</v>
      </c>
      <c r="I101" s="3"/>
      <c r="J101" s="1" t="s">
        <v>53</v>
      </c>
      <c r="K101" s="1" t="s">
        <v>54</v>
      </c>
      <c r="L101" s="1" t="s">
        <v>55</v>
      </c>
      <c r="M101" s="4">
        <v>1440</v>
      </c>
      <c r="N101" s="1" t="s">
        <v>26</v>
      </c>
      <c r="O101" s="4">
        <v>0</v>
      </c>
      <c r="P101" s="1" t="s">
        <v>25</v>
      </c>
      <c r="Q101" s="1" t="s">
        <v>43</v>
      </c>
      <c r="R101" s="1" t="s">
        <v>112</v>
      </c>
      <c r="S101" s="1" t="s">
        <v>265</v>
      </c>
      <c r="T101" s="1" t="s">
        <v>27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37</v>
      </c>
      <c r="E102" s="1" t="s">
        <v>38</v>
      </c>
      <c r="F102" s="1" t="s">
        <v>533</v>
      </c>
      <c r="G102" s="1" t="s">
        <v>42</v>
      </c>
      <c r="H102" s="3">
        <v>42628</v>
      </c>
      <c r="I102" s="3"/>
      <c r="J102" s="1" t="s">
        <v>534</v>
      </c>
      <c r="K102" s="1" t="s">
        <v>535</v>
      </c>
      <c r="L102" s="1" t="s">
        <v>536</v>
      </c>
      <c r="M102" s="4">
        <v>21000</v>
      </c>
      <c r="N102" s="1" t="s">
        <v>26</v>
      </c>
      <c r="O102" s="4">
        <v>0</v>
      </c>
      <c r="P102" s="1" t="s">
        <v>25</v>
      </c>
      <c r="Q102" s="1" t="s">
        <v>43</v>
      </c>
      <c r="R102" s="1" t="s">
        <v>112</v>
      </c>
      <c r="S102" s="1" t="s">
        <v>44</v>
      </c>
      <c r="T102" s="1" t="s">
        <v>27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67</v>
      </c>
      <c r="E103" s="1" t="s">
        <v>68</v>
      </c>
      <c r="F103" s="1" t="s">
        <v>537</v>
      </c>
      <c r="G103" s="1" t="s">
        <v>316</v>
      </c>
      <c r="H103" s="3">
        <v>42628</v>
      </c>
      <c r="I103" s="3"/>
      <c r="J103" s="1" t="s">
        <v>317</v>
      </c>
      <c r="K103" s="1" t="s">
        <v>318</v>
      </c>
      <c r="L103" s="1" t="s">
        <v>25</v>
      </c>
      <c r="M103" s="4">
        <v>524.16</v>
      </c>
      <c r="N103" s="1" t="s">
        <v>26</v>
      </c>
      <c r="O103" s="4">
        <v>524.16</v>
      </c>
      <c r="P103" s="1" t="s">
        <v>26</v>
      </c>
      <c r="Q103" s="1" t="s">
        <v>43</v>
      </c>
      <c r="R103" s="1" t="s">
        <v>112</v>
      </c>
      <c r="S103" s="1" t="s">
        <v>44</v>
      </c>
      <c r="T103" s="1" t="s">
        <v>27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538</v>
      </c>
      <c r="G104" s="1" t="s">
        <v>86</v>
      </c>
      <c r="H104" s="3">
        <v>42631</v>
      </c>
      <c r="I104" s="3"/>
      <c r="J104" s="1" t="s">
        <v>284</v>
      </c>
      <c r="K104" s="1" t="s">
        <v>285</v>
      </c>
      <c r="L104" s="1" t="s">
        <v>286</v>
      </c>
      <c r="M104" s="4">
        <v>749.99</v>
      </c>
      <c r="N104" s="1" t="s">
        <v>26</v>
      </c>
      <c r="O104" s="4">
        <v>749.99</v>
      </c>
      <c r="P104" s="1" t="s">
        <v>26</v>
      </c>
      <c r="Q104" s="1" t="s">
        <v>43</v>
      </c>
      <c r="R104" s="1" t="s">
        <v>25</v>
      </c>
      <c r="S104" s="1" t="s">
        <v>44</v>
      </c>
      <c r="T104" s="1" t="s">
        <v>27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538</v>
      </c>
      <c r="G105" s="1" t="s">
        <v>86</v>
      </c>
      <c r="H105" s="3">
        <v>42631</v>
      </c>
      <c r="I105" s="3"/>
      <c r="J105" s="1" t="s">
        <v>284</v>
      </c>
      <c r="K105" s="1" t="s">
        <v>285</v>
      </c>
      <c r="L105" s="1" t="s">
        <v>286</v>
      </c>
      <c r="M105" s="4">
        <v>1499.99</v>
      </c>
      <c r="N105" s="1" t="s">
        <v>26</v>
      </c>
      <c r="O105" s="4">
        <v>0</v>
      </c>
      <c r="P105" s="1" t="s">
        <v>25</v>
      </c>
      <c r="Q105" s="1" t="s">
        <v>43</v>
      </c>
      <c r="R105" s="1" t="s">
        <v>25</v>
      </c>
      <c r="S105" s="1" t="s">
        <v>44</v>
      </c>
      <c r="T105" s="1" t="s">
        <v>27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37</v>
      </c>
      <c r="E106" s="1" t="s">
        <v>38</v>
      </c>
      <c r="F106" s="1" t="s">
        <v>538</v>
      </c>
      <c r="G106" s="1" t="s">
        <v>86</v>
      </c>
      <c r="H106" s="3">
        <v>42631</v>
      </c>
      <c r="I106" s="3"/>
      <c r="J106" s="1" t="s">
        <v>284</v>
      </c>
      <c r="K106" s="1" t="s">
        <v>285</v>
      </c>
      <c r="L106" s="1" t="s">
        <v>286</v>
      </c>
      <c r="M106" s="4">
        <v>749.99</v>
      </c>
      <c r="N106" s="1" t="s">
        <v>26</v>
      </c>
      <c r="O106" s="4">
        <v>0</v>
      </c>
      <c r="P106" s="1" t="s">
        <v>25</v>
      </c>
      <c r="Q106" s="1" t="s">
        <v>43</v>
      </c>
      <c r="R106" s="1" t="s">
        <v>25</v>
      </c>
      <c r="S106" s="1" t="s">
        <v>44</v>
      </c>
      <c r="T106" s="1" t="s">
        <v>27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539</v>
      </c>
      <c r="G107" s="1" t="s">
        <v>86</v>
      </c>
      <c r="H107" s="3">
        <v>42631</v>
      </c>
      <c r="I107" s="3"/>
      <c r="J107" s="1" t="s">
        <v>97</v>
      </c>
      <c r="K107" s="1" t="s">
        <v>98</v>
      </c>
      <c r="L107" s="1" t="s">
        <v>99</v>
      </c>
      <c r="M107" s="4">
        <v>506.61</v>
      </c>
      <c r="N107" s="1" t="s">
        <v>26</v>
      </c>
      <c r="O107" s="4">
        <v>506.61</v>
      </c>
      <c r="P107" s="1" t="s">
        <v>26</v>
      </c>
      <c r="Q107" s="1" t="s">
        <v>43</v>
      </c>
      <c r="R107" s="1" t="s">
        <v>25</v>
      </c>
      <c r="S107" s="1" t="s">
        <v>44</v>
      </c>
      <c r="T107" s="1" t="s">
        <v>27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37</v>
      </c>
      <c r="E108" s="1" t="s">
        <v>38</v>
      </c>
      <c r="F108" s="1" t="s">
        <v>540</v>
      </c>
      <c r="G108" s="1" t="s">
        <v>64</v>
      </c>
      <c r="H108" s="3">
        <v>42633</v>
      </c>
      <c r="I108" s="3"/>
      <c r="J108" s="1" t="s">
        <v>46</v>
      </c>
      <c r="K108" s="1" t="s">
        <v>47</v>
      </c>
      <c r="L108" s="1" t="s">
        <v>48</v>
      </c>
      <c r="M108" s="4">
        <v>14116</v>
      </c>
      <c r="N108" s="1" t="s">
        <v>49</v>
      </c>
      <c r="O108" s="4">
        <v>0</v>
      </c>
      <c r="P108" s="1" t="s">
        <v>25</v>
      </c>
      <c r="Q108" s="1" t="s">
        <v>43</v>
      </c>
      <c r="R108" s="1" t="s">
        <v>112</v>
      </c>
      <c r="S108" s="1" t="s">
        <v>113</v>
      </c>
      <c r="T108" s="1" t="s">
        <v>27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541</v>
      </c>
      <c r="G109" s="1" t="s">
        <v>86</v>
      </c>
      <c r="H109" s="3">
        <v>42634</v>
      </c>
      <c r="I109" s="3"/>
      <c r="J109" s="1" t="s">
        <v>97</v>
      </c>
      <c r="K109" s="1" t="s">
        <v>98</v>
      </c>
      <c r="L109" s="1" t="s">
        <v>99</v>
      </c>
      <c r="M109" s="4">
        <v>749.99</v>
      </c>
      <c r="N109" s="1" t="s">
        <v>26</v>
      </c>
      <c r="O109" s="4">
        <v>749.99</v>
      </c>
      <c r="P109" s="1" t="s">
        <v>26</v>
      </c>
      <c r="Q109" s="1" t="s">
        <v>43</v>
      </c>
      <c r="R109" s="1" t="s">
        <v>25</v>
      </c>
      <c r="S109" s="1" t="s">
        <v>44</v>
      </c>
      <c r="T109" s="1" t="s">
        <v>27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542</v>
      </c>
      <c r="G110" s="1" t="s">
        <v>64</v>
      </c>
      <c r="H110" s="3">
        <v>42634</v>
      </c>
      <c r="I110" s="3"/>
      <c r="J110" s="1" t="s">
        <v>53</v>
      </c>
      <c r="K110" s="1" t="s">
        <v>54</v>
      </c>
      <c r="L110" s="1" t="s">
        <v>55</v>
      </c>
      <c r="M110" s="4">
        <v>16612</v>
      </c>
      <c r="N110" s="1" t="s">
        <v>26</v>
      </c>
      <c r="O110" s="4">
        <v>7619.02</v>
      </c>
      <c r="P110" s="1" t="s">
        <v>26</v>
      </c>
      <c r="Q110" s="1" t="s">
        <v>43</v>
      </c>
      <c r="R110" s="1" t="s">
        <v>112</v>
      </c>
      <c r="S110" s="1" t="s">
        <v>265</v>
      </c>
      <c r="T110" s="1" t="s">
        <v>27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543</v>
      </c>
      <c r="G111" s="1" t="s">
        <v>64</v>
      </c>
      <c r="H111" s="3">
        <v>42634</v>
      </c>
      <c r="I111" s="3"/>
      <c r="J111" s="1" t="s">
        <v>46</v>
      </c>
      <c r="K111" s="1" t="s">
        <v>47</v>
      </c>
      <c r="L111" s="1" t="s">
        <v>48</v>
      </c>
      <c r="M111" s="4">
        <v>1968.68</v>
      </c>
      <c r="N111" s="1" t="s">
        <v>49</v>
      </c>
      <c r="O111" s="4">
        <v>0</v>
      </c>
      <c r="P111" s="1" t="s">
        <v>25</v>
      </c>
      <c r="Q111" s="1" t="s">
        <v>43</v>
      </c>
      <c r="R111" s="1" t="s">
        <v>112</v>
      </c>
      <c r="S111" s="1" t="s">
        <v>265</v>
      </c>
      <c r="T111" s="1" t="s">
        <v>27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307</v>
      </c>
      <c r="E112" s="1" t="s">
        <v>308</v>
      </c>
      <c r="F112" s="1" t="s">
        <v>544</v>
      </c>
      <c r="G112" s="1" t="s">
        <v>545</v>
      </c>
      <c r="H112" s="3">
        <v>42634</v>
      </c>
      <c r="I112" s="3">
        <v>42953</v>
      </c>
      <c r="J112" s="1" t="s">
        <v>546</v>
      </c>
      <c r="K112" s="1" t="s">
        <v>547</v>
      </c>
      <c r="L112" s="1" t="s">
        <v>548</v>
      </c>
      <c r="M112" s="4">
        <v>395426.81</v>
      </c>
      <c r="N112" s="1" t="s">
        <v>26</v>
      </c>
      <c r="O112" s="4">
        <v>118598.9</v>
      </c>
      <c r="P112" s="1" t="s">
        <v>26</v>
      </c>
      <c r="Q112" s="1" t="s">
        <v>117</v>
      </c>
      <c r="R112" s="1" t="s">
        <v>549</v>
      </c>
      <c r="S112" s="1" t="s">
        <v>25</v>
      </c>
      <c r="T112" s="1" t="s">
        <v>27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307</v>
      </c>
      <c r="E113" s="1" t="s">
        <v>308</v>
      </c>
      <c r="F113" s="1" t="s">
        <v>544</v>
      </c>
      <c r="G113" s="1" t="s">
        <v>545</v>
      </c>
      <c r="H113" s="3">
        <v>42634</v>
      </c>
      <c r="I113" s="3">
        <v>42953</v>
      </c>
      <c r="J113" s="1" t="s">
        <v>546</v>
      </c>
      <c r="K113" s="1" t="s">
        <v>547</v>
      </c>
      <c r="L113" s="1" t="s">
        <v>548</v>
      </c>
      <c r="M113" s="4">
        <v>29919.24</v>
      </c>
      <c r="N113" s="1" t="s">
        <v>26</v>
      </c>
      <c r="O113" s="4">
        <v>0</v>
      </c>
      <c r="P113" s="1" t="s">
        <v>25</v>
      </c>
      <c r="Q113" s="1" t="s">
        <v>117</v>
      </c>
      <c r="R113" s="1" t="s">
        <v>549</v>
      </c>
      <c r="S113" s="1" t="s">
        <v>25</v>
      </c>
      <c r="T113" s="1" t="s">
        <v>27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307</v>
      </c>
      <c r="E114" s="1" t="s">
        <v>308</v>
      </c>
      <c r="F114" s="1" t="s">
        <v>550</v>
      </c>
      <c r="G114" s="1" t="s">
        <v>545</v>
      </c>
      <c r="H114" s="3">
        <v>42635</v>
      </c>
      <c r="I114" s="3">
        <v>42953</v>
      </c>
      <c r="J114" s="1" t="s">
        <v>546</v>
      </c>
      <c r="K114" s="1" t="s">
        <v>547</v>
      </c>
      <c r="L114" s="1" t="s">
        <v>548</v>
      </c>
      <c r="M114" s="4">
        <v>42120</v>
      </c>
      <c r="N114" s="1" t="s">
        <v>26</v>
      </c>
      <c r="O114" s="4">
        <v>0</v>
      </c>
      <c r="P114" s="1" t="s">
        <v>25</v>
      </c>
      <c r="Q114" s="1" t="s">
        <v>117</v>
      </c>
      <c r="R114" s="1" t="s">
        <v>549</v>
      </c>
      <c r="S114" s="1" t="s">
        <v>25</v>
      </c>
      <c r="T114" s="1" t="s">
        <v>27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37</v>
      </c>
      <c r="E115" s="1" t="s">
        <v>38</v>
      </c>
      <c r="F115" s="1" t="s">
        <v>551</v>
      </c>
      <c r="G115" s="1" t="s">
        <v>531</v>
      </c>
      <c r="H115" s="3">
        <v>42638</v>
      </c>
      <c r="I115" s="3"/>
      <c r="J115" s="1" t="s">
        <v>552</v>
      </c>
      <c r="K115" s="1" t="s">
        <v>553</v>
      </c>
      <c r="L115" s="1" t="s">
        <v>554</v>
      </c>
      <c r="M115" s="4">
        <v>1953.9</v>
      </c>
      <c r="N115" s="1" t="s">
        <v>26</v>
      </c>
      <c r="O115" s="4">
        <v>1953.9</v>
      </c>
      <c r="P115" s="1" t="s">
        <v>26</v>
      </c>
      <c r="Q115" s="1" t="s">
        <v>43</v>
      </c>
      <c r="R115" s="1" t="s">
        <v>25</v>
      </c>
      <c r="S115" s="1" t="s">
        <v>44</v>
      </c>
      <c r="T115" s="1" t="s">
        <v>27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555</v>
      </c>
      <c r="G116" s="1" t="s">
        <v>86</v>
      </c>
      <c r="H116" s="3">
        <v>42638</v>
      </c>
      <c r="I116" s="3"/>
      <c r="J116" s="1" t="s">
        <v>97</v>
      </c>
      <c r="K116" s="1" t="s">
        <v>98</v>
      </c>
      <c r="L116" s="1" t="s">
        <v>99</v>
      </c>
      <c r="M116" s="4">
        <v>2999.97</v>
      </c>
      <c r="N116" s="1" t="s">
        <v>26</v>
      </c>
      <c r="O116" s="4">
        <v>0</v>
      </c>
      <c r="P116" s="1" t="s">
        <v>25</v>
      </c>
      <c r="Q116" s="1" t="s">
        <v>43</v>
      </c>
      <c r="R116" s="1" t="s">
        <v>112</v>
      </c>
      <c r="S116" s="1" t="s">
        <v>44</v>
      </c>
      <c r="T116" s="1" t="s">
        <v>27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556</v>
      </c>
      <c r="G117" s="1" t="s">
        <v>143</v>
      </c>
      <c r="H117" s="3">
        <v>42640</v>
      </c>
      <c r="I117" s="3"/>
      <c r="J117" s="1" t="s">
        <v>206</v>
      </c>
      <c r="K117" s="1" t="s">
        <v>207</v>
      </c>
      <c r="L117" s="1" t="s">
        <v>208</v>
      </c>
      <c r="M117" s="4">
        <v>1911.55</v>
      </c>
      <c r="N117" s="1" t="s">
        <v>26</v>
      </c>
      <c r="O117" s="4">
        <v>0</v>
      </c>
      <c r="P117" s="1" t="s">
        <v>25</v>
      </c>
      <c r="Q117" s="1" t="s">
        <v>124</v>
      </c>
      <c r="R117" s="1" t="s">
        <v>557</v>
      </c>
      <c r="S117" s="1" t="s">
        <v>25</v>
      </c>
      <c r="T117" s="1" t="s">
        <v>27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558</v>
      </c>
      <c r="G118" s="1" t="s">
        <v>143</v>
      </c>
      <c r="H118" s="3">
        <v>42640</v>
      </c>
      <c r="I118" s="3"/>
      <c r="J118" s="1" t="s">
        <v>105</v>
      </c>
      <c r="K118" s="1" t="s">
        <v>106</v>
      </c>
      <c r="L118" s="1" t="s">
        <v>107</v>
      </c>
      <c r="M118" s="4">
        <v>417.69</v>
      </c>
      <c r="N118" s="1" t="s">
        <v>26</v>
      </c>
      <c r="O118" s="4">
        <v>307.01</v>
      </c>
      <c r="P118" s="1" t="s">
        <v>26</v>
      </c>
      <c r="Q118" s="1" t="s">
        <v>124</v>
      </c>
      <c r="R118" s="1" t="s">
        <v>559</v>
      </c>
      <c r="S118" s="1" t="s">
        <v>25</v>
      </c>
      <c r="T118" s="1" t="s">
        <v>27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558</v>
      </c>
      <c r="G119" s="1" t="s">
        <v>143</v>
      </c>
      <c r="H119" s="3">
        <v>42640</v>
      </c>
      <c r="I119" s="3"/>
      <c r="J119" s="1" t="s">
        <v>105</v>
      </c>
      <c r="K119" s="1" t="s">
        <v>106</v>
      </c>
      <c r="L119" s="1" t="s">
        <v>107</v>
      </c>
      <c r="M119" s="4">
        <v>1670.76</v>
      </c>
      <c r="N119" s="1" t="s">
        <v>26</v>
      </c>
      <c r="O119" s="4">
        <v>0</v>
      </c>
      <c r="P119" s="1" t="s">
        <v>25</v>
      </c>
      <c r="Q119" s="1" t="s">
        <v>124</v>
      </c>
      <c r="R119" s="1" t="s">
        <v>559</v>
      </c>
      <c r="S119" s="1" t="s">
        <v>25</v>
      </c>
      <c r="T119" s="1" t="s">
        <v>27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560</v>
      </c>
      <c r="G120" s="1" t="s">
        <v>561</v>
      </c>
      <c r="H120" s="3">
        <v>42640</v>
      </c>
      <c r="I120" s="3"/>
      <c r="J120" s="1" t="s">
        <v>562</v>
      </c>
      <c r="K120" s="1" t="s">
        <v>563</v>
      </c>
      <c r="L120" s="1" t="s">
        <v>25</v>
      </c>
      <c r="M120" s="4">
        <v>524.16</v>
      </c>
      <c r="N120" s="1" t="s">
        <v>26</v>
      </c>
      <c r="O120" s="4">
        <v>524.16</v>
      </c>
      <c r="P120" s="1" t="s">
        <v>26</v>
      </c>
      <c r="Q120" s="1" t="s">
        <v>43</v>
      </c>
      <c r="R120" s="1" t="s">
        <v>112</v>
      </c>
      <c r="S120" s="1" t="s">
        <v>44</v>
      </c>
      <c r="T120" s="1" t="s">
        <v>27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564</v>
      </c>
      <c r="G121" s="1" t="s">
        <v>86</v>
      </c>
      <c r="H121" s="3">
        <v>42639</v>
      </c>
      <c r="I121" s="3"/>
      <c r="J121" s="1" t="s">
        <v>565</v>
      </c>
      <c r="K121" s="1" t="s">
        <v>566</v>
      </c>
      <c r="L121" s="1" t="s">
        <v>567</v>
      </c>
      <c r="M121" s="4">
        <v>2533.0500000000002</v>
      </c>
      <c r="N121" s="1" t="s">
        <v>26</v>
      </c>
      <c r="O121" s="4">
        <v>0</v>
      </c>
      <c r="P121" s="1" t="s">
        <v>25</v>
      </c>
      <c r="Q121" s="1" t="s">
        <v>43</v>
      </c>
      <c r="R121" s="1" t="s">
        <v>112</v>
      </c>
      <c r="S121" s="1" t="s">
        <v>44</v>
      </c>
      <c r="T121" s="1" t="s">
        <v>27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180</v>
      </c>
      <c r="E122" s="1" t="s">
        <v>181</v>
      </c>
      <c r="F122" s="1" t="s">
        <v>568</v>
      </c>
      <c r="G122" s="1" t="s">
        <v>569</v>
      </c>
      <c r="H122" s="3">
        <v>42641</v>
      </c>
      <c r="I122" s="3"/>
      <c r="J122" s="1" t="s">
        <v>570</v>
      </c>
      <c r="K122" s="1" t="s">
        <v>571</v>
      </c>
      <c r="L122" s="1" t="s">
        <v>572</v>
      </c>
      <c r="M122" s="4">
        <v>28518.15</v>
      </c>
      <c r="N122" s="1" t="s">
        <v>26</v>
      </c>
      <c r="O122" s="4">
        <v>0</v>
      </c>
      <c r="P122" s="1" t="s">
        <v>25</v>
      </c>
      <c r="Q122" s="1" t="s">
        <v>43</v>
      </c>
      <c r="R122" s="1" t="s">
        <v>25</v>
      </c>
      <c r="S122" s="1" t="s">
        <v>44</v>
      </c>
      <c r="T122" s="1" t="s">
        <v>27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37</v>
      </c>
      <c r="E123" s="1" t="s">
        <v>38</v>
      </c>
      <c r="F123" s="1" t="s">
        <v>573</v>
      </c>
      <c r="G123" s="1" t="s">
        <v>574</v>
      </c>
      <c r="H123" s="3">
        <v>42641</v>
      </c>
      <c r="I123" s="3"/>
      <c r="J123" s="1" t="s">
        <v>61</v>
      </c>
      <c r="K123" s="1" t="s">
        <v>62</v>
      </c>
      <c r="L123" s="1" t="s">
        <v>63</v>
      </c>
      <c r="M123" s="4">
        <v>4893.75</v>
      </c>
      <c r="N123" s="1" t="s">
        <v>26</v>
      </c>
      <c r="O123" s="4">
        <v>4893.75</v>
      </c>
      <c r="P123" s="1" t="s">
        <v>26</v>
      </c>
      <c r="Q123" s="1" t="s">
        <v>43</v>
      </c>
      <c r="R123" s="1" t="s">
        <v>399</v>
      </c>
      <c r="S123" s="1" t="s">
        <v>261</v>
      </c>
      <c r="T123" s="1" t="s">
        <v>27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84</v>
      </c>
      <c r="E124" s="1" t="s">
        <v>85</v>
      </c>
      <c r="F124" s="1" t="s">
        <v>575</v>
      </c>
      <c r="G124" s="1" t="s">
        <v>576</v>
      </c>
      <c r="H124" s="3">
        <v>42641</v>
      </c>
      <c r="I124" s="3"/>
      <c r="J124" s="1" t="s">
        <v>34</v>
      </c>
      <c r="K124" s="1" t="s">
        <v>35</v>
      </c>
      <c r="L124" s="1" t="s">
        <v>36</v>
      </c>
      <c r="M124" s="4">
        <v>1209</v>
      </c>
      <c r="N124" s="1" t="s">
        <v>26</v>
      </c>
      <c r="O124" s="4">
        <v>1199.7</v>
      </c>
      <c r="P124" s="1" t="s">
        <v>26</v>
      </c>
      <c r="Q124" s="1" t="s">
        <v>43</v>
      </c>
      <c r="R124" s="1" t="s">
        <v>25</v>
      </c>
      <c r="S124" s="1" t="s">
        <v>44</v>
      </c>
      <c r="T124" s="1" t="s">
        <v>27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575</v>
      </c>
      <c r="G125" s="1" t="s">
        <v>576</v>
      </c>
      <c r="H125" s="3">
        <v>42641</v>
      </c>
      <c r="I125" s="3"/>
      <c r="J125" s="1" t="s">
        <v>34</v>
      </c>
      <c r="K125" s="1" t="s">
        <v>35</v>
      </c>
      <c r="L125" s="1" t="s">
        <v>36</v>
      </c>
      <c r="M125" s="4">
        <v>1891</v>
      </c>
      <c r="N125" s="1" t="s">
        <v>26</v>
      </c>
      <c r="O125" s="4">
        <v>1900.3</v>
      </c>
      <c r="P125" s="1" t="s">
        <v>26</v>
      </c>
      <c r="Q125" s="1" t="s">
        <v>43</v>
      </c>
      <c r="R125" s="1" t="s">
        <v>25</v>
      </c>
      <c r="S125" s="1" t="s">
        <v>44</v>
      </c>
      <c r="T125" s="1" t="s">
        <v>27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59</v>
      </c>
      <c r="E126" s="1" t="s">
        <v>235</v>
      </c>
      <c r="F126" s="1" t="s">
        <v>577</v>
      </c>
      <c r="G126" s="1" t="s">
        <v>574</v>
      </c>
      <c r="H126" s="3">
        <v>42642</v>
      </c>
      <c r="I126" s="3"/>
      <c r="J126" s="1" t="s">
        <v>61</v>
      </c>
      <c r="K126" s="1" t="s">
        <v>62</v>
      </c>
      <c r="L126" s="1" t="s">
        <v>63</v>
      </c>
      <c r="M126" s="4">
        <v>50</v>
      </c>
      <c r="N126" s="1" t="s">
        <v>26</v>
      </c>
      <c r="O126" s="4">
        <v>0</v>
      </c>
      <c r="P126" s="1" t="s">
        <v>25</v>
      </c>
      <c r="Q126" s="1" t="s">
        <v>43</v>
      </c>
      <c r="R126" s="1" t="s">
        <v>399</v>
      </c>
      <c r="S126" s="1" t="s">
        <v>261</v>
      </c>
      <c r="T126" s="1" t="s">
        <v>27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59</v>
      </c>
      <c r="E127" s="1" t="s">
        <v>235</v>
      </c>
      <c r="F127" s="1" t="s">
        <v>577</v>
      </c>
      <c r="G127" s="1" t="s">
        <v>574</v>
      </c>
      <c r="H127" s="3">
        <v>42642</v>
      </c>
      <c r="I127" s="3"/>
      <c r="J127" s="1" t="s">
        <v>61</v>
      </c>
      <c r="K127" s="1" t="s">
        <v>62</v>
      </c>
      <c r="L127" s="1" t="s">
        <v>63</v>
      </c>
      <c r="M127" s="4">
        <v>4185</v>
      </c>
      <c r="N127" s="1" t="s">
        <v>26</v>
      </c>
      <c r="O127" s="4">
        <v>4185</v>
      </c>
      <c r="P127" s="1" t="s">
        <v>26</v>
      </c>
      <c r="Q127" s="1" t="s">
        <v>43</v>
      </c>
      <c r="R127" s="1" t="s">
        <v>399</v>
      </c>
      <c r="S127" s="1" t="s">
        <v>261</v>
      </c>
      <c r="T127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rightToLeft="1" topLeftCell="A115" workbookViewId="0">
      <selection activeCell="G2" sqref="G2:G141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8.59765625" bestFit="1" customWidth="1"/>
    <col min="6" max="6" width="9.8984375" bestFit="1" customWidth="1"/>
    <col min="7" max="7" width="9.8984375" customWidth="1"/>
    <col min="8" max="8" width="29.796875" bestFit="1" customWidth="1"/>
    <col min="9" max="9" width="14.8984375" bestFit="1" customWidth="1"/>
    <col min="10" max="10" width="12.09765625" bestFit="1" customWidth="1"/>
    <col min="11" max="11" width="9.8984375" bestFit="1" customWidth="1"/>
    <col min="12" max="12" width="28.09765625" bestFit="1" customWidth="1"/>
    <col min="13" max="13" width="9" bestFit="1" customWidth="1"/>
    <col min="14" max="14" width="16.69921875" bestFit="1" customWidth="1"/>
    <col min="15" max="15" width="4.69921875" bestFit="1" customWidth="1"/>
    <col min="16" max="16" width="11.69921875" bestFit="1" customWidth="1"/>
    <col min="17" max="17" width="10.59765625" bestFit="1" customWidth="1"/>
    <col min="18" max="18" width="22.296875" bestFit="1" customWidth="1"/>
    <col min="19" max="19" width="21.19921875" bestFit="1" customWidth="1"/>
    <col min="20" max="20" width="39.5" bestFit="1" customWidth="1"/>
    <col min="21" max="21" width="9.796875" bestFit="1" customWidth="1"/>
  </cols>
  <sheetData>
    <row r="1" spans="1:21" ht="52.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5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</row>
    <row r="2" spans="1:21" x14ac:dyDescent="0.25">
      <c r="A2" s="1" t="s">
        <v>20</v>
      </c>
      <c r="B2" s="1" t="s">
        <v>21</v>
      </c>
      <c r="C2" s="1" t="s">
        <v>22</v>
      </c>
      <c r="D2" s="1" t="s">
        <v>84</v>
      </c>
      <c r="E2" s="1" t="s">
        <v>85</v>
      </c>
      <c r="F2" s="1" t="s">
        <v>578</v>
      </c>
      <c r="G2" s="1" t="str">
        <f>VLOOKUP(F2,[1]גיליון1!$F:$H,3,0)</f>
        <v>ייעוץ</v>
      </c>
      <c r="H2" s="1" t="s">
        <v>93</v>
      </c>
      <c r="I2" s="3">
        <v>42652</v>
      </c>
      <c r="J2" s="3">
        <v>42886</v>
      </c>
      <c r="K2" s="1" t="s">
        <v>269</v>
      </c>
      <c r="L2" s="1" t="s">
        <v>270</v>
      </c>
      <c r="M2" s="1" t="s">
        <v>271</v>
      </c>
      <c r="N2" s="4">
        <v>86931.05</v>
      </c>
      <c r="O2" s="1" t="s">
        <v>26</v>
      </c>
      <c r="P2" s="4">
        <v>86931.05</v>
      </c>
      <c r="Q2" s="1" t="s">
        <v>26</v>
      </c>
      <c r="R2" s="1" t="s">
        <v>43</v>
      </c>
      <c r="S2" s="1" t="s">
        <v>118</v>
      </c>
      <c r="T2" s="1" t="s">
        <v>259</v>
      </c>
      <c r="U2" s="1" t="s">
        <v>27</v>
      </c>
    </row>
    <row r="3" spans="1:21" x14ac:dyDescent="0.25">
      <c r="A3" s="1" t="s">
        <v>20</v>
      </c>
      <c r="B3" s="1" t="s">
        <v>21</v>
      </c>
      <c r="C3" s="1" t="s">
        <v>22</v>
      </c>
      <c r="D3" s="1" t="s">
        <v>579</v>
      </c>
      <c r="E3" s="1" t="s">
        <v>580</v>
      </c>
      <c r="F3" s="1" t="s">
        <v>578</v>
      </c>
      <c r="G3" s="1" t="str">
        <f>VLOOKUP(F3,[1]גיליון1!$F:$H,3,0)</f>
        <v>ייעוץ</v>
      </c>
      <c r="H3" s="1" t="s">
        <v>93</v>
      </c>
      <c r="I3" s="3">
        <v>42652</v>
      </c>
      <c r="J3" s="3">
        <v>42886</v>
      </c>
      <c r="K3" s="1" t="s">
        <v>269</v>
      </c>
      <c r="L3" s="1" t="s">
        <v>270</v>
      </c>
      <c r="M3" s="1" t="s">
        <v>271</v>
      </c>
      <c r="N3" s="4">
        <v>481460.8</v>
      </c>
      <c r="O3" s="1" t="s">
        <v>26</v>
      </c>
      <c r="P3" s="4">
        <v>54301.2</v>
      </c>
      <c r="Q3" s="1" t="s">
        <v>26</v>
      </c>
      <c r="R3" s="1" t="s">
        <v>43</v>
      </c>
      <c r="S3" s="1" t="s">
        <v>118</v>
      </c>
      <c r="T3" s="1" t="s">
        <v>259</v>
      </c>
      <c r="U3" s="1" t="s">
        <v>27</v>
      </c>
    </row>
    <row r="4" spans="1:21" x14ac:dyDescent="0.25">
      <c r="A4" s="1" t="s">
        <v>20</v>
      </c>
      <c r="B4" s="1" t="s">
        <v>21</v>
      </c>
      <c r="C4" s="1" t="s">
        <v>22</v>
      </c>
      <c r="D4" s="1" t="s">
        <v>579</v>
      </c>
      <c r="E4" s="1" t="s">
        <v>580</v>
      </c>
      <c r="F4" s="1" t="s">
        <v>581</v>
      </c>
      <c r="G4" s="1" t="str">
        <f>VLOOKUP(F4,[1]גיליון1!$F:$H,3,0)</f>
        <v>יועצים</v>
      </c>
      <c r="H4" s="1" t="s">
        <v>85</v>
      </c>
      <c r="I4" s="3">
        <v>42653</v>
      </c>
      <c r="J4" s="3">
        <v>42886</v>
      </c>
      <c r="K4" s="1" t="s">
        <v>114</v>
      </c>
      <c r="L4" s="1" t="s">
        <v>115</v>
      </c>
      <c r="M4" s="1" t="s">
        <v>116</v>
      </c>
      <c r="N4" s="4">
        <v>1357200</v>
      </c>
      <c r="O4" s="1" t="s">
        <v>26</v>
      </c>
      <c r="P4" s="4">
        <v>629055.79</v>
      </c>
      <c r="Q4" s="1" t="s">
        <v>26</v>
      </c>
      <c r="R4" s="1" t="s">
        <v>259</v>
      </c>
      <c r="S4" s="1" t="s">
        <v>306</v>
      </c>
      <c r="T4" s="1" t="s">
        <v>25</v>
      </c>
      <c r="U4" s="1" t="s">
        <v>27</v>
      </c>
    </row>
    <row r="5" spans="1:21" x14ac:dyDescent="0.25">
      <c r="A5" s="1" t="s">
        <v>20</v>
      </c>
      <c r="B5" s="1" t="s">
        <v>21</v>
      </c>
      <c r="C5" s="1" t="s">
        <v>22</v>
      </c>
      <c r="D5" s="1" t="s">
        <v>37</v>
      </c>
      <c r="E5" s="1" t="s">
        <v>38</v>
      </c>
      <c r="F5" s="1" t="s">
        <v>582</v>
      </c>
      <c r="G5" s="1" t="str">
        <f>VLOOKUP(F5,[1]גיליון1!$F:$H,3,0)</f>
        <v>טיסה לרומא סגן השר</v>
      </c>
      <c r="H5" s="1" t="s">
        <v>583</v>
      </c>
      <c r="I5" s="3">
        <v>42668</v>
      </c>
      <c r="J5" s="3"/>
      <c r="K5" s="1" t="s">
        <v>53</v>
      </c>
      <c r="L5" s="1" t="s">
        <v>54</v>
      </c>
      <c r="M5" s="1" t="s">
        <v>55</v>
      </c>
      <c r="N5" s="4">
        <v>23937.08</v>
      </c>
      <c r="O5" s="1" t="s">
        <v>26</v>
      </c>
      <c r="P5" s="4">
        <v>21497.200000000001</v>
      </c>
      <c r="Q5" s="1" t="s">
        <v>26</v>
      </c>
      <c r="R5" s="1" t="s">
        <v>103</v>
      </c>
      <c r="S5" s="1" t="s">
        <v>25</v>
      </c>
      <c r="T5" s="1" t="s">
        <v>25</v>
      </c>
      <c r="U5" s="1" t="s">
        <v>27</v>
      </c>
    </row>
    <row r="6" spans="1:21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584</v>
      </c>
      <c r="G6" s="1" t="str">
        <f>VLOOKUP(F6,[1]גיליון1!$F:$H,3,0)</f>
        <v>נציג ציבור בועדת בוחנים</v>
      </c>
      <c r="H6" s="1" t="s">
        <v>585</v>
      </c>
      <c r="I6" s="3">
        <v>42673</v>
      </c>
      <c r="J6" s="3"/>
      <c r="K6" s="1" t="s">
        <v>586</v>
      </c>
      <c r="L6" s="1" t="s">
        <v>587</v>
      </c>
      <c r="M6" s="1" t="s">
        <v>25</v>
      </c>
      <c r="N6" s="4">
        <v>524.16</v>
      </c>
      <c r="O6" s="1" t="s">
        <v>26</v>
      </c>
      <c r="P6" s="4">
        <v>524.16</v>
      </c>
      <c r="Q6" s="1" t="s">
        <v>26</v>
      </c>
      <c r="R6" s="1" t="s">
        <v>43</v>
      </c>
      <c r="S6" s="1" t="s">
        <v>25</v>
      </c>
      <c r="T6" s="1" t="s">
        <v>44</v>
      </c>
      <c r="U6" s="1" t="s">
        <v>27</v>
      </c>
    </row>
    <row r="7" spans="1:21" x14ac:dyDescent="0.25">
      <c r="A7" s="1" t="s">
        <v>20</v>
      </c>
      <c r="B7" s="1" t="s">
        <v>21</v>
      </c>
      <c r="C7" s="1" t="s">
        <v>22</v>
      </c>
      <c r="D7" s="1" t="s">
        <v>37</v>
      </c>
      <c r="E7" s="1" t="s">
        <v>38</v>
      </c>
      <c r="F7" s="1" t="s">
        <v>588</v>
      </c>
      <c r="G7" s="1" t="str">
        <f>VLOOKUP(F7,[1]גיליון1!$F:$H,3,0)</f>
        <v>הלנת עובדים בירושלים</v>
      </c>
      <c r="H7" s="1" t="s">
        <v>589</v>
      </c>
      <c r="I7" s="3">
        <v>42673</v>
      </c>
      <c r="J7" s="3"/>
      <c r="K7" s="1" t="s">
        <v>590</v>
      </c>
      <c r="L7" s="1" t="s">
        <v>591</v>
      </c>
      <c r="M7" s="1" t="s">
        <v>592</v>
      </c>
      <c r="N7" s="4">
        <v>9889.9599999999991</v>
      </c>
      <c r="O7" s="1" t="s">
        <v>26</v>
      </c>
      <c r="P7" s="4">
        <v>2150</v>
      </c>
      <c r="Q7" s="1" t="s">
        <v>26</v>
      </c>
      <c r="R7" s="1" t="s">
        <v>43</v>
      </c>
      <c r="S7" s="1" t="s">
        <v>25</v>
      </c>
      <c r="T7" s="1" t="s">
        <v>44</v>
      </c>
      <c r="U7" s="1" t="s">
        <v>27</v>
      </c>
    </row>
    <row r="8" spans="1:21" x14ac:dyDescent="0.25">
      <c r="A8" s="1" t="s">
        <v>20</v>
      </c>
      <c r="B8" s="1" t="s">
        <v>21</v>
      </c>
      <c r="C8" s="1" t="s">
        <v>22</v>
      </c>
      <c r="D8" s="1" t="s">
        <v>593</v>
      </c>
      <c r="E8" s="1" t="s">
        <v>594</v>
      </c>
      <c r="F8" s="1" t="s">
        <v>595</v>
      </c>
      <c r="G8" s="1" t="str">
        <f>VLOOKUP(F8,[1]גיליון1!$F:$H,3,0)</f>
        <v>מיפוי ישוןבי בני מיעוטים</v>
      </c>
      <c r="H8" s="1" t="s">
        <v>596</v>
      </c>
      <c r="I8" s="3">
        <v>42674</v>
      </c>
      <c r="J8" s="3"/>
      <c r="K8" s="1" t="s">
        <v>309</v>
      </c>
      <c r="L8" s="1" t="s">
        <v>310</v>
      </c>
      <c r="M8" s="1" t="s">
        <v>311</v>
      </c>
      <c r="N8" s="4">
        <v>612223</v>
      </c>
      <c r="O8" s="1" t="s">
        <v>26</v>
      </c>
      <c r="P8" s="4">
        <v>0</v>
      </c>
      <c r="Q8" s="1" t="s">
        <v>25</v>
      </c>
      <c r="R8" s="1" t="s">
        <v>103</v>
      </c>
      <c r="S8" s="1" t="s">
        <v>25</v>
      </c>
      <c r="T8" s="1" t="s">
        <v>25</v>
      </c>
      <c r="U8" s="1" t="s">
        <v>27</v>
      </c>
    </row>
    <row r="9" spans="1:21" x14ac:dyDescent="0.25">
      <c r="A9" s="1" t="s">
        <v>20</v>
      </c>
      <c r="B9" s="1" t="s">
        <v>21</v>
      </c>
      <c r="C9" s="1" t="s">
        <v>22</v>
      </c>
      <c r="D9" s="1" t="s">
        <v>37</v>
      </c>
      <c r="E9" s="1" t="s">
        <v>38</v>
      </c>
      <c r="F9" s="1" t="s">
        <v>597</v>
      </c>
      <c r="G9" s="1" t="str">
        <f>VLOOKUP(F9,[1]גיליון1!$F:$H,3,0)</f>
        <v>רכישת נייר ממוחזר</v>
      </c>
      <c r="H9" s="1" t="s">
        <v>598</v>
      </c>
      <c r="I9" s="3">
        <v>42674</v>
      </c>
      <c r="J9" s="3"/>
      <c r="K9" s="1" t="s">
        <v>301</v>
      </c>
      <c r="L9" s="1" t="s">
        <v>302</v>
      </c>
      <c r="M9" s="1" t="s">
        <v>303</v>
      </c>
      <c r="N9" s="4">
        <v>1105.6500000000001</v>
      </c>
      <c r="O9" s="1" t="s">
        <v>26</v>
      </c>
      <c r="P9" s="4">
        <v>1105.6500000000001</v>
      </c>
      <c r="Q9" s="1" t="s">
        <v>26</v>
      </c>
      <c r="R9" s="1" t="s">
        <v>124</v>
      </c>
      <c r="S9" s="1" t="s">
        <v>104</v>
      </c>
      <c r="T9" s="1" t="s">
        <v>25</v>
      </c>
      <c r="U9" s="1" t="s">
        <v>27</v>
      </c>
    </row>
    <row r="10" spans="1:21" x14ac:dyDescent="0.25">
      <c r="A10" s="1" t="s">
        <v>20</v>
      </c>
      <c r="B10" s="1" t="s">
        <v>21</v>
      </c>
      <c r="C10" s="1" t="s">
        <v>22</v>
      </c>
      <c r="D10" s="1" t="s">
        <v>37</v>
      </c>
      <c r="E10" s="1" t="s">
        <v>38</v>
      </c>
      <c r="F10" s="1" t="s">
        <v>599</v>
      </c>
      <c r="G10" s="1" t="str">
        <f>VLOOKUP(F10,[1]גיליון1!$F:$H,3,0)</f>
        <v>לינה לסגן השר איוב קרא</v>
      </c>
      <c r="H10" s="1" t="s">
        <v>600</v>
      </c>
      <c r="I10" s="3">
        <v>42674</v>
      </c>
      <c r="J10" s="3"/>
      <c r="K10" s="1" t="s">
        <v>601</v>
      </c>
      <c r="L10" s="1" t="s">
        <v>602</v>
      </c>
      <c r="M10" s="1" t="s">
        <v>603</v>
      </c>
      <c r="N10" s="4">
        <v>9899.8799999999992</v>
      </c>
      <c r="O10" s="1" t="s">
        <v>26</v>
      </c>
      <c r="P10" s="4">
        <v>9899.89</v>
      </c>
      <c r="Q10" s="1" t="s">
        <v>26</v>
      </c>
      <c r="R10" s="1" t="s">
        <v>43</v>
      </c>
      <c r="S10" s="1" t="s">
        <v>25</v>
      </c>
      <c r="T10" s="1" t="s">
        <v>44</v>
      </c>
      <c r="U10" s="1" t="s">
        <v>27</v>
      </c>
    </row>
    <row r="11" spans="1:21" x14ac:dyDescent="0.25">
      <c r="A11" s="1" t="s">
        <v>20</v>
      </c>
      <c r="B11" s="1" t="s">
        <v>21</v>
      </c>
      <c r="C11" s="1" t="s">
        <v>22</v>
      </c>
      <c r="D11" s="1" t="s">
        <v>37</v>
      </c>
      <c r="E11" s="1" t="s">
        <v>38</v>
      </c>
      <c r="F11" s="1" t="s">
        <v>604</v>
      </c>
      <c r="G11" s="1" t="str">
        <f>VLOOKUP(F11,[1]גיליון1!$F:$H,3,0)</f>
        <v>ארוחת צהריים 06/11/2016</v>
      </c>
      <c r="H11" s="1" t="s">
        <v>605</v>
      </c>
      <c r="I11" s="3">
        <v>42676</v>
      </c>
      <c r="J11" s="3"/>
      <c r="K11" s="1" t="s">
        <v>278</v>
      </c>
      <c r="L11" s="1" t="s">
        <v>279</v>
      </c>
      <c r="M11" s="1" t="s">
        <v>280</v>
      </c>
      <c r="N11" s="4">
        <v>959.96</v>
      </c>
      <c r="O11" s="1" t="s">
        <v>26</v>
      </c>
      <c r="P11" s="4">
        <v>1209.5</v>
      </c>
      <c r="Q11" s="1" t="s">
        <v>26</v>
      </c>
      <c r="R11" s="1" t="s">
        <v>43</v>
      </c>
      <c r="S11" s="1" t="s">
        <v>25</v>
      </c>
      <c r="T11" s="1" t="s">
        <v>44</v>
      </c>
      <c r="U11" s="1" t="s">
        <v>27</v>
      </c>
    </row>
    <row r="12" spans="1:21" x14ac:dyDescent="0.25">
      <c r="A12" s="1" t="s">
        <v>20</v>
      </c>
      <c r="B12" s="1" t="s">
        <v>21</v>
      </c>
      <c r="C12" s="1" t="s">
        <v>22</v>
      </c>
      <c r="D12" s="1" t="s">
        <v>37</v>
      </c>
      <c r="E12" s="1" t="s">
        <v>38</v>
      </c>
      <c r="F12" s="1" t="s">
        <v>606</v>
      </c>
      <c r="G12" s="1" t="str">
        <f>VLOOKUP(F12,[1]גיליון1!$F:$H,3,0)</f>
        <v>תחזוקה מערכת אבטחה</v>
      </c>
      <c r="H12" s="1" t="s">
        <v>607</v>
      </c>
      <c r="I12" s="3">
        <v>42675</v>
      </c>
      <c r="J12" s="3">
        <v>43039</v>
      </c>
      <c r="K12" s="1" t="s">
        <v>162</v>
      </c>
      <c r="L12" s="1" t="s">
        <v>163</v>
      </c>
      <c r="M12" s="1" t="s">
        <v>164</v>
      </c>
      <c r="N12" s="4">
        <v>9360</v>
      </c>
      <c r="O12" s="1" t="s">
        <v>26</v>
      </c>
      <c r="P12" s="4">
        <v>9360</v>
      </c>
      <c r="Q12" s="1" t="s">
        <v>26</v>
      </c>
      <c r="R12" s="1" t="s">
        <v>43</v>
      </c>
      <c r="S12" s="1" t="s">
        <v>25</v>
      </c>
      <c r="T12" s="1" t="s">
        <v>44</v>
      </c>
      <c r="U12" s="1" t="s">
        <v>27</v>
      </c>
    </row>
    <row r="13" spans="1:21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606</v>
      </c>
      <c r="G13" s="1" t="str">
        <f>VLOOKUP(F13,[1]גיליון1!$F:$H,3,0)</f>
        <v>תחזוקה מערכת אבטחה</v>
      </c>
      <c r="H13" s="1" t="s">
        <v>607</v>
      </c>
      <c r="I13" s="3">
        <v>42675</v>
      </c>
      <c r="J13" s="3">
        <v>43039</v>
      </c>
      <c r="K13" s="1" t="s">
        <v>162</v>
      </c>
      <c r="L13" s="1" t="s">
        <v>163</v>
      </c>
      <c r="M13" s="1" t="s">
        <v>164</v>
      </c>
      <c r="N13" s="4">
        <v>18720</v>
      </c>
      <c r="O13" s="1" t="s">
        <v>26</v>
      </c>
      <c r="P13" s="4">
        <v>0</v>
      </c>
      <c r="Q13" s="1" t="s">
        <v>25</v>
      </c>
      <c r="R13" s="1" t="s">
        <v>43</v>
      </c>
      <c r="S13" s="1" t="s">
        <v>25</v>
      </c>
      <c r="T13" s="1" t="s">
        <v>44</v>
      </c>
      <c r="U13" s="1" t="s">
        <v>27</v>
      </c>
    </row>
    <row r="14" spans="1:21" x14ac:dyDescent="0.25">
      <c r="A14" s="1" t="s">
        <v>20</v>
      </c>
      <c r="B14" s="1" t="s">
        <v>21</v>
      </c>
      <c r="C14" s="1" t="s">
        <v>22</v>
      </c>
      <c r="D14" s="1" t="s">
        <v>37</v>
      </c>
      <c r="E14" s="1" t="s">
        <v>38</v>
      </c>
      <c r="F14" s="1" t="s">
        <v>606</v>
      </c>
      <c r="G14" s="1" t="str">
        <f>VLOOKUP(F14,[1]גיליון1!$F:$H,3,0)</f>
        <v>תחזוקה מערכת אבטחה</v>
      </c>
      <c r="H14" s="1" t="s">
        <v>607</v>
      </c>
      <c r="I14" s="3">
        <v>42675</v>
      </c>
      <c r="J14" s="3">
        <v>43039</v>
      </c>
      <c r="K14" s="1" t="s">
        <v>162</v>
      </c>
      <c r="L14" s="1" t="s">
        <v>163</v>
      </c>
      <c r="M14" s="1" t="s">
        <v>164</v>
      </c>
      <c r="N14" s="4">
        <v>9360</v>
      </c>
      <c r="O14" s="1" t="s">
        <v>26</v>
      </c>
      <c r="P14" s="4">
        <v>0</v>
      </c>
      <c r="Q14" s="1" t="s">
        <v>25</v>
      </c>
      <c r="R14" s="1" t="s">
        <v>43</v>
      </c>
      <c r="S14" s="1" t="s">
        <v>25</v>
      </c>
      <c r="T14" s="1" t="s">
        <v>44</v>
      </c>
      <c r="U14" s="1" t="s">
        <v>27</v>
      </c>
    </row>
    <row r="15" spans="1:21" x14ac:dyDescent="0.25">
      <c r="A15" s="1" t="s">
        <v>20</v>
      </c>
      <c r="B15" s="1" t="s">
        <v>21</v>
      </c>
      <c r="C15" s="1" t="s">
        <v>22</v>
      </c>
      <c r="D15" s="1" t="s">
        <v>37</v>
      </c>
      <c r="E15" s="1" t="s">
        <v>38</v>
      </c>
      <c r="F15" s="1" t="s">
        <v>608</v>
      </c>
      <c r="G15" s="1" t="str">
        <f>VLOOKUP(F15,[1]גיליון1!$F:$H,3,0)</f>
        <v>השכרת אולם+ כיבוד</v>
      </c>
      <c r="H15" s="1" t="s">
        <v>609</v>
      </c>
      <c r="I15" s="3">
        <v>42677</v>
      </c>
      <c r="J15" s="3"/>
      <c r="K15" s="1" t="s">
        <v>610</v>
      </c>
      <c r="L15" s="1" t="s">
        <v>611</v>
      </c>
      <c r="M15" s="1" t="s">
        <v>612</v>
      </c>
      <c r="N15" s="4">
        <v>1404</v>
      </c>
      <c r="O15" s="1" t="s">
        <v>26</v>
      </c>
      <c r="P15" s="4">
        <v>1404</v>
      </c>
      <c r="Q15" s="1" t="s">
        <v>26</v>
      </c>
      <c r="R15" s="1" t="s">
        <v>43</v>
      </c>
      <c r="S15" s="1" t="s">
        <v>25</v>
      </c>
      <c r="T15" s="1" t="s">
        <v>44</v>
      </c>
      <c r="U15" s="1" t="s">
        <v>27</v>
      </c>
    </row>
    <row r="16" spans="1:21" x14ac:dyDescent="0.25">
      <c r="A16" s="1" t="s">
        <v>20</v>
      </c>
      <c r="B16" s="1" t="s">
        <v>21</v>
      </c>
      <c r="C16" s="1" t="s">
        <v>22</v>
      </c>
      <c r="D16" s="1" t="s">
        <v>37</v>
      </c>
      <c r="E16" s="1" t="s">
        <v>38</v>
      </c>
      <c r="F16" s="1" t="s">
        <v>608</v>
      </c>
      <c r="G16" s="1" t="str">
        <f>VLOOKUP(F16,[1]גיליון1!$F:$H,3,0)</f>
        <v>השכרת אולם+ כיבוד</v>
      </c>
      <c r="H16" s="1" t="s">
        <v>609</v>
      </c>
      <c r="I16" s="3">
        <v>42677</v>
      </c>
      <c r="J16" s="3"/>
      <c r="K16" s="1" t="s">
        <v>610</v>
      </c>
      <c r="L16" s="1" t="s">
        <v>611</v>
      </c>
      <c r="M16" s="1" t="s">
        <v>612</v>
      </c>
      <c r="N16" s="4">
        <v>842.4</v>
      </c>
      <c r="O16" s="1" t="s">
        <v>26</v>
      </c>
      <c r="P16" s="4">
        <v>0</v>
      </c>
      <c r="Q16" s="1" t="s">
        <v>25</v>
      </c>
      <c r="R16" s="1" t="s">
        <v>43</v>
      </c>
      <c r="S16" s="1" t="s">
        <v>25</v>
      </c>
      <c r="T16" s="1" t="s">
        <v>44</v>
      </c>
      <c r="U16" s="1" t="s">
        <v>27</v>
      </c>
    </row>
    <row r="17" spans="1:21" x14ac:dyDescent="0.25">
      <c r="A17" s="1" t="s">
        <v>20</v>
      </c>
      <c r="B17" s="1" t="s">
        <v>21</v>
      </c>
      <c r="C17" s="1" t="s">
        <v>22</v>
      </c>
      <c r="D17" s="1" t="s">
        <v>37</v>
      </c>
      <c r="E17" s="1" t="s">
        <v>38</v>
      </c>
      <c r="F17" s="1" t="s">
        <v>613</v>
      </c>
      <c r="G17" s="1" t="str">
        <f>VLOOKUP(F17,[1]גיליון1!$F:$H,3,0)</f>
        <v>ארוחת ערב 7.11.2016</v>
      </c>
      <c r="H17" s="1" t="s">
        <v>614</v>
      </c>
      <c r="I17" s="3">
        <v>42677</v>
      </c>
      <c r="J17" s="3"/>
      <c r="K17" s="1" t="s">
        <v>278</v>
      </c>
      <c r="L17" s="1" t="s">
        <v>279</v>
      </c>
      <c r="M17" s="1" t="s">
        <v>280</v>
      </c>
      <c r="N17" s="4">
        <v>2039.88</v>
      </c>
      <c r="O17" s="1" t="s">
        <v>26</v>
      </c>
      <c r="P17" s="4">
        <v>2126.9299999999998</v>
      </c>
      <c r="Q17" s="1" t="s">
        <v>26</v>
      </c>
      <c r="R17" s="1" t="s">
        <v>43</v>
      </c>
      <c r="S17" s="1" t="s">
        <v>25</v>
      </c>
      <c r="T17" s="1" t="s">
        <v>44</v>
      </c>
      <c r="U17" s="1" t="s">
        <v>27</v>
      </c>
    </row>
    <row r="18" spans="1:21" x14ac:dyDescent="0.25">
      <c r="A18" s="1" t="s">
        <v>20</v>
      </c>
      <c r="B18" s="1" t="s">
        <v>21</v>
      </c>
      <c r="C18" s="1" t="s">
        <v>22</v>
      </c>
      <c r="D18" s="1" t="s">
        <v>37</v>
      </c>
      <c r="E18" s="1" t="s">
        <v>38</v>
      </c>
      <c r="F18" s="1" t="s">
        <v>613</v>
      </c>
      <c r="G18" s="1" t="str">
        <f>VLOOKUP(F18,[1]גיליון1!$F:$H,3,0)</f>
        <v>ארוחת ערב 7.11.2016</v>
      </c>
      <c r="H18" s="1" t="s">
        <v>614</v>
      </c>
      <c r="I18" s="3">
        <v>42677</v>
      </c>
      <c r="J18" s="3"/>
      <c r="K18" s="1" t="s">
        <v>278</v>
      </c>
      <c r="L18" s="1" t="s">
        <v>279</v>
      </c>
      <c r="M18" s="1" t="s">
        <v>280</v>
      </c>
      <c r="N18" s="4">
        <v>1019.94</v>
      </c>
      <c r="O18" s="1" t="s">
        <v>26</v>
      </c>
      <c r="P18" s="4">
        <v>0</v>
      </c>
      <c r="Q18" s="1" t="s">
        <v>25</v>
      </c>
      <c r="R18" s="1" t="s">
        <v>43</v>
      </c>
      <c r="S18" s="1" t="s">
        <v>25</v>
      </c>
      <c r="T18" s="1" t="s">
        <v>44</v>
      </c>
      <c r="U18" s="1" t="s">
        <v>27</v>
      </c>
    </row>
    <row r="19" spans="1:21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615</v>
      </c>
      <c r="G19" s="1" t="str">
        <f>VLOOKUP(F19,[1]גיליון1!$F:$H,3,0)</f>
        <v>ייעוץ נגישות לציבור</v>
      </c>
      <c r="H19" s="1" t="s">
        <v>616</v>
      </c>
      <c r="I19" s="3">
        <v>42677</v>
      </c>
      <c r="J19" s="3">
        <v>42929</v>
      </c>
      <c r="K19" s="1" t="s">
        <v>617</v>
      </c>
      <c r="L19" s="1" t="s">
        <v>618</v>
      </c>
      <c r="M19" s="1" t="s">
        <v>619</v>
      </c>
      <c r="N19" s="4">
        <v>15000</v>
      </c>
      <c r="O19" s="1" t="s">
        <v>26</v>
      </c>
      <c r="P19" s="4">
        <v>10674.85</v>
      </c>
      <c r="Q19" s="1" t="s">
        <v>26</v>
      </c>
      <c r="R19" s="1" t="s">
        <v>43</v>
      </c>
      <c r="S19" s="1" t="s">
        <v>25</v>
      </c>
      <c r="T19" s="1" t="s">
        <v>44</v>
      </c>
      <c r="U19" s="1" t="s">
        <v>27</v>
      </c>
    </row>
    <row r="20" spans="1:21" x14ac:dyDescent="0.25">
      <c r="A20" s="1" t="s">
        <v>20</v>
      </c>
      <c r="B20" s="1" t="s">
        <v>21</v>
      </c>
      <c r="C20" s="1" t="s">
        <v>22</v>
      </c>
      <c r="D20" s="1" t="s">
        <v>37</v>
      </c>
      <c r="E20" s="1" t="s">
        <v>38</v>
      </c>
      <c r="F20" s="1" t="s">
        <v>615</v>
      </c>
      <c r="G20" s="1" t="str">
        <f>VLOOKUP(F20,[1]גיליון1!$F:$H,3,0)</f>
        <v>ייעוץ נגישות לציבור</v>
      </c>
      <c r="H20" s="1" t="s">
        <v>616</v>
      </c>
      <c r="I20" s="3">
        <v>42677</v>
      </c>
      <c r="J20" s="3">
        <v>42929</v>
      </c>
      <c r="K20" s="1" t="s">
        <v>617</v>
      </c>
      <c r="L20" s="1" t="s">
        <v>618</v>
      </c>
      <c r="M20" s="1" t="s">
        <v>619</v>
      </c>
      <c r="N20" s="4">
        <v>15000</v>
      </c>
      <c r="O20" s="1" t="s">
        <v>26</v>
      </c>
      <c r="P20" s="4">
        <v>0</v>
      </c>
      <c r="Q20" s="1" t="s">
        <v>25</v>
      </c>
      <c r="R20" s="1" t="s">
        <v>43</v>
      </c>
      <c r="S20" s="1" t="s">
        <v>25</v>
      </c>
      <c r="T20" s="1" t="s">
        <v>44</v>
      </c>
      <c r="U20" s="1" t="s">
        <v>27</v>
      </c>
    </row>
    <row r="21" spans="1:21" x14ac:dyDescent="0.25">
      <c r="A21" s="1" t="s">
        <v>20</v>
      </c>
      <c r="B21" s="1" t="s">
        <v>21</v>
      </c>
      <c r="C21" s="1" t="s">
        <v>22</v>
      </c>
      <c r="D21" s="1" t="s">
        <v>37</v>
      </c>
      <c r="E21" s="1" t="s">
        <v>38</v>
      </c>
      <c r="F21" s="1" t="s">
        <v>620</v>
      </c>
      <c r="G21" s="1" t="str">
        <f>VLOOKUP(F21,[1]גיליון1!$F:$H,3,0)</f>
        <v>פירוק והרכבה מערכת כריזה</v>
      </c>
      <c r="H21" s="1" t="s">
        <v>621</v>
      </c>
      <c r="I21" s="3">
        <v>42680</v>
      </c>
      <c r="J21" s="3"/>
      <c r="K21" s="1" t="s">
        <v>272</v>
      </c>
      <c r="L21" s="1" t="s">
        <v>273</v>
      </c>
      <c r="M21" s="1" t="s">
        <v>274</v>
      </c>
      <c r="N21" s="4">
        <v>1158</v>
      </c>
      <c r="O21" s="1" t="s">
        <v>26</v>
      </c>
      <c r="P21" s="4">
        <v>0</v>
      </c>
      <c r="Q21" s="1" t="s">
        <v>25</v>
      </c>
      <c r="R21" s="1" t="s">
        <v>43</v>
      </c>
      <c r="S21" s="1" t="s">
        <v>25</v>
      </c>
      <c r="T21" s="1" t="s">
        <v>44</v>
      </c>
      <c r="U21" s="1" t="s">
        <v>27</v>
      </c>
    </row>
    <row r="22" spans="1:21" x14ac:dyDescent="0.25">
      <c r="A22" s="1" t="s">
        <v>20</v>
      </c>
      <c r="B22" s="1" t="s">
        <v>21</v>
      </c>
      <c r="C22" s="1" t="s">
        <v>22</v>
      </c>
      <c r="D22" s="1" t="s">
        <v>132</v>
      </c>
      <c r="E22" s="1" t="s">
        <v>133</v>
      </c>
      <c r="F22" s="1" t="s">
        <v>622</v>
      </c>
      <c r="G22" s="1" t="str">
        <f>VLOOKUP(F22,[1]גיליון1!$F:$H,3,0)</f>
        <v>ליווי שחיינים בים המלח</v>
      </c>
      <c r="H22" s="1" t="s">
        <v>623</v>
      </c>
      <c r="I22" s="3">
        <v>42680</v>
      </c>
      <c r="J22" s="3"/>
      <c r="K22" s="1" t="s">
        <v>624</v>
      </c>
      <c r="L22" s="1" t="s">
        <v>625</v>
      </c>
      <c r="M22" s="1" t="s">
        <v>626</v>
      </c>
      <c r="N22" s="4">
        <v>50000</v>
      </c>
      <c r="O22" s="1" t="s">
        <v>26</v>
      </c>
      <c r="P22" s="4">
        <v>50000</v>
      </c>
      <c r="Q22" s="1" t="s">
        <v>26</v>
      </c>
      <c r="R22" s="1" t="s">
        <v>43</v>
      </c>
      <c r="S22" s="1" t="s">
        <v>25</v>
      </c>
      <c r="T22" s="1" t="s">
        <v>44</v>
      </c>
      <c r="U22" s="1" t="s">
        <v>27</v>
      </c>
    </row>
    <row r="23" spans="1:21" x14ac:dyDescent="0.25">
      <c r="A23" s="1" t="s">
        <v>20</v>
      </c>
      <c r="B23" s="1" t="s">
        <v>21</v>
      </c>
      <c r="C23" s="1" t="s">
        <v>22</v>
      </c>
      <c r="D23" s="1" t="s">
        <v>37</v>
      </c>
      <c r="E23" s="1" t="s">
        <v>38</v>
      </c>
      <c r="F23" s="1" t="s">
        <v>627</v>
      </c>
      <c r="G23" s="1" t="str">
        <f>VLOOKUP(F23,[1]גיליון1!$F:$H,3,0)</f>
        <v>פרסום מכרז יועץ מעברים</v>
      </c>
      <c r="H23" s="1" t="s">
        <v>628</v>
      </c>
      <c r="I23" s="3">
        <v>42682</v>
      </c>
      <c r="J23" s="3"/>
      <c r="K23" s="1" t="s">
        <v>61</v>
      </c>
      <c r="L23" s="1" t="s">
        <v>62</v>
      </c>
      <c r="M23" s="1" t="s">
        <v>63</v>
      </c>
      <c r="N23" s="4">
        <v>6246.25</v>
      </c>
      <c r="O23" s="1" t="s">
        <v>26</v>
      </c>
      <c r="P23" s="4">
        <v>0</v>
      </c>
      <c r="Q23" s="1" t="s">
        <v>25</v>
      </c>
      <c r="R23" s="1" t="s">
        <v>43</v>
      </c>
      <c r="S23" s="1" t="s">
        <v>629</v>
      </c>
      <c r="T23" s="1" t="s">
        <v>261</v>
      </c>
      <c r="U23" s="1" t="s">
        <v>27</v>
      </c>
    </row>
    <row r="24" spans="1:21" x14ac:dyDescent="0.25">
      <c r="A24" s="1" t="s">
        <v>20</v>
      </c>
      <c r="B24" s="1" t="s">
        <v>21</v>
      </c>
      <c r="C24" s="1" t="s">
        <v>22</v>
      </c>
      <c r="D24" s="1" t="s">
        <v>37</v>
      </c>
      <c r="E24" s="1" t="s">
        <v>38</v>
      </c>
      <c r="F24" s="1" t="s">
        <v>630</v>
      </c>
      <c r="G24" s="1" t="str">
        <f>VLOOKUP(F24,[1]גיליון1!$F:$H,3,0)</f>
        <v>מגשי אירוח למשלחת חו"ל</v>
      </c>
      <c r="H24" s="1" t="s">
        <v>631</v>
      </c>
      <c r="I24" s="3">
        <v>42683</v>
      </c>
      <c r="J24" s="3"/>
      <c r="K24" s="1" t="s">
        <v>266</v>
      </c>
      <c r="L24" s="1" t="s">
        <v>267</v>
      </c>
      <c r="M24" s="1" t="s">
        <v>268</v>
      </c>
      <c r="N24" s="4">
        <v>1689.96</v>
      </c>
      <c r="O24" s="1" t="s">
        <v>26</v>
      </c>
      <c r="P24" s="4">
        <v>1689.96</v>
      </c>
      <c r="Q24" s="1" t="s">
        <v>26</v>
      </c>
      <c r="R24" s="1" t="s">
        <v>43</v>
      </c>
      <c r="S24" s="1" t="s">
        <v>25</v>
      </c>
      <c r="T24" s="1" t="s">
        <v>44</v>
      </c>
      <c r="U24" s="1" t="s">
        <v>27</v>
      </c>
    </row>
    <row r="25" spans="1:21" x14ac:dyDescent="0.25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632</v>
      </c>
      <c r="G25" s="1" t="str">
        <f>VLOOKUP(F25,[1]גיליון1!$F:$H,3,0)</f>
        <v>תשלום לשנת 2017 לנתיב המהיר</v>
      </c>
      <c r="H25" s="1" t="s">
        <v>633</v>
      </c>
      <c r="I25" s="3">
        <v>42687</v>
      </c>
      <c r="J25" s="3">
        <v>43100</v>
      </c>
      <c r="K25" s="1" t="s">
        <v>215</v>
      </c>
      <c r="L25" s="1" t="s">
        <v>216</v>
      </c>
      <c r="M25" s="1" t="s">
        <v>217</v>
      </c>
      <c r="N25" s="4">
        <v>1638</v>
      </c>
      <c r="O25" s="1" t="s">
        <v>26</v>
      </c>
      <c r="P25" s="4">
        <v>0</v>
      </c>
      <c r="Q25" s="1" t="s">
        <v>25</v>
      </c>
      <c r="R25" s="1" t="s">
        <v>43</v>
      </c>
      <c r="S25" s="1" t="s">
        <v>634</v>
      </c>
      <c r="T25" s="1" t="s">
        <v>113</v>
      </c>
      <c r="U25" s="1" t="s">
        <v>27</v>
      </c>
    </row>
    <row r="26" spans="1:21" x14ac:dyDescent="0.25">
      <c r="A26" s="1" t="s">
        <v>20</v>
      </c>
      <c r="B26" s="1" t="s">
        <v>21</v>
      </c>
      <c r="C26" s="1" t="s">
        <v>22</v>
      </c>
      <c r="D26" s="1" t="s">
        <v>37</v>
      </c>
      <c r="E26" s="1" t="s">
        <v>38</v>
      </c>
      <c r="F26" s="1" t="s">
        <v>632</v>
      </c>
      <c r="G26" s="1" t="str">
        <f>VLOOKUP(F26,[1]גיליון1!$F:$H,3,0)</f>
        <v>תשלום לשנת 2017 לנתיב המהיר</v>
      </c>
      <c r="H26" s="1" t="s">
        <v>633</v>
      </c>
      <c r="I26" s="3">
        <v>42687</v>
      </c>
      <c r="J26" s="3">
        <v>43100</v>
      </c>
      <c r="K26" s="1" t="s">
        <v>215</v>
      </c>
      <c r="L26" s="1" t="s">
        <v>216</v>
      </c>
      <c r="M26" s="1" t="s">
        <v>217</v>
      </c>
      <c r="N26" s="4">
        <v>1638</v>
      </c>
      <c r="O26" s="1" t="s">
        <v>26</v>
      </c>
      <c r="P26" s="4">
        <v>0</v>
      </c>
      <c r="Q26" s="1" t="s">
        <v>25</v>
      </c>
      <c r="R26" s="1" t="s">
        <v>43</v>
      </c>
      <c r="S26" s="1" t="s">
        <v>634</v>
      </c>
      <c r="T26" s="1" t="s">
        <v>113</v>
      </c>
      <c r="U26" s="1" t="s">
        <v>27</v>
      </c>
    </row>
    <row r="27" spans="1:21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635</v>
      </c>
      <c r="G27" s="1" t="str">
        <f>VLOOKUP(F27,[1]גיליון1!$F:$H,3,0)</f>
        <v>שרותי מנהרות הכרמל לשנת 2017</v>
      </c>
      <c r="H27" s="1" t="s">
        <v>636</v>
      </c>
      <c r="I27" s="3">
        <v>42687</v>
      </c>
      <c r="J27" s="3">
        <v>43100</v>
      </c>
      <c r="K27" s="1" t="s">
        <v>218</v>
      </c>
      <c r="L27" s="1" t="s">
        <v>219</v>
      </c>
      <c r="M27" s="1" t="s">
        <v>220</v>
      </c>
      <c r="N27" s="4">
        <v>2808</v>
      </c>
      <c r="O27" s="1" t="s">
        <v>26</v>
      </c>
      <c r="P27" s="4">
        <v>0</v>
      </c>
      <c r="Q27" s="1" t="s">
        <v>25</v>
      </c>
      <c r="R27" s="1" t="s">
        <v>43</v>
      </c>
      <c r="S27" s="1" t="s">
        <v>634</v>
      </c>
      <c r="T27" s="1" t="s">
        <v>113</v>
      </c>
      <c r="U27" s="1" t="s">
        <v>27</v>
      </c>
    </row>
    <row r="28" spans="1:21" x14ac:dyDescent="0.25">
      <c r="A28" s="1" t="s">
        <v>20</v>
      </c>
      <c r="B28" s="1" t="s">
        <v>21</v>
      </c>
      <c r="C28" s="1" t="s">
        <v>22</v>
      </c>
      <c r="D28" s="1" t="s">
        <v>37</v>
      </c>
      <c r="E28" s="1" t="s">
        <v>38</v>
      </c>
      <c r="F28" s="1" t="s">
        <v>635</v>
      </c>
      <c r="G28" s="1" t="str">
        <f>VLOOKUP(F28,[1]גיליון1!$F:$H,3,0)</f>
        <v>שרותי מנהרות הכרמל לשנת 2017</v>
      </c>
      <c r="H28" s="1" t="s">
        <v>636</v>
      </c>
      <c r="I28" s="3">
        <v>42687</v>
      </c>
      <c r="J28" s="3">
        <v>43100</v>
      </c>
      <c r="K28" s="1" t="s">
        <v>218</v>
      </c>
      <c r="L28" s="1" t="s">
        <v>219</v>
      </c>
      <c r="M28" s="1" t="s">
        <v>220</v>
      </c>
      <c r="N28" s="4">
        <v>2808</v>
      </c>
      <c r="O28" s="1" t="s">
        <v>26</v>
      </c>
      <c r="P28" s="4">
        <v>0</v>
      </c>
      <c r="Q28" s="1" t="s">
        <v>25</v>
      </c>
      <c r="R28" s="1" t="s">
        <v>43</v>
      </c>
      <c r="S28" s="1" t="s">
        <v>634</v>
      </c>
      <c r="T28" s="1" t="s">
        <v>113</v>
      </c>
      <c r="U28" s="1" t="s">
        <v>27</v>
      </c>
    </row>
    <row r="29" spans="1:21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637</v>
      </c>
      <c r="G29" s="1" t="str">
        <f>VLOOKUP(F29,[1]גיליון1!$F:$H,3,0)</f>
        <v>שרותי כביש 6</v>
      </c>
      <c r="H29" s="1" t="s">
        <v>638</v>
      </c>
      <c r="I29" s="3">
        <v>42687</v>
      </c>
      <c r="J29" s="3">
        <v>43100</v>
      </c>
      <c r="K29" s="1" t="s">
        <v>193</v>
      </c>
      <c r="L29" s="1" t="s">
        <v>194</v>
      </c>
      <c r="M29" s="1" t="s">
        <v>195</v>
      </c>
      <c r="N29" s="4">
        <v>11232</v>
      </c>
      <c r="O29" s="1" t="s">
        <v>26</v>
      </c>
      <c r="P29" s="4">
        <v>0</v>
      </c>
      <c r="Q29" s="1" t="s">
        <v>25</v>
      </c>
      <c r="R29" s="1" t="s">
        <v>43</v>
      </c>
      <c r="S29" s="1" t="s">
        <v>634</v>
      </c>
      <c r="T29" s="1" t="s">
        <v>113</v>
      </c>
      <c r="U29" s="1" t="s">
        <v>27</v>
      </c>
    </row>
    <row r="30" spans="1:21" x14ac:dyDescent="0.25">
      <c r="A30" s="1" t="s">
        <v>20</v>
      </c>
      <c r="B30" s="1" t="s">
        <v>21</v>
      </c>
      <c r="C30" s="1" t="s">
        <v>22</v>
      </c>
      <c r="D30" s="1" t="s">
        <v>37</v>
      </c>
      <c r="E30" s="1" t="s">
        <v>38</v>
      </c>
      <c r="F30" s="1" t="s">
        <v>637</v>
      </c>
      <c r="G30" s="1" t="str">
        <f>VLOOKUP(F30,[1]גיליון1!$F:$H,3,0)</f>
        <v>שרותי כביש 6</v>
      </c>
      <c r="H30" s="1" t="s">
        <v>638</v>
      </c>
      <c r="I30" s="3">
        <v>42687</v>
      </c>
      <c r="J30" s="3">
        <v>43100</v>
      </c>
      <c r="K30" s="1" t="s">
        <v>193</v>
      </c>
      <c r="L30" s="1" t="s">
        <v>194</v>
      </c>
      <c r="M30" s="1" t="s">
        <v>195</v>
      </c>
      <c r="N30" s="4">
        <v>5616</v>
      </c>
      <c r="O30" s="1" t="s">
        <v>26</v>
      </c>
      <c r="P30" s="4">
        <v>0</v>
      </c>
      <c r="Q30" s="1" t="s">
        <v>25</v>
      </c>
      <c r="R30" s="1" t="s">
        <v>43</v>
      </c>
      <c r="S30" s="1" t="s">
        <v>634</v>
      </c>
      <c r="T30" s="1" t="s">
        <v>113</v>
      </c>
      <c r="U30" s="1" t="s">
        <v>27</v>
      </c>
    </row>
    <row r="31" spans="1:21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639</v>
      </c>
      <c r="G31" s="1" t="str">
        <f>VLOOKUP(F31,[1]גיליון1!$F:$H,3,0)</f>
        <v>שרותי פלאפון</v>
      </c>
      <c r="H31" s="1" t="s">
        <v>196</v>
      </c>
      <c r="I31" s="3">
        <v>42687</v>
      </c>
      <c r="J31" s="3">
        <v>43100</v>
      </c>
      <c r="K31" s="1" t="s">
        <v>197</v>
      </c>
      <c r="L31" s="1" t="s">
        <v>198</v>
      </c>
      <c r="M31" s="1" t="s">
        <v>199</v>
      </c>
      <c r="N31" s="4">
        <v>117000</v>
      </c>
      <c r="O31" s="1" t="s">
        <v>26</v>
      </c>
      <c r="P31" s="4">
        <v>0</v>
      </c>
      <c r="Q31" s="1" t="s">
        <v>25</v>
      </c>
      <c r="R31" s="1" t="s">
        <v>124</v>
      </c>
      <c r="S31" s="1" t="s">
        <v>214</v>
      </c>
      <c r="T31" s="1" t="s">
        <v>25</v>
      </c>
      <c r="U31" s="1" t="s">
        <v>27</v>
      </c>
    </row>
    <row r="32" spans="1:21" x14ac:dyDescent="0.25">
      <c r="A32" s="1" t="s">
        <v>20</v>
      </c>
      <c r="B32" s="1" t="s">
        <v>21</v>
      </c>
      <c r="C32" s="1" t="s">
        <v>22</v>
      </c>
      <c r="D32" s="1" t="s">
        <v>37</v>
      </c>
      <c r="E32" s="1" t="s">
        <v>38</v>
      </c>
      <c r="F32" s="1" t="s">
        <v>639</v>
      </c>
      <c r="G32" s="1" t="str">
        <f>VLOOKUP(F32,[1]גיליון1!$F:$H,3,0)</f>
        <v>שרותי פלאפון</v>
      </c>
      <c r="H32" s="1" t="s">
        <v>196</v>
      </c>
      <c r="I32" s="3">
        <v>42687</v>
      </c>
      <c r="J32" s="3">
        <v>43100</v>
      </c>
      <c r="K32" s="1" t="s">
        <v>197</v>
      </c>
      <c r="L32" s="1" t="s">
        <v>198</v>
      </c>
      <c r="M32" s="1" t="s">
        <v>199</v>
      </c>
      <c r="N32" s="4">
        <v>46800</v>
      </c>
      <c r="O32" s="1" t="s">
        <v>26</v>
      </c>
      <c r="P32" s="4">
        <v>0</v>
      </c>
      <c r="Q32" s="1" t="s">
        <v>25</v>
      </c>
      <c r="R32" s="1" t="s">
        <v>124</v>
      </c>
      <c r="S32" s="1" t="s">
        <v>214</v>
      </c>
      <c r="T32" s="1" t="s">
        <v>25</v>
      </c>
      <c r="U32" s="1" t="s">
        <v>27</v>
      </c>
    </row>
    <row r="33" spans="1:21" x14ac:dyDescent="0.25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640</v>
      </c>
      <c r="G33" s="1" t="str">
        <f>VLOOKUP(F33,[1]גיליון1!$F:$H,3,0)</f>
        <v>שירותי הוט</v>
      </c>
      <c r="H33" s="1" t="s">
        <v>641</v>
      </c>
      <c r="I33" s="3">
        <v>42688</v>
      </c>
      <c r="J33" s="3"/>
      <c r="K33" s="1" t="s">
        <v>72</v>
      </c>
      <c r="L33" s="1" t="s">
        <v>73</v>
      </c>
      <c r="M33" s="1" t="s">
        <v>74</v>
      </c>
      <c r="N33" s="4">
        <v>2088.4499999999998</v>
      </c>
      <c r="O33" s="1" t="s">
        <v>26</v>
      </c>
      <c r="P33" s="4">
        <v>2088.4499999999998</v>
      </c>
      <c r="Q33" s="1" t="s">
        <v>26</v>
      </c>
      <c r="R33" s="1" t="s">
        <v>43</v>
      </c>
      <c r="S33" s="1" t="s">
        <v>25</v>
      </c>
      <c r="T33" s="1" t="s">
        <v>44</v>
      </c>
      <c r="U33" s="1" t="s">
        <v>27</v>
      </c>
    </row>
    <row r="34" spans="1:21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642</v>
      </c>
      <c r="G34" s="1" t="str">
        <f>VLOOKUP(F34,[1]גיליון1!$F:$H,3,0)</f>
        <v>ריצת כספת</v>
      </c>
      <c r="H34" s="1" t="s">
        <v>643</v>
      </c>
      <c r="I34" s="3">
        <v>42688</v>
      </c>
      <c r="J34" s="3"/>
      <c r="K34" s="1" t="s">
        <v>644</v>
      </c>
      <c r="L34" s="1" t="s">
        <v>645</v>
      </c>
      <c r="M34" s="1" t="s">
        <v>646</v>
      </c>
      <c r="N34" s="4">
        <v>1755</v>
      </c>
      <c r="O34" s="1" t="s">
        <v>26</v>
      </c>
      <c r="P34" s="4">
        <v>1755</v>
      </c>
      <c r="Q34" s="1" t="s">
        <v>26</v>
      </c>
      <c r="R34" s="1" t="s">
        <v>43</v>
      </c>
      <c r="S34" s="1" t="s">
        <v>25</v>
      </c>
      <c r="T34" s="1" t="s">
        <v>44</v>
      </c>
      <c r="U34" s="1" t="s">
        <v>27</v>
      </c>
    </row>
    <row r="35" spans="1:21" x14ac:dyDescent="0.25">
      <c r="A35" s="1" t="s">
        <v>20</v>
      </c>
      <c r="B35" s="1" t="s">
        <v>21</v>
      </c>
      <c r="C35" s="1" t="s">
        <v>22</v>
      </c>
      <c r="D35" s="1" t="s">
        <v>37</v>
      </c>
      <c r="E35" s="1" t="s">
        <v>38</v>
      </c>
      <c r="F35" s="1" t="s">
        <v>647</v>
      </c>
      <c r="G35" s="1" t="str">
        <f>VLOOKUP(F35,[1]גיליון1!$F:$H,3,0)</f>
        <v>נציג ציבור בוועדת בוחנים</v>
      </c>
      <c r="H35" s="1" t="s">
        <v>408</v>
      </c>
      <c r="I35" s="3">
        <v>42689</v>
      </c>
      <c r="J35" s="3"/>
      <c r="K35" s="1" t="s">
        <v>648</v>
      </c>
      <c r="L35" s="1" t="s">
        <v>649</v>
      </c>
      <c r="M35" s="1" t="s">
        <v>25</v>
      </c>
      <c r="N35" s="4">
        <v>524.16</v>
      </c>
      <c r="O35" s="1" t="s">
        <v>26</v>
      </c>
      <c r="P35" s="4">
        <v>0</v>
      </c>
      <c r="Q35" s="1" t="s">
        <v>25</v>
      </c>
      <c r="R35" s="1" t="s">
        <v>43</v>
      </c>
      <c r="S35" s="1" t="s">
        <v>25</v>
      </c>
      <c r="T35" s="1" t="s">
        <v>44</v>
      </c>
      <c r="U35" s="1" t="s">
        <v>27</v>
      </c>
    </row>
    <row r="36" spans="1:21" x14ac:dyDescent="0.25">
      <c r="A36" s="1" t="s">
        <v>20</v>
      </c>
      <c r="B36" s="1" t="s">
        <v>21</v>
      </c>
      <c r="C36" s="1" t="s">
        <v>22</v>
      </c>
      <c r="D36" s="1" t="s">
        <v>579</v>
      </c>
      <c r="E36" s="1" t="s">
        <v>580</v>
      </c>
      <c r="F36" s="1" t="s">
        <v>650</v>
      </c>
      <c r="G36" s="1" t="str">
        <f>VLOOKUP(F36,[1]גיליון1!$F:$H,3,0)</f>
        <v>בדיקת בקשות שהוגשו לנוהל</v>
      </c>
      <c r="H36" s="1" t="s">
        <v>651</v>
      </c>
      <c r="I36" s="3">
        <v>42689</v>
      </c>
      <c r="J36" s="3"/>
      <c r="K36" s="1" t="s">
        <v>652</v>
      </c>
      <c r="L36" s="1" t="s">
        <v>653</v>
      </c>
      <c r="M36" s="1" t="s">
        <v>654</v>
      </c>
      <c r="N36" s="4">
        <v>49967.66</v>
      </c>
      <c r="O36" s="1" t="s">
        <v>26</v>
      </c>
      <c r="P36" s="4">
        <v>45065.17</v>
      </c>
      <c r="Q36" s="1" t="s">
        <v>26</v>
      </c>
      <c r="R36" s="1" t="s">
        <v>43</v>
      </c>
      <c r="S36" s="1" t="s">
        <v>25</v>
      </c>
      <c r="T36" s="1" t="s">
        <v>44</v>
      </c>
      <c r="U36" s="1" t="s">
        <v>27</v>
      </c>
    </row>
    <row r="37" spans="1:21" x14ac:dyDescent="0.25">
      <c r="A37" s="1" t="s">
        <v>20</v>
      </c>
      <c r="B37" s="1" t="s">
        <v>21</v>
      </c>
      <c r="C37" s="1" t="s">
        <v>22</v>
      </c>
      <c r="D37" s="1" t="s">
        <v>579</v>
      </c>
      <c r="E37" s="1" t="s">
        <v>580</v>
      </c>
      <c r="F37" s="1" t="s">
        <v>650</v>
      </c>
      <c r="G37" s="1" t="str">
        <f>VLOOKUP(F37,[1]גיליון1!$F:$H,3,0)</f>
        <v>בדיקת בקשות שהוגשו לנוהל</v>
      </c>
      <c r="H37" s="1" t="s">
        <v>651</v>
      </c>
      <c r="I37" s="3">
        <v>42689</v>
      </c>
      <c r="J37" s="3"/>
      <c r="K37" s="1" t="s">
        <v>652</v>
      </c>
      <c r="L37" s="1" t="s">
        <v>653</v>
      </c>
      <c r="M37" s="1" t="s">
        <v>654</v>
      </c>
      <c r="N37" s="4">
        <v>50029.88</v>
      </c>
      <c r="O37" s="1" t="s">
        <v>26</v>
      </c>
      <c r="P37" s="4">
        <v>0</v>
      </c>
      <c r="Q37" s="1" t="s">
        <v>25</v>
      </c>
      <c r="R37" s="1" t="s">
        <v>43</v>
      </c>
      <c r="S37" s="1" t="s">
        <v>25</v>
      </c>
      <c r="T37" s="1" t="s">
        <v>44</v>
      </c>
      <c r="U37" s="1" t="s">
        <v>27</v>
      </c>
    </row>
    <row r="38" spans="1:21" x14ac:dyDescent="0.25">
      <c r="A38" s="1" t="s">
        <v>20</v>
      </c>
      <c r="B38" s="1" t="s">
        <v>21</v>
      </c>
      <c r="C38" s="1" t="s">
        <v>22</v>
      </c>
      <c r="D38" s="1" t="s">
        <v>579</v>
      </c>
      <c r="E38" s="1" t="s">
        <v>580</v>
      </c>
      <c r="F38" s="1" t="s">
        <v>655</v>
      </c>
      <c r="G38" s="1" t="str">
        <f>VLOOKUP(F38,[1]גיליון1!$F:$H,3,0)</f>
        <v>בדיקת בקשות שהוגשו לנוהל</v>
      </c>
      <c r="H38" s="1" t="s">
        <v>651</v>
      </c>
      <c r="I38" s="3">
        <v>42689</v>
      </c>
      <c r="J38" s="3"/>
      <c r="K38" s="1" t="s">
        <v>656</v>
      </c>
      <c r="L38" s="1" t="s">
        <v>657</v>
      </c>
      <c r="M38" s="1" t="s">
        <v>658</v>
      </c>
      <c r="N38" s="4">
        <v>99997.38</v>
      </c>
      <c r="O38" s="1" t="s">
        <v>26</v>
      </c>
      <c r="P38" s="4">
        <v>0</v>
      </c>
      <c r="Q38" s="1" t="s">
        <v>25</v>
      </c>
      <c r="R38" s="1" t="s">
        <v>43</v>
      </c>
      <c r="S38" s="1" t="s">
        <v>25</v>
      </c>
      <c r="T38" s="1" t="s">
        <v>44</v>
      </c>
      <c r="U38" s="1" t="s">
        <v>27</v>
      </c>
    </row>
    <row r="39" spans="1:21" x14ac:dyDescent="0.25">
      <c r="A39" s="1" t="s">
        <v>20</v>
      </c>
      <c r="B39" s="1" t="s">
        <v>21</v>
      </c>
      <c r="C39" s="1" t="s">
        <v>22</v>
      </c>
      <c r="D39" s="1" t="s">
        <v>579</v>
      </c>
      <c r="E39" s="1" t="s">
        <v>580</v>
      </c>
      <c r="F39" s="1" t="s">
        <v>659</v>
      </c>
      <c r="G39" s="1" t="str">
        <f>VLOOKUP(F39,[1]גיליון1!$F:$H,3,0)</f>
        <v>בדיקת בקשות שהוגשו לנוהל</v>
      </c>
      <c r="H39" s="1" t="s">
        <v>651</v>
      </c>
      <c r="I39" s="3">
        <v>42689</v>
      </c>
      <c r="J39" s="3"/>
      <c r="K39" s="1" t="s">
        <v>660</v>
      </c>
      <c r="L39" s="1" t="s">
        <v>661</v>
      </c>
      <c r="M39" s="1" t="s">
        <v>662</v>
      </c>
      <c r="N39" s="4">
        <v>99997.38</v>
      </c>
      <c r="O39" s="1" t="s">
        <v>26</v>
      </c>
      <c r="P39" s="4">
        <v>0</v>
      </c>
      <c r="Q39" s="1" t="s">
        <v>25</v>
      </c>
      <c r="R39" s="1" t="s">
        <v>43</v>
      </c>
      <c r="S39" s="1" t="s">
        <v>25</v>
      </c>
      <c r="T39" s="1" t="s">
        <v>44</v>
      </c>
      <c r="U39" s="1" t="s">
        <v>27</v>
      </c>
    </row>
    <row r="40" spans="1:21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663</v>
      </c>
      <c r="G40" s="1" t="str">
        <f>VLOOKUP(F40,[1]גיליון1!$F:$H,3,0)</f>
        <v>הדפסה ועיצוב של לוח תכנון אגף צעירים</v>
      </c>
      <c r="H40" s="1" t="s">
        <v>664</v>
      </c>
      <c r="I40" s="3">
        <v>42690</v>
      </c>
      <c r="J40" s="3"/>
      <c r="K40" s="1" t="s">
        <v>298</v>
      </c>
      <c r="L40" s="1" t="s">
        <v>299</v>
      </c>
      <c r="M40" s="1" t="s">
        <v>300</v>
      </c>
      <c r="N40" s="4">
        <v>990</v>
      </c>
      <c r="O40" s="1" t="s">
        <v>26</v>
      </c>
      <c r="P40" s="4">
        <v>0</v>
      </c>
      <c r="Q40" s="1" t="s">
        <v>25</v>
      </c>
      <c r="R40" s="1" t="s">
        <v>43</v>
      </c>
      <c r="S40" s="1" t="s">
        <v>25</v>
      </c>
      <c r="T40" s="1" t="s">
        <v>44</v>
      </c>
      <c r="U40" s="1" t="s">
        <v>27</v>
      </c>
    </row>
    <row r="41" spans="1:21" x14ac:dyDescent="0.25">
      <c r="A41" s="1" t="s">
        <v>20</v>
      </c>
      <c r="B41" s="1" t="s">
        <v>21</v>
      </c>
      <c r="C41" s="1" t="s">
        <v>22</v>
      </c>
      <c r="D41" s="1" t="s">
        <v>84</v>
      </c>
      <c r="E41" s="1" t="s">
        <v>85</v>
      </c>
      <c r="F41" s="1" t="s">
        <v>665</v>
      </c>
      <c r="G41" s="1" t="str">
        <f>VLOOKUP(F41,[1]גיליון1!$F:$H,3,0)</f>
        <v>שרותי רו"ח</v>
      </c>
      <c r="H41" s="1" t="s">
        <v>666</v>
      </c>
      <c r="I41" s="3">
        <v>42691</v>
      </c>
      <c r="J41" s="3">
        <v>43039</v>
      </c>
      <c r="K41" s="1" t="s">
        <v>152</v>
      </c>
      <c r="L41" s="1" t="s">
        <v>153</v>
      </c>
      <c r="M41" s="1" t="s">
        <v>154</v>
      </c>
      <c r="N41" s="4">
        <v>971487.27</v>
      </c>
      <c r="O41" s="1" t="s">
        <v>26</v>
      </c>
      <c r="P41" s="4">
        <v>94590.66</v>
      </c>
      <c r="Q41" s="1" t="s">
        <v>26</v>
      </c>
      <c r="R41" s="1" t="s">
        <v>117</v>
      </c>
      <c r="S41" s="1" t="s">
        <v>155</v>
      </c>
      <c r="T41" s="1" t="s">
        <v>25</v>
      </c>
      <c r="U41" s="1" t="s">
        <v>27</v>
      </c>
    </row>
    <row r="42" spans="1:21" x14ac:dyDescent="0.25">
      <c r="A42" s="1" t="s">
        <v>20</v>
      </c>
      <c r="B42" s="1" t="s">
        <v>21</v>
      </c>
      <c r="C42" s="1" t="s">
        <v>22</v>
      </c>
      <c r="D42" s="1" t="s">
        <v>37</v>
      </c>
      <c r="E42" s="1" t="s">
        <v>38</v>
      </c>
      <c r="F42" s="1" t="s">
        <v>665</v>
      </c>
      <c r="G42" s="1" t="str">
        <f>VLOOKUP(F42,[1]גיליון1!$F:$H,3,0)</f>
        <v>שרותי רו"ח</v>
      </c>
      <c r="H42" s="1" t="s">
        <v>666</v>
      </c>
      <c r="I42" s="3">
        <v>42691</v>
      </c>
      <c r="J42" s="3">
        <v>43039</v>
      </c>
      <c r="K42" s="1" t="s">
        <v>152</v>
      </c>
      <c r="L42" s="1" t="s">
        <v>153</v>
      </c>
      <c r="M42" s="1" t="s">
        <v>154</v>
      </c>
      <c r="N42" s="4">
        <v>342527.46</v>
      </c>
      <c r="O42" s="1" t="s">
        <v>26</v>
      </c>
      <c r="P42" s="4">
        <v>0</v>
      </c>
      <c r="Q42" s="1" t="s">
        <v>25</v>
      </c>
      <c r="R42" s="1" t="s">
        <v>117</v>
      </c>
      <c r="S42" s="1" t="s">
        <v>155</v>
      </c>
      <c r="T42" s="1" t="s">
        <v>25</v>
      </c>
      <c r="U42" s="1" t="s">
        <v>27</v>
      </c>
    </row>
    <row r="43" spans="1:21" x14ac:dyDescent="0.25">
      <c r="A43" s="1" t="s">
        <v>20</v>
      </c>
      <c r="B43" s="1" t="s">
        <v>21</v>
      </c>
      <c r="C43" s="1" t="s">
        <v>22</v>
      </c>
      <c r="D43" s="1" t="s">
        <v>84</v>
      </c>
      <c r="E43" s="1" t="s">
        <v>85</v>
      </c>
      <c r="F43" s="1" t="s">
        <v>665</v>
      </c>
      <c r="G43" s="1" t="str">
        <f>VLOOKUP(F43,[1]גיליון1!$F:$H,3,0)</f>
        <v>שרותי רו"ח</v>
      </c>
      <c r="H43" s="1" t="s">
        <v>666</v>
      </c>
      <c r="I43" s="3">
        <v>42691</v>
      </c>
      <c r="J43" s="3">
        <v>43039</v>
      </c>
      <c r="K43" s="1" t="s">
        <v>152</v>
      </c>
      <c r="L43" s="1" t="s">
        <v>153</v>
      </c>
      <c r="M43" s="1" t="s">
        <v>154</v>
      </c>
      <c r="N43" s="4">
        <v>797503.8</v>
      </c>
      <c r="O43" s="1" t="s">
        <v>26</v>
      </c>
      <c r="P43" s="4">
        <v>0</v>
      </c>
      <c r="Q43" s="1" t="s">
        <v>25</v>
      </c>
      <c r="R43" s="1" t="s">
        <v>117</v>
      </c>
      <c r="S43" s="1" t="s">
        <v>155</v>
      </c>
      <c r="T43" s="1" t="s">
        <v>25</v>
      </c>
      <c r="U43" s="1" t="s">
        <v>27</v>
      </c>
    </row>
    <row r="44" spans="1:21" x14ac:dyDescent="0.25">
      <c r="A44" s="1" t="s">
        <v>20</v>
      </c>
      <c r="B44" s="1" t="s">
        <v>21</v>
      </c>
      <c r="C44" s="1" t="s">
        <v>22</v>
      </c>
      <c r="D44" s="1" t="s">
        <v>579</v>
      </c>
      <c r="E44" s="1" t="s">
        <v>580</v>
      </c>
      <c r="F44" s="1" t="s">
        <v>667</v>
      </c>
      <c r="G44" s="1" t="str">
        <f>VLOOKUP(F44,[1]גיליון1!$F:$H,3,0)</f>
        <v>בדיקת בקשות שהוגשו לנוהל</v>
      </c>
      <c r="H44" s="1" t="s">
        <v>651</v>
      </c>
      <c r="I44" s="3">
        <v>42691</v>
      </c>
      <c r="J44" s="3"/>
      <c r="K44" s="1" t="s">
        <v>668</v>
      </c>
      <c r="L44" s="1" t="s">
        <v>669</v>
      </c>
      <c r="M44" s="1" t="s">
        <v>670</v>
      </c>
      <c r="N44" s="4">
        <v>48847.5</v>
      </c>
      <c r="O44" s="1" t="s">
        <v>26</v>
      </c>
      <c r="P44" s="4">
        <v>15631.2</v>
      </c>
      <c r="Q44" s="1" t="s">
        <v>26</v>
      </c>
      <c r="R44" s="1" t="s">
        <v>43</v>
      </c>
      <c r="S44" s="1" t="s">
        <v>25</v>
      </c>
      <c r="T44" s="1" t="s">
        <v>44</v>
      </c>
      <c r="U44" s="1" t="s">
        <v>27</v>
      </c>
    </row>
    <row r="45" spans="1:21" x14ac:dyDescent="0.25">
      <c r="A45" s="1" t="s">
        <v>20</v>
      </c>
      <c r="B45" s="1" t="s">
        <v>21</v>
      </c>
      <c r="C45" s="1" t="s">
        <v>22</v>
      </c>
      <c r="D45" s="1" t="s">
        <v>579</v>
      </c>
      <c r="E45" s="1" t="s">
        <v>580</v>
      </c>
      <c r="F45" s="1" t="s">
        <v>671</v>
      </c>
      <c r="G45" s="1" t="str">
        <f>VLOOKUP(F45,[1]גיליון1!$F:$H,3,0)</f>
        <v>בדיקת בקשות שהוגשו לנוהל</v>
      </c>
      <c r="H45" s="1" t="s">
        <v>651</v>
      </c>
      <c r="I45" s="3">
        <v>42691</v>
      </c>
      <c r="J45" s="3"/>
      <c r="K45" s="1" t="s">
        <v>672</v>
      </c>
      <c r="L45" s="1" t="s">
        <v>673</v>
      </c>
      <c r="M45" s="1" t="s">
        <v>674</v>
      </c>
      <c r="N45" s="4">
        <v>49993.07</v>
      </c>
      <c r="O45" s="1" t="s">
        <v>26</v>
      </c>
      <c r="P45" s="4">
        <v>44085.599999999999</v>
      </c>
      <c r="Q45" s="1" t="s">
        <v>26</v>
      </c>
      <c r="R45" s="1" t="s">
        <v>43</v>
      </c>
      <c r="S45" s="1" t="s">
        <v>25</v>
      </c>
      <c r="T45" s="1" t="s">
        <v>44</v>
      </c>
      <c r="U45" s="1" t="s">
        <v>27</v>
      </c>
    </row>
    <row r="46" spans="1:21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675</v>
      </c>
      <c r="G46" s="1" t="str">
        <f>VLOOKUP(F46,[1]גיליון1!$F:$H,3,0)</f>
        <v>בדיקת בקשות שהוגשו לנוהל</v>
      </c>
      <c r="H46" s="1" t="s">
        <v>651</v>
      </c>
      <c r="I46" s="3">
        <v>42691</v>
      </c>
      <c r="J46" s="3"/>
      <c r="K46" s="1" t="s">
        <v>182</v>
      </c>
      <c r="L46" s="1" t="s">
        <v>183</v>
      </c>
      <c r="M46" s="1" t="s">
        <v>184</v>
      </c>
      <c r="N46" s="4">
        <v>2831.4</v>
      </c>
      <c r="O46" s="1" t="s">
        <v>26</v>
      </c>
      <c r="P46" s="4">
        <v>0</v>
      </c>
      <c r="Q46" s="1" t="s">
        <v>25</v>
      </c>
      <c r="R46" s="1" t="s">
        <v>43</v>
      </c>
      <c r="S46" s="1" t="s">
        <v>25</v>
      </c>
      <c r="T46" s="1" t="s">
        <v>44</v>
      </c>
      <c r="U46" s="1" t="s">
        <v>27</v>
      </c>
    </row>
    <row r="47" spans="1:21" x14ac:dyDescent="0.25">
      <c r="A47" s="1" t="s">
        <v>20</v>
      </c>
      <c r="B47" s="1" t="s">
        <v>21</v>
      </c>
      <c r="C47" s="1" t="s">
        <v>22</v>
      </c>
      <c r="D47" s="1" t="s">
        <v>579</v>
      </c>
      <c r="E47" s="1" t="s">
        <v>580</v>
      </c>
      <c r="F47" s="1" t="s">
        <v>676</v>
      </c>
      <c r="G47" s="1" t="str">
        <f>VLOOKUP(F47,[1]גיליון1!$F:$H,3,0)</f>
        <v>בדיקת בקשות שהוגשו לנוהל</v>
      </c>
      <c r="H47" s="1" t="s">
        <v>651</v>
      </c>
      <c r="I47" s="3">
        <v>42691</v>
      </c>
      <c r="J47" s="3"/>
      <c r="K47" s="1" t="s">
        <v>677</v>
      </c>
      <c r="L47" s="1" t="s">
        <v>678</v>
      </c>
      <c r="M47" s="1" t="s">
        <v>679</v>
      </c>
      <c r="N47" s="4">
        <v>99994.98</v>
      </c>
      <c r="O47" s="1" t="s">
        <v>26</v>
      </c>
      <c r="P47" s="4">
        <v>56189.13</v>
      </c>
      <c r="Q47" s="1" t="s">
        <v>26</v>
      </c>
      <c r="R47" s="1" t="s">
        <v>43</v>
      </c>
      <c r="S47" s="1" t="s">
        <v>25</v>
      </c>
      <c r="T47" s="1" t="s">
        <v>44</v>
      </c>
      <c r="U47" s="1" t="s">
        <v>27</v>
      </c>
    </row>
    <row r="48" spans="1:21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680</v>
      </c>
      <c r="G48" s="1" t="str">
        <f>VLOOKUP(F48,[1]גיליון1!$F:$H,3,0)</f>
        <v>תחקירים בטחוניים</v>
      </c>
      <c r="H48" s="1" t="s">
        <v>681</v>
      </c>
      <c r="I48" s="3">
        <v>42691</v>
      </c>
      <c r="J48" s="3">
        <v>43039</v>
      </c>
      <c r="K48" s="1" t="s">
        <v>156</v>
      </c>
      <c r="L48" s="1" t="s">
        <v>157</v>
      </c>
      <c r="M48" s="1" t="s">
        <v>158</v>
      </c>
      <c r="N48" s="4">
        <v>15000</v>
      </c>
      <c r="O48" s="1" t="s">
        <v>26</v>
      </c>
      <c r="P48" s="4">
        <v>1287</v>
      </c>
      <c r="Q48" s="1" t="s">
        <v>26</v>
      </c>
      <c r="R48" s="1" t="s">
        <v>43</v>
      </c>
      <c r="S48" s="1" t="s">
        <v>25</v>
      </c>
      <c r="T48" s="1" t="s">
        <v>44</v>
      </c>
      <c r="U48" s="1" t="s">
        <v>27</v>
      </c>
    </row>
    <row r="49" spans="1:21" x14ac:dyDescent="0.25">
      <c r="A49" s="1" t="s">
        <v>20</v>
      </c>
      <c r="B49" s="1" t="s">
        <v>21</v>
      </c>
      <c r="C49" s="1" t="s">
        <v>22</v>
      </c>
      <c r="D49" s="1" t="s">
        <v>37</v>
      </c>
      <c r="E49" s="1" t="s">
        <v>38</v>
      </c>
      <c r="F49" s="1" t="s">
        <v>682</v>
      </c>
      <c r="G49" s="1" t="str">
        <f>VLOOKUP(F49,[1]גיליון1!$F:$H,3,0)</f>
        <v>תחקירים בטחוניים</v>
      </c>
      <c r="H49" s="1" t="s">
        <v>681</v>
      </c>
      <c r="I49" s="3">
        <v>42691</v>
      </c>
      <c r="J49" s="3">
        <v>43039</v>
      </c>
      <c r="K49" s="1" t="s">
        <v>159</v>
      </c>
      <c r="L49" s="1" t="s">
        <v>160</v>
      </c>
      <c r="M49" s="1" t="s">
        <v>161</v>
      </c>
      <c r="N49" s="4">
        <v>15000</v>
      </c>
      <c r="O49" s="1" t="s">
        <v>26</v>
      </c>
      <c r="P49" s="4">
        <v>0</v>
      </c>
      <c r="Q49" s="1" t="s">
        <v>25</v>
      </c>
      <c r="R49" s="1" t="s">
        <v>43</v>
      </c>
      <c r="S49" s="1" t="s">
        <v>25</v>
      </c>
      <c r="T49" s="1" t="s">
        <v>44</v>
      </c>
      <c r="U49" s="1" t="s">
        <v>27</v>
      </c>
    </row>
    <row r="50" spans="1:21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683</v>
      </c>
      <c r="G50" s="1" t="str">
        <f>VLOOKUP(F50,[1]גיליון1!$F:$H,3,0)</f>
        <v>הציג ציבור למרכז כח אדם</v>
      </c>
      <c r="H50" s="1" t="s">
        <v>684</v>
      </c>
      <c r="I50" s="3">
        <v>42694</v>
      </c>
      <c r="J50" s="3"/>
      <c r="K50" s="1" t="s">
        <v>685</v>
      </c>
      <c r="L50" s="1" t="s">
        <v>686</v>
      </c>
      <c r="M50" s="1" t="s">
        <v>687</v>
      </c>
      <c r="N50" s="4">
        <v>524.16</v>
      </c>
      <c r="O50" s="1" t="s">
        <v>26</v>
      </c>
      <c r="P50" s="4">
        <v>524.16</v>
      </c>
      <c r="Q50" s="1" t="s">
        <v>26</v>
      </c>
      <c r="R50" s="1" t="s">
        <v>688</v>
      </c>
      <c r="S50" s="1" t="s">
        <v>25</v>
      </c>
      <c r="T50" s="1" t="s">
        <v>25</v>
      </c>
      <c r="U50" s="1" t="s">
        <v>27</v>
      </c>
    </row>
    <row r="51" spans="1:21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689</v>
      </c>
      <c r="G51" s="1" t="str">
        <f>VLOOKUP(F51,[1]גיליון1!$F:$H,3,0)</f>
        <v>נציג ציבור בוועדה</v>
      </c>
      <c r="H51" s="1" t="s">
        <v>690</v>
      </c>
      <c r="I51" s="3">
        <v>42694</v>
      </c>
      <c r="J51" s="3"/>
      <c r="K51" s="1" t="s">
        <v>691</v>
      </c>
      <c r="L51" s="1" t="s">
        <v>692</v>
      </c>
      <c r="M51" s="1" t="s">
        <v>693</v>
      </c>
      <c r="N51" s="4">
        <v>524.16</v>
      </c>
      <c r="O51" s="1" t="s">
        <v>26</v>
      </c>
      <c r="P51" s="4">
        <v>524.16</v>
      </c>
      <c r="Q51" s="1" t="s">
        <v>26</v>
      </c>
      <c r="R51" s="1" t="s">
        <v>688</v>
      </c>
      <c r="S51" s="1" t="s">
        <v>25</v>
      </c>
      <c r="T51" s="1" t="s">
        <v>25</v>
      </c>
      <c r="U51" s="1" t="s">
        <v>27</v>
      </c>
    </row>
    <row r="52" spans="1:21" x14ac:dyDescent="0.25">
      <c r="A52" s="1" t="s">
        <v>20</v>
      </c>
      <c r="B52" s="1" t="s">
        <v>21</v>
      </c>
      <c r="C52" s="1" t="s">
        <v>22</v>
      </c>
      <c r="D52" s="1" t="s">
        <v>579</v>
      </c>
      <c r="E52" s="1" t="s">
        <v>580</v>
      </c>
      <c r="F52" s="1" t="s">
        <v>694</v>
      </c>
      <c r="G52" s="1" t="str">
        <f>VLOOKUP(F52,[1]גיליון1!$F:$H,3,0)</f>
        <v>בדיקת בקשות שהוגשו לנוהל</v>
      </c>
      <c r="H52" s="1" t="s">
        <v>651</v>
      </c>
      <c r="I52" s="3">
        <v>42695</v>
      </c>
      <c r="J52" s="3"/>
      <c r="K52" s="1" t="s">
        <v>695</v>
      </c>
      <c r="L52" s="1" t="s">
        <v>696</v>
      </c>
      <c r="M52" s="1" t="s">
        <v>697</v>
      </c>
      <c r="N52" s="4">
        <v>100000</v>
      </c>
      <c r="O52" s="1" t="s">
        <v>26</v>
      </c>
      <c r="P52" s="4">
        <v>0</v>
      </c>
      <c r="Q52" s="1" t="s">
        <v>25</v>
      </c>
      <c r="R52" s="1" t="s">
        <v>43</v>
      </c>
      <c r="S52" s="1" t="s">
        <v>25</v>
      </c>
      <c r="T52" s="1" t="s">
        <v>44</v>
      </c>
      <c r="U52" s="1" t="s">
        <v>27</v>
      </c>
    </row>
    <row r="53" spans="1:21" x14ac:dyDescent="0.25">
      <c r="A53" s="1" t="s">
        <v>20</v>
      </c>
      <c r="B53" s="1" t="s">
        <v>21</v>
      </c>
      <c r="C53" s="1" t="s">
        <v>22</v>
      </c>
      <c r="D53" s="1" t="s">
        <v>59</v>
      </c>
      <c r="E53" s="1" t="s">
        <v>235</v>
      </c>
      <c r="F53" s="1" t="s">
        <v>698</v>
      </c>
      <c r="G53" s="1" t="str">
        <f>VLOOKUP(F53,[1]גיליון1!$F:$H,3,0)</f>
        <v>פרסום מודעה</v>
      </c>
      <c r="H53" s="1" t="s">
        <v>699</v>
      </c>
      <c r="I53" s="3">
        <v>42696</v>
      </c>
      <c r="J53" s="3"/>
      <c r="K53" s="1" t="s">
        <v>61</v>
      </c>
      <c r="L53" s="1" t="s">
        <v>62</v>
      </c>
      <c r="M53" s="1" t="s">
        <v>63</v>
      </c>
      <c r="N53" s="4">
        <v>8646.25</v>
      </c>
      <c r="O53" s="1" t="s">
        <v>26</v>
      </c>
      <c r="P53" s="4">
        <v>0</v>
      </c>
      <c r="Q53" s="1" t="s">
        <v>25</v>
      </c>
      <c r="R53" s="1" t="s">
        <v>43</v>
      </c>
      <c r="S53" s="1" t="s">
        <v>700</v>
      </c>
      <c r="T53" s="1" t="s">
        <v>261</v>
      </c>
      <c r="U53" s="1" t="s">
        <v>27</v>
      </c>
    </row>
    <row r="54" spans="1:21" x14ac:dyDescent="0.25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701</v>
      </c>
      <c r="G54" s="1" t="str">
        <f>VLOOKUP(F54,[1]גיליון1!$F:$H,3,0)</f>
        <v>שרותי מיפוי הדפסת מפות</v>
      </c>
      <c r="H54" s="1" t="s">
        <v>382</v>
      </c>
      <c r="I54" s="3">
        <v>42696</v>
      </c>
      <c r="J54" s="3"/>
      <c r="K54" s="1" t="s">
        <v>309</v>
      </c>
      <c r="L54" s="1" t="s">
        <v>310</v>
      </c>
      <c r="M54" s="1" t="s">
        <v>311</v>
      </c>
      <c r="N54" s="4">
        <v>432</v>
      </c>
      <c r="O54" s="1" t="s">
        <v>26</v>
      </c>
      <c r="P54" s="4">
        <v>0</v>
      </c>
      <c r="Q54" s="1" t="s">
        <v>25</v>
      </c>
      <c r="R54" s="1" t="s">
        <v>103</v>
      </c>
      <c r="S54" s="1" t="s">
        <v>25</v>
      </c>
      <c r="T54" s="1" t="s">
        <v>25</v>
      </c>
      <c r="U54" s="1" t="s">
        <v>27</v>
      </c>
    </row>
    <row r="55" spans="1:21" x14ac:dyDescent="0.25">
      <c r="A55" s="1" t="s">
        <v>20</v>
      </c>
      <c r="B55" s="1" t="s">
        <v>21</v>
      </c>
      <c r="C55" s="1" t="s">
        <v>22</v>
      </c>
      <c r="D55" s="1" t="s">
        <v>37</v>
      </c>
      <c r="E55" s="1" t="s">
        <v>38</v>
      </c>
      <c r="F55" s="1" t="s">
        <v>702</v>
      </c>
      <c r="G55" s="1" t="str">
        <f>VLOOKUP(F55,[1]גיליון1!$F:$H,3,0)</f>
        <v>פרסום מודעה</v>
      </c>
      <c r="H55" s="1" t="s">
        <v>699</v>
      </c>
      <c r="I55" s="3">
        <v>42697</v>
      </c>
      <c r="J55" s="3"/>
      <c r="K55" s="1" t="s">
        <v>61</v>
      </c>
      <c r="L55" s="1" t="s">
        <v>62</v>
      </c>
      <c r="M55" s="1" t="s">
        <v>63</v>
      </c>
      <c r="N55" s="4">
        <v>6540</v>
      </c>
      <c r="O55" s="1" t="s">
        <v>26</v>
      </c>
      <c r="P55" s="4">
        <v>0</v>
      </c>
      <c r="Q55" s="1" t="s">
        <v>25</v>
      </c>
      <c r="R55" s="1" t="s">
        <v>43</v>
      </c>
      <c r="S55" s="1" t="s">
        <v>112</v>
      </c>
      <c r="T55" s="1" t="s">
        <v>261</v>
      </c>
      <c r="U55" s="1" t="s">
        <v>27</v>
      </c>
    </row>
    <row r="56" spans="1:21" x14ac:dyDescent="0.25">
      <c r="A56" s="1" t="s">
        <v>20</v>
      </c>
      <c r="B56" s="1" t="s">
        <v>21</v>
      </c>
      <c r="C56" s="1" t="s">
        <v>22</v>
      </c>
      <c r="D56" s="1" t="s">
        <v>180</v>
      </c>
      <c r="E56" s="1" t="s">
        <v>181</v>
      </c>
      <c r="F56" s="1" t="s">
        <v>703</v>
      </c>
      <c r="G56" s="1" t="str">
        <f>VLOOKUP(F56,[1]גיליון1!$F:$H,3,0)</f>
        <v>פרויקטור שדרות- החלטת 2017</v>
      </c>
      <c r="H56" s="1" t="s">
        <v>704</v>
      </c>
      <c r="I56" s="3">
        <v>42697</v>
      </c>
      <c r="J56" s="3">
        <v>43016</v>
      </c>
      <c r="K56" s="1" t="s">
        <v>705</v>
      </c>
      <c r="L56" s="1" t="s">
        <v>706</v>
      </c>
      <c r="M56" s="1" t="s">
        <v>707</v>
      </c>
      <c r="N56" s="4">
        <v>249997.88</v>
      </c>
      <c r="O56" s="1" t="s">
        <v>26</v>
      </c>
      <c r="P56" s="4">
        <v>0</v>
      </c>
      <c r="Q56" s="1" t="s">
        <v>25</v>
      </c>
      <c r="R56" s="1" t="s">
        <v>117</v>
      </c>
      <c r="S56" s="1" t="s">
        <v>708</v>
      </c>
      <c r="T56" s="1" t="s">
        <v>25</v>
      </c>
      <c r="U56" s="1" t="s">
        <v>27</v>
      </c>
    </row>
    <row r="57" spans="1:21" x14ac:dyDescent="0.25">
      <c r="A57" s="1" t="s">
        <v>20</v>
      </c>
      <c r="B57" s="1" t="s">
        <v>21</v>
      </c>
      <c r="C57" s="1" t="s">
        <v>22</v>
      </c>
      <c r="D57" s="1" t="s">
        <v>59</v>
      </c>
      <c r="E57" s="1" t="s">
        <v>235</v>
      </c>
      <c r="F57" s="1" t="s">
        <v>709</v>
      </c>
      <c r="G57" s="1" t="str">
        <f>VLOOKUP(F57,[1]גיליון1!$F:$H,3,0)</f>
        <v>פרסום מודעה קול קורא</v>
      </c>
      <c r="H57" s="1" t="s">
        <v>710</v>
      </c>
      <c r="I57" s="3">
        <v>42697</v>
      </c>
      <c r="J57" s="3"/>
      <c r="K57" s="1" t="s">
        <v>61</v>
      </c>
      <c r="L57" s="1" t="s">
        <v>62</v>
      </c>
      <c r="M57" s="1" t="s">
        <v>63</v>
      </c>
      <c r="N57" s="4">
        <v>5477.5</v>
      </c>
      <c r="O57" s="1" t="s">
        <v>26</v>
      </c>
      <c r="P57" s="4">
        <v>0</v>
      </c>
      <c r="Q57" s="1" t="s">
        <v>25</v>
      </c>
      <c r="R57" s="1" t="s">
        <v>43</v>
      </c>
      <c r="S57" s="1" t="s">
        <v>112</v>
      </c>
      <c r="T57" s="1" t="s">
        <v>261</v>
      </c>
      <c r="U57" s="1" t="s">
        <v>27</v>
      </c>
    </row>
    <row r="58" spans="1:21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711</v>
      </c>
      <c r="G58" s="1" t="str">
        <f>VLOOKUP(F58,[1]גיליון1!$F:$H,3,0)</f>
        <v>שהות השר</v>
      </c>
      <c r="H58" s="1" t="s">
        <v>712</v>
      </c>
      <c r="I58" s="3">
        <v>42698</v>
      </c>
      <c r="J58" s="3"/>
      <c r="K58" s="1" t="s">
        <v>713</v>
      </c>
      <c r="L58" s="1" t="s">
        <v>714</v>
      </c>
      <c r="M58" s="1" t="s">
        <v>715</v>
      </c>
      <c r="N58" s="4">
        <v>400</v>
      </c>
      <c r="O58" s="1" t="s">
        <v>26</v>
      </c>
      <c r="P58" s="4">
        <v>525.99</v>
      </c>
      <c r="Q58" s="1" t="s">
        <v>26</v>
      </c>
      <c r="R58" s="1" t="s">
        <v>43</v>
      </c>
      <c r="S58" s="1" t="s">
        <v>25</v>
      </c>
      <c r="T58" s="1" t="s">
        <v>44</v>
      </c>
      <c r="U58" s="1" t="s">
        <v>27</v>
      </c>
    </row>
    <row r="59" spans="1:21" x14ac:dyDescent="0.25">
      <c r="A59" s="1" t="s">
        <v>20</v>
      </c>
      <c r="B59" s="1" t="s">
        <v>21</v>
      </c>
      <c r="C59" s="1" t="s">
        <v>22</v>
      </c>
      <c r="D59" s="1" t="s">
        <v>180</v>
      </c>
      <c r="E59" s="1" t="s">
        <v>181</v>
      </c>
      <c r="F59" s="1" t="s">
        <v>716</v>
      </c>
      <c r="G59" s="1" t="str">
        <f>VLOOKUP(F59,[1]גיליון1!$F:$H,3,0)</f>
        <v>יועצת</v>
      </c>
      <c r="H59" s="1" t="s">
        <v>717</v>
      </c>
      <c r="I59" s="3">
        <v>42702</v>
      </c>
      <c r="J59" s="3">
        <v>43065</v>
      </c>
      <c r="K59" s="1" t="s">
        <v>291</v>
      </c>
      <c r="L59" s="1" t="s">
        <v>292</v>
      </c>
      <c r="M59" s="1" t="s">
        <v>293</v>
      </c>
      <c r="N59" s="4">
        <v>41798.54</v>
      </c>
      <c r="O59" s="1" t="s">
        <v>26</v>
      </c>
      <c r="P59" s="4">
        <v>1063.96</v>
      </c>
      <c r="Q59" s="1" t="s">
        <v>26</v>
      </c>
      <c r="R59" s="1" t="s">
        <v>43</v>
      </c>
      <c r="S59" s="1" t="s">
        <v>25</v>
      </c>
      <c r="T59" s="1" t="s">
        <v>44</v>
      </c>
      <c r="U59" s="1" t="s">
        <v>27</v>
      </c>
    </row>
    <row r="60" spans="1:21" x14ac:dyDescent="0.25">
      <c r="A60" s="1" t="s">
        <v>20</v>
      </c>
      <c r="B60" s="1" t="s">
        <v>21</v>
      </c>
      <c r="C60" s="1" t="s">
        <v>22</v>
      </c>
      <c r="D60" s="1" t="s">
        <v>180</v>
      </c>
      <c r="E60" s="1" t="s">
        <v>181</v>
      </c>
      <c r="F60" s="1" t="s">
        <v>716</v>
      </c>
      <c r="G60" s="1" t="str">
        <f>VLOOKUP(F60,[1]גיליון1!$F:$H,3,0)</f>
        <v>יועצת</v>
      </c>
      <c r="H60" s="1" t="s">
        <v>717</v>
      </c>
      <c r="I60" s="3">
        <v>42702</v>
      </c>
      <c r="J60" s="3">
        <v>43065</v>
      </c>
      <c r="K60" s="1" t="s">
        <v>291</v>
      </c>
      <c r="L60" s="1" t="s">
        <v>292</v>
      </c>
      <c r="M60" s="1" t="s">
        <v>293</v>
      </c>
      <c r="N60" s="4">
        <v>8201.4699999999993</v>
      </c>
      <c r="O60" s="1" t="s">
        <v>26</v>
      </c>
      <c r="P60" s="4">
        <v>0</v>
      </c>
      <c r="Q60" s="1" t="s">
        <v>25</v>
      </c>
      <c r="R60" s="1" t="s">
        <v>43</v>
      </c>
      <c r="S60" s="1" t="s">
        <v>25</v>
      </c>
      <c r="T60" s="1" t="s">
        <v>44</v>
      </c>
      <c r="U60" s="1" t="s">
        <v>27</v>
      </c>
    </row>
    <row r="61" spans="1:21" x14ac:dyDescent="0.25">
      <c r="A61" s="1" t="s">
        <v>20</v>
      </c>
      <c r="B61" s="1" t="s">
        <v>21</v>
      </c>
      <c r="C61" s="1" t="s">
        <v>22</v>
      </c>
      <c r="D61" s="1" t="s">
        <v>59</v>
      </c>
      <c r="E61" s="1" t="s">
        <v>235</v>
      </c>
      <c r="F61" s="1" t="s">
        <v>718</v>
      </c>
      <c r="G61" s="1" t="str">
        <f>VLOOKUP(F61,[1]גיליון1!$F:$H,3,0)</f>
        <v>פרסום מכרז</v>
      </c>
      <c r="H61" s="1" t="s">
        <v>719</v>
      </c>
      <c r="I61" s="3">
        <v>42703</v>
      </c>
      <c r="J61" s="3"/>
      <c r="K61" s="1" t="s">
        <v>61</v>
      </c>
      <c r="L61" s="1" t="s">
        <v>62</v>
      </c>
      <c r="M61" s="1" t="s">
        <v>63</v>
      </c>
      <c r="N61" s="4">
        <v>200</v>
      </c>
      <c r="O61" s="1" t="s">
        <v>26</v>
      </c>
      <c r="P61" s="4">
        <v>0</v>
      </c>
      <c r="Q61" s="1" t="s">
        <v>25</v>
      </c>
      <c r="R61" s="1" t="s">
        <v>43</v>
      </c>
      <c r="S61" s="1" t="s">
        <v>112</v>
      </c>
      <c r="T61" s="1" t="s">
        <v>261</v>
      </c>
      <c r="U61" s="1" t="s">
        <v>27</v>
      </c>
    </row>
    <row r="62" spans="1:21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718</v>
      </c>
      <c r="G62" s="1" t="str">
        <f>VLOOKUP(F62,[1]גיליון1!$F:$H,3,0)</f>
        <v>פרסום מכרז</v>
      </c>
      <c r="H62" s="1" t="s">
        <v>719</v>
      </c>
      <c r="I62" s="3">
        <v>42703</v>
      </c>
      <c r="J62" s="3"/>
      <c r="K62" s="1" t="s">
        <v>61</v>
      </c>
      <c r="L62" s="1" t="s">
        <v>62</v>
      </c>
      <c r="M62" s="1" t="s">
        <v>63</v>
      </c>
      <c r="N62" s="4">
        <v>5427.5</v>
      </c>
      <c r="O62" s="1" t="s">
        <v>26</v>
      </c>
      <c r="P62" s="4">
        <v>0</v>
      </c>
      <c r="Q62" s="1" t="s">
        <v>25</v>
      </c>
      <c r="R62" s="1" t="s">
        <v>43</v>
      </c>
      <c r="S62" s="1" t="s">
        <v>112</v>
      </c>
      <c r="T62" s="1" t="s">
        <v>261</v>
      </c>
      <c r="U62" s="1" t="s">
        <v>27</v>
      </c>
    </row>
    <row r="63" spans="1:21" x14ac:dyDescent="0.25">
      <c r="A63" s="1" t="s">
        <v>20</v>
      </c>
      <c r="B63" s="1" t="s">
        <v>21</v>
      </c>
      <c r="C63" s="1" t="s">
        <v>22</v>
      </c>
      <c r="D63" s="1" t="s">
        <v>67</v>
      </c>
      <c r="E63" s="1" t="s">
        <v>68</v>
      </c>
      <c r="F63" s="1" t="s">
        <v>720</v>
      </c>
      <c r="G63" s="1" t="str">
        <f>VLOOKUP(F63,[1]גיליון1!$F:$H,3,0)</f>
        <v>שי יום הולדת</v>
      </c>
      <c r="H63" s="1" t="s">
        <v>721</v>
      </c>
      <c r="I63" s="3">
        <v>42703</v>
      </c>
      <c r="J63" s="3"/>
      <c r="K63" s="1" t="s">
        <v>228</v>
      </c>
      <c r="L63" s="1" t="s">
        <v>229</v>
      </c>
      <c r="M63" s="1" t="s">
        <v>230</v>
      </c>
      <c r="N63" s="4">
        <v>989.82</v>
      </c>
      <c r="O63" s="1" t="s">
        <v>26</v>
      </c>
      <c r="P63" s="4">
        <v>989.82</v>
      </c>
      <c r="Q63" s="1" t="s">
        <v>26</v>
      </c>
      <c r="R63" s="1" t="s">
        <v>43</v>
      </c>
      <c r="S63" s="1" t="s">
        <v>25</v>
      </c>
      <c r="T63" s="1" t="s">
        <v>44</v>
      </c>
      <c r="U63" s="1" t="s">
        <v>27</v>
      </c>
    </row>
    <row r="64" spans="1:21" x14ac:dyDescent="0.25">
      <c r="A64" s="1" t="s">
        <v>20</v>
      </c>
      <c r="B64" s="1" t="s">
        <v>21</v>
      </c>
      <c r="C64" s="1" t="s">
        <v>22</v>
      </c>
      <c r="D64" s="1" t="s">
        <v>141</v>
      </c>
      <c r="E64" s="1" t="s">
        <v>142</v>
      </c>
      <c r="F64" s="1" t="s">
        <v>720</v>
      </c>
      <c r="G64" s="1" t="str">
        <f>VLOOKUP(F64,[1]גיליון1!$F:$H,3,0)</f>
        <v>שי יום הולדת</v>
      </c>
      <c r="H64" s="1" t="s">
        <v>721</v>
      </c>
      <c r="I64" s="3">
        <v>42703</v>
      </c>
      <c r="J64" s="3"/>
      <c r="K64" s="1" t="s">
        <v>228</v>
      </c>
      <c r="L64" s="1" t="s">
        <v>229</v>
      </c>
      <c r="M64" s="1" t="s">
        <v>230</v>
      </c>
      <c r="N64" s="4">
        <v>769.86</v>
      </c>
      <c r="O64" s="1" t="s">
        <v>26</v>
      </c>
      <c r="P64" s="4">
        <v>769.86</v>
      </c>
      <c r="Q64" s="1" t="s">
        <v>26</v>
      </c>
      <c r="R64" s="1" t="s">
        <v>43</v>
      </c>
      <c r="S64" s="1" t="s">
        <v>25</v>
      </c>
      <c r="T64" s="1" t="s">
        <v>44</v>
      </c>
      <c r="U64" s="1" t="s">
        <v>27</v>
      </c>
    </row>
    <row r="65" spans="1:21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722</v>
      </c>
      <c r="G65" s="1" t="str">
        <f>VLOOKUP(F65,[1]גיליון1!$F:$H,3,0)</f>
        <v>רולאפים מודפסים ליום הכנסת בגליל</v>
      </c>
      <c r="H65" s="1" t="s">
        <v>723</v>
      </c>
      <c r="I65" s="3">
        <v>42703</v>
      </c>
      <c r="J65" s="3"/>
      <c r="K65" s="1" t="s">
        <v>724</v>
      </c>
      <c r="L65" s="1" t="s">
        <v>725</v>
      </c>
      <c r="M65" s="1" t="s">
        <v>726</v>
      </c>
      <c r="N65" s="4">
        <v>1872</v>
      </c>
      <c r="O65" s="1" t="s">
        <v>26</v>
      </c>
      <c r="P65" s="4">
        <v>1872</v>
      </c>
      <c r="Q65" s="1" t="s">
        <v>26</v>
      </c>
      <c r="R65" s="1" t="s">
        <v>43</v>
      </c>
      <c r="S65" s="1" t="s">
        <v>25</v>
      </c>
      <c r="T65" s="1" t="s">
        <v>44</v>
      </c>
      <c r="U65" s="1" t="s">
        <v>27</v>
      </c>
    </row>
    <row r="66" spans="1:21" x14ac:dyDescent="0.25">
      <c r="A66" s="1" t="s">
        <v>20</v>
      </c>
      <c r="B66" s="1" t="s">
        <v>21</v>
      </c>
      <c r="C66" s="1" t="s">
        <v>22</v>
      </c>
      <c r="D66" s="1" t="s">
        <v>37</v>
      </c>
      <c r="E66" s="1" t="s">
        <v>38</v>
      </c>
      <c r="F66" s="1" t="s">
        <v>727</v>
      </c>
      <c r="G66" s="1" t="str">
        <f>VLOOKUP(F66,[1]גיליון1!$F:$H,3,0)</f>
        <v>פירוק מערכת כריזה</v>
      </c>
      <c r="H66" s="1" t="s">
        <v>728</v>
      </c>
      <c r="I66" s="3">
        <v>42704</v>
      </c>
      <c r="J66" s="3"/>
      <c r="K66" s="1" t="s">
        <v>729</v>
      </c>
      <c r="L66" s="1" t="s">
        <v>730</v>
      </c>
      <c r="M66" s="1" t="s">
        <v>731</v>
      </c>
      <c r="N66" s="4">
        <v>257</v>
      </c>
      <c r="O66" s="1" t="s">
        <v>26</v>
      </c>
      <c r="P66" s="4">
        <v>0</v>
      </c>
      <c r="Q66" s="1" t="s">
        <v>25</v>
      </c>
      <c r="R66" s="1" t="s">
        <v>43</v>
      </c>
      <c r="S66" s="1" t="s">
        <v>25</v>
      </c>
      <c r="T66" s="1" t="s">
        <v>44</v>
      </c>
      <c r="U66" s="1" t="s">
        <v>27</v>
      </c>
    </row>
    <row r="67" spans="1:21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732</v>
      </c>
      <c r="G67" s="1" t="str">
        <f>VLOOKUP(F67,[1]גיליון1!$F:$H,3,0)</f>
        <v>החלפת צלינדרים</v>
      </c>
      <c r="H67" s="1" t="s">
        <v>733</v>
      </c>
      <c r="I67" s="3">
        <v>42704</v>
      </c>
      <c r="J67" s="3"/>
      <c r="K67" s="1" t="s">
        <v>734</v>
      </c>
      <c r="L67" s="1" t="s">
        <v>735</v>
      </c>
      <c r="M67" s="1" t="s">
        <v>736</v>
      </c>
      <c r="N67" s="4">
        <v>3760</v>
      </c>
      <c r="O67" s="1" t="s">
        <v>26</v>
      </c>
      <c r="P67" s="4">
        <v>3759.99</v>
      </c>
      <c r="Q67" s="1" t="s">
        <v>26</v>
      </c>
      <c r="R67" s="1" t="s">
        <v>43</v>
      </c>
      <c r="S67" s="1" t="s">
        <v>25</v>
      </c>
      <c r="T67" s="1" t="s">
        <v>44</v>
      </c>
      <c r="U67" s="1" t="s">
        <v>27</v>
      </c>
    </row>
    <row r="68" spans="1:21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737</v>
      </c>
      <c r="G68" s="1" t="str">
        <f>VLOOKUP(F68,[1]גיליון1!$F:$H,3,0)</f>
        <v>שיקוף דואר</v>
      </c>
      <c r="H68" s="1" t="s">
        <v>188</v>
      </c>
      <c r="I68" s="3">
        <v>42708</v>
      </c>
      <c r="J68" s="3">
        <v>43100</v>
      </c>
      <c r="K68" s="1" t="s">
        <v>189</v>
      </c>
      <c r="L68" s="1" t="s">
        <v>190</v>
      </c>
      <c r="M68" s="1" t="s">
        <v>191</v>
      </c>
      <c r="N68" s="4">
        <v>9899.9599999999991</v>
      </c>
      <c r="O68" s="1" t="s">
        <v>26</v>
      </c>
      <c r="P68" s="4">
        <v>0</v>
      </c>
      <c r="Q68" s="1" t="s">
        <v>25</v>
      </c>
      <c r="R68" s="1" t="s">
        <v>43</v>
      </c>
      <c r="S68" s="1" t="s">
        <v>738</v>
      </c>
      <c r="T68" s="1" t="s">
        <v>44</v>
      </c>
      <c r="U68" s="1" t="s">
        <v>27</v>
      </c>
    </row>
    <row r="69" spans="1:21" x14ac:dyDescent="0.25">
      <c r="A69" s="1" t="s">
        <v>20</v>
      </c>
      <c r="B69" s="1" t="s">
        <v>21</v>
      </c>
      <c r="C69" s="1" t="s">
        <v>22</v>
      </c>
      <c r="D69" s="1" t="s">
        <v>37</v>
      </c>
      <c r="E69" s="1" t="s">
        <v>38</v>
      </c>
      <c r="F69" s="1" t="s">
        <v>737</v>
      </c>
      <c r="G69" s="1" t="str">
        <f>VLOOKUP(F69,[1]גיליון1!$F:$H,3,0)</f>
        <v>שיקוף דואר</v>
      </c>
      <c r="H69" s="1" t="s">
        <v>188</v>
      </c>
      <c r="I69" s="3">
        <v>42708</v>
      </c>
      <c r="J69" s="3">
        <v>43100</v>
      </c>
      <c r="K69" s="1" t="s">
        <v>189</v>
      </c>
      <c r="L69" s="1" t="s">
        <v>190</v>
      </c>
      <c r="M69" s="1" t="s">
        <v>191</v>
      </c>
      <c r="N69" s="4">
        <v>9899.9599999999991</v>
      </c>
      <c r="O69" s="1" t="s">
        <v>26</v>
      </c>
      <c r="P69" s="4">
        <v>0</v>
      </c>
      <c r="Q69" s="1" t="s">
        <v>25</v>
      </c>
      <c r="R69" s="1" t="s">
        <v>43</v>
      </c>
      <c r="S69" s="1" t="s">
        <v>738</v>
      </c>
      <c r="T69" s="1" t="s">
        <v>44</v>
      </c>
      <c r="U69" s="1" t="s">
        <v>27</v>
      </c>
    </row>
    <row r="70" spans="1:21" x14ac:dyDescent="0.25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739</v>
      </c>
      <c r="G70" s="1" t="str">
        <f>VLOOKUP(F70,[1]גיליון1!$F:$H,3,0)</f>
        <v>הדפסת תמונה על קנבס</v>
      </c>
      <c r="H70" s="1" t="s">
        <v>740</v>
      </c>
      <c r="I70" s="3">
        <v>42709</v>
      </c>
      <c r="J70" s="3"/>
      <c r="K70" s="1" t="s">
        <v>298</v>
      </c>
      <c r="L70" s="1" t="s">
        <v>299</v>
      </c>
      <c r="M70" s="1" t="s">
        <v>300</v>
      </c>
      <c r="N70" s="4">
        <v>305</v>
      </c>
      <c r="O70" s="1" t="s">
        <v>26</v>
      </c>
      <c r="P70" s="4">
        <v>305</v>
      </c>
      <c r="Q70" s="1" t="s">
        <v>26</v>
      </c>
      <c r="R70" s="1" t="s">
        <v>43</v>
      </c>
      <c r="S70" s="1" t="s">
        <v>25</v>
      </c>
      <c r="T70" s="1" t="s">
        <v>44</v>
      </c>
      <c r="U70" s="1" t="s">
        <v>27</v>
      </c>
    </row>
    <row r="71" spans="1:21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741</v>
      </c>
      <c r="G71" s="1" t="str">
        <f>VLOOKUP(F71,[1]גיליון1!$F:$H,3,0)</f>
        <v>כיבוד לאירוע למנכ"לית</v>
      </c>
      <c r="H71" s="1" t="s">
        <v>742</v>
      </c>
      <c r="I71" s="3">
        <v>42709</v>
      </c>
      <c r="J71" s="3"/>
      <c r="K71" s="1" t="s">
        <v>266</v>
      </c>
      <c r="L71" s="1" t="s">
        <v>267</v>
      </c>
      <c r="M71" s="1" t="s">
        <v>268</v>
      </c>
      <c r="N71" s="4">
        <v>2199.94</v>
      </c>
      <c r="O71" s="1" t="s">
        <v>26</v>
      </c>
      <c r="P71" s="4">
        <v>2199.94</v>
      </c>
      <c r="Q71" s="1" t="s">
        <v>26</v>
      </c>
      <c r="R71" s="1" t="s">
        <v>43</v>
      </c>
      <c r="S71" s="1" t="s">
        <v>25</v>
      </c>
      <c r="T71" s="1" t="s">
        <v>44</v>
      </c>
      <c r="U71" s="1" t="s">
        <v>27</v>
      </c>
    </row>
    <row r="72" spans="1:21" x14ac:dyDescent="0.25">
      <c r="A72" s="1" t="s">
        <v>20</v>
      </c>
      <c r="B72" s="1" t="s">
        <v>21</v>
      </c>
      <c r="C72" s="1" t="s">
        <v>22</v>
      </c>
      <c r="D72" s="1" t="s">
        <v>37</v>
      </c>
      <c r="E72" s="1" t="s">
        <v>38</v>
      </c>
      <c r="F72" s="1" t="s">
        <v>743</v>
      </c>
      <c r="G72" s="1" t="str">
        <f>VLOOKUP(F72,[1]גיליון1!$F:$H,3,0)</f>
        <v>לינה</v>
      </c>
      <c r="H72" s="1" t="s">
        <v>45</v>
      </c>
      <c r="I72" s="3">
        <v>42710</v>
      </c>
      <c r="J72" s="3"/>
      <c r="K72" s="1" t="s">
        <v>601</v>
      </c>
      <c r="L72" s="1" t="s">
        <v>602</v>
      </c>
      <c r="M72" s="1" t="s">
        <v>603</v>
      </c>
      <c r="N72" s="4">
        <v>2200.04</v>
      </c>
      <c r="O72" s="1" t="s">
        <v>26</v>
      </c>
      <c r="P72" s="4">
        <v>2200.04</v>
      </c>
      <c r="Q72" s="1" t="s">
        <v>26</v>
      </c>
      <c r="R72" s="1" t="s">
        <v>43</v>
      </c>
      <c r="S72" s="1" t="s">
        <v>25</v>
      </c>
      <c r="T72" s="1" t="s">
        <v>44</v>
      </c>
      <c r="U72" s="1" t="s">
        <v>27</v>
      </c>
    </row>
    <row r="73" spans="1:21" x14ac:dyDescent="0.25">
      <c r="A73" s="1" t="s">
        <v>20</v>
      </c>
      <c r="B73" s="1" t="s">
        <v>21</v>
      </c>
      <c r="C73" s="1" t="s">
        <v>22</v>
      </c>
      <c r="D73" s="1" t="s">
        <v>132</v>
      </c>
      <c r="E73" s="1" t="s">
        <v>133</v>
      </c>
      <c r="F73" s="1" t="s">
        <v>744</v>
      </c>
      <c r="G73" s="1" t="str">
        <f>VLOOKUP(F73,[1]גיליון1!$F:$H,3,0)</f>
        <v>ייעוץ פרוייקטים בינלאומיים</v>
      </c>
      <c r="H73" s="1" t="s">
        <v>745</v>
      </c>
      <c r="I73" s="3">
        <v>42710</v>
      </c>
      <c r="J73" s="3">
        <v>42856</v>
      </c>
      <c r="K73" s="1" t="s">
        <v>369</v>
      </c>
      <c r="L73" s="1" t="s">
        <v>370</v>
      </c>
      <c r="M73" s="1" t="s">
        <v>371</v>
      </c>
      <c r="N73" s="4">
        <v>38360.01</v>
      </c>
      <c r="O73" s="1" t="s">
        <v>26</v>
      </c>
      <c r="P73" s="4">
        <v>20865.97</v>
      </c>
      <c r="Q73" s="1" t="s">
        <v>26</v>
      </c>
      <c r="R73" s="1" t="s">
        <v>372</v>
      </c>
      <c r="S73" s="1" t="s">
        <v>234</v>
      </c>
      <c r="T73" s="1" t="s">
        <v>25</v>
      </c>
      <c r="U73" s="1" t="s">
        <v>27</v>
      </c>
    </row>
    <row r="74" spans="1:21" x14ac:dyDescent="0.25">
      <c r="A74" s="1" t="s">
        <v>20</v>
      </c>
      <c r="B74" s="1" t="s">
        <v>21</v>
      </c>
      <c r="C74" s="1" t="s">
        <v>22</v>
      </c>
      <c r="D74" s="1" t="s">
        <v>132</v>
      </c>
      <c r="E74" s="1" t="s">
        <v>133</v>
      </c>
      <c r="F74" s="1" t="s">
        <v>744</v>
      </c>
      <c r="G74" s="1" t="str">
        <f>VLOOKUP(F74,[1]גיליון1!$F:$H,3,0)</f>
        <v>ייעוץ פרוייקטים בינלאומיים</v>
      </c>
      <c r="H74" s="1" t="s">
        <v>745</v>
      </c>
      <c r="I74" s="3">
        <v>42710</v>
      </c>
      <c r="J74" s="3">
        <v>42856</v>
      </c>
      <c r="K74" s="1" t="s">
        <v>369</v>
      </c>
      <c r="L74" s="1" t="s">
        <v>370</v>
      </c>
      <c r="M74" s="1" t="s">
        <v>371</v>
      </c>
      <c r="N74" s="4">
        <v>121570.74</v>
      </c>
      <c r="O74" s="1" t="s">
        <v>26</v>
      </c>
      <c r="P74" s="4">
        <v>0</v>
      </c>
      <c r="Q74" s="1" t="s">
        <v>25</v>
      </c>
      <c r="R74" s="1" t="s">
        <v>372</v>
      </c>
      <c r="S74" s="1" t="s">
        <v>234</v>
      </c>
      <c r="T74" s="1" t="s">
        <v>25</v>
      </c>
      <c r="U74" s="1" t="s">
        <v>27</v>
      </c>
    </row>
    <row r="75" spans="1:21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746</v>
      </c>
      <c r="G75" s="1" t="str">
        <f>VLOOKUP(F75,[1]גיליון1!$F:$H,3,0)</f>
        <v>לינה</v>
      </c>
      <c r="H75" s="1" t="s">
        <v>45</v>
      </c>
      <c r="I75" s="3">
        <v>42710</v>
      </c>
      <c r="J75" s="3"/>
      <c r="K75" s="1" t="s">
        <v>747</v>
      </c>
      <c r="L75" s="1" t="s">
        <v>748</v>
      </c>
      <c r="M75" s="1" t="s">
        <v>749</v>
      </c>
      <c r="N75" s="4">
        <v>2644.2</v>
      </c>
      <c r="O75" s="1" t="s">
        <v>26</v>
      </c>
      <c r="P75" s="4">
        <v>2644.2</v>
      </c>
      <c r="Q75" s="1" t="s">
        <v>26</v>
      </c>
      <c r="R75" s="1" t="s">
        <v>43</v>
      </c>
      <c r="S75" s="1" t="s">
        <v>25</v>
      </c>
      <c r="T75" s="1" t="s">
        <v>44</v>
      </c>
      <c r="U75" s="1" t="s">
        <v>27</v>
      </c>
    </row>
    <row r="76" spans="1:21" x14ac:dyDescent="0.25">
      <c r="A76" s="1" t="s">
        <v>20</v>
      </c>
      <c r="B76" s="1" t="s">
        <v>21</v>
      </c>
      <c r="C76" s="1" t="s">
        <v>22</v>
      </c>
      <c r="D76" s="1" t="s">
        <v>37</v>
      </c>
      <c r="E76" s="1" t="s">
        <v>38</v>
      </c>
      <c r="F76" s="1" t="s">
        <v>750</v>
      </c>
      <c r="G76" s="1" t="str">
        <f>VLOOKUP(F76,[1]גיליון1!$F:$H,3,0)</f>
        <v>אבטחה</v>
      </c>
      <c r="H76" s="1" t="s">
        <v>66</v>
      </c>
      <c r="I76" s="3">
        <v>42710</v>
      </c>
      <c r="J76" s="3"/>
      <c r="K76" s="1" t="s">
        <v>50</v>
      </c>
      <c r="L76" s="1" t="s">
        <v>51</v>
      </c>
      <c r="M76" s="1" t="s">
        <v>52</v>
      </c>
      <c r="N76" s="4">
        <v>9201.67</v>
      </c>
      <c r="O76" s="1" t="s">
        <v>26</v>
      </c>
      <c r="P76" s="4">
        <v>0</v>
      </c>
      <c r="Q76" s="1" t="s">
        <v>25</v>
      </c>
      <c r="R76" s="1" t="s">
        <v>103</v>
      </c>
      <c r="S76" s="1" t="s">
        <v>25</v>
      </c>
      <c r="T76" s="1" t="s">
        <v>25</v>
      </c>
      <c r="U76" s="1" t="s">
        <v>27</v>
      </c>
    </row>
    <row r="77" spans="1:21" x14ac:dyDescent="0.25">
      <c r="A77" s="1" t="s">
        <v>20</v>
      </c>
      <c r="B77" s="1" t="s">
        <v>21</v>
      </c>
      <c r="C77" s="1" t="s">
        <v>22</v>
      </c>
      <c r="D77" s="1" t="s">
        <v>59</v>
      </c>
      <c r="E77" s="1" t="s">
        <v>235</v>
      </c>
      <c r="F77" s="1" t="s">
        <v>751</v>
      </c>
      <c r="G77" s="1" t="str">
        <f>VLOOKUP(F77,[1]גיליון1!$F:$H,3,0)</f>
        <v>מועדה לפרסום</v>
      </c>
      <c r="H77" s="1" t="s">
        <v>752</v>
      </c>
      <c r="I77" s="3">
        <v>42711</v>
      </c>
      <c r="J77" s="3"/>
      <c r="K77" s="1" t="s">
        <v>61</v>
      </c>
      <c r="L77" s="1" t="s">
        <v>62</v>
      </c>
      <c r="M77" s="1" t="s">
        <v>63</v>
      </c>
      <c r="N77" s="4">
        <v>6027.51</v>
      </c>
      <c r="O77" s="1" t="s">
        <v>26</v>
      </c>
      <c r="P77" s="4">
        <v>0</v>
      </c>
      <c r="Q77" s="1" t="s">
        <v>25</v>
      </c>
      <c r="R77" s="1" t="s">
        <v>43</v>
      </c>
      <c r="S77" s="1" t="s">
        <v>112</v>
      </c>
      <c r="T77" s="1" t="s">
        <v>261</v>
      </c>
      <c r="U77" s="1" t="s">
        <v>27</v>
      </c>
    </row>
    <row r="78" spans="1:21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753</v>
      </c>
      <c r="G78" s="1" t="str">
        <f>VLOOKUP(F78,[1]גיליון1!$F:$H,3,0)</f>
        <v>לינה מנכלית</v>
      </c>
      <c r="H78" s="1" t="s">
        <v>754</v>
      </c>
      <c r="I78" s="3">
        <v>42712</v>
      </c>
      <c r="J78" s="3"/>
      <c r="K78" s="1" t="s">
        <v>284</v>
      </c>
      <c r="L78" s="1" t="s">
        <v>285</v>
      </c>
      <c r="M78" s="1" t="s">
        <v>286</v>
      </c>
      <c r="N78" s="4">
        <v>2249.98</v>
      </c>
      <c r="O78" s="1" t="s">
        <v>26</v>
      </c>
      <c r="P78" s="4">
        <v>0</v>
      </c>
      <c r="Q78" s="1" t="s">
        <v>25</v>
      </c>
      <c r="R78" s="1" t="s">
        <v>43</v>
      </c>
      <c r="S78" s="1" t="s">
        <v>25</v>
      </c>
      <c r="T78" s="1" t="s">
        <v>44</v>
      </c>
      <c r="U78" s="1" t="s">
        <v>27</v>
      </c>
    </row>
    <row r="79" spans="1:21" x14ac:dyDescent="0.25">
      <c r="A79" s="1" t="s">
        <v>20</v>
      </c>
      <c r="B79" s="1" t="s">
        <v>21</v>
      </c>
      <c r="C79" s="1" t="s">
        <v>22</v>
      </c>
      <c r="D79" s="1" t="s">
        <v>37</v>
      </c>
      <c r="E79" s="1" t="s">
        <v>38</v>
      </c>
      <c r="F79" s="1" t="s">
        <v>755</v>
      </c>
      <c r="G79" s="1" t="str">
        <f>VLOOKUP(F79,[1]גיליון1!$F:$H,3,0)</f>
        <v>נייר צילום</v>
      </c>
      <c r="H79" s="1" t="s">
        <v>756</v>
      </c>
      <c r="I79" s="3">
        <v>42713</v>
      </c>
      <c r="J79" s="3"/>
      <c r="K79" s="1" t="s">
        <v>301</v>
      </c>
      <c r="L79" s="1" t="s">
        <v>302</v>
      </c>
      <c r="M79" s="1" t="s">
        <v>303</v>
      </c>
      <c r="N79" s="4">
        <v>1105.6500000000001</v>
      </c>
      <c r="O79" s="1" t="s">
        <v>26</v>
      </c>
      <c r="P79" s="4">
        <v>1105.6500000000001</v>
      </c>
      <c r="Q79" s="1" t="s">
        <v>26</v>
      </c>
      <c r="R79" s="1" t="s">
        <v>124</v>
      </c>
      <c r="S79" s="1" t="s">
        <v>304</v>
      </c>
      <c r="T79" s="1" t="s">
        <v>25</v>
      </c>
      <c r="U79" s="1" t="s">
        <v>27</v>
      </c>
    </row>
    <row r="80" spans="1:21" x14ac:dyDescent="0.25">
      <c r="A80" s="1" t="s">
        <v>20</v>
      </c>
      <c r="B80" s="1" t="s">
        <v>21</v>
      </c>
      <c r="C80" s="1" t="s">
        <v>22</v>
      </c>
      <c r="D80" s="1" t="s">
        <v>37</v>
      </c>
      <c r="E80" s="1" t="s">
        <v>38</v>
      </c>
      <c r="F80" s="1" t="s">
        <v>757</v>
      </c>
      <c r="G80" s="1" t="str">
        <f>VLOOKUP(F80,[1]גיליון1!$F:$H,3,0)</f>
        <v>ציוד</v>
      </c>
      <c r="H80" s="1" t="s">
        <v>758</v>
      </c>
      <c r="I80" s="3">
        <v>42715</v>
      </c>
      <c r="J80" s="3"/>
      <c r="K80" s="1" t="s">
        <v>231</v>
      </c>
      <c r="L80" s="1" t="s">
        <v>232</v>
      </c>
      <c r="M80" s="1" t="s">
        <v>233</v>
      </c>
      <c r="N80" s="4">
        <v>1965.55</v>
      </c>
      <c r="O80" s="1" t="s">
        <v>26</v>
      </c>
      <c r="P80" s="4">
        <v>1965.55</v>
      </c>
      <c r="Q80" s="1" t="s">
        <v>26</v>
      </c>
      <c r="R80" s="1" t="s">
        <v>43</v>
      </c>
      <c r="S80" s="1" t="s">
        <v>25</v>
      </c>
      <c r="T80" s="1" t="s">
        <v>44</v>
      </c>
      <c r="U80" s="1" t="s">
        <v>27</v>
      </c>
    </row>
    <row r="81" spans="1:21" x14ac:dyDescent="0.25">
      <c r="A81" s="1" t="s">
        <v>20</v>
      </c>
      <c r="B81" s="1" t="s">
        <v>21</v>
      </c>
      <c r="C81" s="1" t="s">
        <v>22</v>
      </c>
      <c r="D81" s="1" t="s">
        <v>37</v>
      </c>
      <c r="E81" s="1" t="s">
        <v>38</v>
      </c>
      <c r="F81" s="1" t="s">
        <v>757</v>
      </c>
      <c r="G81" s="1" t="str">
        <f>VLOOKUP(F81,[1]גיליון1!$F:$H,3,0)</f>
        <v>ציוד</v>
      </c>
      <c r="H81" s="1" t="s">
        <v>758</v>
      </c>
      <c r="I81" s="3">
        <v>42715</v>
      </c>
      <c r="J81" s="3"/>
      <c r="K81" s="1" t="s">
        <v>231</v>
      </c>
      <c r="L81" s="1" t="s">
        <v>232</v>
      </c>
      <c r="M81" s="1" t="s">
        <v>233</v>
      </c>
      <c r="N81" s="4">
        <v>150.93</v>
      </c>
      <c r="O81" s="1" t="s">
        <v>26</v>
      </c>
      <c r="P81" s="4">
        <v>0</v>
      </c>
      <c r="Q81" s="1" t="s">
        <v>25</v>
      </c>
      <c r="R81" s="1" t="s">
        <v>43</v>
      </c>
      <c r="S81" s="1" t="s">
        <v>25</v>
      </c>
      <c r="T81" s="1" t="s">
        <v>44</v>
      </c>
      <c r="U81" s="1" t="s">
        <v>27</v>
      </c>
    </row>
    <row r="82" spans="1:21" x14ac:dyDescent="0.25">
      <c r="A82" s="1" t="s">
        <v>20</v>
      </c>
      <c r="B82" s="1" t="s">
        <v>21</v>
      </c>
      <c r="C82" s="1" t="s">
        <v>22</v>
      </c>
      <c r="D82" s="1" t="s">
        <v>67</v>
      </c>
      <c r="E82" s="1" t="s">
        <v>68</v>
      </c>
      <c r="F82" s="1" t="s">
        <v>759</v>
      </c>
      <c r="G82" s="1" t="str">
        <f>VLOOKUP(F82,[1]גיליון1!$F:$H,3,0)</f>
        <v>שי לעוןבדים לחנוכה 2016</v>
      </c>
      <c r="H82" s="1" t="s">
        <v>760</v>
      </c>
      <c r="I82" s="3">
        <v>42715</v>
      </c>
      <c r="J82" s="3"/>
      <c r="K82" s="1" t="s">
        <v>185</v>
      </c>
      <c r="L82" s="1" t="s">
        <v>186</v>
      </c>
      <c r="M82" s="1" t="s">
        <v>187</v>
      </c>
      <c r="N82" s="4">
        <v>6239.75</v>
      </c>
      <c r="O82" s="1" t="s">
        <v>26</v>
      </c>
      <c r="P82" s="4">
        <v>0</v>
      </c>
      <c r="Q82" s="1" t="s">
        <v>25</v>
      </c>
      <c r="R82" s="1" t="s">
        <v>43</v>
      </c>
      <c r="S82" s="1" t="s">
        <v>25</v>
      </c>
      <c r="T82" s="1" t="s">
        <v>44</v>
      </c>
      <c r="U82" s="1" t="s">
        <v>27</v>
      </c>
    </row>
    <row r="83" spans="1:21" x14ac:dyDescent="0.25">
      <c r="A83" s="1" t="s">
        <v>20</v>
      </c>
      <c r="B83" s="1" t="s">
        <v>21</v>
      </c>
      <c r="C83" s="1" t="s">
        <v>22</v>
      </c>
      <c r="D83" s="1" t="s">
        <v>141</v>
      </c>
      <c r="E83" s="1" t="s">
        <v>142</v>
      </c>
      <c r="F83" s="1" t="s">
        <v>759</v>
      </c>
      <c r="G83" s="1" t="str">
        <f>VLOOKUP(F83,[1]גיליון1!$F:$H,3,0)</f>
        <v>שי לעוןבדים לחנוכה 2016</v>
      </c>
      <c r="H83" s="1" t="s">
        <v>760</v>
      </c>
      <c r="I83" s="3">
        <v>42715</v>
      </c>
      <c r="J83" s="3"/>
      <c r="K83" s="1" t="s">
        <v>185</v>
      </c>
      <c r="L83" s="1" t="s">
        <v>186</v>
      </c>
      <c r="M83" s="1" t="s">
        <v>187</v>
      </c>
      <c r="N83" s="4">
        <v>2639.89</v>
      </c>
      <c r="O83" s="1" t="s">
        <v>26</v>
      </c>
      <c r="P83" s="4">
        <v>0</v>
      </c>
      <c r="Q83" s="1" t="s">
        <v>25</v>
      </c>
      <c r="R83" s="1" t="s">
        <v>43</v>
      </c>
      <c r="S83" s="1" t="s">
        <v>25</v>
      </c>
      <c r="T83" s="1" t="s">
        <v>44</v>
      </c>
      <c r="U83" s="1" t="s">
        <v>27</v>
      </c>
    </row>
    <row r="84" spans="1:21" x14ac:dyDescent="0.25">
      <c r="A84" s="1" t="s">
        <v>20</v>
      </c>
      <c r="B84" s="1" t="s">
        <v>21</v>
      </c>
      <c r="C84" s="1" t="s">
        <v>22</v>
      </c>
      <c r="D84" s="1" t="s">
        <v>67</v>
      </c>
      <c r="E84" s="1" t="s">
        <v>68</v>
      </c>
      <c r="F84" s="1" t="s">
        <v>761</v>
      </c>
      <c r="G84" s="1" t="str">
        <f>VLOOKUP(F84,[1]גיליון1!$F:$H,3,0)</f>
        <v>שי לעוןבדים לחנוכה 2016</v>
      </c>
      <c r="H84" s="1" t="s">
        <v>760</v>
      </c>
      <c r="I84" s="3">
        <v>42716</v>
      </c>
      <c r="J84" s="3"/>
      <c r="K84" s="1" t="s">
        <v>762</v>
      </c>
      <c r="L84" s="1" t="s">
        <v>763</v>
      </c>
      <c r="M84" s="1" t="s">
        <v>764</v>
      </c>
      <c r="N84" s="4">
        <v>1079.96</v>
      </c>
      <c r="O84" s="1" t="s">
        <v>26</v>
      </c>
      <c r="P84" s="4">
        <v>0</v>
      </c>
      <c r="Q84" s="1" t="s">
        <v>25</v>
      </c>
      <c r="R84" s="1" t="s">
        <v>43</v>
      </c>
      <c r="S84" s="1" t="s">
        <v>25</v>
      </c>
      <c r="T84" s="1" t="s">
        <v>44</v>
      </c>
      <c r="U84" s="1" t="s">
        <v>27</v>
      </c>
    </row>
    <row r="85" spans="1:21" x14ac:dyDescent="0.25">
      <c r="A85" s="1" t="s">
        <v>20</v>
      </c>
      <c r="B85" s="1" t="s">
        <v>21</v>
      </c>
      <c r="C85" s="1" t="s">
        <v>22</v>
      </c>
      <c r="D85" s="1" t="s">
        <v>37</v>
      </c>
      <c r="E85" s="1" t="s">
        <v>38</v>
      </c>
      <c r="F85" s="1" t="s">
        <v>765</v>
      </c>
      <c r="G85" s="1" t="str">
        <f>VLOOKUP(F85,[1]גיליון1!$F:$H,3,0)</f>
        <v>רכישת שעון נוכחות</v>
      </c>
      <c r="H85" s="1" t="s">
        <v>147</v>
      </c>
      <c r="I85" s="3">
        <v>42718</v>
      </c>
      <c r="J85" s="3"/>
      <c r="K85" s="1" t="s">
        <v>148</v>
      </c>
      <c r="L85" s="1" t="s">
        <v>149</v>
      </c>
      <c r="M85" s="1" t="s">
        <v>150</v>
      </c>
      <c r="N85" s="4">
        <v>991.52</v>
      </c>
      <c r="O85" s="1" t="s">
        <v>26</v>
      </c>
      <c r="P85" s="4">
        <v>0</v>
      </c>
      <c r="Q85" s="1" t="s">
        <v>25</v>
      </c>
      <c r="R85" s="1" t="s">
        <v>124</v>
      </c>
      <c r="S85" s="1" t="s">
        <v>151</v>
      </c>
      <c r="T85" s="1" t="s">
        <v>25</v>
      </c>
      <c r="U85" s="1" t="s">
        <v>27</v>
      </c>
    </row>
    <row r="86" spans="1:21" x14ac:dyDescent="0.25">
      <c r="A86" s="1" t="s">
        <v>20</v>
      </c>
      <c r="B86" s="1" t="s">
        <v>21</v>
      </c>
      <c r="C86" s="1" t="s">
        <v>22</v>
      </c>
      <c r="D86" s="1" t="s">
        <v>37</v>
      </c>
      <c r="E86" s="1" t="s">
        <v>38</v>
      </c>
      <c r="F86" s="1" t="s">
        <v>766</v>
      </c>
      <c r="G86" s="1" t="str">
        <f>VLOOKUP(F86,[1]גיליון1!$F:$H,3,0)</f>
        <v>רכישת מדפסות ומתכלים</v>
      </c>
      <c r="H86" s="1" t="s">
        <v>767</v>
      </c>
      <c r="I86" s="3">
        <v>42718</v>
      </c>
      <c r="J86" s="3"/>
      <c r="K86" s="1" t="s">
        <v>69</v>
      </c>
      <c r="L86" s="1" t="s">
        <v>70</v>
      </c>
      <c r="M86" s="1" t="s">
        <v>71</v>
      </c>
      <c r="N86" s="4">
        <v>8955.76</v>
      </c>
      <c r="O86" s="1" t="s">
        <v>26</v>
      </c>
      <c r="P86" s="4">
        <v>0</v>
      </c>
      <c r="Q86" s="1" t="s">
        <v>25</v>
      </c>
      <c r="R86" s="1" t="s">
        <v>124</v>
      </c>
      <c r="S86" s="1" t="s">
        <v>321</v>
      </c>
      <c r="T86" s="1" t="s">
        <v>25</v>
      </c>
      <c r="U86" s="1" t="s">
        <v>27</v>
      </c>
    </row>
    <row r="87" spans="1:21" x14ac:dyDescent="0.25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766</v>
      </c>
      <c r="G87" s="1" t="str">
        <f>VLOOKUP(F87,[1]גיליון1!$F:$H,3,0)</f>
        <v>רכישת מדפסות ומתכלים</v>
      </c>
      <c r="H87" s="1" t="s">
        <v>767</v>
      </c>
      <c r="I87" s="3">
        <v>42718</v>
      </c>
      <c r="J87" s="3"/>
      <c r="K87" s="1" t="s">
        <v>69</v>
      </c>
      <c r="L87" s="1" t="s">
        <v>70</v>
      </c>
      <c r="M87" s="1" t="s">
        <v>71</v>
      </c>
      <c r="N87" s="4">
        <v>5060.6099999999997</v>
      </c>
      <c r="O87" s="1" t="s">
        <v>26</v>
      </c>
      <c r="P87" s="4">
        <v>0</v>
      </c>
      <c r="Q87" s="1" t="s">
        <v>25</v>
      </c>
      <c r="R87" s="1" t="s">
        <v>124</v>
      </c>
      <c r="S87" s="1" t="s">
        <v>321</v>
      </c>
      <c r="T87" s="1" t="s">
        <v>25</v>
      </c>
      <c r="U87" s="1" t="s">
        <v>27</v>
      </c>
    </row>
    <row r="88" spans="1:21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768</v>
      </c>
      <c r="G88" s="1" t="str">
        <f>VLOOKUP(F88,[1]גיליון1!$F:$H,3,0)</f>
        <v>שרות למתקן מים</v>
      </c>
      <c r="H88" s="1" t="s">
        <v>769</v>
      </c>
      <c r="I88" s="3">
        <v>42718</v>
      </c>
      <c r="J88" s="3"/>
      <c r="K88" s="1" t="s">
        <v>90</v>
      </c>
      <c r="L88" s="1" t="s">
        <v>91</v>
      </c>
      <c r="M88" s="1" t="s">
        <v>92</v>
      </c>
      <c r="N88" s="4">
        <v>1590.03</v>
      </c>
      <c r="O88" s="1" t="s">
        <v>26</v>
      </c>
      <c r="P88" s="4">
        <v>1590.03</v>
      </c>
      <c r="Q88" s="1" t="s">
        <v>26</v>
      </c>
      <c r="R88" s="1" t="s">
        <v>43</v>
      </c>
      <c r="S88" s="1" t="s">
        <v>25</v>
      </c>
      <c r="T88" s="1" t="s">
        <v>44</v>
      </c>
      <c r="U88" s="1" t="s">
        <v>27</v>
      </c>
    </row>
    <row r="89" spans="1:21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770</v>
      </c>
      <c r="G89" s="1" t="str">
        <f>VLOOKUP(F89,[1]גיליון1!$F:$H,3,0)</f>
        <v>מנויים לעיתון</v>
      </c>
      <c r="H89" s="1" t="s">
        <v>771</v>
      </c>
      <c r="I89" s="3">
        <v>42718</v>
      </c>
      <c r="J89" s="3">
        <v>43100</v>
      </c>
      <c r="K89" s="1" t="s">
        <v>105</v>
      </c>
      <c r="L89" s="1" t="s">
        <v>106</v>
      </c>
      <c r="M89" s="1" t="s">
        <v>107</v>
      </c>
      <c r="N89" s="4">
        <v>10824.84</v>
      </c>
      <c r="O89" s="1" t="s">
        <v>26</v>
      </c>
      <c r="P89" s="4">
        <v>0</v>
      </c>
      <c r="Q89" s="1" t="s">
        <v>25</v>
      </c>
      <c r="R89" s="1" t="s">
        <v>43</v>
      </c>
      <c r="S89" s="1" t="s">
        <v>25</v>
      </c>
      <c r="T89" s="1" t="s">
        <v>44</v>
      </c>
      <c r="U89" s="1" t="s">
        <v>27</v>
      </c>
    </row>
    <row r="90" spans="1:21" x14ac:dyDescent="0.25">
      <c r="A90" s="1" t="s">
        <v>20</v>
      </c>
      <c r="B90" s="1" t="s">
        <v>21</v>
      </c>
      <c r="C90" s="1" t="s">
        <v>22</v>
      </c>
      <c r="D90" s="1" t="s">
        <v>37</v>
      </c>
      <c r="E90" s="1" t="s">
        <v>38</v>
      </c>
      <c r="F90" s="1" t="s">
        <v>770</v>
      </c>
      <c r="G90" s="1" t="str">
        <f>VLOOKUP(F90,[1]גיליון1!$F:$H,3,0)</f>
        <v>מנויים לעיתון</v>
      </c>
      <c r="H90" s="1" t="s">
        <v>771</v>
      </c>
      <c r="I90" s="3">
        <v>42718</v>
      </c>
      <c r="J90" s="3">
        <v>43100</v>
      </c>
      <c r="K90" s="1" t="s">
        <v>105</v>
      </c>
      <c r="L90" s="1" t="s">
        <v>106</v>
      </c>
      <c r="M90" s="1" t="s">
        <v>107</v>
      </c>
      <c r="N90" s="4">
        <v>9420.84</v>
      </c>
      <c r="O90" s="1" t="s">
        <v>26</v>
      </c>
      <c r="P90" s="4">
        <v>0</v>
      </c>
      <c r="Q90" s="1" t="s">
        <v>25</v>
      </c>
      <c r="R90" s="1" t="s">
        <v>43</v>
      </c>
      <c r="S90" s="1" t="s">
        <v>25</v>
      </c>
      <c r="T90" s="1" t="s">
        <v>44</v>
      </c>
      <c r="U90" s="1" t="s">
        <v>27</v>
      </c>
    </row>
    <row r="91" spans="1:21" x14ac:dyDescent="0.25">
      <c r="A91" s="1" t="s">
        <v>20</v>
      </c>
      <c r="B91" s="1" t="s">
        <v>21</v>
      </c>
      <c r="C91" s="1" t="s">
        <v>22</v>
      </c>
      <c r="D91" s="1" t="s">
        <v>119</v>
      </c>
      <c r="E91" s="1" t="s">
        <v>120</v>
      </c>
      <c r="F91" s="1" t="s">
        <v>772</v>
      </c>
      <c r="G91" s="1" t="str">
        <f>VLOOKUP(F91,[1]גיליון1!$F:$H,3,0)</f>
        <v>רכישת מסכים</v>
      </c>
      <c r="H91" s="1" t="s">
        <v>176</v>
      </c>
      <c r="I91" s="3">
        <v>42719</v>
      </c>
      <c r="J91" s="3"/>
      <c r="K91" s="1" t="s">
        <v>773</v>
      </c>
      <c r="L91" s="1" t="s">
        <v>774</v>
      </c>
      <c r="M91" s="1" t="s">
        <v>775</v>
      </c>
      <c r="N91" s="4">
        <v>13649.22</v>
      </c>
      <c r="O91" s="1" t="s">
        <v>26</v>
      </c>
      <c r="P91" s="4">
        <v>0</v>
      </c>
      <c r="Q91" s="1" t="s">
        <v>25</v>
      </c>
      <c r="R91" s="1" t="s">
        <v>124</v>
      </c>
      <c r="S91" s="1" t="s">
        <v>165</v>
      </c>
      <c r="T91" s="1" t="s">
        <v>25</v>
      </c>
      <c r="U91" s="1" t="s">
        <v>27</v>
      </c>
    </row>
    <row r="92" spans="1:21" x14ac:dyDescent="0.25">
      <c r="A92" s="1" t="s">
        <v>20</v>
      </c>
      <c r="B92" s="1" t="s">
        <v>21</v>
      </c>
      <c r="C92" s="1" t="s">
        <v>22</v>
      </c>
      <c r="D92" s="1" t="s">
        <v>37</v>
      </c>
      <c r="E92" s="1" t="s">
        <v>38</v>
      </c>
      <c r="F92" s="1" t="s">
        <v>776</v>
      </c>
      <c r="G92" s="1" t="str">
        <f>VLOOKUP(F92,[1]גיליון1!$F:$H,3,0)</f>
        <v>רכישת כסאות</v>
      </c>
      <c r="H92" s="1" t="s">
        <v>290</v>
      </c>
      <c r="I92" s="3">
        <v>42719</v>
      </c>
      <c r="J92" s="3"/>
      <c r="K92" s="1" t="s">
        <v>171</v>
      </c>
      <c r="L92" s="1" t="s">
        <v>172</v>
      </c>
      <c r="M92" s="1" t="s">
        <v>173</v>
      </c>
      <c r="N92" s="4">
        <v>13394.47</v>
      </c>
      <c r="O92" s="1" t="s">
        <v>26</v>
      </c>
      <c r="P92" s="4">
        <v>0</v>
      </c>
      <c r="Q92" s="1" t="s">
        <v>25</v>
      </c>
      <c r="R92" s="1" t="s">
        <v>124</v>
      </c>
      <c r="S92" s="1" t="s">
        <v>262</v>
      </c>
      <c r="T92" s="1" t="s">
        <v>25</v>
      </c>
      <c r="U92" s="1" t="s">
        <v>27</v>
      </c>
    </row>
    <row r="93" spans="1:21" x14ac:dyDescent="0.25">
      <c r="A93" s="1" t="s">
        <v>20</v>
      </c>
      <c r="B93" s="1" t="s">
        <v>21</v>
      </c>
      <c r="C93" s="1" t="s">
        <v>22</v>
      </c>
      <c r="D93" s="1" t="s">
        <v>132</v>
      </c>
      <c r="E93" s="1" t="s">
        <v>133</v>
      </c>
      <c r="F93" s="1" t="s">
        <v>777</v>
      </c>
      <c r="G93" s="1" t="str">
        <f>VLOOKUP(F93,[1]גיליון1!$F:$H,3,0)</f>
        <v>סקר היתכנות למעבר גבול בדרום ים המלח</v>
      </c>
      <c r="H93" s="1" t="s">
        <v>778</v>
      </c>
      <c r="I93" s="3">
        <v>42722</v>
      </c>
      <c r="J93" s="3"/>
      <c r="K93" s="1" t="s">
        <v>779</v>
      </c>
      <c r="L93" s="1" t="s">
        <v>780</v>
      </c>
      <c r="M93" s="1" t="s">
        <v>781</v>
      </c>
      <c r="N93" s="4">
        <v>34398</v>
      </c>
      <c r="O93" s="1" t="s">
        <v>26</v>
      </c>
      <c r="P93" s="4">
        <v>0</v>
      </c>
      <c r="Q93" s="1" t="s">
        <v>25</v>
      </c>
      <c r="R93" s="1" t="s">
        <v>43</v>
      </c>
      <c r="S93" s="1" t="s">
        <v>25</v>
      </c>
      <c r="T93" s="1" t="s">
        <v>44</v>
      </c>
      <c r="U93" s="1" t="s">
        <v>27</v>
      </c>
    </row>
    <row r="94" spans="1:21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782</v>
      </c>
      <c r="G94" s="1" t="str">
        <f>VLOOKUP(F94,[1]גיליון1!$F:$H,3,0)</f>
        <v>לינות עובדים</v>
      </c>
      <c r="H94" s="1" t="s">
        <v>166</v>
      </c>
      <c r="I94" s="3">
        <v>42723</v>
      </c>
      <c r="J94" s="3"/>
      <c r="K94" s="1" t="s">
        <v>565</v>
      </c>
      <c r="L94" s="1" t="s">
        <v>566</v>
      </c>
      <c r="M94" s="1" t="s">
        <v>567</v>
      </c>
      <c r="N94" s="4">
        <v>506.61</v>
      </c>
      <c r="O94" s="1" t="s">
        <v>26</v>
      </c>
      <c r="P94" s="4">
        <v>506.61</v>
      </c>
      <c r="Q94" s="1" t="s">
        <v>26</v>
      </c>
      <c r="R94" s="1" t="s">
        <v>43</v>
      </c>
      <c r="S94" s="1" t="s">
        <v>25</v>
      </c>
      <c r="T94" s="1" t="s">
        <v>44</v>
      </c>
      <c r="U94" s="1" t="s">
        <v>27</v>
      </c>
    </row>
    <row r="95" spans="1:21" x14ac:dyDescent="0.25">
      <c r="A95" s="1" t="s">
        <v>20</v>
      </c>
      <c r="B95" s="1" t="s">
        <v>21</v>
      </c>
      <c r="C95" s="1" t="s">
        <v>22</v>
      </c>
      <c r="D95" s="1" t="s">
        <v>37</v>
      </c>
      <c r="E95" s="1" t="s">
        <v>38</v>
      </c>
      <c r="F95" s="1" t="s">
        <v>783</v>
      </c>
      <c r="G95" s="1" t="str">
        <f>VLOOKUP(F95,[1]גיליון1!$F:$H,3,0)</f>
        <v>לינות לעובדים</v>
      </c>
      <c r="H95" s="1" t="s">
        <v>784</v>
      </c>
      <c r="I95" s="3">
        <v>42723</v>
      </c>
      <c r="J95" s="3"/>
      <c r="K95" s="1" t="s">
        <v>785</v>
      </c>
      <c r="L95" s="1" t="s">
        <v>786</v>
      </c>
      <c r="M95" s="1" t="s">
        <v>787</v>
      </c>
      <c r="N95" s="4">
        <v>3109.86</v>
      </c>
      <c r="O95" s="1" t="s">
        <v>26</v>
      </c>
      <c r="P95" s="4">
        <v>3038.86</v>
      </c>
      <c r="Q95" s="1" t="s">
        <v>26</v>
      </c>
      <c r="R95" s="1" t="s">
        <v>43</v>
      </c>
      <c r="S95" s="1" t="s">
        <v>25</v>
      </c>
      <c r="T95" s="1" t="s">
        <v>44</v>
      </c>
      <c r="U95" s="1" t="s">
        <v>27</v>
      </c>
    </row>
    <row r="96" spans="1:21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788</v>
      </c>
      <c r="G96" s="1" t="str">
        <f>VLOOKUP(F96,[1]גיליון1!$F:$H,3,0)</f>
        <v>לינת עובד</v>
      </c>
      <c r="H96" s="1" t="s">
        <v>789</v>
      </c>
      <c r="I96" s="3">
        <v>42723</v>
      </c>
      <c r="J96" s="3"/>
      <c r="K96" s="1" t="s">
        <v>97</v>
      </c>
      <c r="L96" s="1" t="s">
        <v>98</v>
      </c>
      <c r="M96" s="1" t="s">
        <v>99</v>
      </c>
      <c r="N96" s="4">
        <v>518.30999999999995</v>
      </c>
      <c r="O96" s="1" t="s">
        <v>26</v>
      </c>
      <c r="P96" s="4">
        <v>0</v>
      </c>
      <c r="Q96" s="1" t="s">
        <v>25</v>
      </c>
      <c r="R96" s="1" t="s">
        <v>43</v>
      </c>
      <c r="S96" s="1" t="s">
        <v>25</v>
      </c>
      <c r="T96" s="1" t="s">
        <v>44</v>
      </c>
      <c r="U96" s="1" t="s">
        <v>27</v>
      </c>
    </row>
    <row r="97" spans="1:21" x14ac:dyDescent="0.25">
      <c r="A97" s="1" t="s">
        <v>20</v>
      </c>
      <c r="B97" s="1" t="s">
        <v>21</v>
      </c>
      <c r="C97" s="1" t="s">
        <v>22</v>
      </c>
      <c r="D97" s="1" t="s">
        <v>59</v>
      </c>
      <c r="E97" s="1" t="s">
        <v>235</v>
      </c>
      <c r="F97" s="1" t="s">
        <v>790</v>
      </c>
      <c r="G97" s="1" t="str">
        <f>VLOOKUP(F97,[1]גיליון1!$F:$H,3,0)</f>
        <v>אירועי חנוכה</v>
      </c>
      <c r="H97" s="1" t="s">
        <v>791</v>
      </c>
      <c r="I97" s="3">
        <v>42723</v>
      </c>
      <c r="J97" s="3"/>
      <c r="K97" s="1" t="s">
        <v>61</v>
      </c>
      <c r="L97" s="1" t="s">
        <v>62</v>
      </c>
      <c r="M97" s="1" t="s">
        <v>63</v>
      </c>
      <c r="N97" s="4">
        <v>250000</v>
      </c>
      <c r="O97" s="1" t="s">
        <v>26</v>
      </c>
      <c r="P97" s="4">
        <v>0</v>
      </c>
      <c r="Q97" s="1" t="s">
        <v>25</v>
      </c>
      <c r="R97" s="1" t="s">
        <v>43</v>
      </c>
      <c r="S97" s="1" t="s">
        <v>792</v>
      </c>
      <c r="T97" s="1" t="s">
        <v>261</v>
      </c>
      <c r="U97" s="1" t="s">
        <v>27</v>
      </c>
    </row>
    <row r="98" spans="1:21" x14ac:dyDescent="0.25">
      <c r="A98" s="1" t="s">
        <v>20</v>
      </c>
      <c r="B98" s="1" t="s">
        <v>21</v>
      </c>
      <c r="C98" s="1" t="s">
        <v>22</v>
      </c>
      <c r="D98" s="1" t="s">
        <v>180</v>
      </c>
      <c r="E98" s="1" t="s">
        <v>181</v>
      </c>
      <c r="F98" s="1" t="s">
        <v>793</v>
      </c>
      <c r="G98" s="1" t="str">
        <f>VLOOKUP(F98,[1]גיליון1!$F:$H,3,0)</f>
        <v>החזר חוב קודם</v>
      </c>
      <c r="H98" s="1" t="s">
        <v>794</v>
      </c>
      <c r="I98" s="3">
        <v>42723</v>
      </c>
      <c r="J98" s="3"/>
      <c r="K98" s="1" t="s">
        <v>50</v>
      </c>
      <c r="L98" s="1" t="s">
        <v>51</v>
      </c>
      <c r="M98" s="1" t="s">
        <v>52</v>
      </c>
      <c r="N98" s="4">
        <v>2499999</v>
      </c>
      <c r="O98" s="1" t="s">
        <v>26</v>
      </c>
      <c r="P98" s="4">
        <v>2499999</v>
      </c>
      <c r="Q98" s="1" t="s">
        <v>26</v>
      </c>
      <c r="R98" s="1" t="s">
        <v>103</v>
      </c>
      <c r="S98" s="1" t="s">
        <v>25</v>
      </c>
      <c r="T98" s="1" t="s">
        <v>25</v>
      </c>
      <c r="U98" s="1" t="s">
        <v>27</v>
      </c>
    </row>
    <row r="99" spans="1:21" x14ac:dyDescent="0.25">
      <c r="A99" s="1" t="s">
        <v>20</v>
      </c>
      <c r="B99" s="1" t="s">
        <v>21</v>
      </c>
      <c r="C99" s="1" t="s">
        <v>22</v>
      </c>
      <c r="D99" s="1" t="s">
        <v>132</v>
      </c>
      <c r="E99" s="1" t="s">
        <v>133</v>
      </c>
      <c r="F99" s="1" t="s">
        <v>793</v>
      </c>
      <c r="G99" s="1" t="str">
        <f>VLOOKUP(F99,[1]גיליון1!$F:$H,3,0)</f>
        <v>החזר חוב קודם</v>
      </c>
      <c r="H99" s="1" t="s">
        <v>794</v>
      </c>
      <c r="I99" s="3">
        <v>42723</v>
      </c>
      <c r="J99" s="3"/>
      <c r="K99" s="1" t="s">
        <v>50</v>
      </c>
      <c r="L99" s="1" t="s">
        <v>51</v>
      </c>
      <c r="M99" s="1" t="s">
        <v>52</v>
      </c>
      <c r="N99" s="4">
        <v>1593679</v>
      </c>
      <c r="O99" s="1" t="s">
        <v>26</v>
      </c>
      <c r="P99" s="4">
        <v>1593679</v>
      </c>
      <c r="Q99" s="1" t="s">
        <v>26</v>
      </c>
      <c r="R99" s="1" t="s">
        <v>103</v>
      </c>
      <c r="S99" s="1" t="s">
        <v>25</v>
      </c>
      <c r="T99" s="1" t="s">
        <v>25</v>
      </c>
      <c r="U99" s="1" t="s">
        <v>27</v>
      </c>
    </row>
    <row r="100" spans="1:21" x14ac:dyDescent="0.25">
      <c r="A100" s="1" t="s">
        <v>20</v>
      </c>
      <c r="B100" s="1" t="s">
        <v>21</v>
      </c>
      <c r="C100" s="1" t="s">
        <v>22</v>
      </c>
      <c r="D100" s="1" t="s">
        <v>37</v>
      </c>
      <c r="E100" s="1" t="s">
        <v>38</v>
      </c>
      <c r="F100" s="1" t="s">
        <v>795</v>
      </c>
      <c r="G100" s="1" t="str">
        <f>VLOOKUP(F100,[1]גיליון1!$F:$H,3,0)</f>
        <v>ציוד משרדי</v>
      </c>
      <c r="H100" s="1" t="s">
        <v>137</v>
      </c>
      <c r="I100" s="3">
        <v>42724</v>
      </c>
      <c r="J100" s="3"/>
      <c r="K100" s="1" t="s">
        <v>56</v>
      </c>
      <c r="L100" s="1" t="s">
        <v>57</v>
      </c>
      <c r="M100" s="1" t="s">
        <v>58</v>
      </c>
      <c r="N100" s="4">
        <v>8907.84</v>
      </c>
      <c r="O100" s="1" t="s">
        <v>26</v>
      </c>
      <c r="P100" s="4">
        <v>0</v>
      </c>
      <c r="Q100" s="1" t="s">
        <v>25</v>
      </c>
      <c r="R100" s="1" t="s">
        <v>124</v>
      </c>
      <c r="S100" s="1" t="s">
        <v>104</v>
      </c>
      <c r="T100" s="1" t="s">
        <v>25</v>
      </c>
      <c r="U100" s="1" t="s">
        <v>27</v>
      </c>
    </row>
    <row r="101" spans="1:21" x14ac:dyDescent="0.25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796</v>
      </c>
      <c r="G101" s="1" t="str">
        <f>VLOOKUP(F101,[1]גיליון1!$F:$H,3,0)</f>
        <v>תשלום חשמל ,מים וועד בית</v>
      </c>
      <c r="H101" s="1" t="s">
        <v>797</v>
      </c>
      <c r="I101" s="3">
        <v>42724</v>
      </c>
      <c r="J101" s="3">
        <v>43100</v>
      </c>
      <c r="K101" s="1" t="s">
        <v>236</v>
      </c>
      <c r="L101" s="1" t="s">
        <v>237</v>
      </c>
      <c r="M101" s="1" t="s">
        <v>238</v>
      </c>
      <c r="N101" s="4">
        <v>9360</v>
      </c>
      <c r="O101" s="1" t="s">
        <v>26</v>
      </c>
      <c r="P101" s="4">
        <v>0</v>
      </c>
      <c r="Q101" s="1" t="s">
        <v>25</v>
      </c>
      <c r="R101" s="1" t="s">
        <v>43</v>
      </c>
      <c r="S101" s="1" t="s">
        <v>239</v>
      </c>
      <c r="T101" s="1" t="s">
        <v>113</v>
      </c>
      <c r="U101" s="1" t="s">
        <v>27</v>
      </c>
    </row>
    <row r="102" spans="1:21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798</v>
      </c>
      <c r="G102" s="1" t="str">
        <f>VLOOKUP(F102,[1]גיליון1!$F:$H,3,0)</f>
        <v>תשלום חשמל ירושלים שנת 2017</v>
      </c>
      <c r="H102" s="1" t="s">
        <v>799</v>
      </c>
      <c r="I102" s="3">
        <v>42724</v>
      </c>
      <c r="J102" s="3">
        <v>43100</v>
      </c>
      <c r="K102" s="1" t="s">
        <v>224</v>
      </c>
      <c r="L102" s="1" t="s">
        <v>225</v>
      </c>
      <c r="M102" s="1" t="s">
        <v>226</v>
      </c>
      <c r="N102" s="4">
        <v>60000</v>
      </c>
      <c r="O102" s="1" t="s">
        <v>26</v>
      </c>
      <c r="P102" s="4">
        <v>0</v>
      </c>
      <c r="Q102" s="1" t="s">
        <v>25</v>
      </c>
      <c r="R102" s="1" t="s">
        <v>103</v>
      </c>
      <c r="S102" s="1" t="s">
        <v>25</v>
      </c>
      <c r="T102" s="1" t="s">
        <v>25</v>
      </c>
      <c r="U102" s="1" t="s">
        <v>27</v>
      </c>
    </row>
    <row r="103" spans="1:21" x14ac:dyDescent="0.25">
      <c r="A103" s="1" t="s">
        <v>20</v>
      </c>
      <c r="B103" s="1" t="s">
        <v>21</v>
      </c>
      <c r="C103" s="1" t="s">
        <v>22</v>
      </c>
      <c r="D103" s="1" t="s">
        <v>37</v>
      </c>
      <c r="E103" s="1" t="s">
        <v>38</v>
      </c>
      <c r="F103" s="1" t="s">
        <v>800</v>
      </c>
      <c r="G103" s="1" t="str">
        <f>VLOOKUP(F103,[1]גיליון1!$F:$H,3,0)</f>
        <v>שרותי מרכזיה</v>
      </c>
      <c r="H103" s="1" t="s">
        <v>801</v>
      </c>
      <c r="I103" s="3">
        <v>42724</v>
      </c>
      <c r="J103" s="3">
        <v>43100</v>
      </c>
      <c r="K103" s="1" t="s">
        <v>81</v>
      </c>
      <c r="L103" s="1" t="s">
        <v>82</v>
      </c>
      <c r="M103" s="1" t="s">
        <v>83</v>
      </c>
      <c r="N103" s="4">
        <v>70200</v>
      </c>
      <c r="O103" s="1" t="s">
        <v>26</v>
      </c>
      <c r="P103" s="4">
        <v>0</v>
      </c>
      <c r="Q103" s="1" t="s">
        <v>25</v>
      </c>
      <c r="R103" s="1" t="s">
        <v>43</v>
      </c>
      <c r="S103" s="1" t="s">
        <v>321</v>
      </c>
      <c r="T103" s="1" t="s">
        <v>113</v>
      </c>
      <c r="U103" s="1" t="s">
        <v>27</v>
      </c>
    </row>
    <row r="104" spans="1:21" x14ac:dyDescent="0.25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800</v>
      </c>
      <c r="G104" s="1" t="str">
        <f>VLOOKUP(F104,[1]גיליון1!$F:$H,3,0)</f>
        <v>שרותי מרכזיה</v>
      </c>
      <c r="H104" s="1" t="s">
        <v>801</v>
      </c>
      <c r="I104" s="3">
        <v>42724</v>
      </c>
      <c r="J104" s="3">
        <v>43100</v>
      </c>
      <c r="K104" s="1" t="s">
        <v>81</v>
      </c>
      <c r="L104" s="1" t="s">
        <v>82</v>
      </c>
      <c r="M104" s="1" t="s">
        <v>83</v>
      </c>
      <c r="N104" s="4">
        <v>70200</v>
      </c>
      <c r="O104" s="1" t="s">
        <v>26</v>
      </c>
      <c r="P104" s="4">
        <v>0</v>
      </c>
      <c r="Q104" s="1" t="s">
        <v>25</v>
      </c>
      <c r="R104" s="1" t="s">
        <v>43</v>
      </c>
      <c r="S104" s="1" t="s">
        <v>321</v>
      </c>
      <c r="T104" s="1" t="s">
        <v>113</v>
      </c>
      <c r="U104" s="1" t="s">
        <v>27</v>
      </c>
    </row>
    <row r="105" spans="1:21" x14ac:dyDescent="0.25">
      <c r="A105" s="1" t="s">
        <v>20</v>
      </c>
      <c r="B105" s="1" t="s">
        <v>21</v>
      </c>
      <c r="C105" s="1" t="s">
        <v>22</v>
      </c>
      <c r="D105" s="1" t="s">
        <v>37</v>
      </c>
      <c r="E105" s="1" t="s">
        <v>38</v>
      </c>
      <c r="F105" s="1" t="s">
        <v>802</v>
      </c>
      <c r="G105" s="1" t="str">
        <f>VLOOKUP(F105,[1]גיליון1!$F:$H,3,0)</f>
        <v>תקשורת רת"מ</v>
      </c>
      <c r="H105" s="1" t="s">
        <v>803</v>
      </c>
      <c r="I105" s="3">
        <v>42724</v>
      </c>
      <c r="J105" s="3">
        <v>43100</v>
      </c>
      <c r="K105" s="1" t="s">
        <v>78</v>
      </c>
      <c r="L105" s="1" t="s">
        <v>79</v>
      </c>
      <c r="M105" s="1" t="s">
        <v>80</v>
      </c>
      <c r="N105" s="4">
        <v>35100</v>
      </c>
      <c r="O105" s="1" t="s">
        <v>26</v>
      </c>
      <c r="P105" s="4">
        <v>0</v>
      </c>
      <c r="Q105" s="1" t="s">
        <v>25</v>
      </c>
      <c r="R105" s="1" t="s">
        <v>124</v>
      </c>
      <c r="S105" s="1" t="s">
        <v>213</v>
      </c>
      <c r="T105" s="1" t="s">
        <v>25</v>
      </c>
      <c r="U105" s="1" t="s">
        <v>27</v>
      </c>
    </row>
    <row r="106" spans="1:21" x14ac:dyDescent="0.25">
      <c r="A106" s="1" t="s">
        <v>20</v>
      </c>
      <c r="B106" s="1" t="s">
        <v>21</v>
      </c>
      <c r="C106" s="1" t="s">
        <v>22</v>
      </c>
      <c r="D106" s="1" t="s">
        <v>37</v>
      </c>
      <c r="E106" s="1" t="s">
        <v>38</v>
      </c>
      <c r="F106" s="1" t="s">
        <v>804</v>
      </c>
      <c r="G106" s="1" t="str">
        <f>VLOOKUP(F106,[1]גיליון1!$F:$H,3,0)</f>
        <v>בזק שיחות</v>
      </c>
      <c r="H106" s="1" t="s">
        <v>805</v>
      </c>
      <c r="I106" s="3">
        <v>42724</v>
      </c>
      <c r="J106" s="3">
        <v>43100</v>
      </c>
      <c r="K106" s="1" t="s">
        <v>78</v>
      </c>
      <c r="L106" s="1" t="s">
        <v>79</v>
      </c>
      <c r="M106" s="1" t="s">
        <v>80</v>
      </c>
      <c r="N106" s="4">
        <v>64350</v>
      </c>
      <c r="O106" s="1" t="s">
        <v>26</v>
      </c>
      <c r="P106" s="4">
        <v>0</v>
      </c>
      <c r="Q106" s="1" t="s">
        <v>25</v>
      </c>
      <c r="R106" s="1" t="s">
        <v>124</v>
      </c>
      <c r="S106" s="1" t="s">
        <v>213</v>
      </c>
      <c r="T106" s="1" t="s">
        <v>25</v>
      </c>
      <c r="U106" s="1" t="s">
        <v>27</v>
      </c>
    </row>
    <row r="107" spans="1:21" x14ac:dyDescent="0.25">
      <c r="A107" s="1" t="s">
        <v>20</v>
      </c>
      <c r="B107" s="1" t="s">
        <v>21</v>
      </c>
      <c r="C107" s="1" t="s">
        <v>22</v>
      </c>
      <c r="D107" s="1" t="s">
        <v>141</v>
      </c>
      <c r="E107" s="1" t="s">
        <v>142</v>
      </c>
      <c r="F107" s="1" t="s">
        <v>806</v>
      </c>
      <c r="G107" s="1" t="str">
        <f>VLOOKUP(F107,[1]גיליון1!$F:$H,3,0)</f>
        <v>מתנות לעובדים</v>
      </c>
      <c r="H107" s="1" t="s">
        <v>209</v>
      </c>
      <c r="I107" s="3">
        <v>42725</v>
      </c>
      <c r="J107" s="3"/>
      <c r="K107" s="1" t="s">
        <v>210</v>
      </c>
      <c r="L107" s="1" t="s">
        <v>211</v>
      </c>
      <c r="M107" s="1" t="s">
        <v>212</v>
      </c>
      <c r="N107" s="4">
        <v>11500</v>
      </c>
      <c r="O107" s="1" t="s">
        <v>26</v>
      </c>
      <c r="P107" s="4">
        <v>0</v>
      </c>
      <c r="Q107" s="1" t="s">
        <v>25</v>
      </c>
      <c r="R107" s="1" t="s">
        <v>43</v>
      </c>
      <c r="S107" s="1" t="s">
        <v>112</v>
      </c>
      <c r="T107" s="1" t="s">
        <v>113</v>
      </c>
      <c r="U107" s="1" t="s">
        <v>27</v>
      </c>
    </row>
    <row r="108" spans="1:21" x14ac:dyDescent="0.25">
      <c r="A108" s="1" t="s">
        <v>20</v>
      </c>
      <c r="B108" s="1" t="s">
        <v>21</v>
      </c>
      <c r="C108" s="1" t="s">
        <v>22</v>
      </c>
      <c r="D108" s="1" t="s">
        <v>67</v>
      </c>
      <c r="E108" s="1" t="s">
        <v>68</v>
      </c>
      <c r="F108" s="1" t="s">
        <v>806</v>
      </c>
      <c r="G108" s="1" t="str">
        <f>VLOOKUP(F108,[1]גיליון1!$F:$H,3,0)</f>
        <v>מתנות לעובדים</v>
      </c>
      <c r="H108" s="1" t="s">
        <v>209</v>
      </c>
      <c r="I108" s="3">
        <v>42725</v>
      </c>
      <c r="J108" s="3"/>
      <c r="K108" s="1" t="s">
        <v>210</v>
      </c>
      <c r="L108" s="1" t="s">
        <v>211</v>
      </c>
      <c r="M108" s="1" t="s">
        <v>212</v>
      </c>
      <c r="N108" s="4">
        <v>31500</v>
      </c>
      <c r="O108" s="1" t="s">
        <v>26</v>
      </c>
      <c r="P108" s="4">
        <v>0</v>
      </c>
      <c r="Q108" s="1" t="s">
        <v>25</v>
      </c>
      <c r="R108" s="1" t="s">
        <v>43</v>
      </c>
      <c r="S108" s="1" t="s">
        <v>112</v>
      </c>
      <c r="T108" s="1" t="s">
        <v>113</v>
      </c>
      <c r="U108" s="1" t="s">
        <v>27</v>
      </c>
    </row>
    <row r="109" spans="1:21" x14ac:dyDescent="0.25">
      <c r="A109" s="1" t="s">
        <v>20</v>
      </c>
      <c r="B109" s="1" t="s">
        <v>21</v>
      </c>
      <c r="C109" s="1" t="s">
        <v>22</v>
      </c>
      <c r="D109" s="1" t="s">
        <v>119</v>
      </c>
      <c r="E109" s="1" t="s">
        <v>120</v>
      </c>
      <c r="F109" s="1" t="s">
        <v>807</v>
      </c>
      <c r="G109" s="1" t="str">
        <f>VLOOKUP(F109,[1]גיליון1!$F:$H,3,0)</f>
        <v>רכישת מחשבים נידים</v>
      </c>
      <c r="H109" s="1" t="s">
        <v>808</v>
      </c>
      <c r="I109" s="3">
        <v>42726</v>
      </c>
      <c r="J109" s="3"/>
      <c r="K109" s="1" t="s">
        <v>121</v>
      </c>
      <c r="L109" s="1" t="s">
        <v>122</v>
      </c>
      <c r="M109" s="1" t="s">
        <v>123</v>
      </c>
      <c r="N109" s="4">
        <v>14751.16</v>
      </c>
      <c r="O109" s="1" t="s">
        <v>26</v>
      </c>
      <c r="P109" s="4">
        <v>0</v>
      </c>
      <c r="Q109" s="1" t="s">
        <v>25</v>
      </c>
      <c r="R109" s="1" t="s">
        <v>124</v>
      </c>
      <c r="S109" s="1" t="s">
        <v>125</v>
      </c>
      <c r="T109" s="1" t="s">
        <v>25</v>
      </c>
      <c r="U109" s="1" t="s">
        <v>27</v>
      </c>
    </row>
    <row r="110" spans="1:21" x14ac:dyDescent="0.25">
      <c r="A110" s="1" t="s">
        <v>20</v>
      </c>
      <c r="B110" s="1" t="s">
        <v>21</v>
      </c>
      <c r="C110" s="1" t="s">
        <v>22</v>
      </c>
      <c r="D110" s="1" t="s">
        <v>28</v>
      </c>
      <c r="E110" s="1" t="s">
        <v>29</v>
      </c>
      <c r="F110" s="1" t="s">
        <v>807</v>
      </c>
      <c r="G110" s="1" t="str">
        <f>VLOOKUP(F110,[1]גיליון1!$F:$H,3,0)</f>
        <v>רכישת מחשבים נידים</v>
      </c>
      <c r="H110" s="1" t="s">
        <v>808</v>
      </c>
      <c r="I110" s="3">
        <v>42726</v>
      </c>
      <c r="J110" s="3"/>
      <c r="K110" s="1" t="s">
        <v>121</v>
      </c>
      <c r="L110" s="1" t="s">
        <v>122</v>
      </c>
      <c r="M110" s="1" t="s">
        <v>123</v>
      </c>
      <c r="N110" s="4">
        <v>9834.1</v>
      </c>
      <c r="O110" s="1" t="s">
        <v>26</v>
      </c>
      <c r="P110" s="4">
        <v>0</v>
      </c>
      <c r="Q110" s="1" t="s">
        <v>25</v>
      </c>
      <c r="R110" s="1" t="s">
        <v>124</v>
      </c>
      <c r="S110" s="1" t="s">
        <v>125</v>
      </c>
      <c r="T110" s="1" t="s">
        <v>25</v>
      </c>
      <c r="U110" s="1" t="s">
        <v>27</v>
      </c>
    </row>
    <row r="111" spans="1:21" x14ac:dyDescent="0.25">
      <c r="A111" s="1" t="s">
        <v>20</v>
      </c>
      <c r="B111" s="1" t="s">
        <v>21</v>
      </c>
      <c r="C111" s="1" t="s">
        <v>22</v>
      </c>
      <c r="D111" s="1" t="s">
        <v>37</v>
      </c>
      <c r="E111" s="1" t="s">
        <v>38</v>
      </c>
      <c r="F111" s="1" t="s">
        <v>809</v>
      </c>
      <c r="G111" s="1" t="str">
        <f>VLOOKUP(F111,[1]גיליון1!$F:$H,3,0)</f>
        <v>ציוד מחשוב ותקשורת</v>
      </c>
      <c r="H111" s="1" t="s">
        <v>810</v>
      </c>
      <c r="I111" s="3">
        <v>42726</v>
      </c>
      <c r="J111" s="3"/>
      <c r="K111" s="1" t="s">
        <v>243</v>
      </c>
      <c r="L111" s="1" t="s">
        <v>244</v>
      </c>
      <c r="M111" s="1" t="s">
        <v>245</v>
      </c>
      <c r="N111" s="4">
        <v>2639.53</v>
      </c>
      <c r="O111" s="1" t="s">
        <v>26</v>
      </c>
      <c r="P111" s="4">
        <v>0</v>
      </c>
      <c r="Q111" s="1" t="s">
        <v>25</v>
      </c>
      <c r="R111" s="1" t="s">
        <v>43</v>
      </c>
      <c r="S111" s="1" t="s">
        <v>25</v>
      </c>
      <c r="T111" s="1" t="s">
        <v>44</v>
      </c>
      <c r="U111" s="1" t="s">
        <v>27</v>
      </c>
    </row>
    <row r="112" spans="1:21" x14ac:dyDescent="0.25">
      <c r="A112" s="1" t="s">
        <v>20</v>
      </c>
      <c r="B112" s="1" t="s">
        <v>21</v>
      </c>
      <c r="C112" s="1" t="s">
        <v>22</v>
      </c>
      <c r="D112" s="1" t="s">
        <v>37</v>
      </c>
      <c r="E112" s="1" t="s">
        <v>38</v>
      </c>
      <c r="F112" s="1" t="s">
        <v>811</v>
      </c>
      <c r="G112" s="1" t="str">
        <f>VLOOKUP(F112,[1]גיליון1!$F:$H,3,0)</f>
        <v>מנויים לעיתון</v>
      </c>
      <c r="H112" s="1" t="s">
        <v>771</v>
      </c>
      <c r="I112" s="3">
        <v>42729</v>
      </c>
      <c r="J112" s="3">
        <v>43100</v>
      </c>
      <c r="K112" s="1" t="s">
        <v>206</v>
      </c>
      <c r="L112" s="1" t="s">
        <v>207</v>
      </c>
      <c r="M112" s="1" t="s">
        <v>208</v>
      </c>
      <c r="N112" s="4">
        <v>4587.72</v>
      </c>
      <c r="O112" s="1" t="s">
        <v>26</v>
      </c>
      <c r="P112" s="4">
        <v>0</v>
      </c>
      <c r="Q112" s="1" t="s">
        <v>25</v>
      </c>
      <c r="R112" s="1" t="s">
        <v>43</v>
      </c>
      <c r="S112" s="1" t="s">
        <v>25</v>
      </c>
      <c r="T112" s="1" t="s">
        <v>44</v>
      </c>
      <c r="U112" s="1" t="s">
        <v>27</v>
      </c>
    </row>
    <row r="113" spans="1:21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811</v>
      </c>
      <c r="G113" s="1" t="str">
        <f>VLOOKUP(F113,[1]גיליון1!$F:$H,3,0)</f>
        <v>מנויים לעיתון</v>
      </c>
      <c r="H113" s="1" t="s">
        <v>771</v>
      </c>
      <c r="I113" s="3">
        <v>42729</v>
      </c>
      <c r="J113" s="3">
        <v>43100</v>
      </c>
      <c r="K113" s="1" t="s">
        <v>206</v>
      </c>
      <c r="L113" s="1" t="s">
        <v>207</v>
      </c>
      <c r="M113" s="1" t="s">
        <v>208</v>
      </c>
      <c r="N113" s="4">
        <v>3058.48</v>
      </c>
      <c r="O113" s="1" t="s">
        <v>26</v>
      </c>
      <c r="P113" s="4">
        <v>4587.24</v>
      </c>
      <c r="Q113" s="1" t="s">
        <v>26</v>
      </c>
      <c r="R113" s="1" t="s">
        <v>43</v>
      </c>
      <c r="S113" s="1" t="s">
        <v>25</v>
      </c>
      <c r="T113" s="1" t="s">
        <v>44</v>
      </c>
      <c r="U113" s="1" t="s">
        <v>27</v>
      </c>
    </row>
    <row r="114" spans="1:21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812</v>
      </c>
      <c r="G114" s="1" t="str">
        <f>VLOOKUP(F114,[1]גיליון1!$F:$H,3,0)</f>
        <v>כיבוד חנוכה</v>
      </c>
      <c r="H114" s="1" t="s">
        <v>813</v>
      </c>
      <c r="I114" s="3">
        <v>42729</v>
      </c>
      <c r="J114" s="3"/>
      <c r="K114" s="1" t="s">
        <v>266</v>
      </c>
      <c r="L114" s="1" t="s">
        <v>267</v>
      </c>
      <c r="M114" s="1" t="s">
        <v>268</v>
      </c>
      <c r="N114" s="4">
        <v>489.77</v>
      </c>
      <c r="O114" s="1" t="s">
        <v>26</v>
      </c>
      <c r="P114" s="4">
        <v>489.76</v>
      </c>
      <c r="Q114" s="1" t="s">
        <v>26</v>
      </c>
      <c r="R114" s="1" t="s">
        <v>43</v>
      </c>
      <c r="S114" s="1" t="s">
        <v>25</v>
      </c>
      <c r="T114" s="1" t="s">
        <v>44</v>
      </c>
      <c r="U114" s="1" t="s">
        <v>27</v>
      </c>
    </row>
    <row r="115" spans="1:21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812</v>
      </c>
      <c r="G115" s="1" t="str">
        <f>VLOOKUP(F115,[1]גיליון1!$F:$H,3,0)</f>
        <v>כיבוד חנוכה</v>
      </c>
      <c r="H115" s="1" t="s">
        <v>813</v>
      </c>
      <c r="I115" s="3">
        <v>42729</v>
      </c>
      <c r="J115" s="3"/>
      <c r="K115" s="1" t="s">
        <v>266</v>
      </c>
      <c r="L115" s="1" t="s">
        <v>267</v>
      </c>
      <c r="M115" s="1" t="s">
        <v>268</v>
      </c>
      <c r="N115" s="4">
        <v>50.01</v>
      </c>
      <c r="O115" s="1" t="s">
        <v>26</v>
      </c>
      <c r="P115" s="4">
        <v>0</v>
      </c>
      <c r="Q115" s="1" t="s">
        <v>25</v>
      </c>
      <c r="R115" s="1" t="s">
        <v>43</v>
      </c>
      <c r="S115" s="1" t="s">
        <v>25</v>
      </c>
      <c r="T115" s="1" t="s">
        <v>44</v>
      </c>
      <c r="U115" s="1" t="s">
        <v>27</v>
      </c>
    </row>
    <row r="116" spans="1:21" x14ac:dyDescent="0.25">
      <c r="A116" s="1" t="s">
        <v>20</v>
      </c>
      <c r="B116" s="1" t="s">
        <v>21</v>
      </c>
      <c r="C116" s="1" t="s">
        <v>22</v>
      </c>
      <c r="D116" s="1" t="s">
        <v>28</v>
      </c>
      <c r="E116" s="1" t="s">
        <v>29</v>
      </c>
      <c r="F116" s="1" t="s">
        <v>814</v>
      </c>
      <c r="G116" s="1" t="str">
        <f>VLOOKUP(F116,[1]גיליון1!$F:$H,3,0)</f>
        <v>מערכת סע"ר לייט</v>
      </c>
      <c r="H116" s="1" t="s">
        <v>815</v>
      </c>
      <c r="I116" s="3">
        <v>42729</v>
      </c>
      <c r="J116" s="3"/>
      <c r="K116" s="1" t="s">
        <v>816</v>
      </c>
      <c r="L116" s="1" t="s">
        <v>817</v>
      </c>
      <c r="M116" s="1" t="s">
        <v>818</v>
      </c>
      <c r="N116" s="4">
        <v>22224.15</v>
      </c>
      <c r="O116" s="1" t="s">
        <v>26</v>
      </c>
      <c r="P116" s="4">
        <v>0</v>
      </c>
      <c r="Q116" s="1" t="s">
        <v>25</v>
      </c>
      <c r="R116" s="1" t="s">
        <v>124</v>
      </c>
      <c r="S116" s="1" t="s">
        <v>227</v>
      </c>
      <c r="T116" s="1" t="s">
        <v>25</v>
      </c>
      <c r="U116" s="1" t="s">
        <v>27</v>
      </c>
    </row>
    <row r="117" spans="1:21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819</v>
      </c>
      <c r="G117" s="1" t="str">
        <f>VLOOKUP(F117,[1]גיליון1!$F:$H,3,0)</f>
        <v>רכישת נורות</v>
      </c>
      <c r="H117" s="1" t="s">
        <v>820</v>
      </c>
      <c r="I117" s="3">
        <v>42729</v>
      </c>
      <c r="J117" s="3"/>
      <c r="K117" s="1" t="s">
        <v>275</v>
      </c>
      <c r="L117" s="1" t="s">
        <v>276</v>
      </c>
      <c r="M117" s="1" t="s">
        <v>277</v>
      </c>
      <c r="N117" s="4">
        <v>560.9</v>
      </c>
      <c r="O117" s="1" t="s">
        <v>26</v>
      </c>
      <c r="P117" s="4">
        <v>0</v>
      </c>
      <c r="Q117" s="1" t="s">
        <v>25</v>
      </c>
      <c r="R117" s="1" t="s">
        <v>43</v>
      </c>
      <c r="S117" s="1" t="s">
        <v>25</v>
      </c>
      <c r="T117" s="1" t="s">
        <v>44</v>
      </c>
      <c r="U117" s="1" t="s">
        <v>27</v>
      </c>
    </row>
    <row r="118" spans="1:21" x14ac:dyDescent="0.25">
      <c r="A118" s="1" t="s">
        <v>20</v>
      </c>
      <c r="B118" s="1" t="s">
        <v>21</v>
      </c>
      <c r="C118" s="1" t="s">
        <v>22</v>
      </c>
      <c r="D118" s="1" t="s">
        <v>37</v>
      </c>
      <c r="E118" s="1" t="s">
        <v>38</v>
      </c>
      <c r="F118" s="1" t="s">
        <v>821</v>
      </c>
      <c r="G118" s="1" t="str">
        <f>VLOOKUP(F118,[1]גיליון1!$F:$H,3,0)</f>
        <v>פרסום מכרז 2/16</v>
      </c>
      <c r="H118" s="1" t="s">
        <v>822</v>
      </c>
      <c r="I118" s="3">
        <v>42730</v>
      </c>
      <c r="J118" s="3"/>
      <c r="K118" s="1" t="s">
        <v>61</v>
      </c>
      <c r="L118" s="1" t="s">
        <v>62</v>
      </c>
      <c r="M118" s="1" t="s">
        <v>63</v>
      </c>
      <c r="N118" s="4">
        <v>6227.5</v>
      </c>
      <c r="O118" s="1" t="s">
        <v>26</v>
      </c>
      <c r="P118" s="4">
        <v>0</v>
      </c>
      <c r="Q118" s="1" t="s">
        <v>25</v>
      </c>
      <c r="R118" s="1" t="s">
        <v>43</v>
      </c>
      <c r="S118" s="1" t="s">
        <v>227</v>
      </c>
      <c r="T118" s="1" t="s">
        <v>261</v>
      </c>
      <c r="U118" s="1" t="s">
        <v>27</v>
      </c>
    </row>
    <row r="119" spans="1:21" x14ac:dyDescent="0.25">
      <c r="A119" s="1" t="s">
        <v>20</v>
      </c>
      <c r="B119" s="1" t="s">
        <v>21</v>
      </c>
      <c r="C119" s="1" t="s">
        <v>22</v>
      </c>
      <c r="D119" s="1" t="s">
        <v>132</v>
      </c>
      <c r="E119" s="1" t="s">
        <v>133</v>
      </c>
      <c r="F119" s="1" t="s">
        <v>823</v>
      </c>
      <c r="G119" s="1" t="str">
        <f>VLOOKUP(F119,[1]גיליון1!$F:$H,3,0)</f>
        <v>התקשרות המשך משרד הפנים תעלת הימים</v>
      </c>
      <c r="H119" s="1" t="s">
        <v>824</v>
      </c>
      <c r="I119" s="3">
        <v>42730</v>
      </c>
      <c r="J119" s="3">
        <v>43100</v>
      </c>
      <c r="K119" s="1" t="s">
        <v>825</v>
      </c>
      <c r="L119" s="1" t="s">
        <v>826</v>
      </c>
      <c r="M119" s="1" t="s">
        <v>827</v>
      </c>
      <c r="N119" s="4">
        <v>774267.98</v>
      </c>
      <c r="O119" s="1" t="s">
        <v>26</v>
      </c>
      <c r="P119" s="4">
        <v>0</v>
      </c>
      <c r="Q119" s="1" t="s">
        <v>25</v>
      </c>
      <c r="R119" s="1" t="s">
        <v>117</v>
      </c>
      <c r="S119" s="1" t="s">
        <v>828</v>
      </c>
      <c r="T119" s="1" t="s">
        <v>25</v>
      </c>
      <c r="U119" s="1" t="s">
        <v>27</v>
      </c>
    </row>
    <row r="120" spans="1:21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829</v>
      </c>
      <c r="G120" s="1" t="str">
        <f>VLOOKUP(F120,[1]גיליון1!$F:$H,3,0)</f>
        <v>מנויים לעיתון הארץ 2017</v>
      </c>
      <c r="H120" s="1" t="s">
        <v>830</v>
      </c>
      <c r="I120" s="3">
        <v>42731</v>
      </c>
      <c r="J120" s="3">
        <v>43100</v>
      </c>
      <c r="K120" s="1" t="s">
        <v>144</v>
      </c>
      <c r="L120" s="1" t="s">
        <v>145</v>
      </c>
      <c r="M120" s="1" t="s">
        <v>146</v>
      </c>
      <c r="N120" s="4">
        <v>10445.76</v>
      </c>
      <c r="O120" s="1" t="s">
        <v>26</v>
      </c>
      <c r="P120" s="4">
        <v>0</v>
      </c>
      <c r="Q120" s="1" t="s">
        <v>25</v>
      </c>
      <c r="R120" s="1" t="s">
        <v>43</v>
      </c>
      <c r="S120" s="1" t="s">
        <v>25</v>
      </c>
      <c r="T120" s="1" t="s">
        <v>44</v>
      </c>
      <c r="U120" s="1" t="s">
        <v>27</v>
      </c>
    </row>
    <row r="121" spans="1:21" x14ac:dyDescent="0.25">
      <c r="A121" s="1" t="s">
        <v>20</v>
      </c>
      <c r="B121" s="1" t="s">
        <v>21</v>
      </c>
      <c r="C121" s="1" t="s">
        <v>22</v>
      </c>
      <c r="D121" s="1" t="s">
        <v>37</v>
      </c>
      <c r="E121" s="1" t="s">
        <v>38</v>
      </c>
      <c r="F121" s="1" t="s">
        <v>829</v>
      </c>
      <c r="G121" s="1" t="str">
        <f>VLOOKUP(F121,[1]גיליון1!$F:$H,3,0)</f>
        <v>מנויים לעיתון הארץ 2017</v>
      </c>
      <c r="H121" s="1" t="s">
        <v>830</v>
      </c>
      <c r="I121" s="3">
        <v>42731</v>
      </c>
      <c r="J121" s="3">
        <v>43100</v>
      </c>
      <c r="K121" s="1" t="s">
        <v>144</v>
      </c>
      <c r="L121" s="1" t="s">
        <v>145</v>
      </c>
      <c r="M121" s="1" t="s">
        <v>146</v>
      </c>
      <c r="N121" s="4">
        <v>7834.32</v>
      </c>
      <c r="O121" s="1" t="s">
        <v>26</v>
      </c>
      <c r="P121" s="4">
        <v>0</v>
      </c>
      <c r="Q121" s="1" t="s">
        <v>25</v>
      </c>
      <c r="R121" s="1" t="s">
        <v>43</v>
      </c>
      <c r="S121" s="1" t="s">
        <v>25</v>
      </c>
      <c r="T121" s="1" t="s">
        <v>44</v>
      </c>
      <c r="U121" s="1" t="s">
        <v>27</v>
      </c>
    </row>
    <row r="122" spans="1:21" x14ac:dyDescent="0.25">
      <c r="A122" s="1" t="s">
        <v>20</v>
      </c>
      <c r="B122" s="1" t="s">
        <v>21</v>
      </c>
      <c r="C122" s="1" t="s">
        <v>22</v>
      </c>
      <c r="D122" s="1" t="s">
        <v>67</v>
      </c>
      <c r="E122" s="1" t="s">
        <v>68</v>
      </c>
      <c r="F122" s="1" t="s">
        <v>831</v>
      </c>
      <c r="G122" s="1" t="str">
        <f>VLOOKUP(F122,[1]גיליון1!$F:$H,3,0)</f>
        <v>כרטיס נטען</v>
      </c>
      <c r="H122" s="1" t="s">
        <v>832</v>
      </c>
      <c r="I122" s="3">
        <v>42731</v>
      </c>
      <c r="J122" s="3"/>
      <c r="K122" s="1" t="s">
        <v>221</v>
      </c>
      <c r="L122" s="1" t="s">
        <v>222</v>
      </c>
      <c r="M122" s="1" t="s">
        <v>223</v>
      </c>
      <c r="N122" s="4">
        <v>36889.49</v>
      </c>
      <c r="O122" s="1" t="s">
        <v>26</v>
      </c>
      <c r="P122" s="4">
        <v>36889.49</v>
      </c>
      <c r="Q122" s="1" t="s">
        <v>26</v>
      </c>
      <c r="R122" s="1" t="s">
        <v>43</v>
      </c>
      <c r="S122" s="1" t="s">
        <v>25</v>
      </c>
      <c r="T122" s="1" t="s">
        <v>44</v>
      </c>
      <c r="U122" s="1" t="s">
        <v>27</v>
      </c>
    </row>
    <row r="123" spans="1:21" x14ac:dyDescent="0.25">
      <c r="A123" s="1" t="s">
        <v>20</v>
      </c>
      <c r="B123" s="1" t="s">
        <v>21</v>
      </c>
      <c r="C123" s="1" t="s">
        <v>22</v>
      </c>
      <c r="D123" s="1" t="s">
        <v>141</v>
      </c>
      <c r="E123" s="1" t="s">
        <v>142</v>
      </c>
      <c r="F123" s="1" t="s">
        <v>831</v>
      </c>
      <c r="G123" s="1" t="str">
        <f>VLOOKUP(F123,[1]גיליון1!$F:$H,3,0)</f>
        <v>כרטיס נטען</v>
      </c>
      <c r="H123" s="1" t="s">
        <v>832</v>
      </c>
      <c r="I123" s="3">
        <v>42731</v>
      </c>
      <c r="J123" s="3"/>
      <c r="K123" s="1" t="s">
        <v>221</v>
      </c>
      <c r="L123" s="1" t="s">
        <v>222</v>
      </c>
      <c r="M123" s="1" t="s">
        <v>223</v>
      </c>
      <c r="N123" s="4">
        <v>10709.85</v>
      </c>
      <c r="O123" s="1" t="s">
        <v>26</v>
      </c>
      <c r="P123" s="4">
        <v>10709.85</v>
      </c>
      <c r="Q123" s="1" t="s">
        <v>26</v>
      </c>
      <c r="R123" s="1" t="s">
        <v>43</v>
      </c>
      <c r="S123" s="1" t="s">
        <v>25</v>
      </c>
      <c r="T123" s="1" t="s">
        <v>44</v>
      </c>
      <c r="U123" s="1" t="s">
        <v>27</v>
      </c>
    </row>
    <row r="124" spans="1:21" x14ac:dyDescent="0.25">
      <c r="A124" s="1" t="s">
        <v>20</v>
      </c>
      <c r="B124" s="1" t="s">
        <v>21</v>
      </c>
      <c r="C124" s="1" t="s">
        <v>22</v>
      </c>
      <c r="D124" s="1" t="s">
        <v>59</v>
      </c>
      <c r="E124" s="1" t="s">
        <v>235</v>
      </c>
      <c r="F124" s="1" t="s">
        <v>833</v>
      </c>
      <c r="G124" s="1" t="str">
        <f>VLOOKUP(F124,[1]גיליון1!$F:$H,3,0)</f>
        <v>פרסום מכרז 10/16</v>
      </c>
      <c r="H124" s="1" t="s">
        <v>834</v>
      </c>
      <c r="I124" s="3">
        <v>42731</v>
      </c>
      <c r="J124" s="3"/>
      <c r="K124" s="1" t="s">
        <v>61</v>
      </c>
      <c r="L124" s="1" t="s">
        <v>62</v>
      </c>
      <c r="M124" s="1" t="s">
        <v>63</v>
      </c>
      <c r="N124" s="4">
        <v>8168.13</v>
      </c>
      <c r="O124" s="1" t="s">
        <v>26</v>
      </c>
      <c r="P124" s="4">
        <v>0</v>
      </c>
      <c r="Q124" s="1" t="s">
        <v>25</v>
      </c>
      <c r="R124" s="1" t="s">
        <v>43</v>
      </c>
      <c r="S124" s="1" t="s">
        <v>227</v>
      </c>
      <c r="T124" s="1" t="s">
        <v>261</v>
      </c>
      <c r="U124" s="1" t="s">
        <v>27</v>
      </c>
    </row>
    <row r="125" spans="1:21" x14ac:dyDescent="0.25">
      <c r="A125" s="1" t="s">
        <v>20</v>
      </c>
      <c r="B125" s="1" t="s">
        <v>21</v>
      </c>
      <c r="C125" s="1" t="s">
        <v>22</v>
      </c>
      <c r="D125" s="1" t="s">
        <v>132</v>
      </c>
      <c r="E125" s="1" t="s">
        <v>133</v>
      </c>
      <c r="F125" s="1" t="s">
        <v>835</v>
      </c>
      <c r="G125" s="1" t="str">
        <f>VLOOKUP(F125,[1]גיליון1!$F:$H,3,0)</f>
        <v>יעוץ תעלת הימים</v>
      </c>
      <c r="H125" s="1" t="s">
        <v>836</v>
      </c>
      <c r="I125" s="3">
        <v>42731</v>
      </c>
      <c r="J125" s="3">
        <v>43100</v>
      </c>
      <c r="K125" s="1" t="s">
        <v>837</v>
      </c>
      <c r="L125" s="1" t="s">
        <v>838</v>
      </c>
      <c r="M125" s="1" t="s">
        <v>839</v>
      </c>
      <c r="N125" s="4">
        <v>1566329.99</v>
      </c>
      <c r="O125" s="1" t="s">
        <v>26</v>
      </c>
      <c r="P125" s="4">
        <v>0</v>
      </c>
      <c r="Q125" s="1" t="s">
        <v>25</v>
      </c>
      <c r="R125" s="1" t="s">
        <v>117</v>
      </c>
      <c r="S125" s="1" t="s">
        <v>828</v>
      </c>
      <c r="T125" s="1" t="s">
        <v>25</v>
      </c>
      <c r="U125" s="1" t="s">
        <v>27</v>
      </c>
    </row>
    <row r="126" spans="1:21" x14ac:dyDescent="0.25">
      <c r="A126" s="1" t="s">
        <v>20</v>
      </c>
      <c r="B126" s="1" t="s">
        <v>21</v>
      </c>
      <c r="C126" s="1" t="s">
        <v>22</v>
      </c>
      <c r="D126" s="1" t="s">
        <v>132</v>
      </c>
      <c r="E126" s="1" t="s">
        <v>133</v>
      </c>
      <c r="F126" s="1" t="s">
        <v>840</v>
      </c>
      <c r="G126" s="1" t="str">
        <f>VLOOKUP(F126,[1]גיליון1!$F:$H,3,0)</f>
        <v>שרותי יעוץ תעלת הימים</v>
      </c>
      <c r="H126" s="1" t="s">
        <v>841</v>
      </c>
      <c r="I126" s="3">
        <v>42731</v>
      </c>
      <c r="J126" s="3">
        <v>43100</v>
      </c>
      <c r="K126" s="1" t="s">
        <v>842</v>
      </c>
      <c r="L126" s="1" t="s">
        <v>843</v>
      </c>
      <c r="M126" s="1" t="s">
        <v>844</v>
      </c>
      <c r="N126" s="4">
        <v>288131</v>
      </c>
      <c r="O126" s="1" t="s">
        <v>26</v>
      </c>
      <c r="P126" s="4">
        <v>0</v>
      </c>
      <c r="Q126" s="1" t="s">
        <v>25</v>
      </c>
      <c r="R126" s="1" t="s">
        <v>117</v>
      </c>
      <c r="S126" s="1" t="s">
        <v>828</v>
      </c>
      <c r="T126" s="1" t="s">
        <v>25</v>
      </c>
      <c r="U126" s="1" t="s">
        <v>27</v>
      </c>
    </row>
    <row r="127" spans="1:21" x14ac:dyDescent="0.25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845</v>
      </c>
      <c r="G127" s="1" t="str">
        <f>VLOOKUP(F127,[1]גיליון1!$F:$H,3,0)</f>
        <v>אבטחת בית השר</v>
      </c>
      <c r="H127" s="1" t="s">
        <v>167</v>
      </c>
      <c r="I127" s="3">
        <v>42731</v>
      </c>
      <c r="J127" s="3">
        <v>42969</v>
      </c>
      <c r="K127" s="1" t="s">
        <v>129</v>
      </c>
      <c r="L127" s="1" t="s">
        <v>130</v>
      </c>
      <c r="M127" s="1" t="s">
        <v>131</v>
      </c>
      <c r="N127" s="4">
        <v>454851.73</v>
      </c>
      <c r="O127" s="1" t="s">
        <v>26</v>
      </c>
      <c r="P127" s="4">
        <v>0</v>
      </c>
      <c r="Q127" s="1" t="s">
        <v>25</v>
      </c>
      <c r="R127" s="1" t="s">
        <v>117</v>
      </c>
      <c r="S127" s="1" t="s">
        <v>112</v>
      </c>
      <c r="T127" s="1" t="s">
        <v>25</v>
      </c>
      <c r="U127" s="1" t="s">
        <v>27</v>
      </c>
    </row>
    <row r="128" spans="1:21" x14ac:dyDescent="0.25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846</v>
      </c>
      <c r="G128" s="1" t="str">
        <f>VLOOKUP(F128,[1]גיליון1!$F:$H,3,0)</f>
        <v>אבטחת לשכה</v>
      </c>
      <c r="H128" s="1" t="s">
        <v>847</v>
      </c>
      <c r="I128" s="3">
        <v>42731</v>
      </c>
      <c r="J128" s="3">
        <v>42969</v>
      </c>
      <c r="K128" s="1" t="s">
        <v>129</v>
      </c>
      <c r="L128" s="1" t="s">
        <v>130</v>
      </c>
      <c r="M128" s="1" t="s">
        <v>131</v>
      </c>
      <c r="N128" s="4">
        <v>111021.3</v>
      </c>
      <c r="O128" s="1" t="s">
        <v>26</v>
      </c>
      <c r="P128" s="4">
        <v>0</v>
      </c>
      <c r="Q128" s="1" t="s">
        <v>25</v>
      </c>
      <c r="R128" s="1" t="s">
        <v>117</v>
      </c>
      <c r="S128" s="1" t="s">
        <v>112</v>
      </c>
      <c r="T128" s="1" t="s">
        <v>25</v>
      </c>
      <c r="U128" s="1" t="s">
        <v>27</v>
      </c>
    </row>
    <row r="129" spans="1:21" x14ac:dyDescent="0.25">
      <c r="A129" s="1" t="s">
        <v>20</v>
      </c>
      <c r="B129" s="1" t="s">
        <v>21</v>
      </c>
      <c r="C129" s="1" t="s">
        <v>22</v>
      </c>
      <c r="D129" s="1" t="s">
        <v>119</v>
      </c>
      <c r="E129" s="1" t="s">
        <v>120</v>
      </c>
      <c r="F129" s="1" t="s">
        <v>848</v>
      </c>
      <c r="G129" s="1" t="str">
        <f>VLOOKUP(F129,[1]גיליון1!$F:$H,3,0)</f>
        <v>שרותי מחשוב רוה"מ 2017</v>
      </c>
      <c r="H129" s="1" t="s">
        <v>849</v>
      </c>
      <c r="I129" s="3">
        <v>42731</v>
      </c>
      <c r="J129" s="3"/>
      <c r="K129" s="1" t="s">
        <v>50</v>
      </c>
      <c r="L129" s="1" t="s">
        <v>51</v>
      </c>
      <c r="M129" s="1" t="s">
        <v>52</v>
      </c>
      <c r="N129" s="4">
        <v>79428.740000000005</v>
      </c>
      <c r="O129" s="1" t="s">
        <v>26</v>
      </c>
      <c r="P129" s="4">
        <v>0</v>
      </c>
      <c r="Q129" s="1" t="s">
        <v>25</v>
      </c>
      <c r="R129" s="1" t="s">
        <v>103</v>
      </c>
      <c r="S129" s="1" t="s">
        <v>25</v>
      </c>
      <c r="T129" s="1" t="s">
        <v>25</v>
      </c>
      <c r="U129" s="1" t="s">
        <v>27</v>
      </c>
    </row>
    <row r="130" spans="1:21" x14ac:dyDescent="0.25">
      <c r="A130" s="1" t="s">
        <v>20</v>
      </c>
      <c r="B130" s="1" t="s">
        <v>21</v>
      </c>
      <c r="C130" s="1" t="s">
        <v>22</v>
      </c>
      <c r="D130" s="1" t="s">
        <v>28</v>
      </c>
      <c r="E130" s="1" t="s">
        <v>29</v>
      </c>
      <c r="F130" s="1" t="s">
        <v>848</v>
      </c>
      <c r="G130" s="1" t="str">
        <f>VLOOKUP(F130,[1]גיליון1!$F:$H,3,0)</f>
        <v>שרותי מחשוב רוה"מ 2017</v>
      </c>
      <c r="H130" s="1" t="s">
        <v>849</v>
      </c>
      <c r="I130" s="3">
        <v>42731</v>
      </c>
      <c r="J130" s="3"/>
      <c r="K130" s="1" t="s">
        <v>50</v>
      </c>
      <c r="L130" s="1" t="s">
        <v>51</v>
      </c>
      <c r="M130" s="1" t="s">
        <v>52</v>
      </c>
      <c r="N130" s="4">
        <v>52596.62</v>
      </c>
      <c r="O130" s="1" t="s">
        <v>26</v>
      </c>
      <c r="P130" s="4">
        <v>0</v>
      </c>
      <c r="Q130" s="1" t="s">
        <v>25</v>
      </c>
      <c r="R130" s="1" t="s">
        <v>103</v>
      </c>
      <c r="S130" s="1" t="s">
        <v>25</v>
      </c>
      <c r="T130" s="1" t="s">
        <v>25</v>
      </c>
      <c r="U130" s="1" t="s">
        <v>27</v>
      </c>
    </row>
    <row r="131" spans="1:21" x14ac:dyDescent="0.25">
      <c r="A131" s="1" t="s">
        <v>20</v>
      </c>
      <c r="B131" s="1" t="s">
        <v>21</v>
      </c>
      <c r="C131" s="1" t="s">
        <v>22</v>
      </c>
      <c r="D131" s="1" t="s">
        <v>37</v>
      </c>
      <c r="E131" s="1" t="s">
        <v>38</v>
      </c>
      <c r="F131" s="1" t="s">
        <v>850</v>
      </c>
      <c r="G131" s="1" t="str">
        <f>VLOOKUP(F131,[1]גיליון1!$F:$H,3,0)</f>
        <v>דלק ושטיפת רכבים ממשלתים</v>
      </c>
      <c r="H131" s="1" t="s">
        <v>851</v>
      </c>
      <c r="I131" s="3">
        <v>42731</v>
      </c>
      <c r="J131" s="3">
        <v>43100</v>
      </c>
      <c r="K131" s="1" t="s">
        <v>75</v>
      </c>
      <c r="L131" s="1" t="s">
        <v>76</v>
      </c>
      <c r="M131" s="1" t="s">
        <v>77</v>
      </c>
      <c r="N131" s="4">
        <v>225810</v>
      </c>
      <c r="O131" s="1" t="s">
        <v>26</v>
      </c>
      <c r="P131" s="4">
        <v>0</v>
      </c>
      <c r="Q131" s="1" t="s">
        <v>25</v>
      </c>
      <c r="R131" s="1" t="s">
        <v>124</v>
      </c>
      <c r="S131" s="1" t="s">
        <v>852</v>
      </c>
      <c r="T131" s="1" t="s">
        <v>25</v>
      </c>
      <c r="U131" s="1" t="s">
        <v>27</v>
      </c>
    </row>
    <row r="132" spans="1:21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853</v>
      </c>
      <c r="G132" s="1" t="str">
        <f>VLOOKUP(F132,[1]גיליון1!$F:$H,3,0)</f>
        <v>רכישת רכב חדש</v>
      </c>
      <c r="H132" s="1" t="s">
        <v>854</v>
      </c>
      <c r="I132" s="3">
        <v>42731</v>
      </c>
      <c r="J132" s="3"/>
      <c r="K132" s="1" t="s">
        <v>200</v>
      </c>
      <c r="L132" s="1" t="s">
        <v>201</v>
      </c>
      <c r="M132" s="1" t="s">
        <v>202</v>
      </c>
      <c r="N132" s="4">
        <v>240000</v>
      </c>
      <c r="O132" s="1" t="s">
        <v>26</v>
      </c>
      <c r="P132" s="4">
        <v>0</v>
      </c>
      <c r="Q132" s="1" t="s">
        <v>25</v>
      </c>
      <c r="R132" s="1" t="s">
        <v>103</v>
      </c>
      <c r="S132" s="1" t="s">
        <v>25</v>
      </c>
      <c r="T132" s="1" t="s">
        <v>25</v>
      </c>
      <c r="U132" s="1" t="s">
        <v>27</v>
      </c>
    </row>
    <row r="133" spans="1:21" x14ac:dyDescent="0.25">
      <c r="A133" s="1" t="s">
        <v>20</v>
      </c>
      <c r="B133" s="1" t="s">
        <v>21</v>
      </c>
      <c r="C133" s="1" t="s">
        <v>22</v>
      </c>
      <c r="D133" s="1" t="s">
        <v>67</v>
      </c>
      <c r="E133" s="1" t="s">
        <v>68</v>
      </c>
      <c r="F133" s="1" t="s">
        <v>855</v>
      </c>
      <c r="G133" s="1" t="str">
        <f>VLOOKUP(F133,[1]גיליון1!$F:$H,3,0)</f>
        <v>מתנות ליומולדת</v>
      </c>
      <c r="H133" s="1" t="s">
        <v>856</v>
      </c>
      <c r="I133" s="3">
        <v>42731</v>
      </c>
      <c r="J133" s="3">
        <v>43100</v>
      </c>
      <c r="K133" s="1" t="s">
        <v>228</v>
      </c>
      <c r="L133" s="1" t="s">
        <v>229</v>
      </c>
      <c r="M133" s="1" t="s">
        <v>230</v>
      </c>
      <c r="N133" s="4">
        <v>7199.71</v>
      </c>
      <c r="O133" s="1" t="s">
        <v>26</v>
      </c>
      <c r="P133" s="4">
        <v>0</v>
      </c>
      <c r="Q133" s="1" t="s">
        <v>25</v>
      </c>
      <c r="R133" s="1" t="s">
        <v>43</v>
      </c>
      <c r="S133" s="1" t="s">
        <v>25</v>
      </c>
      <c r="T133" s="1" t="s">
        <v>44</v>
      </c>
      <c r="U133" s="1" t="s">
        <v>27</v>
      </c>
    </row>
    <row r="134" spans="1:21" x14ac:dyDescent="0.25">
      <c r="A134" s="1" t="s">
        <v>20</v>
      </c>
      <c r="B134" s="1" t="s">
        <v>21</v>
      </c>
      <c r="C134" s="1" t="s">
        <v>22</v>
      </c>
      <c r="D134" s="1" t="s">
        <v>141</v>
      </c>
      <c r="E134" s="1" t="s">
        <v>142</v>
      </c>
      <c r="F134" s="1" t="s">
        <v>855</v>
      </c>
      <c r="G134" s="1" t="str">
        <f>VLOOKUP(F134,[1]גיליון1!$F:$H,3,0)</f>
        <v>מתנות ליומולדת</v>
      </c>
      <c r="H134" s="1" t="s">
        <v>856</v>
      </c>
      <c r="I134" s="3">
        <v>42731</v>
      </c>
      <c r="J134" s="3">
        <v>43100</v>
      </c>
      <c r="K134" s="1" t="s">
        <v>228</v>
      </c>
      <c r="L134" s="1" t="s">
        <v>229</v>
      </c>
      <c r="M134" s="1" t="s">
        <v>230</v>
      </c>
      <c r="N134" s="4">
        <v>2759.89</v>
      </c>
      <c r="O134" s="1" t="s">
        <v>26</v>
      </c>
      <c r="P134" s="4">
        <v>0</v>
      </c>
      <c r="Q134" s="1" t="s">
        <v>25</v>
      </c>
      <c r="R134" s="1" t="s">
        <v>43</v>
      </c>
      <c r="S134" s="1" t="s">
        <v>25</v>
      </c>
      <c r="T134" s="1" t="s">
        <v>44</v>
      </c>
      <c r="U134" s="1" t="s">
        <v>27</v>
      </c>
    </row>
    <row r="135" spans="1:21" x14ac:dyDescent="0.25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857</v>
      </c>
      <c r="G135" s="1" t="str">
        <f>VLOOKUP(F135,[1]גיליון1!$F:$H,3,0)</f>
        <v>שיחות נייחות</v>
      </c>
      <c r="H135" s="1" t="s">
        <v>858</v>
      </c>
      <c r="I135" s="3">
        <v>42732</v>
      </c>
      <c r="J135" s="3">
        <v>43100</v>
      </c>
      <c r="K135" s="1" t="s">
        <v>312</v>
      </c>
      <c r="L135" s="1" t="s">
        <v>313</v>
      </c>
      <c r="M135" s="1" t="s">
        <v>314</v>
      </c>
      <c r="N135" s="4">
        <v>10882.99</v>
      </c>
      <c r="O135" s="1" t="s">
        <v>26</v>
      </c>
      <c r="P135" s="4">
        <v>0</v>
      </c>
      <c r="Q135" s="1" t="s">
        <v>25</v>
      </c>
      <c r="R135" s="1" t="s">
        <v>124</v>
      </c>
      <c r="S135" s="1" t="s">
        <v>315</v>
      </c>
      <c r="T135" s="1" t="s">
        <v>25</v>
      </c>
      <c r="U135" s="1" t="s">
        <v>27</v>
      </c>
    </row>
    <row r="136" spans="1:21" x14ac:dyDescent="0.25">
      <c r="A136" s="1" t="s">
        <v>20</v>
      </c>
      <c r="B136" s="1" t="s">
        <v>21</v>
      </c>
      <c r="C136" s="1" t="s">
        <v>22</v>
      </c>
      <c r="D136" s="1" t="s">
        <v>37</v>
      </c>
      <c r="E136" s="1" t="s">
        <v>38</v>
      </c>
      <c r="F136" s="1" t="s">
        <v>859</v>
      </c>
      <c r="G136" s="1" t="str">
        <f>VLOOKUP(F136,[1]גיליון1!$F:$H,3,0)</f>
        <v>אבטחה</v>
      </c>
      <c r="H136" s="1" t="s">
        <v>66</v>
      </c>
      <c r="I136" s="3">
        <v>42732</v>
      </c>
      <c r="J136" s="3">
        <v>42969</v>
      </c>
      <c r="K136" s="1" t="s">
        <v>129</v>
      </c>
      <c r="L136" s="1" t="s">
        <v>130</v>
      </c>
      <c r="M136" s="1" t="s">
        <v>131</v>
      </c>
      <c r="N136" s="4">
        <v>560499.99</v>
      </c>
      <c r="O136" s="1" t="s">
        <v>26</v>
      </c>
      <c r="P136" s="4">
        <v>0</v>
      </c>
      <c r="Q136" s="1" t="s">
        <v>25</v>
      </c>
      <c r="R136" s="1" t="s">
        <v>117</v>
      </c>
      <c r="S136" s="1" t="s">
        <v>112</v>
      </c>
      <c r="T136" s="1" t="s">
        <v>25</v>
      </c>
      <c r="U136" s="1" t="s">
        <v>27</v>
      </c>
    </row>
    <row r="137" spans="1:21" x14ac:dyDescent="0.25">
      <c r="A137" s="1" t="s">
        <v>20</v>
      </c>
      <c r="B137" s="1" t="s">
        <v>21</v>
      </c>
      <c r="C137" s="1" t="s">
        <v>22</v>
      </c>
      <c r="D137" s="1" t="s">
        <v>37</v>
      </c>
      <c r="E137" s="1" t="s">
        <v>38</v>
      </c>
      <c r="F137" s="1" t="s">
        <v>860</v>
      </c>
      <c r="G137" s="1" t="str">
        <f>VLOOKUP(F137,[1]גיליון1!$F:$H,3,0)</f>
        <v>הדפסת תלושי שכר לעובדים ונילווים</v>
      </c>
      <c r="H137" s="1" t="s">
        <v>861</v>
      </c>
      <c r="I137" s="3">
        <v>42732</v>
      </c>
      <c r="J137" s="3">
        <v>43100</v>
      </c>
      <c r="K137" s="1" t="s">
        <v>423</v>
      </c>
      <c r="L137" s="1" t="s">
        <v>424</v>
      </c>
      <c r="M137" s="1" t="s">
        <v>425</v>
      </c>
      <c r="N137" s="4">
        <v>35100</v>
      </c>
      <c r="O137" s="1" t="s">
        <v>26</v>
      </c>
      <c r="P137" s="4">
        <v>1162.2</v>
      </c>
      <c r="Q137" s="1" t="s">
        <v>26</v>
      </c>
      <c r="R137" s="1" t="s">
        <v>43</v>
      </c>
      <c r="S137" s="1" t="s">
        <v>227</v>
      </c>
      <c r="T137" s="1" t="s">
        <v>113</v>
      </c>
      <c r="U137" s="1" t="s">
        <v>27</v>
      </c>
    </row>
    <row r="138" spans="1:21" x14ac:dyDescent="0.25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860</v>
      </c>
      <c r="G138" s="1" t="str">
        <f>VLOOKUP(F138,[1]גיליון1!$F:$H,3,0)</f>
        <v>הדפסת תלושי שכר לעובדים ונילווים</v>
      </c>
      <c r="H138" s="1" t="s">
        <v>861</v>
      </c>
      <c r="I138" s="3">
        <v>42732</v>
      </c>
      <c r="J138" s="3">
        <v>43100</v>
      </c>
      <c r="K138" s="1" t="s">
        <v>423</v>
      </c>
      <c r="L138" s="1" t="s">
        <v>424</v>
      </c>
      <c r="M138" s="1" t="s">
        <v>425</v>
      </c>
      <c r="N138" s="4">
        <v>16422</v>
      </c>
      <c r="O138" s="1" t="s">
        <v>26</v>
      </c>
      <c r="P138" s="4">
        <v>1162.19</v>
      </c>
      <c r="Q138" s="1" t="s">
        <v>26</v>
      </c>
      <c r="R138" s="1" t="s">
        <v>43</v>
      </c>
      <c r="S138" s="1" t="s">
        <v>227</v>
      </c>
      <c r="T138" s="1" t="s">
        <v>113</v>
      </c>
      <c r="U138" s="1" t="s">
        <v>27</v>
      </c>
    </row>
    <row r="139" spans="1:21" x14ac:dyDescent="0.25">
      <c r="A139" s="1" t="s">
        <v>20</v>
      </c>
      <c r="B139" s="1" t="s">
        <v>21</v>
      </c>
      <c r="C139" s="1" t="s">
        <v>22</v>
      </c>
      <c r="D139" s="1" t="s">
        <v>37</v>
      </c>
      <c r="E139" s="1" t="s">
        <v>38</v>
      </c>
      <c r="F139" s="1" t="s">
        <v>862</v>
      </c>
      <c r="G139" s="1" t="str">
        <f>VLOOKUP(F139,[1]גיליון1!$F:$H,3,0)</f>
        <v>שרותי מזנון</v>
      </c>
      <c r="H139" s="1" t="s">
        <v>863</v>
      </c>
      <c r="I139" s="3">
        <v>42733</v>
      </c>
      <c r="J139" s="3">
        <v>43100</v>
      </c>
      <c r="K139" s="1" t="s">
        <v>109</v>
      </c>
      <c r="L139" s="1" t="s">
        <v>110</v>
      </c>
      <c r="M139" s="1" t="s">
        <v>111</v>
      </c>
      <c r="N139" s="4">
        <v>17550</v>
      </c>
      <c r="O139" s="1" t="s">
        <v>26</v>
      </c>
      <c r="P139" s="4">
        <v>0</v>
      </c>
      <c r="Q139" s="1" t="s">
        <v>25</v>
      </c>
      <c r="R139" s="1" t="s">
        <v>43</v>
      </c>
      <c r="S139" s="1" t="s">
        <v>864</v>
      </c>
      <c r="T139" s="1" t="s">
        <v>113</v>
      </c>
      <c r="U139" s="1" t="s">
        <v>27</v>
      </c>
    </row>
    <row r="140" spans="1:21" x14ac:dyDescent="0.25">
      <c r="A140" s="1" t="s">
        <v>20</v>
      </c>
      <c r="B140" s="1" t="s">
        <v>21</v>
      </c>
      <c r="C140" s="1" t="s">
        <v>22</v>
      </c>
      <c r="D140" s="1" t="s">
        <v>37</v>
      </c>
      <c r="E140" s="1" t="s">
        <v>38</v>
      </c>
      <c r="F140" s="1" t="s">
        <v>865</v>
      </c>
      <c r="G140" s="1" t="str">
        <f>VLOOKUP(F140,[1]גיליון1!$F:$H,3,0)</f>
        <v>שרותי מזנון</v>
      </c>
      <c r="H140" s="1" t="s">
        <v>863</v>
      </c>
      <c r="I140" s="3">
        <v>42733</v>
      </c>
      <c r="J140" s="3">
        <v>43100</v>
      </c>
      <c r="K140" s="1" t="s">
        <v>109</v>
      </c>
      <c r="L140" s="1" t="s">
        <v>110</v>
      </c>
      <c r="M140" s="1" t="s">
        <v>111</v>
      </c>
      <c r="N140" s="4">
        <v>17550</v>
      </c>
      <c r="O140" s="1" t="s">
        <v>26</v>
      </c>
      <c r="P140" s="4">
        <v>0</v>
      </c>
      <c r="Q140" s="1" t="s">
        <v>25</v>
      </c>
      <c r="R140" s="1" t="s">
        <v>43</v>
      </c>
      <c r="S140" s="1" t="s">
        <v>864</v>
      </c>
      <c r="T140" s="1" t="s">
        <v>113</v>
      </c>
      <c r="U140" s="1" t="s">
        <v>27</v>
      </c>
    </row>
    <row r="141" spans="1:21" x14ac:dyDescent="0.25">
      <c r="A141" s="1" t="s">
        <v>20</v>
      </c>
      <c r="B141" s="1" t="s">
        <v>21</v>
      </c>
      <c r="C141" s="1" t="s">
        <v>22</v>
      </c>
      <c r="D141" s="1" t="s">
        <v>37</v>
      </c>
      <c r="E141" s="1" t="s">
        <v>38</v>
      </c>
      <c r="F141" s="1" t="s">
        <v>866</v>
      </c>
      <c r="G141" s="1" t="str">
        <f>VLOOKUP(F141,[1]גיליון1!$F:$H,3,0)</f>
        <v>הפקת סרט תדמית</v>
      </c>
      <c r="H141" s="1" t="s">
        <v>867</v>
      </c>
      <c r="I141" s="3">
        <v>42733</v>
      </c>
      <c r="J141" s="3"/>
      <c r="K141" s="1" t="s">
        <v>61</v>
      </c>
      <c r="L141" s="1" t="s">
        <v>62</v>
      </c>
      <c r="M141" s="1" t="s">
        <v>63</v>
      </c>
      <c r="N141" s="4">
        <v>57000</v>
      </c>
      <c r="O141" s="1" t="s">
        <v>26</v>
      </c>
      <c r="P141" s="4">
        <v>0</v>
      </c>
      <c r="Q141" s="1" t="s">
        <v>25</v>
      </c>
      <c r="R141" s="1" t="s">
        <v>43</v>
      </c>
      <c r="S141" s="1" t="s">
        <v>239</v>
      </c>
      <c r="T141" s="1" t="s">
        <v>261</v>
      </c>
      <c r="U141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רבעון 3 - 2016</vt:lpstr>
      <vt:lpstr>רבעון 4 - 2016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2017-02-27T13:44:02Z</dcterms:created>
  <dcterms:modified xsi:type="dcterms:W3CDTF">2017-02-27T13:50:27Z</dcterms:modified>
</cp:coreProperties>
</file>