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itamara\Desktop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גיליון1!$A$1:$U$41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" i="1" l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2" i="1"/>
</calcChain>
</file>

<file path=xl/sharedStrings.xml><?xml version="1.0" encoding="utf-8"?>
<sst xmlns="http://schemas.openxmlformats.org/spreadsheetml/2006/main" count="628" uniqueCount="214">
  <si>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</si>
  <si>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</si>
  <si>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</si>
  <si>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</si>
  <si>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</si>
  <si>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</si>
  <si>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</si>
  <si>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</si>
  <si>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</si>
  <si>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</si>
  <si>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</si>
  <si>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</si>
  <si>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</si>
  <si>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</si>
  <si>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</si>
  <si>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</si>
  <si>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</si>
  <si>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</si>
  <si>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</si>
  <si>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</si>
  <si>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- מנהלת הגמלאות</t>
  </si>
  <si>
    <t>מנהל הגמלאות</t>
  </si>
  <si>
    <t>מינהלת הגמלאות</t>
  </si>
  <si>
    <t>12110202</t>
  </si>
  <si>
    <t>רשות השידור-תשלום</t>
  </si>
  <si>
    <t>4501684233</t>
  </si>
  <si>
    <t>פרוייקט תשלום קצבאות גישור לפורשי הטלויזיה החינוכית במשרד 149 .</t>
  </si>
  <si>
    <t>0040470571</t>
  </si>
  <si>
    <t>מלם שכר בע"מ</t>
  </si>
  <si>
    <t>513027102</t>
  </si>
  <si>
    <t>ILS</t>
  </si>
  <si>
    <t>פטור ממכרז</t>
  </si>
  <si>
    <t>554193</t>
  </si>
  <si>
    <t>תקנה 3(4)(ב)(3) - התקשרות המשך באישור ועדת פטור מרכזית</t>
  </si>
  <si>
    <t>לא</t>
  </si>
  <si>
    <t>12130101</t>
  </si>
  <si>
    <t>הפקת תלושי גמלה</t>
  </si>
  <si>
    <t>4501697603</t>
  </si>
  <si>
    <t>אפיון ופיתוח תוכנות ותשתיות תפעוליות</t>
  </si>
  <si>
    <t>577829</t>
  </si>
  <si>
    <t>12130107</t>
  </si>
  <si>
    <t>מחשוב מנהלת הגמלאות</t>
  </si>
  <si>
    <t>4501697614</t>
  </si>
  <si>
    <t>פרויקט הסבת נתונים ממערכת מנהלת הגמלאות למערכת מפמ</t>
  </si>
  <si>
    <t>12130105</t>
  </si>
  <si>
    <t>תפעול ייעוץ וביקורת</t>
  </si>
  <si>
    <t>4501699763</t>
  </si>
  <si>
    <t>שירותי יעוץ להכנת מכרז</t>
  </si>
  <si>
    <t>0040005076</t>
  </si>
  <si>
    <t>עדליא - ייעוץ כלכלי בע"מ</t>
  </si>
  <si>
    <t>513238816</t>
  </si>
  <si>
    <t>528639</t>
  </si>
  <si>
    <t>תקנה 3(4)(ב)(1) - התקשרות המשך באישור ועדת מכרזים משרדית</t>
  </si>
  <si>
    <t>4501699805</t>
  </si>
  <si>
    <t>הקמת מערכת ניתוב קולי בזיהוי דיבור במינהלת הגמלאות</t>
  </si>
  <si>
    <t>0040386875</t>
  </si>
  <si>
    <t>אודיוקודס בע"מ</t>
  </si>
  <si>
    <t>520044132</t>
  </si>
  <si>
    <t>תקנה 3(1) - התקשרות ששוויה אינה עולה על 50,000 ש"ח</t>
  </si>
  <si>
    <t>12130110</t>
  </si>
  <si>
    <t>מערכת סליקה</t>
  </si>
  <si>
    <t>4501524833</t>
  </si>
  <si>
    <t>תפעול סליקה</t>
  </si>
  <si>
    <t>12110113</t>
  </si>
  <si>
    <t>שופטים דיינים וקאדים</t>
  </si>
  <si>
    <t>4501695465</t>
  </si>
  <si>
    <t>מנוי לשופטים לרשומות משרד המשפטים על  פי מדורי הפרסום השונים מכח החלטת נושאי משרה ברשויות</t>
  </si>
  <si>
    <t>0040003734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</si>
  <si>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</si>
  <si>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</si>
  <si>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</si>
  <si>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4501186472</t>
  </si>
  <si>
    <t>תחזוקה ארכיון ממוחשב ומערכת CRM לפי שעות 2016</t>
  </si>
  <si>
    <t>4501697581</t>
  </si>
  <si>
    <t>תחזוקה ותמיכה CRM, ארכיון רבעוני</t>
  </si>
  <si>
    <t>4501699786</t>
  </si>
  <si>
    <t>חכירת מכונת צילום</t>
  </si>
  <si>
    <t>0040005151</t>
  </si>
  <si>
    <t>צילומעתיק בעמ</t>
  </si>
  <si>
    <t>520041880</t>
  </si>
  <si>
    <t>תקנה 14ב - מכרז מרכזי</t>
  </si>
  <si>
    <t>543274</t>
  </si>
  <si>
    <t>4501699792</t>
  </si>
  <si>
    <t>תחזוקת ממשק - CRM</t>
  </si>
  <si>
    <t>4501695418</t>
  </si>
  <si>
    <t>מנוי לשופטים -נבו 2019 מכח החלטות נושאי משרה ברשויות שלטון</t>
  </si>
  <si>
    <t>0040001463</t>
  </si>
  <si>
    <t>נבו הוצאה לאור בע"מ</t>
  </si>
  <si>
    <t>512539503</t>
  </si>
  <si>
    <t>אחר</t>
  </si>
  <si>
    <t>4501697367</t>
  </si>
  <si>
    <t>מנוי פדאור 2019 מכח החלטת נושאי משרה ברשויות שלטון</t>
  </si>
  <si>
    <t>0040004808</t>
  </si>
  <si>
    <t>החברה הכלכלית של לשכת עורכי הדין בע</t>
  </si>
  <si>
    <t>512249707</t>
  </si>
  <si>
    <t>4501697564</t>
  </si>
  <si>
    <t>מנוי לשופטים-תקדין מכח החלטת נושאי משרה ברשויות שלטון</t>
  </si>
  <si>
    <t>0040012032</t>
  </si>
  <si>
    <t>חשבים ה.פ.ס. מידע עסקי בע"מ</t>
  </si>
  <si>
    <t>512279985</t>
  </si>
  <si>
    <t>4501697571</t>
  </si>
  <si>
    <t>מנוי לאתר דינים ועוד לשופטים מכח החלטה נושאי משרה ברשויות שלטון</t>
  </si>
  <si>
    <t>4501268013</t>
  </si>
  <si>
    <t>תחזוקה חודשית של דוחות הסליקה וביצוע ניכויים</t>
  </si>
  <si>
    <t>0040005125</t>
  </si>
  <si>
    <t>החברה לאוטומציה במינהל השלטון המקומ</t>
  </si>
  <si>
    <t>520027749</t>
  </si>
  <si>
    <t>4501268018</t>
  </si>
  <si>
    <t>הקמת מודול בקרת מעסיקים</t>
  </si>
  <si>
    <t>4501697648</t>
  </si>
  <si>
    <t>שירותי בקרה פיננסית</t>
  </si>
  <si>
    <t>0041005434</t>
  </si>
  <si>
    <t>כנעני פנחס</t>
  </si>
  <si>
    <t>054333588</t>
  </si>
  <si>
    <t>תקנה 1ב - מכרז פומבי רגיל</t>
  </si>
  <si>
    <t>568667</t>
  </si>
  <si>
    <t>4501697691</t>
  </si>
  <si>
    <t>0040005659</t>
  </si>
  <si>
    <t>בן דוד שלוי קופ ושות' רואי חשבון (ב</t>
  </si>
  <si>
    <t>513464842</t>
  </si>
  <si>
    <t>12110112</t>
  </si>
  <si>
    <t>נשיא וחברי ממשלה</t>
  </si>
  <si>
    <t>4501699586</t>
  </si>
  <si>
    <t>מינוי ידיעות אחרונות לשרים וסגני שרים 2019</t>
  </si>
  <si>
    <t>0040011446</t>
  </si>
  <si>
    <t>ידיעות מינויים</t>
  </si>
  <si>
    <t>540181054</t>
  </si>
  <si>
    <t>12110114</t>
  </si>
  <si>
    <t>מנכלים ומקביליהם</t>
  </si>
  <si>
    <t>4501699600</t>
  </si>
  <si>
    <t>מינוי גלובס לשרים סגני שרים 2019</t>
  </si>
  <si>
    <t>0040001158</t>
  </si>
  <si>
    <t>גלובס פבלישר עתונות (1983) בע"מ</t>
  </si>
  <si>
    <t>510989940</t>
  </si>
  <si>
    <t>4501699614</t>
  </si>
  <si>
    <t>מנוי למנכלי"ם עיתון מקור ראשון 2019</t>
  </si>
  <si>
    <t>0040295695</t>
  </si>
  <si>
    <t>עיתון ישראל היום בע"מ</t>
  </si>
  <si>
    <t>513942151</t>
  </si>
  <si>
    <t>4501699624</t>
  </si>
  <si>
    <t>מנוי עיתון הארץ למנכלי"ם -פטור ממכרז</t>
  </si>
  <si>
    <t>0040001037</t>
  </si>
  <si>
    <t>הוצאת עתון הארץ בע"מ</t>
  </si>
  <si>
    <t>510015449</t>
  </si>
  <si>
    <t>4501699670</t>
  </si>
  <si>
    <t>ביצוע סקרי שביעות רצון</t>
  </si>
  <si>
    <t>0040295415</t>
  </si>
  <si>
    <t>דאטאסנס בע"מ</t>
  </si>
  <si>
    <t>512995473</t>
  </si>
  <si>
    <t>4501699747</t>
  </si>
  <si>
    <t>0040005657</t>
  </si>
  <si>
    <t>ברסקי אריה</t>
  </si>
  <si>
    <t>014637193</t>
  </si>
  <si>
    <t>565099</t>
  </si>
  <si>
    <t>4501699777</t>
  </si>
  <si>
    <t>שירותי סריקה ומפתוח</t>
  </si>
  <si>
    <t>0040004961</t>
  </si>
  <si>
    <t>גאו-דע - ניהול ומידע מקרקעין ונכסים</t>
  </si>
  <si>
    <t>512765033</t>
  </si>
  <si>
    <t>537980</t>
  </si>
  <si>
    <t>4501563768</t>
  </si>
  <si>
    <t>הפקת תלושי שכר</t>
  </si>
  <si>
    <t>4501705994</t>
  </si>
  <si>
    <t>הפקת תלושי שכר 2019</t>
  </si>
  <si>
    <t>4501718835</t>
  </si>
  <si>
    <t>יישום והטמעה-מערכות מידע ותהליכי עבודה בתחום השכר</t>
  </si>
  <si>
    <t>0040004324</t>
  </si>
  <si>
    <t>זיו האפט ייעוץ וניהול בע"מ</t>
  </si>
  <si>
    <t>510986011</t>
  </si>
  <si>
    <t>4501725360</t>
  </si>
  <si>
    <t>רכישת מסכים לטובת פרויקט חילן</t>
  </si>
  <si>
    <t>0041097839</t>
  </si>
  <si>
    <t>גטר גרופ בע"מ</t>
  </si>
  <si>
    <t>520042326</t>
  </si>
  <si>
    <t>595125</t>
  </si>
  <si>
    <t>4501725385</t>
  </si>
  <si>
    <t>רכישת מדפסות משולבות -במקום תקולות</t>
  </si>
  <si>
    <t>0040001244</t>
  </si>
  <si>
    <t>דנגוט מחשבים בע"מ</t>
  </si>
  <si>
    <t>511398836</t>
  </si>
  <si>
    <t>4501725422</t>
  </si>
  <si>
    <t>רכישת מדפסות  -במקום תקולות  ומדפסות שיצאו מהשירות ולצורך הרחבת שטח</t>
  </si>
  <si>
    <t>0040001247</t>
  </si>
  <si>
    <t>הראל טכנולוגיות מידע בע"מ</t>
  </si>
  <si>
    <t>511401002</t>
  </si>
  <si>
    <t>4501725460</t>
  </si>
  <si>
    <t>רכישת מחשבים נייחים במקום תקולים ולצורך הרחבה</t>
  </si>
  <si>
    <t>0040532479</t>
  </si>
  <si>
    <t>זיפקום תקשורת בע"מ</t>
  </si>
  <si>
    <t>512781790</t>
  </si>
  <si>
    <t>603017</t>
  </si>
  <si>
    <t>4501746747</t>
  </si>
  <si>
    <t>הקמה תפעול ותחזוקה מערכת חילול שכר</t>
  </si>
  <si>
    <t>0040005146</t>
  </si>
  <si>
    <t>חילן בע"מ</t>
  </si>
  <si>
    <t>520039942</t>
  </si>
  <si>
    <t>4501749250</t>
  </si>
  <si>
    <t>ליווי תהליך הסבת נתונים מערכת חילול קצבאות 2019</t>
  </si>
  <si>
    <t>0040005160</t>
  </si>
  <si>
    <t>סומך חייקין</t>
  </si>
  <si>
    <t>540002383</t>
  </si>
  <si>
    <t>4501754845</t>
  </si>
  <si>
    <t>רכישת טונר</t>
  </si>
  <si>
    <t>4501786515</t>
  </si>
  <si>
    <t>פיתוח מערכת משכורת קבועה לפורשים</t>
  </si>
  <si>
    <t>4501747085</t>
  </si>
  <si>
    <t>שירותי ייעוץ</t>
  </si>
  <si>
    <t>0040010812</t>
  </si>
  <si>
    <t>מטאור מערכות טכנולוגיה וארגון בע"מ</t>
  </si>
  <si>
    <t>512243825</t>
  </si>
  <si>
    <t>4501788010</t>
  </si>
  <si>
    <t>שירותי ביקורת ייעוץ ובקרה</t>
  </si>
  <si>
    <t>תקנה 5(ג)(1) - התקשרות עם מומחה - פניה תחרותית להצעות</t>
  </si>
  <si>
    <t>4501795544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</si>
</sst>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scheme val="minor"/>
    </font>
    <font>
      <b/>
      <sz val="18"/>
      <color theme="3"/>
      <name val="Times New Roman"/>
      <family val="2"/>
      <charset val="177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7" fillId="0" borderId="0" xfId="41" applyFont="1"/>
    <xf numFmtId="0" fontId="17" fillId="33" borderId="10" xfId="41" applyFont="1" applyFill="1" applyBorder="1"/>
    <xf numFmtId="14" fontId="17" fillId="0" borderId="0" xfId="41" applyNumberFormat="1" applyFont="1" applyAlignment="1">
      <alignment horizontal="right"/>
    </xf>
    <xf numFmtId="4" fontId="17" fillId="0" borderId="0" xfId="41" applyNumberFormat="1" applyFont="1" applyAlignment="1">
      <alignment horizontal="right"/>
    </xf>
  </cellXfs>
  <cellStyles count="43">
    <cellStyle name="20% - הדגשה1" xfId="18" builtinId="30" customBuiltin="1"/>
    <cellStyle name="20% - הדגשה2" xfId="22" builtinId="34" customBuiltin="1"/>
    <cellStyle name="20% - הדגשה3" xfId="26" builtinId="38" customBuiltin="1"/>
    <cellStyle name="20% - הדגשה4" xfId="30" builtinId="42" customBuiltin="1"/>
    <cellStyle name="20% - הדגשה5" xfId="34" builtinId="46" customBuiltin="1"/>
    <cellStyle name="20% - הדגשה6" xfId="38" builtinId="50" customBuiltin="1"/>
    <cellStyle name="40% - הדגשה1" xfId="19" builtinId="31" customBuiltin="1"/>
    <cellStyle name="40% - הדגשה2" xfId="23" builtinId="35" customBuiltin="1"/>
    <cellStyle name="40% - הדגשה3" xfId="27" builtinId="39" customBuiltin="1"/>
    <cellStyle name="40% - הדגשה4" xfId="31" builtinId="43" customBuiltin="1"/>
    <cellStyle name="40% - הדגשה5" xfId="35" builtinId="47" customBuiltin="1"/>
    <cellStyle name="40% - הדגשה6" xfId="39" builtinId="51" customBuiltin="1"/>
    <cellStyle name="60% - הדגשה1" xfId="20" builtinId="32" customBuiltin="1"/>
    <cellStyle name="60% - הדגשה2" xfId="24" builtinId="36" customBuiltin="1"/>
    <cellStyle name="60% - הדגשה3" xfId="28" builtinId="40" customBuiltin="1"/>
    <cellStyle name="60% - הדגשה4" xfId="32" builtinId="44" customBuiltin="1"/>
    <cellStyle name="60% - הדגשה5" xfId="36" builtinId="48" customBuiltin="1"/>
    <cellStyle name="60% - הדגשה6" xfId="40" builtinId="52" customBuiltin="1"/>
    <cellStyle name="Normal" xfId="0" builtinId="0"/>
    <cellStyle name="Normal 2" xfId="41"/>
    <cellStyle name="הדגשה1" xfId="17" builtinId="29" customBuiltin="1"/>
    <cellStyle name="הדגשה2" xfId="21" builtinId="33" customBuiltin="1"/>
    <cellStyle name="הדגשה3" xfId="25" builtinId="37" customBuiltin="1"/>
    <cellStyle name="הדגשה4" xfId="29" builtinId="41" customBuiltin="1"/>
    <cellStyle name="הדגשה5" xfId="33" builtinId="45" customBuiltin="1"/>
    <cellStyle name="הדגשה6" xfId="37" builtinId="49" customBuiltin="1"/>
    <cellStyle name="הערה" xfId="14" builtinId="10" customBuiltin="1"/>
    <cellStyle name="חישוב" xfId="10" builtinId="22" customBuiltin="1"/>
    <cellStyle name="טוב" xfId="5" builtinId="26" customBuiltin="1"/>
    <cellStyle name="טקסט אזהרה" xfId="13" builtinId="11" customBuiltin="1"/>
    <cellStyle name="טקסט הסברי" xfId="15" builtinId="53" customBuiltin="1"/>
    <cellStyle name="כותרת 1" xfId="1" builtinId="16" customBuiltin="1"/>
    <cellStyle name="כותרת 2" xfId="2" builtinId="17" customBuiltin="1"/>
    <cellStyle name="כותרת 3" xfId="3" builtinId="18" customBuiltin="1"/>
    <cellStyle name="כותרת 4" xfId="4" builtinId="19" customBuiltin="1"/>
    <cellStyle name="כותרת 5" xfId="42"/>
    <cellStyle name="ניטראלי" xfId="7" builtinId="28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6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rightToLeft="1" tabSelected="1" topLeftCell="D1" workbookViewId="0">
      <selection activeCell="D1" sqref="D1"/>
    </sheetView>
  </sheetViews>
  <sheetFormatPr defaultRowHeight="14.25" x14ac:dyDescent="0.2"/>
  <cols>
    <col min="1" max="1" width="18.5" hidden="1" customWidth="1"/>
    <col min="2" max="2" width="13.375" hidden="1" customWidth="1"/>
    <col min="3" max="3" width="11.75" hidden="1" customWidth="1"/>
    <col min="4" max="4" width="10.125" bestFit="1" customWidth="1"/>
    <col min="5" max="5" width="16.375" bestFit="1" customWidth="1"/>
    <col min="6" max="6" width="9.625" bestFit="1" customWidth="1"/>
    <col min="7" max="7" width="69.5" bestFit="1" customWidth="1"/>
    <col min="8" max="8" width="14.625" bestFit="1" customWidth="1"/>
    <col min="9" max="9" width="11.75" bestFit="1" customWidth="1"/>
    <col min="10" max="10" width="9.625" bestFit="1" customWidth="1"/>
    <col min="11" max="11" width="28.1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6.125" bestFit="1" customWidth="1"/>
    <col min="20" max="20" width="9.625" bestFit="1" customWidth="1"/>
    <col min="21" max="21" width="12" bestFit="1" customWidth="1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1" x14ac:dyDescent="0.2">
      <c r="A2" s="2" t="s">
        <v>20</v>
      </c>
      <c r="B2" s="2" t="s">
        <v>21</v>
      </c>
      <c r="C2" s="2" t="s">
        <v>22</v>
      </c>
      <c r="D2" s="2" t="s">
        <v>40</v>
      </c>
      <c r="E2" s="2" t="s">
        <v>41</v>
      </c>
      <c r="F2" s="2" t="s">
        <v>53</v>
      </c>
      <c r="G2" s="2" t="s">
        <v>54</v>
      </c>
      <c r="H2" s="4">
        <v>43482</v>
      </c>
      <c r="I2" s="4"/>
      <c r="J2" s="2" t="s">
        <v>55</v>
      </c>
      <c r="K2" s="2" t="s">
        <v>56</v>
      </c>
      <c r="L2" s="2" t="s">
        <v>57</v>
      </c>
      <c r="M2" s="5">
        <v>49725</v>
      </c>
      <c r="N2" s="2" t="s">
        <v>30</v>
      </c>
      <c r="O2" s="5">
        <v>0</v>
      </c>
      <c r="P2" s="2"/>
      <c r="Q2" s="2" t="s">
        <v>31</v>
      </c>
      <c r="R2" s="2"/>
      <c r="S2" s="2" t="s">
        <v>58</v>
      </c>
      <c r="T2" s="2" t="s">
        <v>34</v>
      </c>
      <c r="U2" s="1">
        <f>M2-O2</f>
        <v>49725</v>
      </c>
    </row>
    <row r="3" spans="1:21" x14ac:dyDescent="0.2">
      <c r="A3" s="2" t="s">
        <v>20</v>
      </c>
      <c r="B3" s="2" t="s">
        <v>21</v>
      </c>
      <c r="C3" s="2" t="s">
        <v>22</v>
      </c>
      <c r="D3" s="2" t="s">
        <v>44</v>
      </c>
      <c r="E3" s="2" t="s">
        <v>45</v>
      </c>
      <c r="F3" s="2" t="s">
        <v>116</v>
      </c>
      <c r="G3" s="2" t="s">
        <v>110</v>
      </c>
      <c r="H3" s="4">
        <v>43479</v>
      </c>
      <c r="I3" s="4"/>
      <c r="J3" s="2" t="s">
        <v>117</v>
      </c>
      <c r="K3" s="2" t="s">
        <v>118</v>
      </c>
      <c r="L3" s="2" t="s">
        <v>119</v>
      </c>
      <c r="M3" s="5">
        <v>514537.58</v>
      </c>
      <c r="N3" s="2" t="s">
        <v>30</v>
      </c>
      <c r="O3" s="5">
        <v>450960.09</v>
      </c>
      <c r="P3" s="2" t="s">
        <v>30</v>
      </c>
      <c r="Q3" s="2" t="s">
        <v>31</v>
      </c>
      <c r="R3" s="2" t="s">
        <v>32</v>
      </c>
      <c r="S3" s="2" t="s">
        <v>33</v>
      </c>
      <c r="T3" s="2" t="s">
        <v>34</v>
      </c>
      <c r="U3" s="1">
        <f t="shared" ref="U3:U41" si="0">M3-O3</f>
        <v>63577.489999999991</v>
      </c>
    </row>
    <row r="4" spans="1:21" x14ac:dyDescent="0.2">
      <c r="A4" s="2" t="s">
        <v>20</v>
      </c>
      <c r="B4" s="2" t="s">
        <v>21</v>
      </c>
      <c r="C4" s="2" t="s">
        <v>22</v>
      </c>
      <c r="D4" s="2" t="s">
        <v>44</v>
      </c>
      <c r="E4" s="2" t="s">
        <v>45</v>
      </c>
      <c r="F4" s="2" t="s">
        <v>213</v>
      </c>
      <c r="G4" s="2" t="s">
        <v>110</v>
      </c>
      <c r="H4" s="4">
        <v>43696</v>
      </c>
      <c r="I4" s="4"/>
      <c r="J4" s="2" t="s">
        <v>117</v>
      </c>
      <c r="K4" s="2" t="s">
        <v>118</v>
      </c>
      <c r="L4" s="2" t="s">
        <v>119</v>
      </c>
      <c r="M4" s="5">
        <v>177559.2</v>
      </c>
      <c r="N4" s="2" t="s">
        <v>30</v>
      </c>
      <c r="O4" s="5">
        <v>140797.12</v>
      </c>
      <c r="P4" s="2" t="s">
        <v>30</v>
      </c>
      <c r="Q4" s="2" t="s">
        <v>212</v>
      </c>
      <c r="R4" s="2" t="s">
        <v>32</v>
      </c>
      <c r="S4" s="2"/>
      <c r="T4" s="2" t="s">
        <v>34</v>
      </c>
      <c r="U4" s="1">
        <f t="shared" si="0"/>
        <v>36762.080000000016</v>
      </c>
    </row>
    <row r="5" spans="1:21" x14ac:dyDescent="0.2">
      <c r="A5" s="2" t="s">
        <v>20</v>
      </c>
      <c r="B5" s="2" t="s">
        <v>21</v>
      </c>
      <c r="C5" s="2" t="s">
        <v>22</v>
      </c>
      <c r="D5" s="2" t="s">
        <v>44</v>
      </c>
      <c r="E5" s="2" t="s">
        <v>45</v>
      </c>
      <c r="F5" s="2" t="s">
        <v>149</v>
      </c>
      <c r="G5" s="2" t="s">
        <v>110</v>
      </c>
      <c r="H5" s="4">
        <v>43482</v>
      </c>
      <c r="I5" s="4"/>
      <c r="J5" s="2" t="s">
        <v>150</v>
      </c>
      <c r="K5" s="2" t="s">
        <v>151</v>
      </c>
      <c r="L5" s="2" t="s">
        <v>152</v>
      </c>
      <c r="M5" s="5">
        <v>124988.99</v>
      </c>
      <c r="N5" s="2" t="s">
        <v>30</v>
      </c>
      <c r="O5" s="5">
        <v>120423.18</v>
      </c>
      <c r="P5" s="2" t="s">
        <v>30</v>
      </c>
      <c r="Q5" s="2" t="s">
        <v>114</v>
      </c>
      <c r="R5" s="2" t="s">
        <v>153</v>
      </c>
      <c r="S5" s="2"/>
      <c r="T5" s="2" t="s">
        <v>34</v>
      </c>
      <c r="U5" s="1">
        <f t="shared" si="0"/>
        <v>4565.8100000000122</v>
      </c>
    </row>
    <row r="6" spans="1:21" x14ac:dyDescent="0.2">
      <c r="A6" s="2" t="s">
        <v>20</v>
      </c>
      <c r="B6" s="2" t="s">
        <v>21</v>
      </c>
      <c r="C6" s="2" t="s">
        <v>22</v>
      </c>
      <c r="D6" s="2" t="s">
        <v>40</v>
      </c>
      <c r="E6" s="2" t="s">
        <v>41</v>
      </c>
      <c r="F6" s="2" t="s">
        <v>154</v>
      </c>
      <c r="G6" s="2" t="s">
        <v>155</v>
      </c>
      <c r="H6" s="4">
        <v>43482</v>
      </c>
      <c r="I6" s="4">
        <v>43465</v>
      </c>
      <c r="J6" s="2" t="s">
        <v>156</v>
      </c>
      <c r="K6" s="2" t="s">
        <v>157</v>
      </c>
      <c r="L6" s="2" t="s">
        <v>158</v>
      </c>
      <c r="M6" s="5">
        <v>234000</v>
      </c>
      <c r="N6" s="2" t="s">
        <v>30</v>
      </c>
      <c r="O6" s="5">
        <v>0</v>
      </c>
      <c r="P6" s="2"/>
      <c r="Q6" s="2" t="s">
        <v>80</v>
      </c>
      <c r="R6" s="2" t="s">
        <v>159</v>
      </c>
      <c r="S6" s="2"/>
      <c r="T6" s="2" t="s">
        <v>34</v>
      </c>
      <c r="U6" s="1">
        <f t="shared" si="0"/>
        <v>234000</v>
      </c>
    </row>
    <row r="7" spans="1:21" x14ac:dyDescent="0.2">
      <c r="A7" s="2" t="s">
        <v>20</v>
      </c>
      <c r="B7" s="2" t="s">
        <v>21</v>
      </c>
      <c r="C7" s="2" t="s">
        <v>22</v>
      </c>
      <c r="D7" s="2" t="s">
        <v>40</v>
      </c>
      <c r="E7" s="2" t="s">
        <v>41</v>
      </c>
      <c r="F7" s="2" t="s">
        <v>169</v>
      </c>
      <c r="G7" s="2" t="s">
        <v>170</v>
      </c>
      <c r="H7" s="4">
        <v>43530</v>
      </c>
      <c r="I7" s="4"/>
      <c r="J7" s="2" t="s">
        <v>171</v>
      </c>
      <c r="K7" s="2" t="s">
        <v>172</v>
      </c>
      <c r="L7" s="2" t="s">
        <v>173</v>
      </c>
      <c r="M7" s="5">
        <v>18120.03</v>
      </c>
      <c r="N7" s="2" t="s">
        <v>30</v>
      </c>
      <c r="O7" s="5">
        <v>18130.09</v>
      </c>
      <c r="P7" s="2" t="s">
        <v>30</v>
      </c>
      <c r="Q7" s="2" t="s">
        <v>80</v>
      </c>
      <c r="R7" s="2" t="s">
        <v>174</v>
      </c>
      <c r="S7" s="2"/>
      <c r="T7" s="2" t="s">
        <v>34</v>
      </c>
      <c r="U7" s="1">
        <f t="shared" si="0"/>
        <v>-10.06000000000131</v>
      </c>
    </row>
    <row r="8" spans="1:21" x14ac:dyDescent="0.2">
      <c r="A8" s="2" t="s">
        <v>20</v>
      </c>
      <c r="B8" s="2" t="s">
        <v>21</v>
      </c>
      <c r="C8" s="2" t="s">
        <v>22</v>
      </c>
      <c r="D8" s="2" t="s">
        <v>127</v>
      </c>
      <c r="E8" s="2" t="s">
        <v>128</v>
      </c>
      <c r="F8" s="2" t="s">
        <v>129</v>
      </c>
      <c r="G8" s="2" t="s">
        <v>130</v>
      </c>
      <c r="H8" s="4">
        <v>43482</v>
      </c>
      <c r="I8" s="4"/>
      <c r="J8" s="2" t="s">
        <v>131</v>
      </c>
      <c r="K8" s="2" t="s">
        <v>132</v>
      </c>
      <c r="L8" s="2" t="s">
        <v>133</v>
      </c>
      <c r="M8" s="5">
        <v>4468.09</v>
      </c>
      <c r="N8" s="2" t="s">
        <v>30</v>
      </c>
      <c r="O8" s="5">
        <v>0</v>
      </c>
      <c r="P8" s="2"/>
      <c r="Q8" s="2" t="s">
        <v>31</v>
      </c>
      <c r="R8" s="2" t="s">
        <v>32</v>
      </c>
      <c r="S8" s="2" t="s">
        <v>58</v>
      </c>
      <c r="T8" s="2" t="s">
        <v>34</v>
      </c>
      <c r="U8" s="1">
        <f t="shared" si="0"/>
        <v>4468.09</v>
      </c>
    </row>
    <row r="9" spans="1:21" x14ac:dyDescent="0.2">
      <c r="A9" s="2" t="s">
        <v>20</v>
      </c>
      <c r="B9" s="2" t="s">
        <v>21</v>
      </c>
      <c r="C9" s="2" t="s">
        <v>22</v>
      </c>
      <c r="D9" s="2" t="s">
        <v>44</v>
      </c>
      <c r="E9" s="2" t="s">
        <v>45</v>
      </c>
      <c r="F9" s="2" t="s">
        <v>144</v>
      </c>
      <c r="G9" s="2" t="s">
        <v>145</v>
      </c>
      <c r="H9" s="4">
        <v>43482</v>
      </c>
      <c r="I9" s="4"/>
      <c r="J9" s="2" t="s">
        <v>146</v>
      </c>
      <c r="K9" s="2" t="s">
        <v>147</v>
      </c>
      <c r="L9" s="2" t="s">
        <v>148</v>
      </c>
      <c r="M9" s="5">
        <v>50170.3</v>
      </c>
      <c r="N9" s="2" t="s">
        <v>30</v>
      </c>
      <c r="O9" s="5">
        <v>44202.6</v>
      </c>
      <c r="P9" s="2" t="s">
        <v>30</v>
      </c>
      <c r="Q9" s="2" t="s">
        <v>31</v>
      </c>
      <c r="R9" s="2" t="s">
        <v>32</v>
      </c>
      <c r="S9" s="2" t="s">
        <v>52</v>
      </c>
      <c r="T9" s="2" t="s">
        <v>34</v>
      </c>
      <c r="U9" s="1">
        <f t="shared" si="0"/>
        <v>5967.7000000000044</v>
      </c>
    </row>
    <row r="10" spans="1:21" x14ac:dyDescent="0.2">
      <c r="A10" s="2" t="s">
        <v>20</v>
      </c>
      <c r="B10" s="2" t="s">
        <v>21</v>
      </c>
      <c r="C10" s="2" t="s">
        <v>22</v>
      </c>
      <c r="D10" s="2" t="s">
        <v>40</v>
      </c>
      <c r="E10" s="2" t="s">
        <v>41</v>
      </c>
      <c r="F10" s="2" t="s">
        <v>175</v>
      </c>
      <c r="G10" s="2" t="s">
        <v>176</v>
      </c>
      <c r="H10" s="4">
        <v>43530</v>
      </c>
      <c r="I10" s="4"/>
      <c r="J10" s="2" t="s">
        <v>177</v>
      </c>
      <c r="K10" s="2" t="s">
        <v>178</v>
      </c>
      <c r="L10" s="2" t="s">
        <v>179</v>
      </c>
      <c r="M10" s="5">
        <v>4420.82</v>
      </c>
      <c r="N10" s="2" t="s">
        <v>30</v>
      </c>
      <c r="O10" s="5">
        <v>4693.97</v>
      </c>
      <c r="P10" s="2" t="s">
        <v>30</v>
      </c>
      <c r="Q10" s="2" t="s">
        <v>80</v>
      </c>
      <c r="R10" s="2" t="s">
        <v>81</v>
      </c>
      <c r="S10" s="2"/>
      <c r="T10" s="2" t="s">
        <v>34</v>
      </c>
      <c r="U10" s="1">
        <f t="shared" si="0"/>
        <v>-273.15000000000055</v>
      </c>
    </row>
    <row r="11" spans="1:21" x14ac:dyDescent="0.2">
      <c r="A11" s="2" t="s">
        <v>20</v>
      </c>
      <c r="B11" s="2" t="s">
        <v>21</v>
      </c>
      <c r="C11" s="2" t="s">
        <v>22</v>
      </c>
      <c r="D11" s="2" t="s">
        <v>127</v>
      </c>
      <c r="E11" s="2" t="s">
        <v>128</v>
      </c>
      <c r="F11" s="2" t="s">
        <v>139</v>
      </c>
      <c r="G11" s="2" t="s">
        <v>140</v>
      </c>
      <c r="H11" s="4">
        <v>43482</v>
      </c>
      <c r="I11" s="4"/>
      <c r="J11" s="2" t="s">
        <v>141</v>
      </c>
      <c r="K11" s="2" t="s">
        <v>142</v>
      </c>
      <c r="L11" s="2" t="s">
        <v>143</v>
      </c>
      <c r="M11" s="5">
        <v>5402.87</v>
      </c>
      <c r="N11" s="2" t="s">
        <v>30</v>
      </c>
      <c r="O11" s="5">
        <v>0</v>
      </c>
      <c r="P11" s="2"/>
      <c r="Q11" s="2" t="s">
        <v>31</v>
      </c>
      <c r="R11" s="2" t="s">
        <v>32</v>
      </c>
      <c r="S11" s="2" t="s">
        <v>58</v>
      </c>
      <c r="T11" s="2" t="s">
        <v>34</v>
      </c>
      <c r="U11" s="1">
        <f t="shared" si="0"/>
        <v>5402.87</v>
      </c>
    </row>
    <row r="12" spans="1:21" x14ac:dyDescent="0.2">
      <c r="A12" s="2" t="s">
        <v>20</v>
      </c>
      <c r="B12" s="2" t="s">
        <v>21</v>
      </c>
      <c r="C12" s="2" t="s">
        <v>22</v>
      </c>
      <c r="D12" s="2" t="s">
        <v>63</v>
      </c>
      <c r="E12" s="2" t="s">
        <v>64</v>
      </c>
      <c r="F12" s="2" t="s">
        <v>90</v>
      </c>
      <c r="G12" s="2" t="s">
        <v>91</v>
      </c>
      <c r="H12" s="4">
        <v>43478</v>
      </c>
      <c r="I12" s="4"/>
      <c r="J12" s="2" t="s">
        <v>92</v>
      </c>
      <c r="K12" s="2" t="s">
        <v>93</v>
      </c>
      <c r="L12" s="2" t="s">
        <v>94</v>
      </c>
      <c r="M12" s="5">
        <v>9813.9599999999991</v>
      </c>
      <c r="N12" s="2" t="s">
        <v>30</v>
      </c>
      <c r="O12" s="5">
        <v>3271.32</v>
      </c>
      <c r="P12" s="2" t="s">
        <v>30</v>
      </c>
      <c r="Q12" s="2" t="s">
        <v>89</v>
      </c>
      <c r="R12" s="2"/>
      <c r="S12" s="2"/>
      <c r="T12" s="2" t="s">
        <v>34</v>
      </c>
      <c r="U12" s="1">
        <f t="shared" si="0"/>
        <v>6542.6399999999994</v>
      </c>
    </row>
    <row r="13" spans="1:21" x14ac:dyDescent="0.2">
      <c r="A13" s="2" t="s">
        <v>20</v>
      </c>
      <c r="B13" s="2" t="s">
        <v>21</v>
      </c>
      <c r="C13" s="2" t="s">
        <v>22</v>
      </c>
      <c r="D13" s="2" t="s">
        <v>35</v>
      </c>
      <c r="E13" s="2" t="s">
        <v>36</v>
      </c>
      <c r="F13" s="2" t="s">
        <v>102</v>
      </c>
      <c r="G13" s="2" t="s">
        <v>103</v>
      </c>
      <c r="H13" s="4">
        <v>42597</v>
      </c>
      <c r="I13" s="4"/>
      <c r="J13" s="2" t="s">
        <v>104</v>
      </c>
      <c r="K13" s="2" t="s">
        <v>105</v>
      </c>
      <c r="L13" s="2" t="s">
        <v>106</v>
      </c>
      <c r="M13" s="5">
        <v>94090.23</v>
      </c>
      <c r="N13" s="2" t="s">
        <v>30</v>
      </c>
      <c r="O13" s="5">
        <v>86944.14</v>
      </c>
      <c r="P13" s="2" t="s">
        <v>30</v>
      </c>
      <c r="Q13" s="2" t="s">
        <v>31</v>
      </c>
      <c r="R13" s="2"/>
      <c r="S13" s="2" t="s">
        <v>58</v>
      </c>
      <c r="T13" s="2" t="s">
        <v>34</v>
      </c>
      <c r="U13" s="1">
        <f t="shared" si="0"/>
        <v>7146.0899999999965</v>
      </c>
    </row>
    <row r="14" spans="1:21" x14ac:dyDescent="0.2">
      <c r="A14" s="2" t="s">
        <v>20</v>
      </c>
      <c r="B14" s="2" t="s">
        <v>21</v>
      </c>
      <c r="C14" s="2" t="s">
        <v>22</v>
      </c>
      <c r="D14" s="2" t="s">
        <v>35</v>
      </c>
      <c r="E14" s="2" t="s">
        <v>36</v>
      </c>
      <c r="F14" s="2" t="s">
        <v>107</v>
      </c>
      <c r="G14" s="2" t="s">
        <v>108</v>
      </c>
      <c r="H14" s="4">
        <v>42597</v>
      </c>
      <c r="I14" s="4"/>
      <c r="J14" s="2" t="s">
        <v>104</v>
      </c>
      <c r="K14" s="2" t="s">
        <v>105</v>
      </c>
      <c r="L14" s="2" t="s">
        <v>106</v>
      </c>
      <c r="M14" s="5">
        <v>94092.18</v>
      </c>
      <c r="N14" s="2" t="s">
        <v>30</v>
      </c>
      <c r="O14" s="5">
        <v>28483.65</v>
      </c>
      <c r="P14" s="2" t="s">
        <v>30</v>
      </c>
      <c r="Q14" s="2" t="s">
        <v>31</v>
      </c>
      <c r="R14" s="2"/>
      <c r="S14" s="2" t="s">
        <v>58</v>
      </c>
      <c r="T14" s="2" t="s">
        <v>34</v>
      </c>
      <c r="U14" s="1">
        <f t="shared" si="0"/>
        <v>65608.53</v>
      </c>
    </row>
    <row r="15" spans="1:21" x14ac:dyDescent="0.2">
      <c r="A15" s="2" t="s">
        <v>20</v>
      </c>
      <c r="B15" s="2" t="s">
        <v>21</v>
      </c>
      <c r="C15" s="2" t="s">
        <v>22</v>
      </c>
      <c r="D15" s="2" t="s">
        <v>40</v>
      </c>
      <c r="E15" s="2" t="s">
        <v>41</v>
      </c>
      <c r="F15" s="2" t="s">
        <v>180</v>
      </c>
      <c r="G15" s="2" t="s">
        <v>181</v>
      </c>
      <c r="H15" s="4">
        <v>43530</v>
      </c>
      <c r="I15" s="4"/>
      <c r="J15" s="2" t="s">
        <v>182</v>
      </c>
      <c r="K15" s="2" t="s">
        <v>183</v>
      </c>
      <c r="L15" s="2" t="s">
        <v>184</v>
      </c>
      <c r="M15" s="5">
        <v>2906.05</v>
      </c>
      <c r="N15" s="2" t="s">
        <v>30</v>
      </c>
      <c r="O15" s="5">
        <v>3089.85</v>
      </c>
      <c r="P15" s="2" t="s">
        <v>30</v>
      </c>
      <c r="Q15" s="2" t="s">
        <v>80</v>
      </c>
      <c r="R15" s="2" t="s">
        <v>81</v>
      </c>
      <c r="S15" s="2"/>
      <c r="T15" s="2" t="s">
        <v>34</v>
      </c>
      <c r="U15" s="1">
        <f t="shared" si="0"/>
        <v>-183.79999999999973</v>
      </c>
    </row>
    <row r="16" spans="1:21" x14ac:dyDescent="0.2">
      <c r="A16" s="2" t="s">
        <v>20</v>
      </c>
      <c r="B16" s="2" t="s">
        <v>21</v>
      </c>
      <c r="C16" s="2" t="s">
        <v>22</v>
      </c>
      <c r="D16" s="2" t="s">
        <v>40</v>
      </c>
      <c r="E16" s="2" t="s">
        <v>41</v>
      </c>
      <c r="F16" s="2" t="s">
        <v>201</v>
      </c>
      <c r="G16" s="2" t="s">
        <v>202</v>
      </c>
      <c r="H16" s="4">
        <v>43601</v>
      </c>
      <c r="I16" s="4"/>
      <c r="J16" s="2" t="s">
        <v>182</v>
      </c>
      <c r="K16" s="2" t="s">
        <v>183</v>
      </c>
      <c r="L16" s="2" t="s">
        <v>184</v>
      </c>
      <c r="M16" s="5">
        <v>351.07</v>
      </c>
      <c r="N16" s="2" t="s">
        <v>30</v>
      </c>
      <c r="O16" s="5">
        <v>366.19</v>
      </c>
      <c r="P16" s="2" t="s">
        <v>30</v>
      </c>
      <c r="Q16" s="2" t="s">
        <v>80</v>
      </c>
      <c r="R16" s="2" t="s">
        <v>81</v>
      </c>
      <c r="S16" s="2"/>
      <c r="T16" s="2" t="s">
        <v>34</v>
      </c>
      <c r="U16" s="1">
        <f t="shared" si="0"/>
        <v>-15.120000000000005</v>
      </c>
    </row>
    <row r="17" spans="1:21" x14ac:dyDescent="0.2">
      <c r="A17" s="2" t="s">
        <v>20</v>
      </c>
      <c r="B17" s="2" t="s">
        <v>21</v>
      </c>
      <c r="C17" s="2" t="s">
        <v>22</v>
      </c>
      <c r="D17" s="2" t="s">
        <v>35</v>
      </c>
      <c r="E17" s="2" t="s">
        <v>36</v>
      </c>
      <c r="F17" s="2" t="s">
        <v>164</v>
      </c>
      <c r="G17" s="2" t="s">
        <v>165</v>
      </c>
      <c r="H17" s="4">
        <v>43517</v>
      </c>
      <c r="I17" s="4"/>
      <c r="J17" s="2" t="s">
        <v>166</v>
      </c>
      <c r="K17" s="2" t="s">
        <v>167</v>
      </c>
      <c r="L17" s="2" t="s">
        <v>168</v>
      </c>
      <c r="M17" s="5">
        <v>1386895.89</v>
      </c>
      <c r="N17" s="2" t="s">
        <v>30</v>
      </c>
      <c r="O17" s="5">
        <v>1175506.1299999999</v>
      </c>
      <c r="P17" s="2" t="s">
        <v>30</v>
      </c>
      <c r="Q17" s="2" t="s">
        <v>114</v>
      </c>
      <c r="R17" s="2" t="s">
        <v>39</v>
      </c>
      <c r="S17" s="2"/>
      <c r="T17" s="2" t="s">
        <v>34</v>
      </c>
      <c r="U17" s="1">
        <f t="shared" si="0"/>
        <v>211389.76</v>
      </c>
    </row>
    <row r="18" spans="1:21" x14ac:dyDescent="0.2">
      <c r="A18" s="2" t="s">
        <v>20</v>
      </c>
      <c r="B18" s="2" t="s">
        <v>21</v>
      </c>
      <c r="C18" s="2" t="s">
        <v>22</v>
      </c>
      <c r="D18" s="2" t="s">
        <v>40</v>
      </c>
      <c r="E18" s="2" t="s">
        <v>41</v>
      </c>
      <c r="F18" s="2" t="s">
        <v>185</v>
      </c>
      <c r="G18" s="2" t="s">
        <v>186</v>
      </c>
      <c r="H18" s="4">
        <v>43530</v>
      </c>
      <c r="I18" s="4"/>
      <c r="J18" s="2" t="s">
        <v>187</v>
      </c>
      <c r="K18" s="2" t="s">
        <v>188</v>
      </c>
      <c r="L18" s="2" t="s">
        <v>189</v>
      </c>
      <c r="M18" s="5">
        <v>43620.65</v>
      </c>
      <c r="N18" s="2" t="s">
        <v>30</v>
      </c>
      <c r="O18" s="5">
        <v>43692.82</v>
      </c>
      <c r="P18" s="2" t="s">
        <v>30</v>
      </c>
      <c r="Q18" s="2" t="s">
        <v>80</v>
      </c>
      <c r="R18" s="2" t="s">
        <v>190</v>
      </c>
      <c r="S18" s="2"/>
      <c r="T18" s="2" t="s">
        <v>34</v>
      </c>
      <c r="U18" s="1">
        <f t="shared" si="0"/>
        <v>-72.169999999998254</v>
      </c>
    </row>
    <row r="19" spans="1:21" x14ac:dyDescent="0.2">
      <c r="A19" s="2" t="s">
        <v>20</v>
      </c>
      <c r="B19" s="2" t="s">
        <v>21</v>
      </c>
      <c r="C19" s="2" t="s">
        <v>22</v>
      </c>
      <c r="D19" s="2" t="s">
        <v>63</v>
      </c>
      <c r="E19" s="2" t="s">
        <v>64</v>
      </c>
      <c r="F19" s="2" t="s">
        <v>65</v>
      </c>
      <c r="G19" s="2" t="s">
        <v>66</v>
      </c>
      <c r="H19" s="4">
        <v>43474</v>
      </c>
      <c r="I19" s="4"/>
      <c r="J19" s="2" t="s">
        <v>67</v>
      </c>
      <c r="K19" s="2" t="s">
        <v>68</v>
      </c>
      <c r="L19" s="2" t="s">
        <v>69</v>
      </c>
      <c r="M19" s="5">
        <v>3872.96</v>
      </c>
      <c r="N19" s="2" t="s">
        <v>30</v>
      </c>
      <c r="O19" s="5">
        <v>2476</v>
      </c>
      <c r="P19" s="2" t="s">
        <v>30</v>
      </c>
      <c r="Q19" s="2" t="s">
        <v>31</v>
      </c>
      <c r="R19" s="2" t="s">
        <v>32</v>
      </c>
      <c r="S19" s="2" t="s">
        <v>70</v>
      </c>
      <c r="T19" s="2" t="s">
        <v>34</v>
      </c>
      <c r="U19" s="1">
        <f t="shared" si="0"/>
        <v>1396.96</v>
      </c>
    </row>
    <row r="20" spans="1:21" x14ac:dyDescent="0.2">
      <c r="A20" s="2" t="s">
        <v>20</v>
      </c>
      <c r="B20" s="2" t="s">
        <v>21</v>
      </c>
      <c r="C20" s="2" t="s">
        <v>22</v>
      </c>
      <c r="D20" s="2" t="s">
        <v>35</v>
      </c>
      <c r="E20" s="2" t="s">
        <v>36</v>
      </c>
      <c r="F20" s="2" t="s">
        <v>191</v>
      </c>
      <c r="G20" s="2" t="s">
        <v>192</v>
      </c>
      <c r="H20" s="4">
        <v>43584</v>
      </c>
      <c r="I20" s="4"/>
      <c r="J20" s="2" t="s">
        <v>193</v>
      </c>
      <c r="K20" s="2" t="s">
        <v>194</v>
      </c>
      <c r="L20" s="2" t="s">
        <v>195</v>
      </c>
      <c r="M20" s="5">
        <v>2562300</v>
      </c>
      <c r="N20" s="2" t="s">
        <v>30</v>
      </c>
      <c r="O20" s="5">
        <v>389025</v>
      </c>
      <c r="P20" s="2" t="s">
        <v>30</v>
      </c>
      <c r="Q20" s="2" t="s">
        <v>114</v>
      </c>
      <c r="R20" s="2" t="s">
        <v>39</v>
      </c>
      <c r="S20" s="2"/>
      <c r="T20" s="2" t="s">
        <v>34</v>
      </c>
      <c r="U20" s="1">
        <f t="shared" si="0"/>
        <v>2173275</v>
      </c>
    </row>
    <row r="21" spans="1:21" x14ac:dyDescent="0.2">
      <c r="A21" s="2" t="s">
        <v>20</v>
      </c>
      <c r="B21" s="2" t="s">
        <v>21</v>
      </c>
      <c r="C21" s="2" t="s">
        <v>22</v>
      </c>
      <c r="D21" s="2" t="s">
        <v>63</v>
      </c>
      <c r="E21" s="2" t="s">
        <v>64</v>
      </c>
      <c r="F21" s="2" t="s">
        <v>95</v>
      </c>
      <c r="G21" s="2" t="s">
        <v>96</v>
      </c>
      <c r="H21" s="4">
        <v>43479</v>
      </c>
      <c r="I21" s="4"/>
      <c r="J21" s="2" t="s">
        <v>97</v>
      </c>
      <c r="K21" s="2" t="s">
        <v>98</v>
      </c>
      <c r="L21" s="2" t="s">
        <v>99</v>
      </c>
      <c r="M21" s="5">
        <v>14917.5</v>
      </c>
      <c r="N21" s="2" t="s">
        <v>30</v>
      </c>
      <c r="O21" s="5">
        <v>10939.5</v>
      </c>
      <c r="P21" s="2" t="s">
        <v>30</v>
      </c>
      <c r="Q21" s="2" t="s">
        <v>89</v>
      </c>
      <c r="R21" s="2"/>
      <c r="S21" s="2"/>
      <c r="T21" s="2" t="s">
        <v>34</v>
      </c>
      <c r="U21" s="1">
        <f t="shared" si="0"/>
        <v>3978</v>
      </c>
    </row>
    <row r="22" spans="1:21" x14ac:dyDescent="0.2">
      <c r="A22" s="2" t="s">
        <v>20</v>
      </c>
      <c r="B22" s="2" t="s">
        <v>21</v>
      </c>
      <c r="C22" s="2" t="s">
        <v>22</v>
      </c>
      <c r="D22" s="2" t="s">
        <v>63</v>
      </c>
      <c r="E22" s="2" t="s">
        <v>64</v>
      </c>
      <c r="F22" s="2" t="s">
        <v>100</v>
      </c>
      <c r="G22" s="2" t="s">
        <v>101</v>
      </c>
      <c r="H22" s="4">
        <v>43479</v>
      </c>
      <c r="I22" s="4"/>
      <c r="J22" s="2" t="s">
        <v>97</v>
      </c>
      <c r="K22" s="2" t="s">
        <v>98</v>
      </c>
      <c r="L22" s="2" t="s">
        <v>99</v>
      </c>
      <c r="M22" s="5">
        <v>22873.5</v>
      </c>
      <c r="N22" s="2" t="s">
        <v>30</v>
      </c>
      <c r="O22" s="5">
        <v>9945</v>
      </c>
      <c r="P22" s="2" t="s">
        <v>30</v>
      </c>
      <c r="Q22" s="2" t="s">
        <v>89</v>
      </c>
      <c r="R22" s="2"/>
      <c r="S22" s="2"/>
      <c r="T22" s="2" t="s">
        <v>34</v>
      </c>
      <c r="U22" s="1">
        <f t="shared" si="0"/>
        <v>12928.5</v>
      </c>
    </row>
    <row r="23" spans="1:21" x14ac:dyDescent="0.2">
      <c r="A23" s="2" t="s">
        <v>20</v>
      </c>
      <c r="B23" s="2" t="s">
        <v>21</v>
      </c>
      <c r="C23" s="2" t="s">
        <v>22</v>
      </c>
      <c r="D23" s="2" t="s">
        <v>120</v>
      </c>
      <c r="E23" s="2" t="s">
        <v>121</v>
      </c>
      <c r="F23" s="2" t="s">
        <v>122</v>
      </c>
      <c r="G23" s="2" t="s">
        <v>123</v>
      </c>
      <c r="H23" s="4">
        <v>43482</v>
      </c>
      <c r="I23" s="4"/>
      <c r="J23" s="2" t="s">
        <v>124</v>
      </c>
      <c r="K23" s="2" t="s">
        <v>125</v>
      </c>
      <c r="L23" s="2" t="s">
        <v>126</v>
      </c>
      <c r="M23" s="5">
        <v>3341.52</v>
      </c>
      <c r="N23" s="2" t="s">
        <v>30</v>
      </c>
      <c r="O23" s="5">
        <v>1670.76</v>
      </c>
      <c r="P23" s="2" t="s">
        <v>30</v>
      </c>
      <c r="Q23" s="2" t="s">
        <v>31</v>
      </c>
      <c r="R23" s="2" t="s">
        <v>32</v>
      </c>
      <c r="S23" s="2" t="s">
        <v>58</v>
      </c>
      <c r="T23" s="2" t="s">
        <v>34</v>
      </c>
      <c r="U23" s="1">
        <f t="shared" si="0"/>
        <v>1670.76</v>
      </c>
    </row>
    <row r="24" spans="1:21" x14ac:dyDescent="0.2">
      <c r="A24" s="2" t="s">
        <v>20</v>
      </c>
      <c r="B24" s="2" t="s">
        <v>21</v>
      </c>
      <c r="C24" s="2" t="s">
        <v>22</v>
      </c>
      <c r="D24" s="2" t="s">
        <v>44</v>
      </c>
      <c r="E24" s="2" t="s">
        <v>45</v>
      </c>
      <c r="F24" s="2" t="s">
        <v>109</v>
      </c>
      <c r="G24" s="2" t="s">
        <v>110</v>
      </c>
      <c r="H24" s="4">
        <v>43479</v>
      </c>
      <c r="I24" s="4"/>
      <c r="J24" s="2" t="s">
        <v>111</v>
      </c>
      <c r="K24" s="2" t="s">
        <v>112</v>
      </c>
      <c r="L24" s="2" t="s">
        <v>113</v>
      </c>
      <c r="M24" s="5">
        <v>603750</v>
      </c>
      <c r="N24" s="2" t="s">
        <v>30</v>
      </c>
      <c r="O24" s="5">
        <v>428638.63</v>
      </c>
      <c r="P24" s="2" t="s">
        <v>30</v>
      </c>
      <c r="Q24" s="2" t="s">
        <v>114</v>
      </c>
      <c r="R24" s="2" t="s">
        <v>115</v>
      </c>
      <c r="S24" s="2"/>
      <c r="T24" s="2" t="s">
        <v>34</v>
      </c>
      <c r="U24" s="1">
        <f t="shared" si="0"/>
        <v>175111.37</v>
      </c>
    </row>
    <row r="25" spans="1:21" x14ac:dyDescent="0.2">
      <c r="A25" s="2" t="s">
        <v>20</v>
      </c>
      <c r="B25" s="2" t="s">
        <v>21</v>
      </c>
      <c r="C25" s="2" t="s">
        <v>22</v>
      </c>
      <c r="D25" s="2" t="s">
        <v>40</v>
      </c>
      <c r="E25" s="2" t="s">
        <v>41</v>
      </c>
      <c r="F25" s="2" t="s">
        <v>205</v>
      </c>
      <c r="G25" s="2" t="s">
        <v>206</v>
      </c>
      <c r="H25" s="4">
        <v>43585</v>
      </c>
      <c r="I25" s="4"/>
      <c r="J25" s="2" t="s">
        <v>207</v>
      </c>
      <c r="K25" s="2" t="s">
        <v>208</v>
      </c>
      <c r="L25" s="2" t="s">
        <v>209</v>
      </c>
      <c r="M25" s="5">
        <v>312909.48</v>
      </c>
      <c r="N25" s="2" t="s">
        <v>30</v>
      </c>
      <c r="O25" s="5">
        <v>306673.99</v>
      </c>
      <c r="P25" s="2" t="s">
        <v>30</v>
      </c>
      <c r="Q25" s="2" t="s">
        <v>114</v>
      </c>
      <c r="R25" s="2" t="s">
        <v>39</v>
      </c>
      <c r="S25" s="2"/>
      <c r="T25" s="2" t="s">
        <v>34</v>
      </c>
      <c r="U25" s="1">
        <f t="shared" si="0"/>
        <v>6235.4899999999907</v>
      </c>
    </row>
    <row r="26" spans="1:21" x14ac:dyDescent="0.2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4">
        <v>43450</v>
      </c>
      <c r="I26" s="4"/>
      <c r="J26" s="2" t="s">
        <v>27</v>
      </c>
      <c r="K26" s="2" t="s">
        <v>28</v>
      </c>
      <c r="L26" s="2" t="s">
        <v>29</v>
      </c>
      <c r="M26" s="5">
        <v>37440</v>
      </c>
      <c r="N26" s="2" t="s">
        <v>30</v>
      </c>
      <c r="O26" s="5">
        <v>37440</v>
      </c>
      <c r="P26" s="2" t="s">
        <v>30</v>
      </c>
      <c r="Q26" s="2" t="s">
        <v>31</v>
      </c>
      <c r="R26" s="2" t="s">
        <v>32</v>
      </c>
      <c r="S26" s="2" t="s">
        <v>33</v>
      </c>
      <c r="T26" s="2" t="s">
        <v>34</v>
      </c>
      <c r="U26" s="1">
        <f t="shared" si="0"/>
        <v>0</v>
      </c>
    </row>
    <row r="27" spans="1:21" x14ac:dyDescent="0.2">
      <c r="A27" s="2" t="s">
        <v>20</v>
      </c>
      <c r="B27" s="2" t="s">
        <v>21</v>
      </c>
      <c r="C27" s="2" t="s">
        <v>22</v>
      </c>
      <c r="D27" s="2" t="s">
        <v>35</v>
      </c>
      <c r="E27" s="2" t="s">
        <v>36</v>
      </c>
      <c r="F27" s="2" t="s">
        <v>37</v>
      </c>
      <c r="G27" s="2" t="s">
        <v>38</v>
      </c>
      <c r="H27" s="4">
        <v>43479</v>
      </c>
      <c r="I27" s="4"/>
      <c r="J27" s="2" t="s">
        <v>27</v>
      </c>
      <c r="K27" s="2" t="s">
        <v>28</v>
      </c>
      <c r="L27" s="2" t="s">
        <v>29</v>
      </c>
      <c r="M27" s="5">
        <v>1209780</v>
      </c>
      <c r="N27" s="2" t="s">
        <v>30</v>
      </c>
      <c r="O27" s="5">
        <v>1097460</v>
      </c>
      <c r="P27" s="2" t="s">
        <v>30</v>
      </c>
      <c r="Q27" s="2" t="s">
        <v>31</v>
      </c>
      <c r="R27" s="2" t="s">
        <v>39</v>
      </c>
      <c r="S27" s="2" t="s">
        <v>33</v>
      </c>
      <c r="T27" s="2" t="s">
        <v>34</v>
      </c>
      <c r="U27" s="1">
        <f t="shared" si="0"/>
        <v>112320</v>
      </c>
    </row>
    <row r="28" spans="1:21" x14ac:dyDescent="0.2">
      <c r="A28" s="2" t="s">
        <v>20</v>
      </c>
      <c r="B28" s="2" t="s">
        <v>21</v>
      </c>
      <c r="C28" s="2" t="s">
        <v>22</v>
      </c>
      <c r="D28" s="2" t="s">
        <v>40</v>
      </c>
      <c r="E28" s="2" t="s">
        <v>41</v>
      </c>
      <c r="F28" s="2" t="s">
        <v>42</v>
      </c>
      <c r="G28" s="2" t="s">
        <v>43</v>
      </c>
      <c r="H28" s="4">
        <v>43479</v>
      </c>
      <c r="I28" s="4"/>
      <c r="J28" s="2" t="s">
        <v>27</v>
      </c>
      <c r="K28" s="2" t="s">
        <v>28</v>
      </c>
      <c r="L28" s="2" t="s">
        <v>29</v>
      </c>
      <c r="M28" s="5">
        <v>267930</v>
      </c>
      <c r="N28" s="2" t="s">
        <v>30</v>
      </c>
      <c r="O28" s="5">
        <v>257400</v>
      </c>
      <c r="P28" s="2" t="s">
        <v>30</v>
      </c>
      <c r="Q28" s="2" t="s">
        <v>31</v>
      </c>
      <c r="R28" s="2" t="s">
        <v>39</v>
      </c>
      <c r="S28" s="2" t="s">
        <v>33</v>
      </c>
      <c r="T28" s="2" t="s">
        <v>34</v>
      </c>
      <c r="U28" s="1">
        <f t="shared" si="0"/>
        <v>10530</v>
      </c>
    </row>
    <row r="29" spans="1:21" x14ac:dyDescent="0.2">
      <c r="A29" s="2" t="s">
        <v>20</v>
      </c>
      <c r="B29" s="2" t="s">
        <v>21</v>
      </c>
      <c r="C29" s="2" t="s">
        <v>22</v>
      </c>
      <c r="D29" s="2" t="s">
        <v>59</v>
      </c>
      <c r="E29" s="2" t="s">
        <v>60</v>
      </c>
      <c r="F29" s="2" t="s">
        <v>61</v>
      </c>
      <c r="G29" s="2" t="s">
        <v>62</v>
      </c>
      <c r="H29" s="4">
        <v>43104</v>
      </c>
      <c r="I29" s="4"/>
      <c r="J29" s="2" t="s">
        <v>27</v>
      </c>
      <c r="K29" s="2" t="s">
        <v>28</v>
      </c>
      <c r="L29" s="2" t="s">
        <v>29</v>
      </c>
      <c r="M29" s="5">
        <v>5173535.25</v>
      </c>
      <c r="N29" s="2" t="s">
        <v>30</v>
      </c>
      <c r="O29" s="5">
        <v>4140466.2</v>
      </c>
      <c r="P29" s="2" t="s">
        <v>30</v>
      </c>
      <c r="Q29" s="2" t="s">
        <v>31</v>
      </c>
      <c r="R29" s="2" t="s">
        <v>39</v>
      </c>
      <c r="S29" s="2" t="s">
        <v>33</v>
      </c>
      <c r="T29" s="2" t="s">
        <v>34</v>
      </c>
      <c r="U29" s="1">
        <f t="shared" si="0"/>
        <v>1033069.0499999998</v>
      </c>
    </row>
    <row r="30" spans="1:21" x14ac:dyDescent="0.2">
      <c r="A30" s="2" t="s">
        <v>20</v>
      </c>
      <c r="B30" s="2" t="s">
        <v>21</v>
      </c>
      <c r="C30" s="2" t="s">
        <v>22</v>
      </c>
      <c r="D30" s="2" t="s">
        <v>40</v>
      </c>
      <c r="E30" s="2" t="s">
        <v>41</v>
      </c>
      <c r="F30" s="2" t="s">
        <v>71</v>
      </c>
      <c r="G30" s="2" t="s">
        <v>72</v>
      </c>
      <c r="H30" s="4">
        <v>42423</v>
      </c>
      <c r="I30" s="4"/>
      <c r="J30" s="2" t="s">
        <v>27</v>
      </c>
      <c r="K30" s="2" t="s">
        <v>28</v>
      </c>
      <c r="L30" s="2" t="s">
        <v>29</v>
      </c>
      <c r="M30" s="5">
        <v>93600</v>
      </c>
      <c r="N30" s="2" t="s">
        <v>30</v>
      </c>
      <c r="O30" s="5">
        <v>29250</v>
      </c>
      <c r="P30" s="2" t="s">
        <v>30</v>
      </c>
      <c r="Q30" s="2" t="s">
        <v>31</v>
      </c>
      <c r="R30" s="2" t="s">
        <v>39</v>
      </c>
      <c r="S30" s="2" t="s">
        <v>33</v>
      </c>
      <c r="T30" s="2" t="s">
        <v>34</v>
      </c>
      <c r="U30" s="1">
        <f t="shared" si="0"/>
        <v>64350</v>
      </c>
    </row>
    <row r="31" spans="1:21" x14ac:dyDescent="0.2">
      <c r="A31" s="2" t="s">
        <v>20</v>
      </c>
      <c r="B31" s="2" t="s">
        <v>21</v>
      </c>
      <c r="C31" s="2" t="s">
        <v>22</v>
      </c>
      <c r="D31" s="2" t="s">
        <v>40</v>
      </c>
      <c r="E31" s="2" t="s">
        <v>41</v>
      </c>
      <c r="F31" s="2" t="s">
        <v>73</v>
      </c>
      <c r="G31" s="2" t="s">
        <v>74</v>
      </c>
      <c r="H31" s="4">
        <v>43479</v>
      </c>
      <c r="I31" s="4"/>
      <c r="J31" s="2" t="s">
        <v>27</v>
      </c>
      <c r="K31" s="2" t="s">
        <v>28</v>
      </c>
      <c r="L31" s="2" t="s">
        <v>29</v>
      </c>
      <c r="M31" s="5">
        <v>72540</v>
      </c>
      <c r="N31" s="2" t="s">
        <v>30</v>
      </c>
      <c r="O31" s="5">
        <v>36270</v>
      </c>
      <c r="P31" s="2" t="s">
        <v>30</v>
      </c>
      <c r="Q31" s="2" t="s">
        <v>31</v>
      </c>
      <c r="R31" s="2" t="s">
        <v>39</v>
      </c>
      <c r="S31" s="2" t="s">
        <v>33</v>
      </c>
      <c r="T31" s="2" t="s">
        <v>34</v>
      </c>
      <c r="U31" s="1">
        <f t="shared" si="0"/>
        <v>36270</v>
      </c>
    </row>
    <row r="32" spans="1:21" x14ac:dyDescent="0.2">
      <c r="A32" s="2" t="s">
        <v>20</v>
      </c>
      <c r="B32" s="2" t="s">
        <v>21</v>
      </c>
      <c r="C32" s="2" t="s">
        <v>22</v>
      </c>
      <c r="D32" s="2" t="s">
        <v>40</v>
      </c>
      <c r="E32" s="2" t="s">
        <v>41</v>
      </c>
      <c r="F32" s="2" t="s">
        <v>82</v>
      </c>
      <c r="G32" s="2" t="s">
        <v>83</v>
      </c>
      <c r="H32" s="4">
        <v>43482</v>
      </c>
      <c r="I32" s="4"/>
      <c r="J32" s="2" t="s">
        <v>27</v>
      </c>
      <c r="K32" s="2" t="s">
        <v>28</v>
      </c>
      <c r="L32" s="2" t="s">
        <v>29</v>
      </c>
      <c r="M32" s="5">
        <v>9360</v>
      </c>
      <c r="N32" s="2" t="s">
        <v>30</v>
      </c>
      <c r="O32" s="5">
        <v>7020</v>
      </c>
      <c r="P32" s="2" t="s">
        <v>30</v>
      </c>
      <c r="Q32" s="2" t="s">
        <v>31</v>
      </c>
      <c r="R32" s="2" t="s">
        <v>39</v>
      </c>
      <c r="S32" s="2" t="s">
        <v>33</v>
      </c>
      <c r="T32" s="2" t="s">
        <v>34</v>
      </c>
      <c r="U32" s="1">
        <f t="shared" si="0"/>
        <v>2340</v>
      </c>
    </row>
    <row r="33" spans="1:21" x14ac:dyDescent="0.2">
      <c r="A33" s="2" t="s">
        <v>20</v>
      </c>
      <c r="B33" s="2" t="s">
        <v>21</v>
      </c>
      <c r="C33" s="2" t="s">
        <v>22</v>
      </c>
      <c r="D33" s="2" t="s">
        <v>35</v>
      </c>
      <c r="E33" s="2" t="s">
        <v>36</v>
      </c>
      <c r="F33" s="2" t="s">
        <v>160</v>
      </c>
      <c r="G33" s="2" t="s">
        <v>161</v>
      </c>
      <c r="H33" s="4">
        <v>43173</v>
      </c>
      <c r="I33" s="4">
        <v>43525</v>
      </c>
      <c r="J33" s="2" t="s">
        <v>27</v>
      </c>
      <c r="K33" s="2" t="s">
        <v>28</v>
      </c>
      <c r="L33" s="2" t="s">
        <v>29</v>
      </c>
      <c r="M33" s="5">
        <v>16380000</v>
      </c>
      <c r="N33" s="2" t="s">
        <v>30</v>
      </c>
      <c r="O33" s="5">
        <v>19056008.469999999</v>
      </c>
      <c r="P33" s="2" t="s">
        <v>30</v>
      </c>
      <c r="Q33" s="2" t="s">
        <v>31</v>
      </c>
      <c r="R33" s="2" t="s">
        <v>39</v>
      </c>
      <c r="S33" s="2" t="s">
        <v>33</v>
      </c>
      <c r="T33" s="2" t="s">
        <v>34</v>
      </c>
      <c r="U33" s="1">
        <f t="shared" si="0"/>
        <v>-2676008.4699999988</v>
      </c>
    </row>
    <row r="34" spans="1:21" x14ac:dyDescent="0.2">
      <c r="A34" s="2" t="s">
        <v>20</v>
      </c>
      <c r="B34" s="2" t="s">
        <v>21</v>
      </c>
      <c r="C34" s="2" t="s">
        <v>22</v>
      </c>
      <c r="D34" s="2" t="s">
        <v>35</v>
      </c>
      <c r="E34" s="2" t="s">
        <v>36</v>
      </c>
      <c r="F34" s="2" t="s">
        <v>162</v>
      </c>
      <c r="G34" s="2" t="s">
        <v>163</v>
      </c>
      <c r="H34" s="4">
        <v>43493</v>
      </c>
      <c r="I34" s="4">
        <v>43525</v>
      </c>
      <c r="J34" s="2" t="s">
        <v>27</v>
      </c>
      <c r="K34" s="2" t="s">
        <v>28</v>
      </c>
      <c r="L34" s="2" t="s">
        <v>29</v>
      </c>
      <c r="M34" s="5">
        <v>12870000</v>
      </c>
      <c r="N34" s="2" t="s">
        <v>30</v>
      </c>
      <c r="O34" s="5">
        <v>14671263.15</v>
      </c>
      <c r="P34" s="2" t="s">
        <v>30</v>
      </c>
      <c r="Q34" s="2" t="s">
        <v>31</v>
      </c>
      <c r="R34" s="2" t="s">
        <v>39</v>
      </c>
      <c r="S34" s="2" t="s">
        <v>33</v>
      </c>
      <c r="T34" s="2" t="s">
        <v>34</v>
      </c>
      <c r="U34" s="1">
        <f t="shared" si="0"/>
        <v>-1801263.1500000004</v>
      </c>
    </row>
    <row r="35" spans="1:21" x14ac:dyDescent="0.2">
      <c r="A35" s="2" t="s">
        <v>20</v>
      </c>
      <c r="B35" s="2" t="s">
        <v>21</v>
      </c>
      <c r="C35" s="2" t="s">
        <v>22</v>
      </c>
      <c r="D35" s="2" t="s">
        <v>35</v>
      </c>
      <c r="E35" s="2" t="s">
        <v>36</v>
      </c>
      <c r="F35" s="2" t="s">
        <v>203</v>
      </c>
      <c r="G35" s="2" t="s">
        <v>204</v>
      </c>
      <c r="H35" s="4">
        <v>43674</v>
      </c>
      <c r="I35" s="4"/>
      <c r="J35" s="2" t="s">
        <v>27</v>
      </c>
      <c r="K35" s="2" t="s">
        <v>28</v>
      </c>
      <c r="L35" s="2" t="s">
        <v>29</v>
      </c>
      <c r="M35" s="5">
        <v>690300</v>
      </c>
      <c r="N35" s="2" t="s">
        <v>30</v>
      </c>
      <c r="O35" s="5">
        <v>690300</v>
      </c>
      <c r="P35" s="2" t="s">
        <v>30</v>
      </c>
      <c r="Q35" s="2" t="s">
        <v>31</v>
      </c>
      <c r="R35" s="2" t="s">
        <v>39</v>
      </c>
      <c r="S35" s="2" t="s">
        <v>33</v>
      </c>
      <c r="T35" s="2" t="s">
        <v>34</v>
      </c>
      <c r="U35" s="1">
        <f t="shared" si="0"/>
        <v>0</v>
      </c>
    </row>
    <row r="36" spans="1:21" x14ac:dyDescent="0.2">
      <c r="A36" s="2" t="s">
        <v>20</v>
      </c>
      <c r="B36" s="2" t="s">
        <v>21</v>
      </c>
      <c r="C36" s="2" t="s">
        <v>22</v>
      </c>
      <c r="D36" s="2" t="s">
        <v>63</v>
      </c>
      <c r="E36" s="2" t="s">
        <v>64</v>
      </c>
      <c r="F36" s="2" t="s">
        <v>84</v>
      </c>
      <c r="G36" s="2" t="s">
        <v>85</v>
      </c>
      <c r="H36" s="4">
        <v>43474</v>
      </c>
      <c r="I36" s="4"/>
      <c r="J36" s="2" t="s">
        <v>86</v>
      </c>
      <c r="K36" s="2" t="s">
        <v>87</v>
      </c>
      <c r="L36" s="2" t="s">
        <v>88</v>
      </c>
      <c r="M36" s="5">
        <v>149175</v>
      </c>
      <c r="N36" s="2" t="s">
        <v>30</v>
      </c>
      <c r="O36" s="5">
        <v>133595.16</v>
      </c>
      <c r="P36" s="2" t="s">
        <v>30</v>
      </c>
      <c r="Q36" s="2" t="s">
        <v>89</v>
      </c>
      <c r="R36" s="2"/>
      <c r="S36" s="2"/>
      <c r="T36" s="2" t="s">
        <v>34</v>
      </c>
      <c r="U36" s="1">
        <f t="shared" si="0"/>
        <v>15579.839999999997</v>
      </c>
    </row>
    <row r="37" spans="1:21" x14ac:dyDescent="0.2">
      <c r="A37" s="2" t="s">
        <v>20</v>
      </c>
      <c r="B37" s="2" t="s">
        <v>21</v>
      </c>
      <c r="C37" s="2" t="s">
        <v>22</v>
      </c>
      <c r="D37" s="2" t="s">
        <v>44</v>
      </c>
      <c r="E37" s="2" t="s">
        <v>45</v>
      </c>
      <c r="F37" s="2" t="s">
        <v>196</v>
      </c>
      <c r="G37" s="2" t="s">
        <v>197</v>
      </c>
      <c r="H37" s="4">
        <v>43590</v>
      </c>
      <c r="I37" s="4"/>
      <c r="J37" s="2" t="s">
        <v>198</v>
      </c>
      <c r="K37" s="2" t="s">
        <v>199</v>
      </c>
      <c r="L37" s="2" t="s">
        <v>200</v>
      </c>
      <c r="M37" s="5">
        <v>116473.5</v>
      </c>
      <c r="N37" s="2" t="s">
        <v>30</v>
      </c>
      <c r="O37" s="5">
        <v>67801.5</v>
      </c>
      <c r="P37" s="2" t="s">
        <v>30</v>
      </c>
      <c r="Q37" s="2" t="s">
        <v>80</v>
      </c>
      <c r="R37" s="2" t="s">
        <v>51</v>
      </c>
      <c r="S37" s="2"/>
      <c r="T37" s="2" t="s">
        <v>34</v>
      </c>
      <c r="U37" s="1">
        <f t="shared" si="0"/>
        <v>48672</v>
      </c>
    </row>
    <row r="38" spans="1:21" x14ac:dyDescent="0.2">
      <c r="A38" s="2" t="s">
        <v>20</v>
      </c>
      <c r="B38" s="2" t="s">
        <v>21</v>
      </c>
      <c r="C38" s="2" t="s">
        <v>22</v>
      </c>
      <c r="D38" s="2" t="s">
        <v>44</v>
      </c>
      <c r="E38" s="2" t="s">
        <v>45</v>
      </c>
      <c r="F38" s="2" t="s">
        <v>210</v>
      </c>
      <c r="G38" s="2" t="s">
        <v>211</v>
      </c>
      <c r="H38" s="4">
        <v>43677</v>
      </c>
      <c r="I38" s="4"/>
      <c r="J38" s="2" t="s">
        <v>198</v>
      </c>
      <c r="K38" s="2" t="s">
        <v>199</v>
      </c>
      <c r="L38" s="2" t="s">
        <v>200</v>
      </c>
      <c r="M38" s="5">
        <v>73243.17</v>
      </c>
      <c r="N38" s="2" t="s">
        <v>30</v>
      </c>
      <c r="O38" s="5">
        <v>0</v>
      </c>
      <c r="P38" s="2"/>
      <c r="Q38" s="2" t="s">
        <v>212</v>
      </c>
      <c r="R38" s="2" t="s">
        <v>39</v>
      </c>
      <c r="S38" s="2"/>
      <c r="T38" s="2" t="s">
        <v>34</v>
      </c>
      <c r="U38" s="1">
        <f t="shared" si="0"/>
        <v>73243.17</v>
      </c>
    </row>
    <row r="39" spans="1:21" x14ac:dyDescent="0.2">
      <c r="A39" s="2" t="s">
        <v>20</v>
      </c>
      <c r="B39" s="2" t="s">
        <v>21</v>
      </c>
      <c r="C39" s="2" t="s">
        <v>22</v>
      </c>
      <c r="D39" s="2" t="s">
        <v>44</v>
      </c>
      <c r="E39" s="2" t="s">
        <v>45</v>
      </c>
      <c r="F39" s="2" t="s">
        <v>46</v>
      </c>
      <c r="G39" s="2" t="s">
        <v>47</v>
      </c>
      <c r="H39" s="4">
        <v>43482</v>
      </c>
      <c r="I39" s="4"/>
      <c r="J39" s="2" t="s">
        <v>48</v>
      </c>
      <c r="K39" s="2" t="s">
        <v>49</v>
      </c>
      <c r="L39" s="2" t="s">
        <v>50</v>
      </c>
      <c r="M39" s="5">
        <v>65484.9</v>
      </c>
      <c r="N39" s="2" t="s">
        <v>30</v>
      </c>
      <c r="O39" s="5">
        <v>34515</v>
      </c>
      <c r="P39" s="2" t="s">
        <v>30</v>
      </c>
      <c r="Q39" s="2" t="s">
        <v>31</v>
      </c>
      <c r="R39" s="2" t="s">
        <v>51</v>
      </c>
      <c r="S39" s="2" t="s">
        <v>52</v>
      </c>
      <c r="T39" s="2" t="s">
        <v>34</v>
      </c>
      <c r="U39" s="1">
        <f t="shared" si="0"/>
        <v>30969.9</v>
      </c>
    </row>
    <row r="40" spans="1:21" x14ac:dyDescent="0.2">
      <c r="A40" s="2" t="s">
        <v>20</v>
      </c>
      <c r="B40" s="2" t="s">
        <v>21</v>
      </c>
      <c r="C40" s="2" t="s">
        <v>22</v>
      </c>
      <c r="D40" s="2" t="s">
        <v>120</v>
      </c>
      <c r="E40" s="2" t="s">
        <v>121</v>
      </c>
      <c r="F40" s="2" t="s">
        <v>134</v>
      </c>
      <c r="G40" s="2" t="s">
        <v>135</v>
      </c>
      <c r="H40" s="4">
        <v>43482</v>
      </c>
      <c r="I40" s="4"/>
      <c r="J40" s="2" t="s">
        <v>136</v>
      </c>
      <c r="K40" s="2" t="s">
        <v>137</v>
      </c>
      <c r="L40" s="2" t="s">
        <v>138</v>
      </c>
      <c r="M40" s="5">
        <v>4272</v>
      </c>
      <c r="N40" s="2" t="s">
        <v>30</v>
      </c>
      <c r="O40" s="5">
        <v>2136</v>
      </c>
      <c r="P40" s="2" t="s">
        <v>30</v>
      </c>
      <c r="Q40" s="2" t="s">
        <v>31</v>
      </c>
      <c r="R40" s="2"/>
      <c r="S40" s="2" t="s">
        <v>58</v>
      </c>
      <c r="T40" s="2" t="s">
        <v>34</v>
      </c>
      <c r="U40" s="1">
        <f t="shared" si="0"/>
        <v>2136</v>
      </c>
    </row>
    <row r="41" spans="1:21" x14ac:dyDescent="0.2">
      <c r="A41" s="2" t="s">
        <v>20</v>
      </c>
      <c r="B41" s="2" t="s">
        <v>21</v>
      </c>
      <c r="C41" s="2" t="s">
        <v>22</v>
      </c>
      <c r="D41" s="2" t="s">
        <v>40</v>
      </c>
      <c r="E41" s="2" t="s">
        <v>41</v>
      </c>
      <c r="F41" s="2" t="s">
        <v>75</v>
      </c>
      <c r="G41" s="2" t="s">
        <v>76</v>
      </c>
      <c r="H41" s="4">
        <v>43482</v>
      </c>
      <c r="I41" s="4"/>
      <c r="J41" s="2" t="s">
        <v>77</v>
      </c>
      <c r="K41" s="2" t="s">
        <v>78</v>
      </c>
      <c r="L41" s="2" t="s">
        <v>79</v>
      </c>
      <c r="M41" s="5">
        <v>2015.4</v>
      </c>
      <c r="N41" s="2" t="s">
        <v>30</v>
      </c>
      <c r="O41" s="5">
        <v>725.33</v>
      </c>
      <c r="P41" s="2" t="s">
        <v>30</v>
      </c>
      <c r="Q41" s="2" t="s">
        <v>80</v>
      </c>
      <c r="R41" s="2" t="s">
        <v>81</v>
      </c>
      <c r="S41" s="2"/>
      <c r="T41" s="2" t="s">
        <v>34</v>
      </c>
      <c r="U41" s="1">
        <f t="shared" si="0"/>
        <v>1290.0700000000002</v>
      </c>
    </row>
  </sheetData>
  <autoFilter ref="A1:U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איתמר אביעד</dc:creator>
  <cp:lastModifiedBy>איתמר אביעד</cp:lastModifiedBy>
  <dcterms:created xsi:type="dcterms:W3CDTF">2019-10-22T09:08:58Z</dcterms:created>
  <dcterms:modified xsi:type="dcterms:W3CDTF">2019-10-29T08:46:20Z</dcterms:modified>
</cp:coreProperties>
</file>