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Heshbonay Rashi\חשבונאי ראשי\חשבות מטה החשכל\מחלקת רכש והתחייבויות\חופש המידע\דיווחים 2017\מעבר טל רביב\"/>
    </mc:Choice>
  </mc:AlternateContent>
  <bookViews>
    <workbookView xWindow="0" yWindow="0" windowWidth="28800" windowHeight="12330"/>
  </bookViews>
  <sheets>
    <sheet name="Q12017" sheetId="1" r:id="rId1"/>
  </sheets>
  <externalReferences>
    <externalReference r:id="rId2"/>
  </externalReferences>
  <definedNames>
    <definedName name="_xlnm._FilterDatabase" localSheetId="0" hidden="1">'Q12017'!$A$1:$T$100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74" i="1" l="1"/>
  <c r="Q73" i="1"/>
</calcChain>
</file>

<file path=xl/sharedStrings.xml><?xml version="1.0" encoding="utf-8"?>
<sst xmlns="http://schemas.openxmlformats.org/spreadsheetml/2006/main" count="1588" uniqueCount="402">
  <si>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</si>
  <si>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</si>
  <si>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</si>
  <si>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</si>
  <si>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</si>
  <si>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</si>
  <si>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</si>
  <si>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</si>
  <si>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</si>
  <si>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</si>
  <si>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</si>
  <si>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</si>
  <si>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</si>
  <si>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</si>
  <si>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</si>
  <si>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</si>
  <si>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</si>
  <si>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</si>
  <si>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</si>
  <si>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</si>
  <si>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מ.האוצר - מטה החשב הכללי</t>
  </si>
  <si>
    <t>מטה החשב הכללי</t>
  </si>
  <si>
    <t>05510414</t>
  </si>
  <si>
    <t>ניהול נכסים פיננסיים</t>
  </si>
  <si>
    <t>4501009337</t>
  </si>
  <si>
    <t>יעוץ וליווי מכרז חילול שכר עובדי מדינה</t>
  </si>
  <si>
    <t>0040267651</t>
  </si>
  <si>
    <t>דור טכנולוגיות מידע בע"מ</t>
  </si>
  <si>
    <t>513508226</t>
  </si>
  <si>
    <t>ILS</t>
  </si>
  <si>
    <t>תקנה 1ב - מכרז פומבי רגיל</t>
  </si>
  <si>
    <t>511817</t>
  </si>
  <si>
    <t/>
  </si>
  <si>
    <t>לא</t>
  </si>
  <si>
    <t>45060302</t>
  </si>
  <si>
    <t>תשלומי ריבית ועמלות</t>
  </si>
  <si>
    <t>4501012905</t>
  </si>
  <si>
    <t>אספקת שירותי מידע בורסאי בזמן אמת</t>
  </si>
  <si>
    <t>0040441278</t>
  </si>
  <si>
    <t>קו מנחה - לט מי נו טכנולוגיה בע"מ</t>
  </si>
  <si>
    <t>512545732</t>
  </si>
  <si>
    <t>תקנה 23(א2) - הצעה יחידה במכרז סגור</t>
  </si>
  <si>
    <t>557286</t>
  </si>
  <si>
    <t>13012301</t>
  </si>
  <si>
    <t>פידיון מוקדם של</t>
  </si>
  <si>
    <t>4501015486</t>
  </si>
  <si>
    <t>עמלות חשבונות הממשלה בבנק הדואר</t>
  </si>
  <si>
    <t>0040220437</t>
  </si>
  <si>
    <t>חברת בנק הדואר בע"מ</t>
  </si>
  <si>
    <t>513800367</t>
  </si>
  <si>
    <t>התקשרות עם גופים ממשלתיים</t>
  </si>
  <si>
    <t>83050205</t>
  </si>
  <si>
    <t>מנהלת הקמה-רשות השיד</t>
  </si>
  <si>
    <t>4501015766</t>
  </si>
  <si>
    <t>מימון פירוק רשות השידור</t>
  </si>
  <si>
    <t>0040004134</t>
  </si>
  <si>
    <t>רשות המשרד/השידור הראשי</t>
  </si>
  <si>
    <t>500500566</t>
  </si>
  <si>
    <t>אחר</t>
  </si>
  <si>
    <t>83050208</t>
  </si>
  <si>
    <t>רשות השידור כיסוי</t>
  </si>
  <si>
    <t>83050201</t>
  </si>
  <si>
    <t>פעולות מיוחדות להגבר</t>
  </si>
  <si>
    <t>4501017925</t>
  </si>
  <si>
    <t>סרגל לחישובים אקטואריים</t>
  </si>
  <si>
    <t>0040503286</t>
  </si>
  <si>
    <t>מרווח הוגן בע"מ</t>
  </si>
  <si>
    <t>514476712</t>
  </si>
  <si>
    <t>פטור ממכרז</t>
  </si>
  <si>
    <t>'-</t>
  </si>
  <si>
    <t>תקנה 3(1) - התקשרות ששוויה אינה עולה על 50,000 ש"ח</t>
  </si>
  <si>
    <t>4501028710</t>
  </si>
  <si>
    <t>שירותים במסגרת זרוע ביצוע של הממשלה</t>
  </si>
  <si>
    <t>0040003393</t>
  </si>
  <si>
    <t>ענבל חברה לביטוח בע"מ</t>
  </si>
  <si>
    <t>520031030</t>
  </si>
  <si>
    <t>תקנה 3(5) - חברה ממשלתית</t>
  </si>
  <si>
    <t>4501036521</t>
  </si>
  <si>
    <t>העברה בינמשרדית</t>
  </si>
  <si>
    <t>0010000021</t>
  </si>
  <si>
    <t>לשכת הפירסום הממשלתי</t>
  </si>
  <si>
    <t>500100268</t>
  </si>
  <si>
    <t>4501036536</t>
  </si>
  <si>
    <t>4501036553</t>
  </si>
  <si>
    <t>4501036823</t>
  </si>
  <si>
    <t>שירותי ביקורת פנים בחשבות</t>
  </si>
  <si>
    <t>0040471846</t>
  </si>
  <si>
    <t>בן דור יואב</t>
  </si>
  <si>
    <t>054893763</t>
  </si>
  <si>
    <t>תקנה 5(ג)(1) - התקשרות עם מומחה - פניה תחרותית להצעות</t>
  </si>
  <si>
    <t>553021/549358</t>
  </si>
  <si>
    <t>83060351</t>
  </si>
  <si>
    <t>תעש-סיוע לחברה</t>
  </si>
  <si>
    <t>4501040506</t>
  </si>
  <si>
    <t>שירותי הסעדה לפורום מקצועי</t>
  </si>
  <si>
    <t>0040158861</t>
  </si>
  <si>
    <t>ב.ר. שרותי הארחה והסעדה בע"מ</t>
  </si>
  <si>
    <t>513222729</t>
  </si>
  <si>
    <t>4501044506</t>
  </si>
  <si>
    <t>התקשרות עם חתמים</t>
  </si>
  <si>
    <t>0050025295</t>
  </si>
  <si>
    <t>BARCLAYS BANK PLC</t>
  </si>
  <si>
    <t>GB243852262</t>
  </si>
  <si>
    <t>GBP</t>
  </si>
  <si>
    <t>תקנה 3(14) - מתן אשראי או קבלתו</t>
  </si>
  <si>
    <t>4501049360</t>
  </si>
  <si>
    <t>שירותי הרצאה לפורום מקצועי</t>
  </si>
  <si>
    <t>0040338552</t>
  </si>
  <si>
    <t>פעמונים אירגון חסד (ע"ר)</t>
  </si>
  <si>
    <t>580392702</t>
  </si>
  <si>
    <t>4501050728</t>
  </si>
  <si>
    <t>38300108</t>
  </si>
  <si>
    <t>קרן ביוטכנולוגיה</t>
  </si>
  <si>
    <t>4501051800</t>
  </si>
  <si>
    <t>השקעה בקרן אורבימד שותפות מוגבלת</t>
  </si>
  <si>
    <t>0040502002</t>
  </si>
  <si>
    <t>אורבימד ישראל פרטנרס שותפות מוגבלת</t>
  </si>
  <si>
    <t>550240758</t>
  </si>
  <si>
    <t>USD</t>
  </si>
  <si>
    <t>4501052249</t>
  </si>
  <si>
    <t>13011005</t>
  </si>
  <si>
    <t>פרוייקטים בחטיבת פני</t>
  </si>
  <si>
    <t>4501054996</t>
  </si>
  <si>
    <t>שירותי ביקורות שוטפות בנקים למשכנתאות</t>
  </si>
  <si>
    <t>0040264478</t>
  </si>
  <si>
    <t>שחם ושות' רו"ח</t>
  </si>
  <si>
    <t>557401833</t>
  </si>
  <si>
    <t>תקנה 3(4)(ב)(3) - התקשרות המשך באישור ועדת פטור מרכזית</t>
  </si>
  <si>
    <t>4501064883</t>
  </si>
  <si>
    <t>קבלת שירותי ביקורת שכר וגימלאות</t>
  </si>
  <si>
    <t>0040001619</t>
  </si>
  <si>
    <t>הוגן,גינזבורג,יודלביץ</t>
  </si>
  <si>
    <t>557006608</t>
  </si>
  <si>
    <t>13011006</t>
  </si>
  <si>
    <t>אשראי לרשויות</t>
  </si>
  <si>
    <t>4501069185</t>
  </si>
  <si>
    <t>4501071453</t>
  </si>
  <si>
    <t>05510422</t>
  </si>
  <si>
    <t>פעולות החשב הכללי</t>
  </si>
  <si>
    <t>4501072233</t>
  </si>
  <si>
    <t>שירותי ביקורת וריכוז מערך ביקורת על עובדי קבלן</t>
  </si>
  <si>
    <t>0040164476</t>
  </si>
  <si>
    <t>אליאב אורי</t>
  </si>
  <si>
    <t>054204151</t>
  </si>
  <si>
    <t>4501072449</t>
  </si>
  <si>
    <t>ייעוץ אקטוארי למטה השכר באגף החשב הכללי</t>
  </si>
  <si>
    <t>0040451858</t>
  </si>
  <si>
    <t>ישעיהו אורזיצר ייעוץ אקטוארי בע"מ</t>
  </si>
  <si>
    <t>513362467</t>
  </si>
  <si>
    <t>4501083480</t>
  </si>
  <si>
    <t>שירותי ייעוץ ניהול סיכונים רוחביים בממשלה</t>
  </si>
  <si>
    <t>0040314838</t>
  </si>
  <si>
    <t>בריטמן אלמגור זוהר</t>
  </si>
  <si>
    <t>557934692</t>
  </si>
  <si>
    <t>528639</t>
  </si>
  <si>
    <t>4501087975</t>
  </si>
  <si>
    <t>ייעוץ בתחום האקטואריה לאגף החשב הכללי</t>
  </si>
  <si>
    <t>0040527634</t>
  </si>
  <si>
    <t>אלן פפרמן - שירותים אקטואריים בע"מ</t>
  </si>
  <si>
    <t>514640846</t>
  </si>
  <si>
    <t>4501088883</t>
  </si>
  <si>
    <t>מימון תאגיד השידור הציבורי החדש</t>
  </si>
  <si>
    <t>0041339778</t>
  </si>
  <si>
    <t>תאגיד השידור הישראלי</t>
  </si>
  <si>
    <t>500501952</t>
  </si>
  <si>
    <t>4501099873</t>
  </si>
  <si>
    <t>0010000391</t>
  </si>
  <si>
    <t>"רשות האכיפה והגבייה"</t>
  </si>
  <si>
    <t>500106521</t>
  </si>
  <si>
    <t>4501120844</t>
  </si>
  <si>
    <t>ייעוץ משפטי בתחום הקנין רוחני ודיני פטנטים</t>
  </si>
  <si>
    <t>0040345972</t>
  </si>
  <si>
    <t>גילת ברקת ושות' עורכי דין</t>
  </si>
  <si>
    <t>540219375</t>
  </si>
  <si>
    <t>4501126731</t>
  </si>
  <si>
    <t>שירותי הדפסה/פרסומים</t>
  </si>
  <si>
    <t>0040005042</t>
  </si>
  <si>
    <t>ז'ק מיטרני תעשיות נייר רציף (2001)</t>
  </si>
  <si>
    <t>513067488</t>
  </si>
  <si>
    <t>4501132385</t>
  </si>
  <si>
    <t>0040180478</t>
  </si>
  <si>
    <t>סומך חייקין</t>
  </si>
  <si>
    <t>557269040</t>
  </si>
  <si>
    <t>4501134510</t>
  </si>
  <si>
    <t>4501137079</t>
  </si>
  <si>
    <t>83050210</t>
  </si>
  <si>
    <t>הסכם הבראה בדואר ישר</t>
  </si>
  <si>
    <t>4501139333</t>
  </si>
  <si>
    <t>מימון הוצאות פרישה עודפת-חברת דואר ישראל בע"מ</t>
  </si>
  <si>
    <t>0040184020</t>
  </si>
  <si>
    <t>חברת דואר ישראל בע"מ</t>
  </si>
  <si>
    <t>513467191</t>
  </si>
  <si>
    <t>4501140593</t>
  </si>
  <si>
    <t>שירותי מערכת להפקות דוחות כספיים</t>
  </si>
  <si>
    <t>0041378989</t>
  </si>
  <si>
    <t>טוליפ מערכות מידע בע"מ</t>
  </si>
  <si>
    <t>512750431</t>
  </si>
  <si>
    <t>555163</t>
  </si>
  <si>
    <t>4501146278</t>
  </si>
  <si>
    <t>שירותי יעוץ בתחום פעילות עשיית שוק</t>
  </si>
  <si>
    <t>0040288480</t>
  </si>
  <si>
    <t>ארנסט יאנג (ישראל) בע"מ</t>
  </si>
  <si>
    <t>510550007</t>
  </si>
  <si>
    <t>4501146671</t>
  </si>
  <si>
    <t>שירותי ביקורת שכר וגמלאות ויישום הסכמי שכר</t>
  </si>
  <si>
    <t>565635</t>
  </si>
  <si>
    <t>4501146683</t>
  </si>
  <si>
    <t>0040009065</t>
  </si>
  <si>
    <t>ליאון,אורליצקי ושות רו</t>
  </si>
  <si>
    <t>557614781</t>
  </si>
  <si>
    <t>4501147602</t>
  </si>
  <si>
    <t>4501147614</t>
  </si>
  <si>
    <t>4501147817</t>
  </si>
  <si>
    <t>ייעוץ משפטי - פרוייקט הקמת תחנת כוח סולרית באשלים</t>
  </si>
  <si>
    <t>0040010874</t>
  </si>
  <si>
    <t>יוסי לוי ושות', עורכי-דין</t>
  </si>
  <si>
    <t>512569252</t>
  </si>
  <si>
    <t>4501148139</t>
  </si>
  <si>
    <t>שירותי תמיכה טלפונית לעובדי המדינה בנושאי שכר</t>
  </si>
  <si>
    <t>0040385825</t>
  </si>
  <si>
    <t>תקשובים - מרכז תקשורת עסקי בע"מ</t>
  </si>
  <si>
    <t>512287186</t>
  </si>
  <si>
    <t>570284</t>
  </si>
  <si>
    <t>4501148354</t>
  </si>
  <si>
    <t>מינוי חבר ועדה ציבורית</t>
  </si>
  <si>
    <t>0040299959</t>
  </si>
  <si>
    <t>אור נוי אשר</t>
  </si>
  <si>
    <t>042196691</t>
  </si>
  <si>
    <t>מינוי חברים בועדות</t>
  </si>
  <si>
    <t>4501156431</t>
  </si>
  <si>
    <t>שירותי הדפסה/פרסום עבור פעילות אגף החשב הכללי</t>
  </si>
  <si>
    <t>4501159479</t>
  </si>
  <si>
    <t>4501178922</t>
  </si>
  <si>
    <t>יישום מערכת SAP GRC</t>
  </si>
  <si>
    <t>0041115010</t>
  </si>
  <si>
    <t>שירלט ג.ז בע"מ</t>
  </si>
  <si>
    <t>515171387</t>
  </si>
  <si>
    <t>553021-549358</t>
  </si>
  <si>
    <t>תקנה 3ג - מימוש זכות ברירה</t>
  </si>
  <si>
    <t>4501179156</t>
  </si>
  <si>
    <t>קבלת שירותי יעוץ חשבונאי, לרבות שירותי ביקורת ענ"א</t>
  </si>
  <si>
    <t>0040005160</t>
  </si>
  <si>
    <t>540002383</t>
  </si>
  <si>
    <t>תקנה 5(ג)(2) - התקשרות עם מומחה - בדיקת מס' הצעות</t>
  </si>
  <si>
    <t>566997</t>
  </si>
  <si>
    <t>4501179199</t>
  </si>
  <si>
    <t>38400494</t>
  </si>
  <si>
    <t>תפעול הקרן לעסקים</t>
  </si>
  <si>
    <t>4501211597</t>
  </si>
  <si>
    <t>4501222694</t>
  </si>
  <si>
    <t>4501225247</t>
  </si>
  <si>
    <t>קבלת שירותי ייעוץ לתוכנית טיפול בסיכוני שכר</t>
  </si>
  <si>
    <t>4501253853</t>
  </si>
  <si>
    <t>ביקורת חשבונאית ובקרה על הסכמי הגג</t>
  </si>
  <si>
    <t>13011012</t>
  </si>
  <si>
    <t>דירה להשכיר-תוחלת</t>
  </si>
  <si>
    <t>4501271107</t>
  </si>
  <si>
    <t>4501273876</t>
  </si>
  <si>
    <t>שירותי תרגום</t>
  </si>
  <si>
    <t>0041344031</t>
  </si>
  <si>
    <t>איי.בי.סי מילה תרגומים בע"מ</t>
  </si>
  <si>
    <t>515264869</t>
  </si>
  <si>
    <t>4501274064</t>
  </si>
  <si>
    <t>השתתפות בהוצאות כנס בסין מול משרד האוצר בסין</t>
  </si>
  <si>
    <t>0050000297</t>
  </si>
  <si>
    <t>MINISTRY OF FOREIGN AFFAIRS VIA BAN</t>
  </si>
  <si>
    <t>500101076</t>
  </si>
  <si>
    <t>תקנה 3(29) - ספק יחיד</t>
  </si>
  <si>
    <t>4501277204</t>
  </si>
  <si>
    <t>מתן שירותי ייעוץ בתחום סליקת כרטיסי אשראי</t>
  </si>
  <si>
    <t>0040543651</t>
  </si>
  <si>
    <t>רז מערכות מידע בע"מ</t>
  </si>
  <si>
    <t>512139726</t>
  </si>
  <si>
    <t>4501302621</t>
  </si>
  <si>
    <t>ייעוץ הנדסי- פרויקט אשלים</t>
  </si>
  <si>
    <t>0040970228</t>
  </si>
  <si>
    <t>אתגר חברה להנדסה (ק.ב.) בע"מ</t>
  </si>
  <si>
    <t>514944867</t>
  </si>
  <si>
    <t>4501307087</t>
  </si>
  <si>
    <t>0041458092</t>
  </si>
  <si>
    <t>נוף המשי בע"מ</t>
  </si>
  <si>
    <t>514308592</t>
  </si>
  <si>
    <t>4501307571</t>
  </si>
  <si>
    <t>הרצאה לפורום מקצועי</t>
  </si>
  <si>
    <t>0041072109</t>
  </si>
  <si>
    <t>איי. וי. אס. טק בע"מ</t>
  </si>
  <si>
    <t>515074193</t>
  </si>
  <si>
    <t>4501310807</t>
  </si>
  <si>
    <t>שירותי חשב מלווה לביה"ח לניאדו</t>
  </si>
  <si>
    <t>0040009055</t>
  </si>
  <si>
    <t>ימין ג'ורג'י</t>
  </si>
  <si>
    <t>513235796</t>
  </si>
  <si>
    <t>4501318408</t>
  </si>
  <si>
    <t>השקעת בעלים בנצר השרון</t>
  </si>
  <si>
    <t>0040001599</t>
  </si>
  <si>
    <t>נצר השרון בע"מ</t>
  </si>
  <si>
    <t>520036369</t>
  </si>
  <si>
    <t>4501321130</t>
  </si>
  <si>
    <t>רכישת רישיון לחבילת מידע של סוויפט מספר 2</t>
  </si>
  <si>
    <t>0050004864</t>
  </si>
  <si>
    <t>S.W.I.F.T. SCRL</t>
  </si>
  <si>
    <t>BE0413330856</t>
  </si>
  <si>
    <t>EUR</t>
  </si>
  <si>
    <t>4501321525</t>
  </si>
  <si>
    <t>מיצוי פוטניצאל זכות השיבוב של המוסד לביטוח לאומי</t>
  </si>
  <si>
    <t>0041487026</t>
  </si>
  <si>
    <t>סיטרין ג.ה בע"מ</t>
  </si>
  <si>
    <t>515376788</t>
  </si>
  <si>
    <t>4501321777</t>
  </si>
  <si>
    <t>ייעוץ בקשר למתודולוגיה לכתיבה ועדכון של הוראות שעות ותנאי שירות בחו"ל</t>
  </si>
  <si>
    <t>0041486854</t>
  </si>
  <si>
    <t>אפקטיבנס בע"מ</t>
  </si>
  <si>
    <t>515314474</t>
  </si>
  <si>
    <t>חידוש מנוי כל נתון וכל עובד שנת 2017</t>
  </si>
  <si>
    <t>0040012032</t>
  </si>
  <si>
    <t>חשבים ה.פ.ס. מידע עסקי בע"מ</t>
  </si>
  <si>
    <t>512279985</t>
  </si>
  <si>
    <t>4501327629</t>
  </si>
  <si>
    <t>מימון הוצאות הפירוק של חברת תדמור</t>
  </si>
  <si>
    <t>0040009807</t>
  </si>
  <si>
    <t>בית - הספר המרכזי למלונאות בעמ</t>
  </si>
  <si>
    <t>510328636</t>
  </si>
  <si>
    <t>4501330857</t>
  </si>
  <si>
    <t>83070106</t>
  </si>
  <si>
    <t>השקעות בגופים</t>
  </si>
  <si>
    <t>4501331501</t>
  </si>
  <si>
    <t>רכישת השקעה בבנק הבינאמריקני לפיתוח</t>
  </si>
  <si>
    <t>0050038659</t>
  </si>
  <si>
    <t>INTER AMERICAN DEVELOPMENT BANK</t>
  </si>
  <si>
    <t>360000001</t>
  </si>
  <si>
    <t>4501331539</t>
  </si>
  <si>
    <t>השקעה בתשתיות- הבנק האסייני</t>
  </si>
  <si>
    <t>0050032853</t>
  </si>
  <si>
    <t>ASIAN INFRASTRUCTURE INVESTMENT</t>
  </si>
  <si>
    <t>540000000</t>
  </si>
  <si>
    <t>4501337881</t>
  </si>
  <si>
    <t>05510420</t>
  </si>
  <si>
    <t>פעולות החטיבה</t>
  </si>
  <si>
    <t>4501337914</t>
  </si>
  <si>
    <t>05510421</t>
  </si>
  <si>
    <t>ביקורת תמיכות מרכזיו</t>
  </si>
  <si>
    <t>4501337999</t>
  </si>
  <si>
    <t>4501338007</t>
  </si>
  <si>
    <t>4501338016</t>
  </si>
  <si>
    <t>4501338027</t>
  </si>
  <si>
    <t>4501338055</t>
  </si>
  <si>
    <t>4501338068</t>
  </si>
  <si>
    <t>13012205</t>
  </si>
  <si>
    <t>מימון פעילות ועדות</t>
  </si>
  <si>
    <t>13012201</t>
  </si>
  <si>
    <t>הפרטת בנקים</t>
  </si>
  <si>
    <t>4501347821</t>
  </si>
  <si>
    <t>0040009793</t>
  </si>
  <si>
    <t>נכסים מ.י. בעמ</t>
  </si>
  <si>
    <t>510531569</t>
  </si>
  <si>
    <t>4501352311</t>
  </si>
  <si>
    <t>שירותי ניהול סיכונים רוחביים בממשלה</t>
  </si>
  <si>
    <t>0040003648</t>
  </si>
  <si>
    <t>דב הלפרין יועצים בע"מ</t>
  </si>
  <si>
    <t>511672255</t>
  </si>
  <si>
    <t>4501352585</t>
  </si>
  <si>
    <t>שירותי ייעוץ - שוק סיטוני</t>
  </si>
  <si>
    <t>0040166638</t>
  </si>
  <si>
    <t>ליפא מאיר ושות,עו"ד</t>
  </si>
  <si>
    <t>540170743</t>
  </si>
  <si>
    <t>4501358907</t>
  </si>
  <si>
    <t>עמלות בגין הסכם השירותים עם בנק הדואר</t>
  </si>
  <si>
    <t>0040189595</t>
  </si>
  <si>
    <t>חברת דואר ישראל בע"מ-עמלות</t>
  </si>
  <si>
    <t>4501365981</t>
  </si>
  <si>
    <t>4501366826</t>
  </si>
  <si>
    <t>4501366924</t>
  </si>
  <si>
    <t>שירתי הדפסה ועיצוב דוח כספי מאוחד</t>
  </si>
  <si>
    <t>0040001237</t>
  </si>
  <si>
    <t>זמיר בר - לב בע"מ</t>
  </si>
  <si>
    <t>511347460</t>
  </si>
  <si>
    <t>4501368555</t>
  </si>
  <si>
    <t>דוחות ממשלה 2016 - רכישת דיסק און קי</t>
  </si>
  <si>
    <t>0040015659</t>
  </si>
  <si>
    <t>סי.די.אי. אחזקות (1987) בע"מ</t>
  </si>
  <si>
    <t>520038860</t>
  </si>
  <si>
    <t>4501372549</t>
  </si>
  <si>
    <t>4501378958</t>
  </si>
  <si>
    <t>0041058922</t>
  </si>
  <si>
    <t>אדון שוקו שיווק 2008 בע"מ</t>
  </si>
  <si>
    <t>514133438</t>
  </si>
  <si>
    <t>4501379158</t>
  </si>
  <si>
    <t>שירותי חילול שכר</t>
  </si>
  <si>
    <t>0040470571</t>
  </si>
  <si>
    <t>מלם שכר בע"מ</t>
  </si>
  <si>
    <t>513027102</t>
  </si>
  <si>
    <t>.-.</t>
  </si>
  <si>
    <t>תקנה 3(4)(ב)(1) - התקשרות המשך באישור ועדת מכרזים משרדית</t>
  </si>
  <si>
    <t>4501380817</t>
  </si>
  <si>
    <t>שירותי ייעוץ לעריכה ולכתיבת מכרזים</t>
  </si>
  <si>
    <t>0041348059</t>
  </si>
  <si>
    <t>אבי מזרחי - יועצים לארגון וניהול בע</t>
  </si>
  <si>
    <t>515275659</t>
  </si>
  <si>
    <t>4501354084</t>
  </si>
  <si>
    <t>אספקת שירותי ייעוץ בנושאי מידע ניהולי בתחום הכנסות והוצאות המדינה, ביצוע התקציב וגיבוש תחזית גיוס ממשלתית</t>
  </si>
  <si>
    <t>0041497679</t>
  </si>
  <si>
    <t>כהן אבישר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</si>
</sst>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sz val="10"/>
      <name val="Arial"/>
      <family val="2"/>
    </font>
    <font>
      <sz val="10"/>
      <name val="Arial"/>
      <family val="2"/>
      <charset val="177"/>
    </font>
    <font>
      <sz val="10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3" fillId="0" borderId="0" xfId="1" applyFont="1" applyFill="1" applyAlignment="1">
      <alignment vertical="top"/>
    </xf>
    <xf numFmtId="14" fontId="3" fillId="0" borderId="0" xfId="1" applyNumberFormat="1" applyFont="1" applyFill="1" applyAlignment="1">
      <alignment horizontal="right" vertical="top"/>
    </xf>
    <xf numFmtId="4" fontId="3" fillId="0" borderId="0" xfId="1" applyNumberFormat="1" applyFont="1" applyFill="1" applyAlignment="1">
      <alignment horizontal="right" vertical="top"/>
    </xf>
    <xf numFmtId="0" fontId="1" fillId="0" borderId="0" xfId="0" applyFont="1" applyFill="1"/>
    <xf numFmtId="0" fontId="3" fillId="0" borderId="0" xfId="0" applyNumberFormat="1" applyFont="1" applyFill="1" applyBorder="1" applyAlignment="1" applyProtection="1">
      <alignment vertical="top"/>
    </xf>
    <xf numFmtId="14" fontId="3" fillId="0" borderId="0" xfId="0" applyNumberFormat="1" applyFont="1" applyFill="1" applyBorder="1" applyAlignment="1" applyProtection="1">
      <alignment horizontal="right" vertical="top"/>
    </xf>
    <xf numFmtId="14" fontId="4" fillId="0" borderId="0" xfId="0" applyNumberFormat="1" applyFont="1" applyFill="1"/>
    <xf numFmtId="49" fontId="1" fillId="0" borderId="0" xfId="0" applyNumberFormat="1" applyFont="1" applyFill="1" applyAlignment="1">
      <alignment horizontal="right"/>
    </xf>
    <xf numFmtId="4" fontId="3" fillId="0" borderId="0" xfId="0" applyNumberFormat="1" applyFont="1" applyFill="1" applyBorder="1" applyAlignment="1" applyProtection="1">
      <alignment horizontal="right" vertical="top"/>
    </xf>
    <xf numFmtId="0" fontId="4" fillId="0" borderId="0" xfId="0" applyFont="1" applyFill="1"/>
    <xf numFmtId="0" fontId="3" fillId="2" borderId="1" xfId="1" applyFont="1" applyFill="1" applyBorder="1" applyAlignment="1">
      <alignment vertical="top"/>
    </xf>
    <xf numFmtId="0" fontId="3" fillId="2" borderId="1" xfId="1" applyFont="1" applyFill="1" applyBorder="1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Q1.2017%20&#1500;&#1492;&#1506;&#1489;&#1512;&#14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12017"/>
      <sheetName val="גיליון1"/>
      <sheetName val="דווח"/>
      <sheetName val="Q4"/>
    </sheetNames>
    <sheetDataSet>
      <sheetData sheetId="0"/>
      <sheetData sheetId="1"/>
      <sheetData sheetId="2"/>
      <sheetData sheetId="3">
        <row r="2">
          <cell r="F2" t="str">
            <v>4501009337</v>
          </cell>
          <cell r="G2" t="str">
            <v>יעוץ וליווי מכרז חילול שכר עובדי מדינה</v>
          </cell>
          <cell r="H2">
            <v>42025</v>
          </cell>
          <cell r="I2">
            <v>43343</v>
          </cell>
          <cell r="J2" t="str">
            <v>0040267651</v>
          </cell>
          <cell r="K2" t="str">
            <v>דור טכנולוגיות מידע בע"מ</v>
          </cell>
          <cell r="L2" t="str">
            <v>513508226</v>
          </cell>
          <cell r="M2">
            <v>1315103.3999999999</v>
          </cell>
          <cell r="N2" t="str">
            <v>ILS</v>
          </cell>
          <cell r="O2">
            <v>868650.31</v>
          </cell>
          <cell r="P2" t="str">
            <v>ILS</v>
          </cell>
          <cell r="Q2" t="str">
            <v>תקנה 1ב - מכרז פומבי רגיל</v>
          </cell>
          <cell r="R2" t="str">
            <v>511817</v>
          </cell>
          <cell r="S2" t="str">
            <v/>
          </cell>
          <cell r="T2" t="str">
            <v>לא</v>
          </cell>
        </row>
        <row r="3">
          <cell r="F3" t="str">
            <v>4501012905</v>
          </cell>
          <cell r="G3" t="str">
            <v>אספקת שירותי מידע בורסאי בזמן אמת</v>
          </cell>
          <cell r="H3">
            <v>42032</v>
          </cell>
          <cell r="I3">
            <v>43100</v>
          </cell>
          <cell r="J3" t="str">
            <v>0040441278</v>
          </cell>
          <cell r="K3" t="str">
            <v>קו מנחה - לט מי נו טכנולוגיה בע"מ</v>
          </cell>
          <cell r="L3" t="str">
            <v>512545732</v>
          </cell>
          <cell r="M3">
            <v>148824</v>
          </cell>
          <cell r="N3" t="str">
            <v>ILS</v>
          </cell>
          <cell r="O3">
            <v>105950.81</v>
          </cell>
          <cell r="P3" t="str">
            <v>ILS</v>
          </cell>
          <cell r="Q3" t="str">
            <v>תקנה 23(א2) - הצעה יחידה במכרז סגור</v>
          </cell>
          <cell r="R3" t="str">
            <v>557286</v>
          </cell>
          <cell r="S3" t="str">
            <v/>
          </cell>
          <cell r="T3" t="str">
            <v>לא</v>
          </cell>
        </row>
        <row r="4">
          <cell r="F4" t="str">
            <v>4501012905</v>
          </cell>
          <cell r="G4" t="str">
            <v>אספקת שירותי מידע בורסאי בזמן אמת</v>
          </cell>
          <cell r="H4">
            <v>42032</v>
          </cell>
          <cell r="I4">
            <v>43100</v>
          </cell>
          <cell r="J4" t="str">
            <v>0040441278</v>
          </cell>
          <cell r="K4" t="str">
            <v>קו מנחה - לט מי נו טכנולוגיה בע"מ</v>
          </cell>
          <cell r="L4" t="str">
            <v>512545732</v>
          </cell>
          <cell r="M4">
            <v>151632</v>
          </cell>
          <cell r="N4" t="str">
            <v>ILS</v>
          </cell>
          <cell r="O4">
            <v>0</v>
          </cell>
          <cell r="P4" t="str">
            <v>ILS</v>
          </cell>
          <cell r="Q4" t="str">
            <v>תקנה 23(א2) - הצעה יחידה במכרז סגור</v>
          </cell>
          <cell r="R4" t="str">
            <v>557286</v>
          </cell>
          <cell r="S4" t="str">
            <v/>
          </cell>
          <cell r="T4" t="str">
            <v>לא</v>
          </cell>
        </row>
        <row r="5">
          <cell r="F5" t="str">
            <v>4501015486</v>
          </cell>
          <cell r="G5" t="str">
            <v>עמלות חשבונות הממשלה בבנק הדואר</v>
          </cell>
          <cell r="H5">
            <v>42038</v>
          </cell>
          <cell r="I5">
            <v>42735</v>
          </cell>
          <cell r="J5" t="str">
            <v>0040220437</v>
          </cell>
          <cell r="K5" t="str">
            <v>חברת בנק הדואר בע"מ</v>
          </cell>
          <cell r="L5" t="str">
            <v>513800367</v>
          </cell>
          <cell r="M5">
            <v>48000.69</v>
          </cell>
          <cell r="N5" t="str">
            <v>ILS</v>
          </cell>
          <cell r="O5">
            <v>15867.33</v>
          </cell>
          <cell r="P5" t="str">
            <v>ILS</v>
          </cell>
          <cell r="Q5" t="str">
            <v>התקשרות עם גופים ממשלתיים</v>
          </cell>
          <cell r="R5" t="str">
            <v/>
          </cell>
          <cell r="S5" t="str">
            <v/>
          </cell>
          <cell r="T5" t="str">
            <v>לא</v>
          </cell>
        </row>
        <row r="6">
          <cell r="F6" t="str">
            <v>4501015766</v>
          </cell>
          <cell r="G6" t="str">
            <v>מימון פירוק רשות השידור</v>
          </cell>
          <cell r="H6">
            <v>42038</v>
          </cell>
          <cell r="I6">
            <v>43100</v>
          </cell>
          <cell r="J6" t="str">
            <v>0040004134</v>
          </cell>
          <cell r="K6" t="str">
            <v>רשות המשרד/השידור הראשי</v>
          </cell>
          <cell r="L6" t="str">
            <v>500500566</v>
          </cell>
          <cell r="M6">
            <v>287300000</v>
          </cell>
          <cell r="N6" t="str">
            <v>ILS</v>
          </cell>
          <cell r="O6">
            <v>287302000</v>
          </cell>
          <cell r="P6" t="str">
            <v>ILS</v>
          </cell>
          <cell r="Q6" t="str">
            <v>אחר</v>
          </cell>
          <cell r="R6" t="str">
            <v/>
          </cell>
          <cell r="S6" t="str">
            <v/>
          </cell>
          <cell r="T6" t="str">
            <v>לא</v>
          </cell>
        </row>
        <row r="7">
          <cell r="F7" t="str">
            <v>4501015766</v>
          </cell>
          <cell r="G7" t="str">
            <v>מימון פירוק רשות השידור</v>
          </cell>
          <cell r="H7">
            <v>42038</v>
          </cell>
          <cell r="I7">
            <v>43100</v>
          </cell>
          <cell r="J7" t="str">
            <v>0040004134</v>
          </cell>
          <cell r="K7" t="str">
            <v>רשות המשרד/השידור הראשי</v>
          </cell>
          <cell r="L7" t="str">
            <v>500500566</v>
          </cell>
          <cell r="M7">
            <v>56300000</v>
          </cell>
          <cell r="N7" t="str">
            <v>ILS</v>
          </cell>
          <cell r="O7">
            <v>36228000</v>
          </cell>
          <cell r="P7" t="str">
            <v>ILS</v>
          </cell>
          <cell r="Q7" t="str">
            <v>אחר</v>
          </cell>
          <cell r="R7" t="str">
            <v/>
          </cell>
          <cell r="S7" t="str">
            <v/>
          </cell>
          <cell r="T7" t="str">
            <v>לא</v>
          </cell>
        </row>
        <row r="8">
          <cell r="F8" t="str">
            <v>4501015766</v>
          </cell>
          <cell r="G8" t="str">
            <v>מימון פירוק רשות השידור</v>
          </cell>
          <cell r="H8">
            <v>42038</v>
          </cell>
          <cell r="I8">
            <v>43100</v>
          </cell>
          <cell r="J8" t="str">
            <v>0040004134</v>
          </cell>
          <cell r="K8" t="str">
            <v>רשות המשרד/השידור הראשי</v>
          </cell>
          <cell r="L8" t="str">
            <v>500500566</v>
          </cell>
          <cell r="M8">
            <v>65000000</v>
          </cell>
          <cell r="N8" t="str">
            <v>ILS</v>
          </cell>
          <cell r="O8">
            <v>0</v>
          </cell>
          <cell r="P8" t="str">
            <v>ILS</v>
          </cell>
          <cell r="Q8" t="str">
            <v>אחר</v>
          </cell>
          <cell r="R8" t="str">
            <v/>
          </cell>
          <cell r="S8" t="str">
            <v/>
          </cell>
          <cell r="T8" t="str">
            <v>לא</v>
          </cell>
        </row>
        <row r="9">
          <cell r="F9" t="str">
            <v>4501023945</v>
          </cell>
          <cell r="G9" t="str">
            <v>שירותי ייעוץ סאפ</v>
          </cell>
          <cell r="H9">
            <v>42051</v>
          </cell>
          <cell r="I9">
            <v>42691</v>
          </cell>
          <cell r="J9" t="str">
            <v>0040922626</v>
          </cell>
          <cell r="K9" t="str">
            <v>משה גיל</v>
          </cell>
          <cell r="L9" t="str">
            <v>027844570</v>
          </cell>
          <cell r="M9">
            <v>629999.25</v>
          </cell>
          <cell r="N9" t="str">
            <v>ILS</v>
          </cell>
          <cell r="O9">
            <v>11983.08</v>
          </cell>
          <cell r="P9" t="str">
            <v>ILS</v>
          </cell>
          <cell r="Q9" t="str">
            <v>תקנה 1ב - מכרז פומבי רגיל</v>
          </cell>
          <cell r="R9" t="str">
            <v>545888</v>
          </cell>
          <cell r="S9" t="str">
            <v/>
          </cell>
          <cell r="T9" t="str">
            <v>לא</v>
          </cell>
        </row>
        <row r="10">
          <cell r="F10" t="str">
            <v>4501025994</v>
          </cell>
          <cell r="G10" t="str">
            <v>מבקר חיצוני לדוחות הכספיים של מטה החשב הכללי</v>
          </cell>
          <cell r="H10">
            <v>42053</v>
          </cell>
          <cell r="I10">
            <v>42673</v>
          </cell>
          <cell r="J10" t="str">
            <v>0040004048</v>
          </cell>
          <cell r="K10" t="str">
            <v>שגב אילן</v>
          </cell>
          <cell r="L10" t="str">
            <v>055941942</v>
          </cell>
          <cell r="M10">
            <v>462965.29</v>
          </cell>
          <cell r="N10" t="str">
            <v>ILS</v>
          </cell>
          <cell r="O10">
            <v>446742.03</v>
          </cell>
          <cell r="P10" t="str">
            <v>ILS</v>
          </cell>
          <cell r="Q10" t="str">
            <v>תקנה 5(ג)(1) - התקשרות עם מומחה - פניה תחרותית להצעות</v>
          </cell>
          <cell r="R10" t="str">
            <v>553021/549358</v>
          </cell>
          <cell r="S10" t="str">
            <v/>
          </cell>
          <cell r="T10" t="str">
            <v>לא</v>
          </cell>
        </row>
        <row r="11">
          <cell r="F11" t="str">
            <v>4501028710</v>
          </cell>
          <cell r="G11" t="str">
            <v>שירותים במסגרת זרוע ביצוע של הממשלה</v>
          </cell>
          <cell r="H11">
            <v>42060</v>
          </cell>
          <cell r="I11">
            <v>44205</v>
          </cell>
          <cell r="J11" t="str">
            <v>0040003393</v>
          </cell>
          <cell r="K11" t="str">
            <v>ענבל חברה לביטוח בע"מ</v>
          </cell>
          <cell r="L11" t="str">
            <v>520031030</v>
          </cell>
          <cell r="M11">
            <v>400000</v>
          </cell>
          <cell r="N11" t="str">
            <v>ILS</v>
          </cell>
          <cell r="O11">
            <v>385544.2</v>
          </cell>
          <cell r="P11" t="str">
            <v>ILS</v>
          </cell>
          <cell r="Q11" t="str">
            <v>פטור ממכרז</v>
          </cell>
          <cell r="R11" t="str">
            <v>'-</v>
          </cell>
          <cell r="S11" t="str">
            <v>תקנה 3(5) - חברה ממשלתית</v>
          </cell>
          <cell r="T11" t="str">
            <v>לא</v>
          </cell>
        </row>
        <row r="12">
          <cell r="F12" t="str">
            <v>4501032950</v>
          </cell>
          <cell r="G12" t="str">
            <v>שירותי בקרה על הסכם המימון עם חברת תעש</v>
          </cell>
          <cell r="H12">
            <v>42072</v>
          </cell>
          <cell r="I12">
            <v>42674</v>
          </cell>
          <cell r="J12" t="str">
            <v>0040004048</v>
          </cell>
          <cell r="K12" t="str">
            <v>שגב אילן</v>
          </cell>
          <cell r="L12" t="str">
            <v>055941942</v>
          </cell>
          <cell r="M12">
            <v>94915.19</v>
          </cell>
          <cell r="N12" t="str">
            <v>ILS</v>
          </cell>
          <cell r="O12">
            <v>86497.11</v>
          </cell>
          <cell r="P12" t="str">
            <v>ILS</v>
          </cell>
          <cell r="Q12" t="str">
            <v>פטור ממכרז</v>
          </cell>
          <cell r="R12" t="str">
            <v>563882</v>
          </cell>
          <cell r="S12" t="str">
            <v>תקנה 3(4)(ב)(3) - התקשרות המשך באישור ועדת פטור מרכזית</v>
          </cell>
          <cell r="T12" t="str">
            <v>לא</v>
          </cell>
        </row>
        <row r="13">
          <cell r="F13" t="str">
            <v>4501036521</v>
          </cell>
          <cell r="G13" t="str">
            <v>העברה בינמשרדית</v>
          </cell>
          <cell r="H13">
            <v>42082</v>
          </cell>
          <cell r="I13"/>
          <cell r="J13" t="str">
            <v>0010000021</v>
          </cell>
          <cell r="K13" t="str">
            <v>לשכת הפירסום הממשלתי</v>
          </cell>
          <cell r="L13" t="str">
            <v>500100268</v>
          </cell>
          <cell r="M13">
            <v>15360.3</v>
          </cell>
          <cell r="N13" t="str">
            <v>ILS</v>
          </cell>
          <cell r="O13">
            <v>4887.47</v>
          </cell>
          <cell r="P13" t="str">
            <v>ILS</v>
          </cell>
          <cell r="Q13" t="str">
            <v>התקשרות עם גופים ממשלתיים</v>
          </cell>
          <cell r="R13" t="str">
            <v>'-</v>
          </cell>
          <cell r="S13" t="str">
            <v/>
          </cell>
          <cell r="T13" t="str">
            <v>לא</v>
          </cell>
        </row>
        <row r="14">
          <cell r="F14" t="str">
            <v>4501036536</v>
          </cell>
          <cell r="G14" t="str">
            <v>העברה בינמשרדית</v>
          </cell>
          <cell r="H14">
            <v>42082</v>
          </cell>
          <cell r="I14"/>
          <cell r="J14" t="str">
            <v>0010000021</v>
          </cell>
          <cell r="K14" t="str">
            <v>לשכת הפירסום הממשלתי</v>
          </cell>
          <cell r="L14" t="str">
            <v>500100268</v>
          </cell>
          <cell r="M14">
            <v>15198.1</v>
          </cell>
          <cell r="N14" t="str">
            <v>ILS</v>
          </cell>
          <cell r="O14">
            <v>12651.05</v>
          </cell>
          <cell r="P14" t="str">
            <v>ILS</v>
          </cell>
          <cell r="Q14" t="str">
            <v>התקשרות עם גופים ממשלתיים</v>
          </cell>
          <cell r="R14" t="str">
            <v>'-</v>
          </cell>
          <cell r="S14" t="str">
            <v/>
          </cell>
          <cell r="T14" t="str">
            <v>לא</v>
          </cell>
        </row>
        <row r="15">
          <cell r="F15" t="str">
            <v>4501036553</v>
          </cell>
          <cell r="G15" t="str">
            <v>העברה בינמשרדית</v>
          </cell>
          <cell r="H15">
            <v>42082</v>
          </cell>
          <cell r="I15"/>
          <cell r="J15" t="str">
            <v>0010000021</v>
          </cell>
          <cell r="K15" t="str">
            <v>לשכת הפירסום הממשלתי</v>
          </cell>
          <cell r="L15" t="str">
            <v>500100268</v>
          </cell>
          <cell r="M15">
            <v>21035.360000000001</v>
          </cell>
          <cell r="N15" t="str">
            <v>ILS</v>
          </cell>
          <cell r="O15">
            <v>0</v>
          </cell>
          <cell r="P15" t="str">
            <v/>
          </cell>
          <cell r="Q15" t="str">
            <v>התקשרות עם גופים ממשלתיים</v>
          </cell>
          <cell r="R15" t="str">
            <v>'-</v>
          </cell>
          <cell r="S15" t="str">
            <v/>
          </cell>
          <cell r="T15" t="str">
            <v>לא</v>
          </cell>
        </row>
        <row r="16">
          <cell r="F16" t="str">
            <v>4501036823</v>
          </cell>
          <cell r="G16" t="str">
            <v>שירותי ביקורת פנים בחשבות</v>
          </cell>
          <cell r="H16">
            <v>42082</v>
          </cell>
          <cell r="I16">
            <v>42941</v>
          </cell>
          <cell r="J16" t="str">
            <v>0040471846</v>
          </cell>
          <cell r="K16" t="str">
            <v>בן דור יואב</v>
          </cell>
          <cell r="L16" t="str">
            <v>054893763</v>
          </cell>
          <cell r="M16">
            <v>1995249.42</v>
          </cell>
          <cell r="N16" t="str">
            <v>ILS</v>
          </cell>
          <cell r="O16">
            <v>958539.21</v>
          </cell>
          <cell r="P16" t="str">
            <v>ILS</v>
          </cell>
          <cell r="Q16" t="str">
            <v>תקנה 5(ג)(1) - התקשרות עם מומחה - פניה תחרותית להצעות</v>
          </cell>
          <cell r="R16" t="str">
            <v>553021/549358</v>
          </cell>
          <cell r="S16" t="str">
            <v/>
          </cell>
          <cell r="T16" t="str">
            <v>לא</v>
          </cell>
        </row>
        <row r="17">
          <cell r="F17" t="str">
            <v>4501036823</v>
          </cell>
          <cell r="G17" t="str">
            <v>שירותי ביקורת פנים בחשבות</v>
          </cell>
          <cell r="H17">
            <v>42082</v>
          </cell>
          <cell r="I17">
            <v>42941</v>
          </cell>
          <cell r="J17" t="str">
            <v>0040471846</v>
          </cell>
          <cell r="K17" t="str">
            <v>בן דור יואב</v>
          </cell>
          <cell r="L17" t="str">
            <v>054893763</v>
          </cell>
          <cell r="M17">
            <v>360938.14</v>
          </cell>
          <cell r="N17" t="str">
            <v>ILS</v>
          </cell>
          <cell r="O17">
            <v>247872.98</v>
          </cell>
          <cell r="P17" t="str">
            <v>ILS</v>
          </cell>
          <cell r="Q17" t="str">
            <v>תקנה 5(ג)(1) - התקשרות עם מומחה - פניה תחרותית להצעות</v>
          </cell>
          <cell r="R17" t="str">
            <v>553021/549358</v>
          </cell>
          <cell r="S17" t="str">
            <v/>
          </cell>
          <cell r="T17" t="str">
            <v>לא</v>
          </cell>
        </row>
        <row r="18">
          <cell r="F18" t="str">
            <v>4501040506</v>
          </cell>
          <cell r="G18" t="str">
            <v>שירותי הסעדה לפורום מקצועי</v>
          </cell>
          <cell r="H18">
            <v>42092</v>
          </cell>
          <cell r="I18"/>
          <cell r="J18" t="str">
            <v>0040158861</v>
          </cell>
          <cell r="K18" t="str">
            <v>ב.ר. שרותי הארחה והסעדה בע"מ</v>
          </cell>
          <cell r="L18" t="str">
            <v>513222729</v>
          </cell>
          <cell r="M18">
            <v>2696.27</v>
          </cell>
          <cell r="N18" t="str">
            <v>ILS</v>
          </cell>
          <cell r="O18">
            <v>0</v>
          </cell>
          <cell r="P18" t="str">
            <v/>
          </cell>
          <cell r="Q18" t="str">
            <v>פטור ממכרז</v>
          </cell>
          <cell r="R18" t="str">
            <v>'-</v>
          </cell>
          <cell r="S18" t="str">
            <v>תקנה 3(1) - התקשרות ששוויה אינה עולה על 50,000 ש"ח</v>
          </cell>
          <cell r="T18" t="str">
            <v>לא</v>
          </cell>
        </row>
        <row r="19">
          <cell r="F19" t="str">
            <v>4501044506</v>
          </cell>
          <cell r="G19" t="str">
            <v>התקשרות עם חתמים</v>
          </cell>
          <cell r="H19">
            <v>42109</v>
          </cell>
          <cell r="I19">
            <v>43570</v>
          </cell>
          <cell r="J19" t="str">
            <v>0050025295</v>
          </cell>
          <cell r="K19" t="str">
            <v>BARCLAYS BANK PLC</v>
          </cell>
          <cell r="L19" t="str">
            <v>GB243852262</v>
          </cell>
          <cell r="M19">
            <v>162500</v>
          </cell>
          <cell r="N19" t="str">
            <v>GBP</v>
          </cell>
          <cell r="O19">
            <v>357428.5</v>
          </cell>
          <cell r="P19" t="str">
            <v>GBP</v>
          </cell>
          <cell r="Q19" t="str">
            <v>פטור ממכרז</v>
          </cell>
          <cell r="R19" t="str">
            <v>'-</v>
          </cell>
          <cell r="S19" t="str">
            <v>תקנה 3(14) - מתן אשראי או קבלתו</v>
          </cell>
          <cell r="T19" t="str">
            <v>לא</v>
          </cell>
        </row>
        <row r="20">
          <cell r="F20" t="str">
            <v>4501049360</v>
          </cell>
          <cell r="G20" t="str">
            <v>הרצאה לפורום מקצועי</v>
          </cell>
          <cell r="H20">
            <v>42122</v>
          </cell>
          <cell r="I20"/>
          <cell r="J20" t="str">
            <v>0040338552</v>
          </cell>
          <cell r="K20" t="str">
            <v>פעמונים אירגון חסד (ע"ר)</v>
          </cell>
          <cell r="L20" t="str">
            <v>580392702</v>
          </cell>
          <cell r="M20">
            <v>1287</v>
          </cell>
          <cell r="N20" t="str">
            <v>ILS</v>
          </cell>
          <cell r="O20">
            <v>1100</v>
          </cell>
          <cell r="P20" t="str">
            <v>ILS</v>
          </cell>
          <cell r="Q20" t="str">
            <v>פטור ממכרז</v>
          </cell>
          <cell r="R20" t="str">
            <v/>
          </cell>
          <cell r="S20" t="str">
            <v>תקנה 3(1) - התקשרות ששוויה אינה עולה על 50,000 ש"ח</v>
          </cell>
          <cell r="T20" t="str">
            <v>לא</v>
          </cell>
        </row>
        <row r="21">
          <cell r="F21" t="str">
            <v>4501050728</v>
          </cell>
          <cell r="G21" t="str">
            <v>שירותים במסגרת זרוע ביצוע של הממשלה</v>
          </cell>
          <cell r="H21">
            <v>42124</v>
          </cell>
          <cell r="I21">
            <v>44205</v>
          </cell>
          <cell r="J21" t="str">
            <v>0040003393</v>
          </cell>
          <cell r="K21" t="str">
            <v>ענבל חברה לביטוח בע"מ</v>
          </cell>
          <cell r="L21" t="str">
            <v>520031030</v>
          </cell>
          <cell r="M21">
            <v>85712.25</v>
          </cell>
          <cell r="N21" t="str">
            <v>ILS</v>
          </cell>
          <cell r="O21">
            <v>31953.7</v>
          </cell>
          <cell r="P21" t="str">
            <v>ILS</v>
          </cell>
          <cell r="Q21" t="str">
            <v>פטור ממכרז</v>
          </cell>
          <cell r="R21" t="str">
            <v>'-</v>
          </cell>
          <cell r="S21" t="str">
            <v>תקנה 3(5) - חברה ממשלתית</v>
          </cell>
          <cell r="T21" t="str">
            <v>לא</v>
          </cell>
        </row>
        <row r="22">
          <cell r="F22" t="str">
            <v>4501051800</v>
          </cell>
          <cell r="G22" t="str">
            <v>השקעה בקרן אורבימד שותפות מוגבלת</v>
          </cell>
          <cell r="H22">
            <v>42128</v>
          </cell>
          <cell r="I22">
            <v>44561</v>
          </cell>
          <cell r="J22" t="str">
            <v>0040502002</v>
          </cell>
          <cell r="K22" t="str">
            <v>אורבימד ישראל פרטנרס שותפות מוגבלת</v>
          </cell>
          <cell r="L22" t="str">
            <v>550240758</v>
          </cell>
          <cell r="M22">
            <v>13940000</v>
          </cell>
          <cell r="N22" t="str">
            <v>USD</v>
          </cell>
          <cell r="O22">
            <v>51729761.920000002</v>
          </cell>
          <cell r="P22" t="str">
            <v>USD</v>
          </cell>
          <cell r="Q22" t="str">
            <v>תקנה 1ב - מכרז פומבי רגיל</v>
          </cell>
          <cell r="R22" t="str">
            <v/>
          </cell>
          <cell r="S22" t="str">
            <v/>
          </cell>
          <cell r="T22" t="str">
            <v>לא</v>
          </cell>
        </row>
        <row r="23">
          <cell r="F23" t="str">
            <v>4501052249</v>
          </cell>
          <cell r="G23" t="str">
            <v>שירותים במסגרת זרוע ביצוע של הממשלה</v>
          </cell>
          <cell r="H23">
            <v>42128</v>
          </cell>
          <cell r="I23">
            <v>44205</v>
          </cell>
          <cell r="J23" t="str">
            <v>0040003393</v>
          </cell>
          <cell r="K23" t="str">
            <v>ענבל חברה לביטוח בע"מ</v>
          </cell>
          <cell r="L23" t="str">
            <v>520031030</v>
          </cell>
          <cell r="M23">
            <v>70000</v>
          </cell>
          <cell r="N23" t="str">
            <v>ILS</v>
          </cell>
          <cell r="O23">
            <v>16467.5</v>
          </cell>
          <cell r="P23" t="str">
            <v>ILS</v>
          </cell>
          <cell r="Q23" t="str">
            <v>פטור ממכרז</v>
          </cell>
          <cell r="R23" t="str">
            <v>'-</v>
          </cell>
          <cell r="S23" t="str">
            <v>תקנה 3(5) - חברה ממשלתית</v>
          </cell>
          <cell r="T23" t="str">
            <v>לא</v>
          </cell>
        </row>
        <row r="24">
          <cell r="F24" t="str">
            <v>4501054996</v>
          </cell>
          <cell r="G24" t="str">
            <v>שירותי ביקורות שוטפות בנקים למשכנתאות</v>
          </cell>
          <cell r="H24">
            <v>42135</v>
          </cell>
          <cell r="I24">
            <v>42735</v>
          </cell>
          <cell r="J24" t="str">
            <v>0040264478</v>
          </cell>
          <cell r="K24" t="str">
            <v>שחם ושות' רו"ח</v>
          </cell>
          <cell r="L24" t="str">
            <v>557401833</v>
          </cell>
          <cell r="M24">
            <v>265443.75</v>
          </cell>
          <cell r="N24" t="str">
            <v>ILS</v>
          </cell>
          <cell r="O24">
            <v>67598.47</v>
          </cell>
          <cell r="P24" t="str">
            <v>ILS</v>
          </cell>
          <cell r="Q24" t="str">
            <v>פטור ממכרז</v>
          </cell>
          <cell r="R24">
            <v>585055</v>
          </cell>
          <cell r="S24" t="str">
            <v>תקנה 3(4)(ב)(3) - התקשרות המשך באישור ועדת פטור מרכזית</v>
          </cell>
          <cell r="T24" t="str">
            <v>לא</v>
          </cell>
        </row>
        <row r="25">
          <cell r="F25" t="str">
            <v>4501054996</v>
          </cell>
          <cell r="G25" t="str">
            <v>שירותי ביקורות שוטפות בנקים למשכנתאות</v>
          </cell>
          <cell r="H25">
            <v>42135</v>
          </cell>
          <cell r="I25">
            <v>42735</v>
          </cell>
          <cell r="J25" t="str">
            <v>0040264478</v>
          </cell>
          <cell r="K25" t="str">
            <v>שחם ושות' רו"ח</v>
          </cell>
          <cell r="L25" t="str">
            <v>557401833</v>
          </cell>
          <cell r="M25">
            <v>9652.5</v>
          </cell>
          <cell r="N25" t="str">
            <v>ILS</v>
          </cell>
          <cell r="O25">
            <v>5330.52</v>
          </cell>
          <cell r="P25" t="str">
            <v>ILS</v>
          </cell>
          <cell r="Q25" t="str">
            <v>פטור ממכרז</v>
          </cell>
          <cell r="R25">
            <v>585055</v>
          </cell>
          <cell r="S25" t="str">
            <v>תקנה 3(4)(ב)(3) - התקשרות המשך באישור ועדת פטור מרכזית</v>
          </cell>
          <cell r="T25" t="str">
            <v>לא</v>
          </cell>
        </row>
        <row r="26">
          <cell r="F26" t="str">
            <v>4501064883</v>
          </cell>
          <cell r="G26" t="str">
            <v>קבלת שירותי ביקורת שכר וגימלאות</v>
          </cell>
          <cell r="H26">
            <v>42159</v>
          </cell>
          <cell r="I26">
            <v>42870</v>
          </cell>
          <cell r="J26" t="str">
            <v>0040001619</v>
          </cell>
          <cell r="K26" t="str">
            <v>הוגן,גינזבורג,יודלביץ</v>
          </cell>
          <cell r="L26" t="str">
            <v>557006608</v>
          </cell>
          <cell r="M26">
            <v>1327780.3500000001</v>
          </cell>
          <cell r="N26" t="str">
            <v>ILS</v>
          </cell>
          <cell r="O26">
            <v>659348.22</v>
          </cell>
          <cell r="P26" t="str">
            <v>ILS</v>
          </cell>
          <cell r="Q26" t="str">
            <v>תקנה 1ב - מכרז פומבי רגיל</v>
          </cell>
          <cell r="R26" t="str">
            <v>'-</v>
          </cell>
          <cell r="S26" t="str">
            <v/>
          </cell>
          <cell r="T26" t="str">
            <v>לא</v>
          </cell>
        </row>
        <row r="27">
          <cell r="F27" t="str">
            <v>4501069185</v>
          </cell>
          <cell r="G27" t="str">
            <v>העברה בינמשרדית</v>
          </cell>
          <cell r="H27">
            <v>42171</v>
          </cell>
          <cell r="I27"/>
          <cell r="J27" t="str">
            <v>0010000021</v>
          </cell>
          <cell r="K27" t="str">
            <v>לשכת הפירסום הממשלתי</v>
          </cell>
          <cell r="L27" t="str">
            <v>500100268</v>
          </cell>
          <cell r="M27">
            <v>6526.2</v>
          </cell>
          <cell r="N27" t="str">
            <v>ILS</v>
          </cell>
          <cell r="O27">
            <v>4289.47</v>
          </cell>
          <cell r="P27" t="str">
            <v>ILS</v>
          </cell>
          <cell r="Q27" t="str">
            <v>התקשרות עם גופים ממשלתיים</v>
          </cell>
          <cell r="R27" t="str">
            <v>'-</v>
          </cell>
          <cell r="S27" t="str">
            <v/>
          </cell>
          <cell r="T27" t="str">
            <v>לא</v>
          </cell>
        </row>
        <row r="28">
          <cell r="F28" t="str">
            <v>4501071453</v>
          </cell>
          <cell r="G28" t="str">
            <v>שירותים במסגרת זרוע ביצוע של הממשלה</v>
          </cell>
          <cell r="H28">
            <v>42177</v>
          </cell>
          <cell r="I28">
            <v>44205</v>
          </cell>
          <cell r="J28" t="str">
            <v>0040003393</v>
          </cell>
          <cell r="K28" t="str">
            <v>ענבל חברה לביטוח בע"מ</v>
          </cell>
          <cell r="L28" t="str">
            <v>520031030</v>
          </cell>
          <cell r="M28">
            <v>40000</v>
          </cell>
          <cell r="N28" t="str">
            <v>ILS</v>
          </cell>
          <cell r="O28">
            <v>5799.69</v>
          </cell>
          <cell r="P28" t="str">
            <v>ILS</v>
          </cell>
          <cell r="Q28" t="str">
            <v>פטור ממכרז</v>
          </cell>
          <cell r="R28" t="str">
            <v>'-</v>
          </cell>
          <cell r="S28" t="str">
            <v>תקנה 3(5) - חברה ממשלתית</v>
          </cell>
          <cell r="T28" t="str">
            <v>לא</v>
          </cell>
        </row>
        <row r="29">
          <cell r="F29" t="str">
            <v>4501072233</v>
          </cell>
          <cell r="G29" t="str">
            <v>שירותי ביקורת וריכוז מערך ביקורת על עובדי קבלן</v>
          </cell>
          <cell r="H29">
            <v>42179</v>
          </cell>
          <cell r="I29">
            <v>43100</v>
          </cell>
          <cell r="J29" t="str">
            <v>0040164476</v>
          </cell>
          <cell r="K29" t="str">
            <v>אליאב אורי</v>
          </cell>
          <cell r="L29" t="str">
            <v>054204151</v>
          </cell>
          <cell r="M29">
            <v>1696500</v>
          </cell>
          <cell r="N29" t="str">
            <v>ILS</v>
          </cell>
          <cell r="O29">
            <v>772147.25</v>
          </cell>
          <cell r="P29" t="str">
            <v>ILS</v>
          </cell>
          <cell r="Q29" t="str">
            <v>תקנה 1ב - מכרז פומבי רגיל</v>
          </cell>
          <cell r="R29" t="str">
            <v>'-</v>
          </cell>
          <cell r="S29" t="str">
            <v/>
          </cell>
          <cell r="T29" t="str">
            <v>לא</v>
          </cell>
        </row>
        <row r="30">
          <cell r="F30" t="str">
            <v>4501072449</v>
          </cell>
          <cell r="G30" t="str">
            <v>ייעוץ אקטוארי למטה השכר באגף החשב הכללי</v>
          </cell>
          <cell r="H30">
            <v>42179</v>
          </cell>
          <cell r="I30"/>
          <cell r="J30" t="str">
            <v>0040451858</v>
          </cell>
          <cell r="K30" t="str">
            <v>ישעיהו אורזיצר ייעוץ אקטוארי בע"מ</v>
          </cell>
          <cell r="L30" t="str">
            <v>513362467</v>
          </cell>
          <cell r="M30">
            <v>107641.17</v>
          </cell>
          <cell r="N30" t="str">
            <v>ILS</v>
          </cell>
          <cell r="O30">
            <v>60372</v>
          </cell>
          <cell r="P30" t="str">
            <v>ILS</v>
          </cell>
          <cell r="Q30" t="str">
            <v>תקנה 5(ג)(1) - התקשרות עם מומחה - פניה תחרותית להצעות</v>
          </cell>
          <cell r="R30" t="str">
            <v>'-</v>
          </cell>
          <cell r="S30" t="str">
            <v/>
          </cell>
          <cell r="T30" t="str">
            <v>לא</v>
          </cell>
        </row>
        <row r="31">
          <cell r="F31" t="str">
            <v>4501087975</v>
          </cell>
          <cell r="G31" t="str">
            <v>ייעוץ בתחום האקטואריה לאגף החשב הכללי</v>
          </cell>
          <cell r="H31">
            <v>42219</v>
          </cell>
          <cell r="I31">
            <v>43250</v>
          </cell>
          <cell r="J31" t="str">
            <v>0040527634</v>
          </cell>
          <cell r="K31" t="str">
            <v>אלן פפרמן - שירותים אקטואריים בע"מ</v>
          </cell>
          <cell r="L31" t="str">
            <v>514640846</v>
          </cell>
          <cell r="M31">
            <v>237966.72</v>
          </cell>
          <cell r="N31" t="str">
            <v>ILS</v>
          </cell>
          <cell r="O31">
            <v>200009.60000000001</v>
          </cell>
          <cell r="P31" t="str">
            <v>ILS</v>
          </cell>
          <cell r="Q31" t="str">
            <v>תקנה 5(ג)(1) - התקשרות עם מומחה - פניה תחרותית להצעות</v>
          </cell>
          <cell r="R31" t="str">
            <v>'-</v>
          </cell>
          <cell r="S31" t="str">
            <v/>
          </cell>
          <cell r="T31" t="str">
            <v>לא</v>
          </cell>
        </row>
        <row r="32">
          <cell r="F32" t="str">
            <v>4501088883</v>
          </cell>
          <cell r="G32" t="str">
            <v>מימון תאגיד השידור הציבורי החדש</v>
          </cell>
          <cell r="H32">
            <v>42220</v>
          </cell>
          <cell r="I32">
            <v>42735</v>
          </cell>
          <cell r="J32" t="str">
            <v>0041339778</v>
          </cell>
          <cell r="K32" t="str">
            <v>תאגיד השידור הישראלי</v>
          </cell>
          <cell r="L32" t="str">
            <v>500501952</v>
          </cell>
          <cell r="M32">
            <v>165943020</v>
          </cell>
          <cell r="N32" t="str">
            <v>ILS</v>
          </cell>
          <cell r="O32">
            <v>164943980</v>
          </cell>
          <cell r="P32" t="str">
            <v>ILS</v>
          </cell>
          <cell r="Q32" t="str">
            <v>אחר</v>
          </cell>
          <cell r="R32" t="str">
            <v/>
          </cell>
          <cell r="S32" t="str">
            <v/>
          </cell>
          <cell r="T32" t="str">
            <v>לא</v>
          </cell>
        </row>
        <row r="33">
          <cell r="F33" t="str">
            <v>4501099873</v>
          </cell>
          <cell r="G33" t="str">
            <v>העברה בינמשרדית</v>
          </cell>
          <cell r="H33">
            <v>42253</v>
          </cell>
          <cell r="I33">
            <v>42735</v>
          </cell>
          <cell r="J33" t="str">
            <v>0010000391</v>
          </cell>
          <cell r="K33" t="str">
            <v>"רשות האכיפה והגבייה"</v>
          </cell>
          <cell r="L33" t="str">
            <v>500106521</v>
          </cell>
          <cell r="M33">
            <v>80000</v>
          </cell>
          <cell r="N33" t="str">
            <v>ILS</v>
          </cell>
          <cell r="O33">
            <v>64156.46</v>
          </cell>
          <cell r="P33" t="str">
            <v>ILS</v>
          </cell>
          <cell r="Q33" t="str">
            <v>התקשרות עם גופים ממשלתיים</v>
          </cell>
          <cell r="R33" t="str">
            <v/>
          </cell>
          <cell r="S33" t="str">
            <v/>
          </cell>
          <cell r="T33" t="str">
            <v>לא</v>
          </cell>
        </row>
        <row r="34">
          <cell r="F34" t="str">
            <v>4501120844</v>
          </cell>
          <cell r="G34" t="str">
            <v>ייעוץ משפטי בתחום הקנין רוחני ודיני פטנטים</v>
          </cell>
          <cell r="H34">
            <v>42313</v>
          </cell>
          <cell r="I34">
            <v>43061</v>
          </cell>
          <cell r="J34" t="str">
            <v>0040345972</v>
          </cell>
          <cell r="K34" t="str">
            <v>גילת ברקת ושות' עורכי דין</v>
          </cell>
          <cell r="L34" t="str">
            <v>540219375</v>
          </cell>
          <cell r="M34">
            <v>146261.70000000001</v>
          </cell>
          <cell r="N34" t="str">
            <v>ILS</v>
          </cell>
          <cell r="O34">
            <v>27104.81</v>
          </cell>
          <cell r="P34" t="str">
            <v>ILS</v>
          </cell>
          <cell r="Q34" t="str">
            <v>תקנה 5(ג)(1) - התקשרות עם מומחה - פניה תחרותית להצעות</v>
          </cell>
          <cell r="R34" t="str">
            <v>'-</v>
          </cell>
          <cell r="S34" t="str">
            <v/>
          </cell>
          <cell r="T34" t="str">
            <v>לא</v>
          </cell>
        </row>
        <row r="35">
          <cell r="F35" t="str">
            <v>4501126731</v>
          </cell>
          <cell r="G35" t="str">
            <v>שירותי הדפסה/פרסומים</v>
          </cell>
          <cell r="H35">
            <v>42325</v>
          </cell>
          <cell r="I35"/>
          <cell r="J35" t="str">
            <v>0040005042</v>
          </cell>
          <cell r="K35" t="str">
            <v>ז'ק מיטרני תעשיות נייר רציף (2001)</v>
          </cell>
          <cell r="L35" t="str">
            <v>513067488</v>
          </cell>
          <cell r="M35">
            <v>42120</v>
          </cell>
          <cell r="N35" t="str">
            <v>ILS</v>
          </cell>
          <cell r="O35">
            <v>17721.150000000001</v>
          </cell>
          <cell r="P35" t="str">
            <v>ILS</v>
          </cell>
          <cell r="Q35" t="str">
            <v>פטור ממכרז</v>
          </cell>
          <cell r="R35" t="str">
            <v>'-</v>
          </cell>
          <cell r="S35" t="str">
            <v>תקנה 3(1) - התקשרות ששוויה אינה עולה על 50,000 ש"ח</v>
          </cell>
          <cell r="T35" t="str">
            <v>לא</v>
          </cell>
        </row>
        <row r="36">
          <cell r="F36" t="str">
            <v>4501132385</v>
          </cell>
          <cell r="G36" t="str">
            <v>שירותי ייעוץ ניהול סיכונים רוחביים בממשלה</v>
          </cell>
          <cell r="H36">
            <v>42337</v>
          </cell>
          <cell r="I36">
            <v>42916</v>
          </cell>
          <cell r="J36" t="str">
            <v>0040180478</v>
          </cell>
          <cell r="K36" t="str">
            <v>סומך חייקין</v>
          </cell>
          <cell r="L36" t="str">
            <v>557269040</v>
          </cell>
          <cell r="M36">
            <v>116807.56</v>
          </cell>
          <cell r="N36" t="str">
            <v>ILS</v>
          </cell>
          <cell r="O36">
            <v>43908.65</v>
          </cell>
          <cell r="P36" t="str">
            <v>ILS</v>
          </cell>
          <cell r="Q36" t="str">
            <v>תקנה 1ב - מכרז פומבי רגיל</v>
          </cell>
          <cell r="R36" t="str">
            <v>528639</v>
          </cell>
          <cell r="S36" t="str">
            <v/>
          </cell>
          <cell r="T36" t="str">
            <v>לא</v>
          </cell>
        </row>
        <row r="37">
          <cell r="F37" t="str">
            <v>4501134510</v>
          </cell>
          <cell r="G37" t="str">
            <v>שירותים במסגרת זרוע ביצוע של הממשלה</v>
          </cell>
          <cell r="H37">
            <v>42339</v>
          </cell>
          <cell r="I37">
            <v>43465</v>
          </cell>
          <cell r="J37" t="str">
            <v>0040003393</v>
          </cell>
          <cell r="K37" t="str">
            <v>ענבל חברה לביטוח בע"מ</v>
          </cell>
          <cell r="L37" t="str">
            <v>520031030</v>
          </cell>
          <cell r="M37">
            <v>1230000</v>
          </cell>
          <cell r="N37" t="str">
            <v>ILS</v>
          </cell>
          <cell r="O37">
            <v>392661.57</v>
          </cell>
          <cell r="P37" t="str">
            <v>ILS</v>
          </cell>
          <cell r="Q37" t="str">
            <v>פטור ממכרז</v>
          </cell>
          <cell r="R37" t="str">
            <v>'-</v>
          </cell>
          <cell r="S37" t="str">
            <v>תקנה 3(5) - חברה ממשלתית</v>
          </cell>
          <cell r="T37" t="str">
            <v>לא</v>
          </cell>
        </row>
        <row r="38">
          <cell r="F38" t="str">
            <v>4501137079</v>
          </cell>
          <cell r="G38" t="str">
            <v>שירותי הדפסה/פרסומים</v>
          </cell>
          <cell r="H38">
            <v>42344</v>
          </cell>
          <cell r="I38"/>
          <cell r="J38" t="str">
            <v>0010000021</v>
          </cell>
          <cell r="K38" t="str">
            <v>לשכת הפירסום הממשלתי</v>
          </cell>
          <cell r="L38" t="str">
            <v>500100268</v>
          </cell>
          <cell r="M38">
            <v>4762.5</v>
          </cell>
          <cell r="N38" t="str">
            <v>ILS</v>
          </cell>
          <cell r="O38">
            <v>2128.6999999999998</v>
          </cell>
          <cell r="P38" t="str">
            <v>ILS</v>
          </cell>
          <cell r="Q38" t="str">
            <v>התקשרות עם גופים ממשלתיים</v>
          </cell>
          <cell r="R38" t="str">
            <v/>
          </cell>
          <cell r="S38" t="str">
            <v/>
          </cell>
          <cell r="T38" t="str">
            <v>לא</v>
          </cell>
        </row>
        <row r="39">
          <cell r="F39" t="str">
            <v>4501139333</v>
          </cell>
          <cell r="G39" t="str">
            <v>מימון הוצאות פרישה עודפת-חברת דואר ישראל בע"מ</v>
          </cell>
          <cell r="H39">
            <v>42346</v>
          </cell>
          <cell r="I39">
            <v>43465</v>
          </cell>
          <cell r="J39" t="str">
            <v>0040184020</v>
          </cell>
          <cell r="K39" t="str">
            <v>חברת דואר ישראל בע"מ</v>
          </cell>
          <cell r="L39" t="str">
            <v>513467191</v>
          </cell>
          <cell r="M39">
            <v>115000000</v>
          </cell>
          <cell r="N39" t="str">
            <v>ILS</v>
          </cell>
          <cell r="O39">
            <v>60000000</v>
          </cell>
          <cell r="P39" t="str">
            <v>ILS</v>
          </cell>
          <cell r="Q39" t="str">
            <v>התקשרות עם גופים ממשלתיים</v>
          </cell>
          <cell r="R39" t="str">
            <v>'-</v>
          </cell>
          <cell r="S39" t="str">
            <v/>
          </cell>
          <cell r="T39" t="str">
            <v>לא</v>
          </cell>
        </row>
        <row r="40">
          <cell r="F40" t="str">
            <v>4501139333</v>
          </cell>
          <cell r="G40" t="str">
            <v>מימון הוצאות פרישה עודפת-חברת דואר ישראל בע"מ</v>
          </cell>
          <cell r="H40">
            <v>42346</v>
          </cell>
          <cell r="I40">
            <v>43465</v>
          </cell>
          <cell r="J40" t="str">
            <v>0040184020</v>
          </cell>
          <cell r="K40" t="str">
            <v>חברת דואר ישראל בע"מ</v>
          </cell>
          <cell r="L40" t="str">
            <v>513467191</v>
          </cell>
          <cell r="M40">
            <v>126000000</v>
          </cell>
          <cell r="N40" t="str">
            <v>ILS</v>
          </cell>
          <cell r="O40">
            <v>0</v>
          </cell>
          <cell r="P40" t="str">
            <v>ILS</v>
          </cell>
          <cell r="Q40" t="str">
            <v>התקשרות עם גופים ממשלתיים</v>
          </cell>
          <cell r="R40" t="str">
            <v>'-</v>
          </cell>
          <cell r="S40" t="str">
            <v/>
          </cell>
          <cell r="T40" t="str">
            <v>לא</v>
          </cell>
        </row>
        <row r="41">
          <cell r="F41" t="str">
            <v>4501140593</v>
          </cell>
          <cell r="G41" t="str">
            <v>שירותי מערכת להפקות דוחות כספיים</v>
          </cell>
          <cell r="H41">
            <v>42347</v>
          </cell>
          <cell r="I41">
            <v>43051</v>
          </cell>
          <cell r="J41" t="str">
            <v>0041378989</v>
          </cell>
          <cell r="K41" t="str">
            <v>טוליפ מערכות מידע בע"מ</v>
          </cell>
          <cell r="L41" t="str">
            <v>512750431</v>
          </cell>
          <cell r="M41">
            <v>1628114.28</v>
          </cell>
          <cell r="N41" t="str">
            <v>ILS</v>
          </cell>
          <cell r="O41">
            <v>978405.58</v>
          </cell>
          <cell r="P41" t="str">
            <v>ILS</v>
          </cell>
          <cell r="Q41" t="str">
            <v>תקנה 1ב - מכרז פומבי רגיל</v>
          </cell>
          <cell r="R41" t="str">
            <v>555163</v>
          </cell>
          <cell r="S41" t="str">
            <v/>
          </cell>
          <cell r="T41" t="str">
            <v>לא</v>
          </cell>
        </row>
        <row r="42">
          <cell r="F42" t="str">
            <v>4501146278</v>
          </cell>
          <cell r="G42" t="str">
            <v>שירותי יעוץ בתחום פעילות עשיית שוק</v>
          </cell>
          <cell r="H42">
            <v>42358</v>
          </cell>
          <cell r="I42"/>
          <cell r="J42" t="str">
            <v>0040288480</v>
          </cell>
          <cell r="K42" t="str">
            <v>ארנסט יאנג (ישראל) בע"מ</v>
          </cell>
          <cell r="L42" t="str">
            <v>510550007</v>
          </cell>
          <cell r="M42">
            <v>49998.76</v>
          </cell>
          <cell r="N42" t="str">
            <v>ILS</v>
          </cell>
          <cell r="O42">
            <v>35013.35</v>
          </cell>
          <cell r="P42" t="str">
            <v>ILS</v>
          </cell>
          <cell r="Q42" t="str">
            <v>פטור ממכרז</v>
          </cell>
          <cell r="R42" t="str">
            <v>'-</v>
          </cell>
          <cell r="S42" t="str">
            <v>תקנה 3(1) - התקשרות ששוויה אינה עולה על 50,000 ש"ח</v>
          </cell>
          <cell r="T42" t="str">
            <v>לא</v>
          </cell>
        </row>
        <row r="43">
          <cell r="F43" t="str">
            <v>4501146671</v>
          </cell>
          <cell r="G43" t="str">
            <v>שירותי ביקורת שכר וגמלאות ויישום הסכמי שכר</v>
          </cell>
          <cell r="H43">
            <v>42358</v>
          </cell>
          <cell r="I43">
            <v>43050</v>
          </cell>
          <cell r="J43" t="str">
            <v>0040314838</v>
          </cell>
          <cell r="K43" t="str">
            <v>בריטמן אלמגור זוהר</v>
          </cell>
          <cell r="L43" t="str">
            <v>557934692</v>
          </cell>
          <cell r="M43">
            <v>1445670.86</v>
          </cell>
          <cell r="N43" t="str">
            <v>ILS</v>
          </cell>
          <cell r="O43">
            <v>187280.68</v>
          </cell>
          <cell r="P43" t="str">
            <v>ILS</v>
          </cell>
          <cell r="Q43" t="str">
            <v>תקנה 1ב - מכרז פומבי רגיל</v>
          </cell>
          <cell r="R43" t="str">
            <v>565635</v>
          </cell>
          <cell r="S43" t="str">
            <v/>
          </cell>
          <cell r="T43" t="str">
            <v>לא</v>
          </cell>
        </row>
        <row r="44">
          <cell r="F44" t="str">
            <v>4501146683</v>
          </cell>
          <cell r="G44" t="str">
            <v>שירותי ביקורת שכר וגמלאות ויישום הסכמי שכר</v>
          </cell>
          <cell r="H44">
            <v>42358</v>
          </cell>
          <cell r="I44">
            <v>43042</v>
          </cell>
          <cell r="J44" t="str">
            <v>0040009065</v>
          </cell>
          <cell r="K44" t="str">
            <v>ליאון,אורליצקי ושות רו</v>
          </cell>
          <cell r="L44" t="str">
            <v>557614781</v>
          </cell>
          <cell r="M44">
            <v>399992.32000000001</v>
          </cell>
          <cell r="N44" t="str">
            <v>ILS</v>
          </cell>
          <cell r="O44">
            <v>83587.14</v>
          </cell>
          <cell r="P44" t="str">
            <v>ILS</v>
          </cell>
          <cell r="Q44" t="str">
            <v>תקנה 1ב - מכרז פומבי רגיל</v>
          </cell>
          <cell r="R44" t="str">
            <v>565635</v>
          </cell>
          <cell r="S44" t="str">
            <v/>
          </cell>
          <cell r="T44" t="str">
            <v>לא</v>
          </cell>
        </row>
        <row r="45">
          <cell r="F45" t="str">
            <v>4501147602</v>
          </cell>
          <cell r="G45" t="str">
            <v>שירותים במסגרת זרוע ביצוע של הממשלה</v>
          </cell>
          <cell r="H45">
            <v>42359</v>
          </cell>
          <cell r="I45">
            <v>42744</v>
          </cell>
          <cell r="J45" t="str">
            <v>0040003393</v>
          </cell>
          <cell r="K45" t="str">
            <v>ענבל חברה לביטוח בע"מ</v>
          </cell>
          <cell r="L45" t="str">
            <v>520031030</v>
          </cell>
          <cell r="M45">
            <v>200000</v>
          </cell>
          <cell r="N45" t="str">
            <v>ILS</v>
          </cell>
          <cell r="O45">
            <v>65029</v>
          </cell>
          <cell r="P45" t="str">
            <v>ILS</v>
          </cell>
          <cell r="Q45" t="str">
            <v>פטור ממכרז</v>
          </cell>
          <cell r="R45" t="str">
            <v>'-</v>
          </cell>
          <cell r="S45" t="str">
            <v>תקנה 3(5) - חברה ממשלתית</v>
          </cell>
          <cell r="T45" t="str">
            <v>לא</v>
          </cell>
        </row>
        <row r="46">
          <cell r="F46" t="str">
            <v>4501147614</v>
          </cell>
          <cell r="G46" t="str">
            <v>שירותים במסגרת זרוע ביצוע של הממשלה</v>
          </cell>
          <cell r="H46">
            <v>42359</v>
          </cell>
          <cell r="I46">
            <v>42853</v>
          </cell>
          <cell r="J46" t="str">
            <v>0040003393</v>
          </cell>
          <cell r="K46" t="str">
            <v>ענבל חברה לביטוח בע"מ</v>
          </cell>
          <cell r="L46" t="str">
            <v>520031030</v>
          </cell>
          <cell r="M46">
            <v>760000</v>
          </cell>
          <cell r="N46" t="str">
            <v>ILS</v>
          </cell>
          <cell r="O46">
            <v>572063</v>
          </cell>
          <cell r="P46" t="str">
            <v>ILS</v>
          </cell>
          <cell r="Q46" t="str">
            <v>פטור ממכרז</v>
          </cell>
          <cell r="R46" t="str">
            <v>-</v>
          </cell>
          <cell r="S46" t="str">
            <v>תקנה 3(5) - חברה ממשלתית</v>
          </cell>
          <cell r="T46" t="str">
            <v>לא</v>
          </cell>
        </row>
        <row r="47">
          <cell r="F47" t="str">
            <v>4501147817</v>
          </cell>
          <cell r="G47" t="str">
            <v>ייעוץ משפטי - פרוייקט הקמת תחנת כוח סולרית באשלים</v>
          </cell>
          <cell r="H47">
            <v>42359</v>
          </cell>
          <cell r="I47">
            <v>42947</v>
          </cell>
          <cell r="J47" t="str">
            <v>0040010874</v>
          </cell>
          <cell r="K47" t="str">
            <v>יוסי לוי ושות', עורכי-דין</v>
          </cell>
          <cell r="L47" t="str">
            <v>512569252</v>
          </cell>
          <cell r="M47">
            <v>449142.06</v>
          </cell>
          <cell r="N47" t="str">
            <v>ILS</v>
          </cell>
          <cell r="O47">
            <v>210863.88</v>
          </cell>
          <cell r="P47" t="str">
            <v>ILS</v>
          </cell>
          <cell r="Q47" t="str">
            <v>תקנה 5(ג)(1) - התקשרות עם מומחה - פניה תחרותית להצעות</v>
          </cell>
          <cell r="R47">
            <v>530211</v>
          </cell>
          <cell r="S47"/>
          <cell r="T47" t="str">
            <v>לא</v>
          </cell>
        </row>
        <row r="48">
          <cell r="F48" t="str">
            <v>4501148139</v>
          </cell>
          <cell r="G48" t="str">
            <v>שירותי תמיכה טלפונית לעובדי המדינה בנושאי שכר</v>
          </cell>
          <cell r="H48">
            <v>42360</v>
          </cell>
          <cell r="I48">
            <v>43081</v>
          </cell>
          <cell r="J48" t="str">
            <v>0040385825</v>
          </cell>
          <cell r="K48" t="str">
            <v>תקשובים - מרכז תקשורת עסקי בע"מ</v>
          </cell>
          <cell r="L48" t="str">
            <v>512287186</v>
          </cell>
          <cell r="M48">
            <v>400000.01</v>
          </cell>
          <cell r="N48" t="str">
            <v>ILS</v>
          </cell>
          <cell r="O48">
            <v>170866.71</v>
          </cell>
          <cell r="P48" t="str">
            <v>ILS</v>
          </cell>
          <cell r="Q48" t="str">
            <v>תקנה 1ב - מכרז פומבי רגיל</v>
          </cell>
          <cell r="R48" t="str">
            <v>570284</v>
          </cell>
          <cell r="S48" t="str">
            <v/>
          </cell>
          <cell r="T48" t="str">
            <v>לא</v>
          </cell>
        </row>
        <row r="49">
          <cell r="F49" t="str">
            <v>4501148354</v>
          </cell>
          <cell r="G49" t="str">
            <v>מינוי חבר ועדה ציבורית</v>
          </cell>
          <cell r="H49">
            <v>42360</v>
          </cell>
          <cell r="I49"/>
          <cell r="J49" t="str">
            <v>0040299959</v>
          </cell>
          <cell r="K49" t="str">
            <v>אור נוי אשר</v>
          </cell>
          <cell r="L49" t="str">
            <v>042196691</v>
          </cell>
          <cell r="M49">
            <v>25272</v>
          </cell>
          <cell r="N49" t="str">
            <v>ILS</v>
          </cell>
          <cell r="O49">
            <v>5896.8</v>
          </cell>
          <cell r="P49" t="str">
            <v>ILS</v>
          </cell>
          <cell r="Q49" t="str">
            <v>מינוי חברים בועדות</v>
          </cell>
          <cell r="R49" t="str">
            <v>'-</v>
          </cell>
          <cell r="S49" t="str">
            <v/>
          </cell>
          <cell r="T49" t="str">
            <v>לא</v>
          </cell>
        </row>
        <row r="50">
          <cell r="F50" t="str">
            <v>4501148589</v>
          </cell>
          <cell r="G50" t="str">
            <v>שירותים במסגרת זרוע ביצוע של הממשלה</v>
          </cell>
          <cell r="H50">
            <v>42360</v>
          </cell>
          <cell r="I50">
            <v>44205</v>
          </cell>
          <cell r="J50" t="str">
            <v>0040003393</v>
          </cell>
          <cell r="K50" t="str">
            <v>ענבל חברה לביטוח בע"מ</v>
          </cell>
          <cell r="L50" t="str">
            <v>520031030</v>
          </cell>
          <cell r="M50">
            <v>374800</v>
          </cell>
          <cell r="N50" t="str">
            <v>ILS</v>
          </cell>
          <cell r="O50">
            <v>386743</v>
          </cell>
          <cell r="P50" t="str">
            <v>ILS</v>
          </cell>
          <cell r="Q50" t="str">
            <v>פטור ממכרז</v>
          </cell>
          <cell r="R50" t="str">
            <v>'-</v>
          </cell>
          <cell r="S50" t="str">
            <v>תקנה 3(5) - חברה ממשלתית</v>
          </cell>
          <cell r="T50" t="str">
            <v>לא</v>
          </cell>
        </row>
        <row r="51">
          <cell r="F51" t="str">
            <v>4501148801</v>
          </cell>
          <cell r="G51" t="str">
            <v>שירותים במסגרת זרוע ביצוע של הממשלה</v>
          </cell>
          <cell r="H51">
            <v>42360</v>
          </cell>
          <cell r="I51">
            <v>44205</v>
          </cell>
          <cell r="J51" t="str">
            <v>0040003393</v>
          </cell>
          <cell r="K51" t="str">
            <v>ענבל חברה לביטוח בע"מ</v>
          </cell>
          <cell r="L51" t="str">
            <v>520031030</v>
          </cell>
          <cell r="M51">
            <v>281510</v>
          </cell>
          <cell r="N51" t="str">
            <v>ILS</v>
          </cell>
          <cell r="O51">
            <v>281510</v>
          </cell>
          <cell r="P51" t="str">
            <v>ILS</v>
          </cell>
          <cell r="Q51" t="str">
            <v>פטור ממכרז</v>
          </cell>
          <cell r="R51" t="str">
            <v>'-</v>
          </cell>
          <cell r="S51" t="str">
            <v>תקנה 3(5) - חברה ממשלתית</v>
          </cell>
          <cell r="T51" t="str">
            <v>לא</v>
          </cell>
        </row>
        <row r="52">
          <cell r="F52" t="str">
            <v>4501148801</v>
          </cell>
          <cell r="G52" t="str">
            <v>שירותים במסגרת זרוע ביצוע של הממשלה</v>
          </cell>
          <cell r="H52">
            <v>42360</v>
          </cell>
          <cell r="I52">
            <v>44205</v>
          </cell>
          <cell r="J52" t="str">
            <v>0040003393</v>
          </cell>
          <cell r="K52" t="str">
            <v>ענבל חברה לביטוח בע"מ</v>
          </cell>
          <cell r="L52" t="str">
            <v>520031030</v>
          </cell>
          <cell r="M52">
            <v>5566132</v>
          </cell>
          <cell r="N52" t="str">
            <v>ILS</v>
          </cell>
          <cell r="O52">
            <v>5653928</v>
          </cell>
          <cell r="P52" t="str">
            <v>ILS</v>
          </cell>
          <cell r="Q52" t="str">
            <v>פטור ממכרז</v>
          </cell>
          <cell r="R52" t="str">
            <v>'-</v>
          </cell>
          <cell r="S52" t="str">
            <v>תקנה 3(5) - חברה ממשלתית</v>
          </cell>
          <cell r="T52" t="str">
            <v>לא</v>
          </cell>
        </row>
        <row r="53">
          <cell r="F53" t="str">
            <v>4501148801</v>
          </cell>
          <cell r="G53" t="str">
            <v>שירותים במסגרת זרוע ביצוע של הממשלה</v>
          </cell>
          <cell r="H53">
            <v>42360</v>
          </cell>
          <cell r="I53">
            <v>44205</v>
          </cell>
          <cell r="J53" t="str">
            <v>0040003393</v>
          </cell>
          <cell r="K53" t="str">
            <v>ענבל חברה לביטוח בע"מ</v>
          </cell>
          <cell r="L53" t="str">
            <v>520031030</v>
          </cell>
          <cell r="M53">
            <v>1295900</v>
          </cell>
          <cell r="N53" t="str">
            <v>ILS</v>
          </cell>
          <cell r="O53">
            <v>1295900</v>
          </cell>
          <cell r="P53" t="str">
            <v>ILS</v>
          </cell>
          <cell r="Q53" t="str">
            <v>פטור ממכרז</v>
          </cell>
          <cell r="R53" t="str">
            <v>'-</v>
          </cell>
          <cell r="S53" t="str">
            <v>תקנה 3(5) - חברה ממשלתית</v>
          </cell>
          <cell r="T53" t="str">
            <v>לא</v>
          </cell>
        </row>
        <row r="54">
          <cell r="F54" t="str">
            <v>4501148801</v>
          </cell>
          <cell r="G54" t="str">
            <v>שירותים במסגרת זרוע ביצוע של הממשלה</v>
          </cell>
          <cell r="H54">
            <v>42360</v>
          </cell>
          <cell r="I54">
            <v>44205</v>
          </cell>
          <cell r="J54" t="str">
            <v>0040003393</v>
          </cell>
          <cell r="K54" t="str">
            <v>ענבל חברה לביטוח בע"מ</v>
          </cell>
          <cell r="L54" t="str">
            <v>520031030</v>
          </cell>
          <cell r="M54">
            <v>1320000</v>
          </cell>
          <cell r="N54" t="str">
            <v>ILS</v>
          </cell>
          <cell r="O54">
            <v>607215</v>
          </cell>
          <cell r="P54" t="str">
            <v>ILS</v>
          </cell>
          <cell r="Q54" t="str">
            <v>פטור ממכרז</v>
          </cell>
          <cell r="R54" t="str">
            <v>'-</v>
          </cell>
          <cell r="S54" t="str">
            <v>תקנה 3(5) - חברה ממשלתית</v>
          </cell>
          <cell r="T54" t="str">
            <v>לא</v>
          </cell>
        </row>
        <row r="55">
          <cell r="F55" t="str">
            <v>4501153021</v>
          </cell>
          <cell r="G55" t="str">
            <v>שירותים במסגרת זרוע ביצוע של הממשלה</v>
          </cell>
          <cell r="H55">
            <v>42366</v>
          </cell>
          <cell r="I55">
            <v>44205</v>
          </cell>
          <cell r="J55" t="str">
            <v>0040003393</v>
          </cell>
          <cell r="K55" t="str">
            <v>ענבל חברה לביטוח בע"מ</v>
          </cell>
          <cell r="L55" t="str">
            <v>520031030</v>
          </cell>
          <cell r="M55">
            <v>3984392</v>
          </cell>
          <cell r="N55" t="str">
            <v>ILS</v>
          </cell>
          <cell r="O55">
            <v>3983476</v>
          </cell>
          <cell r="P55" t="str">
            <v>ILS</v>
          </cell>
          <cell r="Q55" t="str">
            <v>פטור ממכרז</v>
          </cell>
          <cell r="R55" t="str">
            <v>'-</v>
          </cell>
          <cell r="S55" t="str">
            <v>תקנה 3(5) - חברה ממשלתית</v>
          </cell>
          <cell r="T55" t="str">
            <v>לא</v>
          </cell>
        </row>
        <row r="56">
          <cell r="F56" t="str">
            <v>4501156431</v>
          </cell>
          <cell r="G56" t="str">
            <v>שירותי הדפסה/פרסום עבור פעילות אגף החשב הכללי</v>
          </cell>
          <cell r="H56">
            <v>42375</v>
          </cell>
          <cell r="I56">
            <v>43100</v>
          </cell>
          <cell r="J56" t="str">
            <v>0010000021</v>
          </cell>
          <cell r="K56" t="str">
            <v>לשכת הפירסום הממשלתי</v>
          </cell>
          <cell r="L56" t="str">
            <v>500100268</v>
          </cell>
          <cell r="M56">
            <v>170000</v>
          </cell>
          <cell r="N56" t="str">
            <v>ILS</v>
          </cell>
          <cell r="O56">
            <v>107320.64</v>
          </cell>
          <cell r="P56" t="str">
            <v>ILS</v>
          </cell>
          <cell r="Q56" t="str">
            <v>התקשרות עם גופים ממשלתיים</v>
          </cell>
          <cell r="R56" t="str">
            <v/>
          </cell>
          <cell r="S56" t="str">
            <v/>
          </cell>
          <cell r="T56" t="str">
            <v>לא</v>
          </cell>
        </row>
        <row r="57">
          <cell r="F57" t="str">
            <v>4501159479</v>
          </cell>
          <cell r="G57" t="str">
            <v>שירותי הדפסה/פרסום עבור פעילות אגף החשב הכללי</v>
          </cell>
          <cell r="H57">
            <v>42380</v>
          </cell>
          <cell r="I57">
            <v>43100</v>
          </cell>
          <cell r="J57" t="str">
            <v>0010000021</v>
          </cell>
          <cell r="K57" t="str">
            <v>לשכת הפירסום הממשלתי</v>
          </cell>
          <cell r="L57" t="str">
            <v>500100268</v>
          </cell>
          <cell r="M57">
            <v>150000</v>
          </cell>
          <cell r="N57" t="str">
            <v>ILS</v>
          </cell>
          <cell r="O57">
            <v>46827.32</v>
          </cell>
          <cell r="P57" t="str">
            <v>ILS</v>
          </cell>
          <cell r="Q57" t="str">
            <v>התקשרות עם גופים ממשלתיים</v>
          </cell>
          <cell r="R57" t="str">
            <v/>
          </cell>
          <cell r="S57" t="str">
            <v/>
          </cell>
          <cell r="T57" t="str">
            <v>לא</v>
          </cell>
        </row>
        <row r="58">
          <cell r="F58" t="str">
            <v>4501161271</v>
          </cell>
          <cell r="G58" t="str">
            <v>שירותים במסגרת זרוע ביצוע של הממשלה</v>
          </cell>
          <cell r="H58">
            <v>42380</v>
          </cell>
          <cell r="I58">
            <v>44205</v>
          </cell>
          <cell r="J58" t="str">
            <v>0040003393</v>
          </cell>
          <cell r="K58" t="str">
            <v>ענבל חברה לביטוח בע"מ</v>
          </cell>
          <cell r="L58" t="str">
            <v>520031030</v>
          </cell>
          <cell r="M58">
            <v>641305</v>
          </cell>
          <cell r="N58" t="str">
            <v>ILS</v>
          </cell>
          <cell r="O58">
            <v>573856</v>
          </cell>
          <cell r="P58" t="str">
            <v>ILS</v>
          </cell>
          <cell r="Q58" t="str">
            <v>פטור ממכרז</v>
          </cell>
          <cell r="R58" t="str">
            <v>'-</v>
          </cell>
          <cell r="S58" t="str">
            <v>תקנה 3(5) - חברה ממשלתית</v>
          </cell>
          <cell r="T58" t="str">
            <v>לא</v>
          </cell>
        </row>
        <row r="59">
          <cell r="F59" t="str">
            <v>4501161586</v>
          </cell>
          <cell r="G59" t="str">
            <v>שירותים במסגרת זרוע ביצוע של הממשלה</v>
          </cell>
          <cell r="H59">
            <v>42380</v>
          </cell>
          <cell r="I59">
            <v>44205</v>
          </cell>
          <cell r="J59" t="str">
            <v>0040003393</v>
          </cell>
          <cell r="K59" t="str">
            <v>ענבל חברה לביטוח בע"מ</v>
          </cell>
          <cell r="L59" t="str">
            <v>520031030</v>
          </cell>
          <cell r="M59">
            <v>47000</v>
          </cell>
          <cell r="N59" t="str">
            <v>ILS</v>
          </cell>
          <cell r="O59">
            <v>23972</v>
          </cell>
          <cell r="P59" t="str">
            <v>ILS</v>
          </cell>
          <cell r="Q59" t="str">
            <v>פטור ממכרז</v>
          </cell>
          <cell r="R59" t="str">
            <v>'-</v>
          </cell>
          <cell r="S59" t="str">
            <v>תקנה 3(5) - חברה ממשלתית</v>
          </cell>
          <cell r="T59" t="str">
            <v>לא</v>
          </cell>
        </row>
        <row r="60">
          <cell r="F60" t="str">
            <v>4501165281</v>
          </cell>
          <cell r="G60" t="str">
            <v>שירותים במסגרת זרוע ביצוע של הממשלה</v>
          </cell>
          <cell r="H60">
            <v>42386</v>
          </cell>
          <cell r="I60">
            <v>44205</v>
          </cell>
          <cell r="J60" t="str">
            <v>0040003393</v>
          </cell>
          <cell r="K60" t="str">
            <v>ענבל חברה לביטוח בע"מ</v>
          </cell>
          <cell r="L60" t="str">
            <v>520031030</v>
          </cell>
          <cell r="M60">
            <v>166346</v>
          </cell>
          <cell r="N60" t="str">
            <v>ILS</v>
          </cell>
          <cell r="O60">
            <v>109074</v>
          </cell>
          <cell r="P60" t="str">
            <v>ILS</v>
          </cell>
          <cell r="Q60" t="str">
            <v>פטור ממכרז</v>
          </cell>
          <cell r="R60" t="str">
            <v>'-</v>
          </cell>
          <cell r="S60" t="str">
            <v>תקנה 3(5) - חברה ממשלתית</v>
          </cell>
          <cell r="T60" t="str">
            <v>לא</v>
          </cell>
        </row>
        <row r="61">
          <cell r="F61" t="str">
            <v>4501165514</v>
          </cell>
          <cell r="G61" t="str">
            <v>שירותים במסגרת זרוע ביצוע של הממשלה</v>
          </cell>
          <cell r="H61">
            <v>42387</v>
          </cell>
          <cell r="I61">
            <v>44205</v>
          </cell>
          <cell r="J61" t="str">
            <v>0040003393</v>
          </cell>
          <cell r="K61" t="str">
            <v>ענבל חברה לביטוח בע"מ</v>
          </cell>
          <cell r="L61" t="str">
            <v>520031030</v>
          </cell>
          <cell r="M61">
            <v>4150000</v>
          </cell>
          <cell r="N61" t="str">
            <v>ILS</v>
          </cell>
          <cell r="O61">
            <v>4082725.53</v>
          </cell>
          <cell r="P61" t="str">
            <v>ILS</v>
          </cell>
          <cell r="Q61" t="str">
            <v>פטור ממכרז</v>
          </cell>
          <cell r="R61" t="str">
            <v>'-</v>
          </cell>
          <cell r="S61" t="str">
            <v>תקנה 3(5) - חברה ממשלתית</v>
          </cell>
          <cell r="T61" t="str">
            <v>לא</v>
          </cell>
        </row>
        <row r="62">
          <cell r="F62" t="str">
            <v>4501178922</v>
          </cell>
          <cell r="G62" t="str">
            <v>יישום מערכת SAP GRC</v>
          </cell>
          <cell r="H62">
            <v>42409</v>
          </cell>
          <cell r="I62">
            <v>43465</v>
          </cell>
          <cell r="J62" t="str">
            <v>0041115010</v>
          </cell>
          <cell r="K62" t="str">
            <v>שירלט ג.ז בע"מ</v>
          </cell>
          <cell r="L62" t="str">
            <v>515171387</v>
          </cell>
          <cell r="M62">
            <v>673414.56</v>
          </cell>
          <cell r="N62" t="str">
            <v>ILS</v>
          </cell>
          <cell r="O62">
            <v>173018.42</v>
          </cell>
          <cell r="P62" t="str">
            <v>ILS</v>
          </cell>
          <cell r="Q62" t="str">
            <v>פטור ממכרז</v>
          </cell>
          <cell r="R62" t="str">
            <v>553021-549358</v>
          </cell>
          <cell r="S62" t="str">
            <v>תקנה 3ג - מימוש זכות ברירה</v>
          </cell>
          <cell r="T62" t="str">
            <v>לא</v>
          </cell>
        </row>
        <row r="63">
          <cell r="F63" t="str">
            <v>4501179156</v>
          </cell>
          <cell r="G63" t="str">
            <v>קבלת שירותי יעוץ חשבונאי, לרבות שירותי ביקורת ענ"א</v>
          </cell>
          <cell r="H63">
            <v>42409</v>
          </cell>
          <cell r="I63">
            <v>44180</v>
          </cell>
          <cell r="J63" t="str">
            <v>0040005160</v>
          </cell>
          <cell r="K63" t="str">
            <v>סומך חייקין</v>
          </cell>
          <cell r="L63" t="str">
            <v>540002383</v>
          </cell>
          <cell r="M63">
            <v>1169992.51</v>
          </cell>
          <cell r="N63" t="str">
            <v>ILS</v>
          </cell>
          <cell r="O63">
            <v>221435.14</v>
          </cell>
          <cell r="P63" t="str">
            <v>ILS</v>
          </cell>
          <cell r="Q63" t="str">
            <v>תקנה 5(ג)(2) - התקשרות עם מומחה - בדיקת מס' הצעות</v>
          </cell>
          <cell r="R63" t="str">
            <v>566997</v>
          </cell>
          <cell r="S63" t="str">
            <v/>
          </cell>
          <cell r="T63" t="str">
            <v>לא</v>
          </cell>
        </row>
        <row r="64">
          <cell r="F64" t="str">
            <v>4501179199</v>
          </cell>
          <cell r="G64" t="str">
            <v>קבלת שירותי יעוץ חשבונאי, לרבות שירותי ביקורת ענ"א</v>
          </cell>
          <cell r="H64">
            <v>42409</v>
          </cell>
          <cell r="I64">
            <v>44180</v>
          </cell>
          <cell r="J64" t="str">
            <v>0040314838</v>
          </cell>
          <cell r="K64" t="str">
            <v>בריטמן אלמגור זוהר</v>
          </cell>
          <cell r="L64" t="str">
            <v>557934692</v>
          </cell>
          <cell r="M64">
            <v>1842328.8</v>
          </cell>
          <cell r="N64" t="str">
            <v>ILS</v>
          </cell>
          <cell r="O64">
            <v>15888.6</v>
          </cell>
          <cell r="P64" t="str">
            <v>ILS</v>
          </cell>
          <cell r="Q64" t="str">
            <v>תקנה 5(ג)(2) - התקשרות עם מומחה - בדיקת מס' הצעות</v>
          </cell>
          <cell r="R64" t="str">
            <v>566997</v>
          </cell>
          <cell r="S64" t="str">
            <v/>
          </cell>
          <cell r="T64" t="str">
            <v>לא</v>
          </cell>
        </row>
        <row r="65">
          <cell r="F65" t="str">
            <v>4501210758</v>
          </cell>
          <cell r="G65" t="str">
            <v>העברה בינמשרדית</v>
          </cell>
          <cell r="H65">
            <v>42470</v>
          </cell>
          <cell r="I65"/>
          <cell r="J65" t="str">
            <v>0010000025</v>
          </cell>
          <cell r="K65" t="str">
            <v>משרד האוצר</v>
          </cell>
          <cell r="L65" t="str">
            <v>500100110</v>
          </cell>
          <cell r="M65">
            <v>22409.94</v>
          </cell>
          <cell r="N65" t="str">
            <v>ILS</v>
          </cell>
          <cell r="O65">
            <v>11204.97</v>
          </cell>
          <cell r="P65" t="str">
            <v>ILS</v>
          </cell>
          <cell r="Q65" t="str">
            <v>התקשרות עם גופים ממשלתיים</v>
          </cell>
          <cell r="R65" t="str">
            <v>'-</v>
          </cell>
          <cell r="S65" t="str">
            <v/>
          </cell>
          <cell r="T65" t="str">
            <v>לא</v>
          </cell>
        </row>
        <row r="66">
          <cell r="F66" t="str">
            <v>4501211597</v>
          </cell>
          <cell r="G66" t="str">
            <v>קבלת שירותי יעוץ חשבונאי, לרבות שירותי ביקורת ענ"א</v>
          </cell>
          <cell r="H66">
            <v>42471</v>
          </cell>
          <cell r="I66">
            <v>44180</v>
          </cell>
          <cell r="J66" t="str">
            <v>0040005160</v>
          </cell>
          <cell r="K66" t="str">
            <v>סומך חייקין</v>
          </cell>
          <cell r="L66" t="str">
            <v>540002383</v>
          </cell>
          <cell r="M66">
            <v>398034</v>
          </cell>
          <cell r="N66" t="str">
            <v>ILS</v>
          </cell>
          <cell r="O66">
            <v>97023.41</v>
          </cell>
          <cell r="P66" t="str">
            <v>ILS</v>
          </cell>
          <cell r="Q66" t="str">
            <v>תקנה 5(ג)(2) - התקשרות עם מומחה - בדיקת מס' הצעות</v>
          </cell>
          <cell r="R66" t="str">
            <v>566997</v>
          </cell>
          <cell r="S66" t="str">
            <v/>
          </cell>
          <cell r="T66" t="str">
            <v>לא</v>
          </cell>
        </row>
        <row r="67">
          <cell r="F67" t="str">
            <v>4501222694</v>
          </cell>
          <cell r="G67" t="str">
            <v>שירותים במסגרת זרוע ביצוע של הממשלה</v>
          </cell>
          <cell r="H67">
            <v>42500</v>
          </cell>
          <cell r="I67">
            <v>42794</v>
          </cell>
          <cell r="J67" t="str">
            <v>0040003393</v>
          </cell>
          <cell r="K67" t="str">
            <v>ענבל חברה לביטוח בע"מ</v>
          </cell>
          <cell r="L67" t="str">
            <v>520031030</v>
          </cell>
          <cell r="M67">
            <v>90382</v>
          </cell>
          <cell r="N67" t="str">
            <v>ILS</v>
          </cell>
          <cell r="O67">
            <v>0</v>
          </cell>
          <cell r="P67" t="str">
            <v/>
          </cell>
          <cell r="Q67" t="str">
            <v>פטור ממכרז</v>
          </cell>
          <cell r="R67" t="str">
            <v>'-</v>
          </cell>
          <cell r="S67" t="str">
            <v>תקנה 3(5) - חברה ממשלתית</v>
          </cell>
          <cell r="T67" t="str">
            <v>לא</v>
          </cell>
        </row>
        <row r="68">
          <cell r="F68" t="str">
            <v>4501225247</v>
          </cell>
          <cell r="G68" t="str">
            <v>קבלת שירותי ייעוץ לתוכנית טיפול בסיכוני שכר</v>
          </cell>
          <cell r="H68">
            <v>42507</v>
          </cell>
          <cell r="I68">
            <v>42916</v>
          </cell>
          <cell r="J68" t="str">
            <v>0040180478</v>
          </cell>
          <cell r="K68" t="str">
            <v>סומך חייקין</v>
          </cell>
          <cell r="L68" t="str">
            <v>557269040</v>
          </cell>
          <cell r="M68">
            <v>59791.68</v>
          </cell>
          <cell r="N68" t="str">
            <v>ILS</v>
          </cell>
          <cell r="O68">
            <v>44843.76</v>
          </cell>
          <cell r="P68" t="str">
            <v>ILS</v>
          </cell>
          <cell r="Q68" t="str">
            <v>תקנה 1ב - מכרז פומבי רגיל</v>
          </cell>
          <cell r="R68" t="str">
            <v>528639</v>
          </cell>
          <cell r="S68" t="str">
            <v/>
          </cell>
          <cell r="T68" t="str">
            <v>לא</v>
          </cell>
        </row>
        <row r="69">
          <cell r="F69" t="str">
            <v>4501253853</v>
          </cell>
          <cell r="G69" t="str">
            <v>ביקורת חשבונאית ובקרה על הסכמי הגג</v>
          </cell>
          <cell r="H69">
            <v>42568</v>
          </cell>
          <cell r="I69">
            <v>44180</v>
          </cell>
          <cell r="J69" t="str">
            <v>0040005160</v>
          </cell>
          <cell r="K69" t="str">
            <v>סומך חייקין</v>
          </cell>
          <cell r="L69" t="str">
            <v>540002383</v>
          </cell>
          <cell r="M69">
            <v>286416</v>
          </cell>
          <cell r="N69" t="str">
            <v>ILS</v>
          </cell>
          <cell r="O69">
            <v>88072.92</v>
          </cell>
          <cell r="P69" t="str">
            <v>ILS</v>
          </cell>
          <cell r="Q69" t="str">
            <v>תקנה 5(ג)(2) - התקשרות עם מומחה - בדיקת מס' הצעות</v>
          </cell>
          <cell r="R69" t="str">
            <v>566997</v>
          </cell>
          <cell r="S69" t="str">
            <v/>
          </cell>
          <cell r="T69" t="str">
            <v>לא</v>
          </cell>
        </row>
        <row r="70">
          <cell r="F70" t="str">
            <v>4501258884</v>
          </cell>
          <cell r="G70" t="str">
            <v>שירותי הסעדה לפורום מקצועי</v>
          </cell>
          <cell r="H70">
            <v>42577</v>
          </cell>
          <cell r="I70"/>
          <cell r="J70" t="str">
            <v>0041058922</v>
          </cell>
          <cell r="K70" t="str">
            <v>אדון שוקו שיווק 2008 בע"מ</v>
          </cell>
          <cell r="L70" t="str">
            <v>514133438</v>
          </cell>
          <cell r="M70">
            <v>2794.03</v>
          </cell>
          <cell r="N70" t="str">
            <v>ILS</v>
          </cell>
          <cell r="O70">
            <v>2492.71</v>
          </cell>
          <cell r="P70" t="str">
            <v>ILS</v>
          </cell>
          <cell r="Q70" t="str">
            <v>פטור ממכרז</v>
          </cell>
          <cell r="R70" t="str">
            <v/>
          </cell>
          <cell r="S70" t="str">
            <v>תקנה 3(1) - התקשרות ששוויה אינה עולה על 50,000 ש"ח</v>
          </cell>
          <cell r="T70" t="str">
            <v>לא</v>
          </cell>
        </row>
        <row r="71">
          <cell r="F71" t="str">
            <v>4501271107</v>
          </cell>
          <cell r="G71" t="str">
            <v>שירותים במסגרת זרוע ביצוע של הממשלה</v>
          </cell>
          <cell r="H71">
            <v>42604</v>
          </cell>
          <cell r="I71">
            <v>42894</v>
          </cell>
          <cell r="J71" t="str">
            <v>0040003393</v>
          </cell>
          <cell r="K71" t="str">
            <v>ענבל חברה לביטוח בע"מ</v>
          </cell>
          <cell r="L71" t="str">
            <v>520031030</v>
          </cell>
          <cell r="M71">
            <v>1475300</v>
          </cell>
          <cell r="N71" t="str">
            <v>ILS</v>
          </cell>
          <cell r="O71">
            <v>475299.39</v>
          </cell>
          <cell r="P71" t="str">
            <v>ILS</v>
          </cell>
          <cell r="Q71" t="str">
            <v>פטור ממכרז</v>
          </cell>
          <cell r="R71" t="str">
            <v>'-</v>
          </cell>
          <cell r="S71" t="str">
            <v>תקנה 3(5) - חברה ממשלתית</v>
          </cell>
          <cell r="T71" t="str">
            <v>לא</v>
          </cell>
        </row>
        <row r="72">
          <cell r="F72" t="str">
            <v>4501273876</v>
          </cell>
          <cell r="G72" t="str">
            <v>שירותי תרגום</v>
          </cell>
          <cell r="H72">
            <v>42611</v>
          </cell>
          <cell r="I72"/>
          <cell r="J72" t="str">
            <v>0041344031</v>
          </cell>
          <cell r="K72" t="str">
            <v>איי.בי.סי מילה תרגומים בע"מ</v>
          </cell>
          <cell r="L72" t="str">
            <v>515264869</v>
          </cell>
          <cell r="M72">
            <v>35773.919999999998</v>
          </cell>
          <cell r="N72" t="str">
            <v>ILS</v>
          </cell>
          <cell r="O72">
            <v>35773.919999999998</v>
          </cell>
          <cell r="P72" t="str">
            <v>ILS</v>
          </cell>
          <cell r="Q72" t="str">
            <v>פטור ממכרז</v>
          </cell>
          <cell r="R72" t="str">
            <v/>
          </cell>
          <cell r="S72" t="str">
            <v>תקנה 3(1) - התקשרות ששוויה אינה עולה על 50,000 ש"ח</v>
          </cell>
          <cell r="T72" t="str">
            <v>לא</v>
          </cell>
        </row>
        <row r="73">
          <cell r="F73" t="str">
            <v>4501274064</v>
          </cell>
          <cell r="G73" t="str">
            <v>השתתפות בהוצאות כנס בסין מול משרד האוצר בסין</v>
          </cell>
          <cell r="H73">
            <v>42612</v>
          </cell>
          <cell r="I73"/>
          <cell r="J73" t="str">
            <v>0050000297</v>
          </cell>
          <cell r="K73" t="str">
            <v>MINISTRY OF FOREIGN AFFAIRS VIA BAN</v>
          </cell>
          <cell r="L73" t="str">
            <v>500101076</v>
          </cell>
          <cell r="M73">
            <v>14976</v>
          </cell>
          <cell r="N73" t="str">
            <v>USD</v>
          </cell>
          <cell r="O73">
            <v>0</v>
          </cell>
          <cell r="P73" t="str">
            <v/>
          </cell>
          <cell r="Q73" t="str">
            <v>התקשרות עם גופים ממשלתיים</v>
          </cell>
          <cell r="R73"/>
          <cell r="S73"/>
          <cell r="T73" t="str">
            <v>לא</v>
          </cell>
        </row>
        <row r="74">
          <cell r="F74" t="str">
            <v>4501277204</v>
          </cell>
          <cell r="G74" t="str">
            <v>מתן שירותי ייעוץ בתחום סליקת כרטיסי אשראי</v>
          </cell>
          <cell r="H74">
            <v>42619</v>
          </cell>
          <cell r="I74">
            <v>43100</v>
          </cell>
          <cell r="J74" t="str">
            <v>0040543651</v>
          </cell>
          <cell r="K74" t="str">
            <v>רז מערכות מידע בע"מ</v>
          </cell>
          <cell r="L74" t="str">
            <v>512139726</v>
          </cell>
          <cell r="M74">
            <v>49743.72</v>
          </cell>
          <cell r="N74" t="str">
            <v>ILS</v>
          </cell>
          <cell r="O74">
            <v>8037.83</v>
          </cell>
          <cell r="P74" t="str">
            <v>ILS</v>
          </cell>
          <cell r="Q74" t="str">
            <v>פטור ממכרז</v>
          </cell>
          <cell r="R74">
            <v>587197</v>
          </cell>
          <cell r="S74" t="str">
            <v>תקנה 3(4)(ב)(3) - התקשרות המשך באישור ועדת פטור מרכזית</v>
          </cell>
          <cell r="T74" t="str">
            <v>לא</v>
          </cell>
        </row>
        <row r="75">
          <cell r="F75" t="str">
            <v>4501280882</v>
          </cell>
          <cell r="G75" t="str">
            <v>שירותי הסעדה לפורום מקצועי</v>
          </cell>
          <cell r="H75">
            <v>42626</v>
          </cell>
          <cell r="I75"/>
          <cell r="J75" t="str">
            <v>0041058922</v>
          </cell>
          <cell r="K75" t="str">
            <v>אדון שוקו שיווק 2008 בע"מ</v>
          </cell>
          <cell r="L75" t="str">
            <v>514133438</v>
          </cell>
          <cell r="M75">
            <v>2775.12</v>
          </cell>
          <cell r="N75" t="str">
            <v>ILS</v>
          </cell>
          <cell r="O75">
            <v>2411.14</v>
          </cell>
          <cell r="P75" t="str">
            <v>ILS</v>
          </cell>
          <cell r="Q75" t="str">
            <v>פטור ממכרז</v>
          </cell>
          <cell r="R75" t="str">
            <v/>
          </cell>
          <cell r="S75" t="str">
            <v>תקנה 3(1) - התקשרות ששוויה אינה עולה על 50,000 ש"ח</v>
          </cell>
          <cell r="T75" t="str">
            <v>לא</v>
          </cell>
        </row>
        <row r="76">
          <cell r="F76" t="str">
            <v>4501284050</v>
          </cell>
          <cell r="G76" t="str">
            <v>שירותי הסעדה לפורום מקצועי</v>
          </cell>
          <cell r="H76">
            <v>42633</v>
          </cell>
          <cell r="I76"/>
          <cell r="J76" t="str">
            <v>0040004929</v>
          </cell>
          <cell r="K76" t="str">
            <v>סודקסו שירותים באתרים עסקיים ישראל</v>
          </cell>
          <cell r="L76" t="str">
            <v>512687609</v>
          </cell>
          <cell r="M76">
            <v>2999.3</v>
          </cell>
          <cell r="N76" t="str">
            <v>ILS</v>
          </cell>
          <cell r="O76">
            <v>2894.35</v>
          </cell>
          <cell r="P76" t="str">
            <v>ILS</v>
          </cell>
          <cell r="Q76" t="str">
            <v>פטור ממכרז</v>
          </cell>
          <cell r="R76" t="str">
            <v>'-</v>
          </cell>
          <cell r="S76" t="str">
            <v>תקנה 3(1) - התקשרות ששוויה אינה עולה על 50,000 ש"ח</v>
          </cell>
          <cell r="T76" t="str">
            <v>לא</v>
          </cell>
        </row>
        <row r="77">
          <cell r="F77" t="str">
            <v>4501295103</v>
          </cell>
          <cell r="G77" t="str">
            <v>שירותי הסעדה לפורום מקצועי</v>
          </cell>
          <cell r="H77">
            <v>42673</v>
          </cell>
          <cell r="I77"/>
          <cell r="J77" t="str">
            <v>0040004929</v>
          </cell>
          <cell r="K77" t="str">
            <v>סודקסו שירותים באתרים עסקיים ישראל</v>
          </cell>
          <cell r="L77" t="str">
            <v>512687609</v>
          </cell>
          <cell r="M77">
            <v>9986.66</v>
          </cell>
          <cell r="N77" t="str">
            <v>ILS</v>
          </cell>
          <cell r="O77">
            <v>8589.44</v>
          </cell>
          <cell r="P77" t="str">
            <v>ILS</v>
          </cell>
          <cell r="Q77" t="str">
            <v>פטור ממכרז</v>
          </cell>
          <cell r="R77" t="str">
            <v/>
          </cell>
          <cell r="S77" t="str">
            <v>תקנה 3(1) - התקשרות ששוויה אינה עולה על 50,000 ש"ח</v>
          </cell>
          <cell r="T77" t="str">
            <v>לא</v>
          </cell>
        </row>
        <row r="78">
          <cell r="F78" t="str">
            <v>4501295945</v>
          </cell>
          <cell r="G78" t="str">
            <v>שירותי הסעדה לפורום מקצועי</v>
          </cell>
          <cell r="H78">
            <v>42674</v>
          </cell>
          <cell r="I78"/>
          <cell r="J78" t="str">
            <v>0041058922</v>
          </cell>
          <cell r="K78" t="str">
            <v>אדון שוקו שיווק 2008 בע"מ</v>
          </cell>
          <cell r="L78" t="str">
            <v>514133438</v>
          </cell>
          <cell r="M78">
            <v>204.91</v>
          </cell>
          <cell r="N78" t="str">
            <v>ILS</v>
          </cell>
          <cell r="O78">
            <v>193.97</v>
          </cell>
          <cell r="P78" t="str">
            <v>ILS</v>
          </cell>
          <cell r="Q78" t="str">
            <v>פטור ממכרז</v>
          </cell>
          <cell r="R78" t="str">
            <v/>
          </cell>
          <cell r="S78" t="str">
            <v>תקנה 3(1) - התקשרות ששוויה אינה עולה על 50,000 ש"ח</v>
          </cell>
          <cell r="T78" t="str">
            <v>לא</v>
          </cell>
        </row>
        <row r="79">
          <cell r="F79" t="str">
            <v>4501296042</v>
          </cell>
          <cell r="G79" t="str">
            <v>השתתפות בפעילות הדרכה 2016</v>
          </cell>
          <cell r="H79">
            <v>42674</v>
          </cell>
          <cell r="I79"/>
          <cell r="J79" t="str">
            <v>0010000025</v>
          </cell>
          <cell r="K79" t="str">
            <v>משרד האוצר</v>
          </cell>
          <cell r="L79" t="str">
            <v>500100110</v>
          </cell>
          <cell r="M79">
            <v>100000</v>
          </cell>
          <cell r="N79" t="str">
            <v>ILS</v>
          </cell>
          <cell r="O79">
            <v>100000</v>
          </cell>
          <cell r="P79" t="str">
            <v>ILS</v>
          </cell>
          <cell r="Q79" t="str">
            <v>התקשרות עם גופים ממשלתיים</v>
          </cell>
          <cell r="R79" t="str">
            <v/>
          </cell>
          <cell r="S79" t="str">
            <v/>
          </cell>
          <cell r="T79" t="str">
            <v>לא</v>
          </cell>
        </row>
        <row r="80">
          <cell r="F80" t="str">
            <v>4501302621</v>
          </cell>
          <cell r="G80" t="str">
            <v>ייעוץ הנדסי- פרויקט אשלים</v>
          </cell>
          <cell r="H80">
            <v>42684</v>
          </cell>
          <cell r="I80"/>
          <cell r="J80" t="str">
            <v>0040970228</v>
          </cell>
          <cell r="K80" t="str">
            <v>אתגר חברה להנדסה (ק.ב.) בע"מ</v>
          </cell>
          <cell r="L80" t="str">
            <v>514944867</v>
          </cell>
          <cell r="M80">
            <v>1509999.13</v>
          </cell>
          <cell r="N80" t="str">
            <v>ILS</v>
          </cell>
          <cell r="O80">
            <v>340692.29</v>
          </cell>
          <cell r="P80" t="str">
            <v>ILS</v>
          </cell>
          <cell r="Q80" t="str">
            <v>תקנה 1ב - מכרז פומבי רגיל</v>
          </cell>
          <cell r="R80" t="str">
            <v>'-</v>
          </cell>
          <cell r="S80" t="str">
            <v/>
          </cell>
          <cell r="T80" t="str">
            <v>לא</v>
          </cell>
        </row>
        <row r="81">
          <cell r="F81" t="str">
            <v>4501304593</v>
          </cell>
          <cell r="G81" t="str">
            <v>הרצאה לפורום מקצועי</v>
          </cell>
          <cell r="H81">
            <v>42688</v>
          </cell>
          <cell r="I81"/>
          <cell r="J81" t="str">
            <v>0041480269</v>
          </cell>
          <cell r="K81" t="str">
            <v>ג. אזור - חברת עורכי דין</v>
          </cell>
          <cell r="L81" t="str">
            <v>514391457</v>
          </cell>
          <cell r="M81">
            <v>936</v>
          </cell>
          <cell r="N81" t="str">
            <v>ILS</v>
          </cell>
          <cell r="O81">
            <v>936</v>
          </cell>
          <cell r="P81" t="str">
            <v>ILS</v>
          </cell>
          <cell r="Q81" t="str">
            <v>פטור ממכרז</v>
          </cell>
          <cell r="R81" t="str">
            <v/>
          </cell>
          <cell r="S81" t="str">
            <v>תקנה 3(1) - התקשרות ששוויה אינה עולה על 50,000 ש"ח</v>
          </cell>
          <cell r="T81" t="str">
            <v>לא</v>
          </cell>
        </row>
        <row r="82">
          <cell r="F82" t="str">
            <v>4501306543</v>
          </cell>
          <cell r="G82" t="str">
            <v>העברה בינמשרדית</v>
          </cell>
          <cell r="H82">
            <v>42690</v>
          </cell>
          <cell r="I82">
            <v>42735</v>
          </cell>
          <cell r="J82" t="str">
            <v>0010000020</v>
          </cell>
          <cell r="K82" t="str">
            <v>משרד ראש הממשלה</v>
          </cell>
          <cell r="L82" t="str">
            <v>500100037</v>
          </cell>
          <cell r="M82">
            <v>512946</v>
          </cell>
          <cell r="N82" t="str">
            <v>ILS</v>
          </cell>
          <cell r="O82">
            <v>512946</v>
          </cell>
          <cell r="P82" t="str">
            <v>ILS</v>
          </cell>
          <cell r="Q82" t="str">
            <v>התקשרות עם גופים ממשלתיים</v>
          </cell>
          <cell r="R82" t="str">
            <v/>
          </cell>
          <cell r="S82" t="str">
            <v/>
          </cell>
          <cell r="T82" t="str">
            <v>לא</v>
          </cell>
        </row>
        <row r="83">
          <cell r="F83" t="str">
            <v>4501307087</v>
          </cell>
          <cell r="G83" t="str">
            <v>מתן שירותי ייעוץ בתחום סליקת כרטיסי אשראי</v>
          </cell>
          <cell r="H83">
            <v>42691</v>
          </cell>
          <cell r="I83">
            <v>43100</v>
          </cell>
          <cell r="J83" t="str">
            <v>0041458092</v>
          </cell>
          <cell r="K83" t="str">
            <v>נוף המשי בע"מ</v>
          </cell>
          <cell r="L83" t="str">
            <v>514308592</v>
          </cell>
          <cell r="M83">
            <v>11700</v>
          </cell>
          <cell r="N83" t="str">
            <v>ILS</v>
          </cell>
          <cell r="O83">
            <v>0</v>
          </cell>
          <cell r="P83" t="str">
            <v/>
          </cell>
          <cell r="Q83" t="str">
            <v>פטור ממכרז</v>
          </cell>
          <cell r="R83" t="str">
            <v/>
          </cell>
          <cell r="S83" t="str">
            <v>תקנה 3(1) - התקשרות ששוויה אינה עולה על 50,000 ש"ח</v>
          </cell>
          <cell r="T83" t="str">
            <v>לא</v>
          </cell>
        </row>
        <row r="84">
          <cell r="F84" t="str">
            <v>4501310580</v>
          </cell>
          <cell r="G84" t="str">
            <v>שירותי הסעדה לפורום מקצועי</v>
          </cell>
          <cell r="H84">
            <v>42696</v>
          </cell>
          <cell r="I84"/>
          <cell r="J84" t="str">
            <v>0041058922</v>
          </cell>
          <cell r="K84" t="str">
            <v>אדון שוקו שיווק 2008 בע"מ</v>
          </cell>
          <cell r="L84" t="str">
            <v>514133438</v>
          </cell>
          <cell r="M84">
            <v>2773.77</v>
          </cell>
          <cell r="N84" t="str">
            <v>ILS</v>
          </cell>
          <cell r="O84">
            <v>2663.53</v>
          </cell>
          <cell r="P84" t="str">
            <v>ILS</v>
          </cell>
          <cell r="Q84" t="str">
            <v>פטור ממכרז</v>
          </cell>
          <cell r="R84" t="str">
            <v/>
          </cell>
          <cell r="S84" t="str">
            <v>תקנה 3(1) - התקשרות ששוויה אינה עולה על 50,000 ש"ח</v>
          </cell>
          <cell r="T84" t="str">
            <v>לא</v>
          </cell>
        </row>
        <row r="85">
          <cell r="F85" t="str">
            <v>4501310807</v>
          </cell>
          <cell r="G85" t="str">
            <v>שירותי חשב מלווה לביה"ח לניאדו</v>
          </cell>
          <cell r="H85">
            <v>42697</v>
          </cell>
          <cell r="I85"/>
          <cell r="J85" t="str">
            <v>0040009055</v>
          </cell>
          <cell r="K85" t="str">
            <v>ימין ג'ורג'י</v>
          </cell>
          <cell r="L85" t="str">
            <v>513235796</v>
          </cell>
          <cell r="M85">
            <v>2300928.79</v>
          </cell>
          <cell r="N85" t="str">
            <v>ILS</v>
          </cell>
          <cell r="O85">
            <v>121100.85</v>
          </cell>
          <cell r="P85" t="str">
            <v>ILS</v>
          </cell>
          <cell r="Q85" t="str">
            <v>תקנה 5(ג)(2) - התקשרות עם מומחה - בדיקת מס' הצעות</v>
          </cell>
          <cell r="R85" t="str">
            <v>'-</v>
          </cell>
          <cell r="S85" t="str">
            <v/>
          </cell>
          <cell r="T85" t="str">
            <v>לא</v>
          </cell>
        </row>
        <row r="86">
          <cell r="F86" t="str">
            <v>4501316020</v>
          </cell>
          <cell r="G86" t="str">
            <v>הסכם בנק הדואר מיום 18/03/15 הוצאות פרישה</v>
          </cell>
          <cell r="H86">
            <v>42705</v>
          </cell>
          <cell r="I86">
            <v>43465</v>
          </cell>
          <cell r="J86" t="str">
            <v>0040184020</v>
          </cell>
          <cell r="K86" t="str">
            <v>חברת דואר ישראל בע"מ</v>
          </cell>
          <cell r="L86" t="str">
            <v>513467191</v>
          </cell>
          <cell r="M86">
            <v>35356930</v>
          </cell>
          <cell r="N86" t="str">
            <v>ILS</v>
          </cell>
          <cell r="O86">
            <v>35356930</v>
          </cell>
          <cell r="P86" t="str">
            <v>ILS</v>
          </cell>
          <cell r="Q86" t="str">
            <v>התקשרות עם גופים ממשלתיים</v>
          </cell>
          <cell r="R86" t="str">
            <v/>
          </cell>
          <cell r="S86" t="str">
            <v/>
          </cell>
          <cell r="T86" t="str">
            <v>לא</v>
          </cell>
        </row>
        <row r="87">
          <cell r="F87" t="str">
            <v>4501318408</v>
          </cell>
          <cell r="G87" t="str">
            <v>השקעת בעלים בנצר השרון</v>
          </cell>
          <cell r="H87">
            <v>42709</v>
          </cell>
          <cell r="I87">
            <v>43100</v>
          </cell>
          <cell r="J87" t="str">
            <v>0040001599</v>
          </cell>
          <cell r="K87" t="str">
            <v>נצר השרון בע"מ</v>
          </cell>
          <cell r="L87" t="str">
            <v>520036369</v>
          </cell>
          <cell r="M87">
            <v>7500000</v>
          </cell>
          <cell r="N87" t="str">
            <v>ILS</v>
          </cell>
          <cell r="O87">
            <v>7500000</v>
          </cell>
          <cell r="P87" t="str">
            <v>ILS</v>
          </cell>
          <cell r="Q87" t="str">
            <v>התקשרות עם גופים ממשלתיים</v>
          </cell>
          <cell r="R87" t="str">
            <v/>
          </cell>
          <cell r="S87" t="str">
            <v/>
          </cell>
          <cell r="T87" t="str">
            <v>לא</v>
          </cell>
        </row>
        <row r="88">
          <cell r="F88" t="str">
            <v>4501320351</v>
          </cell>
          <cell r="G88" t="str">
            <v>השתתפות בפעילות הדרכה 2016</v>
          </cell>
          <cell r="H88">
            <v>42711</v>
          </cell>
          <cell r="I88"/>
          <cell r="J88" t="str">
            <v>0010000025</v>
          </cell>
          <cell r="K88" t="str">
            <v>משרד האוצר</v>
          </cell>
          <cell r="L88" t="str">
            <v>500100110</v>
          </cell>
          <cell r="M88">
            <v>350000</v>
          </cell>
          <cell r="N88" t="str">
            <v>ILS</v>
          </cell>
          <cell r="O88">
            <v>350000</v>
          </cell>
          <cell r="P88" t="str">
            <v>ILS</v>
          </cell>
          <cell r="Q88" t="str">
            <v>התקשרות עם גופים ממשלתיים</v>
          </cell>
          <cell r="R88" t="str">
            <v/>
          </cell>
          <cell r="S88" t="str">
            <v/>
          </cell>
          <cell r="T88" t="str">
            <v>לא</v>
          </cell>
        </row>
        <row r="89">
          <cell r="F89" t="str">
            <v>4501321130</v>
          </cell>
          <cell r="G89" t="str">
            <v>רכישת רישיון לחבילת מידע של סוויפט מספר 2</v>
          </cell>
          <cell r="H89">
            <v>42712</v>
          </cell>
          <cell r="I89"/>
          <cell r="J89" t="str">
            <v>0050004864</v>
          </cell>
          <cell r="K89" t="str">
            <v>S.W.I.F.T. SCRL</v>
          </cell>
          <cell r="L89" t="str">
            <v>BE0413330856</v>
          </cell>
          <cell r="M89">
            <v>58500</v>
          </cell>
          <cell r="N89" t="str">
            <v>EUR</v>
          </cell>
          <cell r="O89">
            <v>44368.800000000003</v>
          </cell>
          <cell r="P89" t="str">
            <v>EUR</v>
          </cell>
          <cell r="Q89" t="str">
            <v>פטור ממכרז</v>
          </cell>
          <cell r="R89" t="str">
            <v>'-</v>
          </cell>
          <cell r="S89" t="str">
            <v>תקנה 3(29) - ספק יחיד</v>
          </cell>
          <cell r="T89" t="str">
            <v>לא</v>
          </cell>
        </row>
        <row r="90">
          <cell r="F90" t="str">
            <v>4501321525</v>
          </cell>
          <cell r="G90" t="str">
            <v>שירותי בחינת מיצוי פוטניצאל זכות השיבוב של המוסד לביטוח לאומי</v>
          </cell>
          <cell r="H90">
            <v>42712</v>
          </cell>
          <cell r="I90"/>
          <cell r="J90" t="str">
            <v>0041487026</v>
          </cell>
          <cell r="K90" t="str">
            <v>סיטרין ג.ה בע"מ</v>
          </cell>
          <cell r="L90" t="str">
            <v>515376788</v>
          </cell>
          <cell r="M90">
            <v>299343.90000000002</v>
          </cell>
          <cell r="N90" t="str">
            <v>ILS</v>
          </cell>
          <cell r="O90">
            <v>0</v>
          </cell>
          <cell r="P90" t="str">
            <v/>
          </cell>
          <cell r="Q90" t="str">
            <v>תקנה 1ב - מכרז פומבי רגיל</v>
          </cell>
          <cell r="R90" t="str">
            <v>'-</v>
          </cell>
          <cell r="S90" t="str">
            <v/>
          </cell>
          <cell r="T90" t="str">
            <v>לא</v>
          </cell>
        </row>
        <row r="91">
          <cell r="F91" t="str">
            <v>4501321777</v>
          </cell>
          <cell r="G91" t="str">
            <v>ייעוץ בקשר למתודולוגיה לכתיבה ועדכון של הוראות שעות ותנאי שירות בחו"ל</v>
          </cell>
          <cell r="H91">
            <v>42712</v>
          </cell>
          <cell r="I91">
            <v>43100</v>
          </cell>
          <cell r="J91" t="str">
            <v>0041486854</v>
          </cell>
          <cell r="K91" t="str">
            <v>אפקטיבנס בע"מ</v>
          </cell>
          <cell r="L91" t="str">
            <v>515314474</v>
          </cell>
          <cell r="M91">
            <v>43552.08</v>
          </cell>
          <cell r="N91" t="str">
            <v>ILS</v>
          </cell>
          <cell r="O91">
            <v>0</v>
          </cell>
          <cell r="P91" t="str">
            <v/>
          </cell>
          <cell r="Q91" t="str">
            <v>פטור ממכרז</v>
          </cell>
          <cell r="R91" t="str">
            <v/>
          </cell>
          <cell r="S91" t="str">
            <v>תקנה 3(1) - התקשרות ששוויה אינה עולה על 50,000 ש"ח</v>
          </cell>
          <cell r="T91" t="str">
            <v>לא</v>
          </cell>
        </row>
        <row r="92">
          <cell r="F92" t="str">
            <v>4501327629</v>
          </cell>
          <cell r="G92" t="str">
            <v>מימון הוצאות הפירוק של חברת תדמור</v>
          </cell>
          <cell r="H92">
            <v>42722</v>
          </cell>
          <cell r="I92">
            <v>42735</v>
          </cell>
          <cell r="J92" t="str">
            <v>0040009807</v>
          </cell>
          <cell r="K92" t="str">
            <v>בית - הספר המרכזי למלונאות בעמ</v>
          </cell>
          <cell r="L92" t="str">
            <v>510328636</v>
          </cell>
          <cell r="M92">
            <v>5500000</v>
          </cell>
          <cell r="N92" t="str">
            <v>ILS</v>
          </cell>
          <cell r="O92">
            <v>5500000</v>
          </cell>
          <cell r="P92" t="str">
            <v>ILS</v>
          </cell>
          <cell r="Q92" t="str">
            <v>התקשרות עם גופים ממשלתיים</v>
          </cell>
          <cell r="R92" t="str">
            <v/>
          </cell>
          <cell r="S92" t="str">
            <v/>
          </cell>
          <cell r="T92" t="str">
            <v>לא</v>
          </cell>
        </row>
        <row r="93">
          <cell r="F93" t="str">
            <v>4501330857</v>
          </cell>
          <cell r="G93" t="str">
            <v>שירותים במסגרת זרוע ביצוע של הממשלה</v>
          </cell>
          <cell r="H93">
            <v>42726</v>
          </cell>
          <cell r="I93">
            <v>43281</v>
          </cell>
          <cell r="J93" t="str">
            <v>0040003393</v>
          </cell>
          <cell r="K93" t="str">
            <v>ענבל חברה לביטוח בע"מ</v>
          </cell>
          <cell r="L93" t="str">
            <v>520031030</v>
          </cell>
          <cell r="M93">
            <v>200000</v>
          </cell>
          <cell r="N93" t="str">
            <v>ILS</v>
          </cell>
          <cell r="O93">
            <v>0</v>
          </cell>
          <cell r="P93" t="str">
            <v/>
          </cell>
          <cell r="Q93" t="str">
            <v>התקשרות עם גופים ממשלתיים</v>
          </cell>
          <cell r="R93" t="str">
            <v/>
          </cell>
          <cell r="S93" t="str">
            <v/>
          </cell>
          <cell r="T93" t="str">
            <v>לא</v>
          </cell>
        </row>
        <row r="94">
          <cell r="F94" t="str">
            <v>4501331501</v>
          </cell>
          <cell r="G94" t="str">
            <v>רכישת השקעה בבנק הבינאמריקני לפיתוח</v>
          </cell>
          <cell r="H94">
            <v>42729</v>
          </cell>
          <cell r="I94">
            <v>44926</v>
          </cell>
          <cell r="J94" t="str">
            <v>0050038659</v>
          </cell>
          <cell r="K94" t="str">
            <v>INTER AMERICAN DEVELOPMENT BANK</v>
          </cell>
          <cell r="L94" t="str">
            <v>360000001</v>
          </cell>
          <cell r="M94">
            <v>2766522.6</v>
          </cell>
          <cell r="N94" t="str">
            <v>USD</v>
          </cell>
          <cell r="O94">
            <v>0</v>
          </cell>
          <cell r="P94" t="str">
            <v/>
          </cell>
          <cell r="Q94" t="str">
            <v>אחר</v>
          </cell>
          <cell r="R94"/>
          <cell r="S94"/>
          <cell r="T94" t="str">
            <v>לא</v>
          </cell>
        </row>
        <row r="95">
          <cell r="F95" t="str">
            <v>4501331539</v>
          </cell>
          <cell r="G95" t="str">
            <v>השקעה בתשתיות- הבנק האסייני</v>
          </cell>
          <cell r="H95">
            <v>42729</v>
          </cell>
          <cell r="I95">
            <v>43830</v>
          </cell>
          <cell r="J95" t="str">
            <v>0050032853</v>
          </cell>
          <cell r="K95" t="str">
            <v>ASIAN INFRASTRUCTURE INVESTMENT</v>
          </cell>
          <cell r="L95" t="str">
            <v>540000000</v>
          </cell>
          <cell r="M95">
            <v>60000000</v>
          </cell>
          <cell r="N95" t="str">
            <v>USD</v>
          </cell>
          <cell r="O95">
            <v>0</v>
          </cell>
          <cell r="P95" t="str">
            <v/>
          </cell>
          <cell r="Q95" t="str">
            <v>אחר</v>
          </cell>
          <cell r="R95"/>
          <cell r="S95"/>
          <cell r="T95" t="str">
            <v>לא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"/>
  <sheetViews>
    <sheetView rightToLeft="1" tabSelected="1" topLeftCell="D1" zoomScaleNormal="100" workbookViewId="0">
      <selection activeCell="Q60" sqref="Q60"/>
    </sheetView>
  </sheetViews>
  <sheetFormatPr defaultRowHeight="12.75" x14ac:dyDescent="0.2"/>
  <cols>
    <col min="1" max="3" width="0" style="4" hidden="1" customWidth="1"/>
    <col min="4" max="5" width="9" style="4"/>
    <col min="6" max="6" width="9.625" style="4" bestFit="1" customWidth="1"/>
    <col min="7" max="7" width="41.75" style="4" customWidth="1"/>
    <col min="8" max="8" width="9" style="4"/>
    <col min="9" max="9" width="9.875" style="10" bestFit="1" customWidth="1"/>
    <col min="10" max="10" width="9" style="4"/>
    <col min="11" max="11" width="15.375" style="4" customWidth="1"/>
    <col min="12" max="12" width="9" style="4"/>
    <col min="13" max="13" width="14" style="4" customWidth="1"/>
    <col min="14" max="14" width="9" style="4" hidden="1" customWidth="1"/>
    <col min="15" max="15" width="11.875" style="4" customWidth="1"/>
    <col min="16" max="16" width="9" style="4" hidden="1" customWidth="1"/>
    <col min="17" max="17" width="22.75" style="4" customWidth="1"/>
    <col min="18" max="16384" width="9" style="4"/>
  </cols>
  <sheetData>
    <row r="1" spans="1:20" ht="38.25" x14ac:dyDescent="0.2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2" t="s">
        <v>14</v>
      </c>
      <c r="P1" s="11" t="s">
        <v>15</v>
      </c>
      <c r="Q1" s="11" t="s">
        <v>16</v>
      </c>
      <c r="R1" s="11" t="s">
        <v>17</v>
      </c>
      <c r="S1" s="11" t="s">
        <v>18</v>
      </c>
      <c r="T1" s="11" t="s">
        <v>19</v>
      </c>
    </row>
    <row r="2" spans="1:20" x14ac:dyDescent="0.2">
      <c r="A2" s="1" t="s">
        <v>20</v>
      </c>
      <c r="B2" s="1" t="s">
        <v>21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2">
        <v>42025</v>
      </c>
      <c r="I2" s="2">
        <v>43343</v>
      </c>
      <c r="J2" s="1" t="s">
        <v>26</v>
      </c>
      <c r="K2" s="1" t="s">
        <v>27</v>
      </c>
      <c r="L2" s="1" t="s">
        <v>28</v>
      </c>
      <c r="M2" s="3">
        <v>1315103.3999999999</v>
      </c>
      <c r="N2" s="1" t="s">
        <v>29</v>
      </c>
      <c r="O2" s="3">
        <v>940535.11</v>
      </c>
      <c r="P2" s="1" t="s">
        <v>29</v>
      </c>
      <c r="Q2" s="1" t="s">
        <v>30</v>
      </c>
      <c r="R2" s="1" t="s">
        <v>31</v>
      </c>
      <c r="S2" s="1" t="s">
        <v>32</v>
      </c>
      <c r="T2" s="1" t="s">
        <v>33</v>
      </c>
    </row>
    <row r="3" spans="1:20" x14ac:dyDescent="0.2">
      <c r="A3" s="1" t="s">
        <v>20</v>
      </c>
      <c r="B3" s="1" t="s">
        <v>21</v>
      </c>
      <c r="C3" s="1" t="s">
        <v>21</v>
      </c>
      <c r="D3" s="1" t="s">
        <v>34</v>
      </c>
      <c r="E3" s="1" t="s">
        <v>35</v>
      </c>
      <c r="F3" s="1" t="s">
        <v>36</v>
      </c>
      <c r="G3" s="1" t="s">
        <v>37</v>
      </c>
      <c r="H3" s="2">
        <v>42032</v>
      </c>
      <c r="I3" s="2">
        <v>43100</v>
      </c>
      <c r="J3" s="1" t="s">
        <v>38</v>
      </c>
      <c r="K3" s="1" t="s">
        <v>39</v>
      </c>
      <c r="L3" s="1" t="s">
        <v>40</v>
      </c>
      <c r="M3" s="3">
        <v>148824</v>
      </c>
      <c r="N3" s="1" t="s">
        <v>29</v>
      </c>
      <c r="O3" s="3">
        <v>105950.81</v>
      </c>
      <c r="P3" s="1" t="s">
        <v>29</v>
      </c>
      <c r="Q3" s="1" t="s">
        <v>41</v>
      </c>
      <c r="R3" s="1" t="s">
        <v>42</v>
      </c>
      <c r="S3" s="1" t="s">
        <v>32</v>
      </c>
      <c r="T3" s="1" t="s">
        <v>33</v>
      </c>
    </row>
    <row r="4" spans="1:20" x14ac:dyDescent="0.2">
      <c r="A4" s="1" t="s">
        <v>20</v>
      </c>
      <c r="B4" s="1" t="s">
        <v>21</v>
      </c>
      <c r="C4" s="1" t="s">
        <v>21</v>
      </c>
      <c r="D4" s="1" t="s">
        <v>22</v>
      </c>
      <c r="E4" s="1" t="s">
        <v>23</v>
      </c>
      <c r="F4" s="1" t="s">
        <v>36</v>
      </c>
      <c r="G4" s="1" t="s">
        <v>37</v>
      </c>
      <c r="H4" s="2">
        <v>42032</v>
      </c>
      <c r="I4" s="2">
        <v>43100</v>
      </c>
      <c r="J4" s="1" t="s">
        <v>38</v>
      </c>
      <c r="K4" s="1" t="s">
        <v>39</v>
      </c>
      <c r="L4" s="1" t="s">
        <v>40</v>
      </c>
      <c r="M4" s="3">
        <v>151632</v>
      </c>
      <c r="N4" s="1" t="s">
        <v>29</v>
      </c>
      <c r="O4" s="3">
        <v>18954</v>
      </c>
      <c r="P4" s="1" t="s">
        <v>29</v>
      </c>
      <c r="Q4" s="1" t="s">
        <v>41</v>
      </c>
      <c r="R4" s="1" t="s">
        <v>42</v>
      </c>
      <c r="S4" s="1" t="s">
        <v>32</v>
      </c>
      <c r="T4" s="1" t="s">
        <v>33</v>
      </c>
    </row>
    <row r="5" spans="1:20" x14ac:dyDescent="0.2">
      <c r="A5" s="1" t="s">
        <v>20</v>
      </c>
      <c r="B5" s="1" t="s">
        <v>21</v>
      </c>
      <c r="C5" s="1" t="s">
        <v>21</v>
      </c>
      <c r="D5" s="1" t="s">
        <v>43</v>
      </c>
      <c r="E5" s="1" t="s">
        <v>44</v>
      </c>
      <c r="F5" s="1" t="s">
        <v>45</v>
      </c>
      <c r="G5" s="1" t="s">
        <v>46</v>
      </c>
      <c r="H5" s="2">
        <v>42038</v>
      </c>
      <c r="I5" s="2">
        <v>43100</v>
      </c>
      <c r="J5" s="1" t="s">
        <v>47</v>
      </c>
      <c r="K5" s="1" t="s">
        <v>48</v>
      </c>
      <c r="L5" s="1" t="s">
        <v>49</v>
      </c>
      <c r="M5" s="3">
        <v>48000.69</v>
      </c>
      <c r="N5" s="1" t="s">
        <v>29</v>
      </c>
      <c r="O5" s="3">
        <v>18142.509999999998</v>
      </c>
      <c r="P5" s="1" t="s">
        <v>29</v>
      </c>
      <c r="Q5" s="1" t="s">
        <v>50</v>
      </c>
      <c r="R5" s="1" t="s">
        <v>32</v>
      </c>
      <c r="S5" s="1" t="s">
        <v>32</v>
      </c>
      <c r="T5" s="1" t="s">
        <v>33</v>
      </c>
    </row>
    <row r="6" spans="1:20" x14ac:dyDescent="0.2">
      <c r="A6" s="1" t="s">
        <v>20</v>
      </c>
      <c r="B6" s="1" t="s">
        <v>21</v>
      </c>
      <c r="C6" s="1" t="s">
        <v>21</v>
      </c>
      <c r="D6" s="1" t="s">
        <v>51</v>
      </c>
      <c r="E6" s="1" t="s">
        <v>52</v>
      </c>
      <c r="F6" s="1" t="s">
        <v>53</v>
      </c>
      <c r="G6" s="1" t="s">
        <v>54</v>
      </c>
      <c r="H6" s="2">
        <v>42038</v>
      </c>
      <c r="I6" s="2">
        <v>43100</v>
      </c>
      <c r="J6" s="1" t="s">
        <v>55</v>
      </c>
      <c r="K6" s="1" t="s">
        <v>56</v>
      </c>
      <c r="L6" s="1" t="s">
        <v>57</v>
      </c>
      <c r="M6" s="3">
        <v>287300000</v>
      </c>
      <c r="N6" s="1" t="s">
        <v>29</v>
      </c>
      <c r="O6" s="3">
        <v>287302000</v>
      </c>
      <c r="P6" s="1" t="s">
        <v>29</v>
      </c>
      <c r="Q6" s="1" t="s">
        <v>58</v>
      </c>
      <c r="R6" s="1" t="s">
        <v>32</v>
      </c>
      <c r="S6" s="1" t="s">
        <v>32</v>
      </c>
      <c r="T6" s="1" t="s">
        <v>33</v>
      </c>
    </row>
    <row r="7" spans="1:20" x14ac:dyDescent="0.2">
      <c r="A7" s="1" t="s">
        <v>20</v>
      </c>
      <c r="B7" s="1" t="s">
        <v>21</v>
      </c>
      <c r="C7" s="1" t="s">
        <v>21</v>
      </c>
      <c r="D7" s="1" t="s">
        <v>59</v>
      </c>
      <c r="E7" s="1" t="s">
        <v>60</v>
      </c>
      <c r="F7" s="1" t="s">
        <v>53</v>
      </c>
      <c r="G7" s="1" t="s">
        <v>54</v>
      </c>
      <c r="H7" s="2">
        <v>42038</v>
      </c>
      <c r="I7" s="2">
        <v>43100</v>
      </c>
      <c r="J7" s="1" t="s">
        <v>55</v>
      </c>
      <c r="K7" s="1" t="s">
        <v>56</v>
      </c>
      <c r="L7" s="1" t="s">
        <v>57</v>
      </c>
      <c r="M7" s="3">
        <v>56300000</v>
      </c>
      <c r="N7" s="1" t="s">
        <v>29</v>
      </c>
      <c r="O7" s="3">
        <v>36228000</v>
      </c>
      <c r="P7" s="1" t="s">
        <v>29</v>
      </c>
      <c r="Q7" s="1" t="s">
        <v>58</v>
      </c>
      <c r="R7" s="1" t="s">
        <v>32</v>
      </c>
      <c r="S7" s="1" t="s">
        <v>32</v>
      </c>
      <c r="T7" s="1" t="s">
        <v>33</v>
      </c>
    </row>
    <row r="8" spans="1:20" x14ac:dyDescent="0.2">
      <c r="A8" s="1" t="s">
        <v>20</v>
      </c>
      <c r="B8" s="1" t="s">
        <v>21</v>
      </c>
      <c r="C8" s="1" t="s">
        <v>21</v>
      </c>
      <c r="D8" s="1" t="s">
        <v>61</v>
      </c>
      <c r="E8" s="1" t="s">
        <v>62</v>
      </c>
      <c r="F8" s="1" t="s">
        <v>53</v>
      </c>
      <c r="G8" s="1" t="s">
        <v>54</v>
      </c>
      <c r="H8" s="2">
        <v>42038</v>
      </c>
      <c r="I8" s="2">
        <v>43100</v>
      </c>
      <c r="J8" s="1" t="s">
        <v>55</v>
      </c>
      <c r="K8" s="1" t="s">
        <v>56</v>
      </c>
      <c r="L8" s="1" t="s">
        <v>57</v>
      </c>
      <c r="M8" s="3">
        <v>65000000</v>
      </c>
      <c r="N8" s="1" t="s">
        <v>29</v>
      </c>
      <c r="O8" s="3">
        <v>65000000</v>
      </c>
      <c r="P8" s="1" t="s">
        <v>29</v>
      </c>
      <c r="Q8" s="1" t="s">
        <v>58</v>
      </c>
      <c r="R8" s="1" t="s">
        <v>32</v>
      </c>
      <c r="S8" s="1" t="s">
        <v>32</v>
      </c>
      <c r="T8" s="1" t="s">
        <v>33</v>
      </c>
    </row>
    <row r="9" spans="1:20" x14ac:dyDescent="0.2">
      <c r="A9" s="1" t="s">
        <v>20</v>
      </c>
      <c r="B9" s="1" t="s">
        <v>21</v>
      </c>
      <c r="C9" s="1" t="s">
        <v>21</v>
      </c>
      <c r="D9" s="1" t="s">
        <v>22</v>
      </c>
      <c r="E9" s="1" t="s">
        <v>23</v>
      </c>
      <c r="F9" s="1" t="s">
        <v>63</v>
      </c>
      <c r="G9" s="1" t="s">
        <v>64</v>
      </c>
      <c r="H9" s="2">
        <v>42043</v>
      </c>
      <c r="I9" s="2"/>
      <c r="J9" s="1" t="s">
        <v>65</v>
      </c>
      <c r="K9" s="1" t="s">
        <v>66</v>
      </c>
      <c r="L9" s="1" t="s">
        <v>67</v>
      </c>
      <c r="M9" s="3">
        <v>1755</v>
      </c>
      <c r="N9" s="1" t="s">
        <v>29</v>
      </c>
      <c r="O9" s="3">
        <v>1755</v>
      </c>
      <c r="P9" s="1" t="s">
        <v>29</v>
      </c>
      <c r="Q9" s="1" t="s">
        <v>68</v>
      </c>
      <c r="R9" s="1" t="s">
        <v>69</v>
      </c>
      <c r="S9" s="1" t="s">
        <v>70</v>
      </c>
      <c r="T9" s="1" t="s">
        <v>33</v>
      </c>
    </row>
    <row r="10" spans="1:20" x14ac:dyDescent="0.2">
      <c r="A10" s="1" t="s">
        <v>20</v>
      </c>
      <c r="B10" s="1" t="s">
        <v>21</v>
      </c>
      <c r="C10" s="1" t="s">
        <v>21</v>
      </c>
      <c r="D10" s="1" t="s">
        <v>22</v>
      </c>
      <c r="E10" s="1" t="s">
        <v>23</v>
      </c>
      <c r="F10" s="1" t="s">
        <v>71</v>
      </c>
      <c r="G10" s="1" t="s">
        <v>72</v>
      </c>
      <c r="H10" s="2">
        <v>42060</v>
      </c>
      <c r="I10" s="2">
        <v>44205</v>
      </c>
      <c r="J10" s="1" t="s">
        <v>73</v>
      </c>
      <c r="K10" s="1" t="s">
        <v>74</v>
      </c>
      <c r="L10" s="1" t="s">
        <v>75</v>
      </c>
      <c r="M10" s="3">
        <v>400000</v>
      </c>
      <c r="N10" s="1" t="s">
        <v>29</v>
      </c>
      <c r="O10" s="3">
        <v>385544.2</v>
      </c>
      <c r="P10" s="1" t="s">
        <v>29</v>
      </c>
      <c r="Q10" s="1" t="s">
        <v>68</v>
      </c>
      <c r="R10" s="1" t="s">
        <v>69</v>
      </c>
      <c r="S10" s="1" t="s">
        <v>76</v>
      </c>
      <c r="T10" s="1" t="s">
        <v>33</v>
      </c>
    </row>
    <row r="11" spans="1:20" x14ac:dyDescent="0.2">
      <c r="A11" s="1" t="s">
        <v>20</v>
      </c>
      <c r="B11" s="1" t="s">
        <v>21</v>
      </c>
      <c r="C11" s="1" t="s">
        <v>21</v>
      </c>
      <c r="D11" s="1" t="s">
        <v>22</v>
      </c>
      <c r="E11" s="1" t="s">
        <v>23</v>
      </c>
      <c r="F11" s="1" t="s">
        <v>77</v>
      </c>
      <c r="G11" s="1" t="s">
        <v>78</v>
      </c>
      <c r="H11" s="2">
        <v>42082</v>
      </c>
      <c r="I11" s="2"/>
      <c r="J11" s="1" t="s">
        <v>79</v>
      </c>
      <c r="K11" s="1" t="s">
        <v>80</v>
      </c>
      <c r="L11" s="1" t="s">
        <v>81</v>
      </c>
      <c r="M11" s="3">
        <v>15360.3</v>
      </c>
      <c r="N11" s="1" t="s">
        <v>29</v>
      </c>
      <c r="O11" s="3">
        <v>15337.47</v>
      </c>
      <c r="P11" s="1" t="s">
        <v>29</v>
      </c>
      <c r="Q11" s="1" t="s">
        <v>50</v>
      </c>
      <c r="R11" s="1" t="s">
        <v>69</v>
      </c>
      <c r="S11" s="1" t="s">
        <v>32</v>
      </c>
      <c r="T11" s="1" t="s">
        <v>33</v>
      </c>
    </row>
    <row r="12" spans="1:20" x14ac:dyDescent="0.2">
      <c r="A12" s="1" t="s">
        <v>20</v>
      </c>
      <c r="B12" s="1" t="s">
        <v>21</v>
      </c>
      <c r="C12" s="1" t="s">
        <v>21</v>
      </c>
      <c r="D12" s="1" t="s">
        <v>22</v>
      </c>
      <c r="E12" s="1" t="s">
        <v>23</v>
      </c>
      <c r="F12" s="1" t="s">
        <v>82</v>
      </c>
      <c r="G12" s="1" t="s">
        <v>78</v>
      </c>
      <c r="H12" s="2">
        <v>42082</v>
      </c>
      <c r="I12" s="2"/>
      <c r="J12" s="1" t="s">
        <v>79</v>
      </c>
      <c r="K12" s="1" t="s">
        <v>80</v>
      </c>
      <c r="L12" s="1" t="s">
        <v>81</v>
      </c>
      <c r="M12" s="3">
        <v>15198.1</v>
      </c>
      <c r="N12" s="1" t="s">
        <v>29</v>
      </c>
      <c r="O12" s="3">
        <v>12651.05</v>
      </c>
      <c r="P12" s="1" t="s">
        <v>29</v>
      </c>
      <c r="Q12" s="1" t="s">
        <v>50</v>
      </c>
      <c r="R12" s="1" t="s">
        <v>69</v>
      </c>
      <c r="S12" s="1" t="s">
        <v>32</v>
      </c>
      <c r="T12" s="1" t="s">
        <v>33</v>
      </c>
    </row>
    <row r="13" spans="1:20" x14ac:dyDescent="0.2">
      <c r="A13" s="1" t="s">
        <v>20</v>
      </c>
      <c r="B13" s="1" t="s">
        <v>21</v>
      </c>
      <c r="C13" s="1" t="s">
        <v>21</v>
      </c>
      <c r="D13" s="1" t="s">
        <v>22</v>
      </c>
      <c r="E13" s="1" t="s">
        <v>23</v>
      </c>
      <c r="F13" s="1" t="s">
        <v>83</v>
      </c>
      <c r="G13" s="1" t="s">
        <v>78</v>
      </c>
      <c r="H13" s="2">
        <v>42082</v>
      </c>
      <c r="I13" s="2"/>
      <c r="J13" s="1" t="s">
        <v>79</v>
      </c>
      <c r="K13" s="1" t="s">
        <v>80</v>
      </c>
      <c r="L13" s="1" t="s">
        <v>81</v>
      </c>
      <c r="M13" s="3">
        <v>21035.360000000001</v>
      </c>
      <c r="N13" s="1" t="s">
        <v>29</v>
      </c>
      <c r="O13" s="3">
        <v>0</v>
      </c>
      <c r="P13" s="1" t="s">
        <v>32</v>
      </c>
      <c r="Q13" s="1" t="s">
        <v>50</v>
      </c>
      <c r="R13" s="1" t="s">
        <v>69</v>
      </c>
      <c r="S13" s="1" t="s">
        <v>32</v>
      </c>
      <c r="T13" s="1" t="s">
        <v>33</v>
      </c>
    </row>
    <row r="14" spans="1:20" x14ac:dyDescent="0.2">
      <c r="A14" s="1" t="s">
        <v>20</v>
      </c>
      <c r="B14" s="1" t="s">
        <v>21</v>
      </c>
      <c r="C14" s="1" t="s">
        <v>21</v>
      </c>
      <c r="D14" s="1" t="s">
        <v>22</v>
      </c>
      <c r="E14" s="1" t="s">
        <v>23</v>
      </c>
      <c r="F14" s="1" t="s">
        <v>84</v>
      </c>
      <c r="G14" s="1" t="s">
        <v>85</v>
      </c>
      <c r="H14" s="2">
        <v>42082</v>
      </c>
      <c r="I14" s="2">
        <v>42941</v>
      </c>
      <c r="J14" s="1" t="s">
        <v>86</v>
      </c>
      <c r="K14" s="1" t="s">
        <v>87</v>
      </c>
      <c r="L14" s="1" t="s">
        <v>88</v>
      </c>
      <c r="M14" s="3">
        <v>1995249.42</v>
      </c>
      <c r="N14" s="1" t="s">
        <v>29</v>
      </c>
      <c r="O14" s="3">
        <v>1338404.17</v>
      </c>
      <c r="P14" s="1" t="s">
        <v>29</v>
      </c>
      <c r="Q14" s="1" t="s">
        <v>89</v>
      </c>
      <c r="R14" s="1" t="s">
        <v>90</v>
      </c>
      <c r="S14" s="1" t="s">
        <v>32</v>
      </c>
      <c r="T14" s="1" t="s">
        <v>33</v>
      </c>
    </row>
    <row r="15" spans="1:20" x14ac:dyDescent="0.2">
      <c r="A15" s="1" t="s">
        <v>20</v>
      </c>
      <c r="B15" s="1" t="s">
        <v>21</v>
      </c>
      <c r="C15" s="1" t="s">
        <v>21</v>
      </c>
      <c r="D15" s="1" t="s">
        <v>91</v>
      </c>
      <c r="E15" s="1" t="s">
        <v>92</v>
      </c>
      <c r="F15" s="1" t="s">
        <v>84</v>
      </c>
      <c r="G15" s="1" t="s">
        <v>85</v>
      </c>
      <c r="H15" s="2">
        <v>42082</v>
      </c>
      <c r="I15" s="2">
        <v>42941</v>
      </c>
      <c r="J15" s="1" t="s">
        <v>86</v>
      </c>
      <c r="K15" s="1" t="s">
        <v>87</v>
      </c>
      <c r="L15" s="1" t="s">
        <v>88</v>
      </c>
      <c r="M15" s="3">
        <v>360938.14</v>
      </c>
      <c r="N15" s="1" t="s">
        <v>29</v>
      </c>
      <c r="O15" s="3">
        <v>300420.65000000002</v>
      </c>
      <c r="P15" s="1" t="s">
        <v>29</v>
      </c>
      <c r="Q15" s="1" t="s">
        <v>89</v>
      </c>
      <c r="R15" s="1" t="s">
        <v>90</v>
      </c>
      <c r="S15" s="1" t="s">
        <v>32</v>
      </c>
      <c r="T15" s="1" t="s">
        <v>33</v>
      </c>
    </row>
    <row r="16" spans="1:20" x14ac:dyDescent="0.2">
      <c r="A16" s="1" t="s">
        <v>20</v>
      </c>
      <c r="B16" s="1" t="s">
        <v>21</v>
      </c>
      <c r="C16" s="1" t="s">
        <v>21</v>
      </c>
      <c r="D16" s="1" t="s">
        <v>22</v>
      </c>
      <c r="E16" s="1" t="s">
        <v>23</v>
      </c>
      <c r="F16" s="1" t="s">
        <v>93</v>
      </c>
      <c r="G16" s="1" t="s">
        <v>94</v>
      </c>
      <c r="H16" s="2">
        <v>42092</v>
      </c>
      <c r="I16" s="2"/>
      <c r="J16" s="1" t="s">
        <v>95</v>
      </c>
      <c r="K16" s="1" t="s">
        <v>96</v>
      </c>
      <c r="L16" s="1" t="s">
        <v>97</v>
      </c>
      <c r="M16" s="3">
        <v>2696.27</v>
      </c>
      <c r="N16" s="1" t="s">
        <v>29</v>
      </c>
      <c r="O16" s="3">
        <v>0</v>
      </c>
      <c r="P16" s="1" t="s">
        <v>32</v>
      </c>
      <c r="Q16" s="1" t="s">
        <v>68</v>
      </c>
      <c r="R16" s="1" t="s">
        <v>69</v>
      </c>
      <c r="S16" s="1" t="s">
        <v>70</v>
      </c>
      <c r="T16" s="1" t="s">
        <v>33</v>
      </c>
    </row>
    <row r="17" spans="1:20" x14ac:dyDescent="0.2">
      <c r="A17" s="1" t="s">
        <v>20</v>
      </c>
      <c r="B17" s="1" t="s">
        <v>21</v>
      </c>
      <c r="C17" s="1" t="s">
        <v>21</v>
      </c>
      <c r="D17" s="1" t="s">
        <v>34</v>
      </c>
      <c r="E17" s="1" t="s">
        <v>35</v>
      </c>
      <c r="F17" s="1" t="s">
        <v>98</v>
      </c>
      <c r="G17" s="1" t="s">
        <v>99</v>
      </c>
      <c r="H17" s="2">
        <v>42109</v>
      </c>
      <c r="I17" s="2">
        <v>43570</v>
      </c>
      <c r="J17" s="1" t="s">
        <v>100</v>
      </c>
      <c r="K17" s="1" t="s">
        <v>101</v>
      </c>
      <c r="L17" s="1" t="s">
        <v>102</v>
      </c>
      <c r="M17" s="3">
        <v>162500</v>
      </c>
      <c r="N17" s="1" t="s">
        <v>103</v>
      </c>
      <c r="O17" s="3">
        <v>357428.5</v>
      </c>
      <c r="P17" s="1" t="s">
        <v>103</v>
      </c>
      <c r="Q17" s="1" t="s">
        <v>68</v>
      </c>
      <c r="R17" s="1" t="s">
        <v>69</v>
      </c>
      <c r="S17" s="1" t="s">
        <v>104</v>
      </c>
      <c r="T17" s="1" t="s">
        <v>33</v>
      </c>
    </row>
    <row r="18" spans="1:20" x14ac:dyDescent="0.2">
      <c r="A18" s="1" t="s">
        <v>20</v>
      </c>
      <c r="B18" s="1" t="s">
        <v>21</v>
      </c>
      <c r="C18" s="1" t="s">
        <v>21</v>
      </c>
      <c r="D18" s="1" t="s">
        <v>22</v>
      </c>
      <c r="E18" s="1" t="s">
        <v>23</v>
      </c>
      <c r="F18" s="1" t="s">
        <v>105</v>
      </c>
      <c r="G18" s="1" t="s">
        <v>106</v>
      </c>
      <c r="H18" s="2">
        <v>42122</v>
      </c>
      <c r="I18" s="2"/>
      <c r="J18" s="1" t="s">
        <v>107</v>
      </c>
      <c r="K18" s="1" t="s">
        <v>108</v>
      </c>
      <c r="L18" s="1" t="s">
        <v>109</v>
      </c>
      <c r="M18" s="3">
        <v>1287</v>
      </c>
      <c r="N18" s="1" t="s">
        <v>29</v>
      </c>
      <c r="O18" s="3">
        <v>1100</v>
      </c>
      <c r="P18" s="1" t="s">
        <v>29</v>
      </c>
      <c r="Q18" s="1" t="s">
        <v>68</v>
      </c>
      <c r="R18" s="1" t="s">
        <v>32</v>
      </c>
      <c r="S18" s="1" t="s">
        <v>70</v>
      </c>
      <c r="T18" s="1" t="s">
        <v>33</v>
      </c>
    </row>
    <row r="19" spans="1:20" x14ac:dyDescent="0.2">
      <c r="A19" s="1" t="s">
        <v>20</v>
      </c>
      <c r="B19" s="1" t="s">
        <v>21</v>
      </c>
      <c r="C19" s="1" t="s">
        <v>21</v>
      </c>
      <c r="D19" s="1" t="s">
        <v>22</v>
      </c>
      <c r="E19" s="1" t="s">
        <v>23</v>
      </c>
      <c r="F19" s="1" t="s">
        <v>110</v>
      </c>
      <c r="G19" s="1" t="s">
        <v>72</v>
      </c>
      <c r="H19" s="2">
        <v>42124</v>
      </c>
      <c r="I19" s="2">
        <v>44205</v>
      </c>
      <c r="J19" s="1" t="s">
        <v>73</v>
      </c>
      <c r="K19" s="1" t="s">
        <v>74</v>
      </c>
      <c r="L19" s="1" t="s">
        <v>75</v>
      </c>
      <c r="M19" s="3">
        <v>85712.25</v>
      </c>
      <c r="N19" s="1" t="s">
        <v>29</v>
      </c>
      <c r="O19" s="3">
        <v>31953.7</v>
      </c>
      <c r="P19" s="1" t="s">
        <v>29</v>
      </c>
      <c r="Q19" s="1" t="s">
        <v>68</v>
      </c>
      <c r="R19" s="1" t="s">
        <v>69</v>
      </c>
      <c r="S19" s="1" t="s">
        <v>76</v>
      </c>
      <c r="T19" s="1" t="s">
        <v>33</v>
      </c>
    </row>
    <row r="20" spans="1:20" x14ac:dyDescent="0.2">
      <c r="A20" s="1" t="s">
        <v>20</v>
      </c>
      <c r="B20" s="1" t="s">
        <v>21</v>
      </c>
      <c r="C20" s="1" t="s">
        <v>21</v>
      </c>
      <c r="D20" s="1" t="s">
        <v>111</v>
      </c>
      <c r="E20" s="1" t="s">
        <v>112</v>
      </c>
      <c r="F20" s="1" t="s">
        <v>113</v>
      </c>
      <c r="G20" s="1" t="s">
        <v>114</v>
      </c>
      <c r="H20" s="2">
        <v>42128</v>
      </c>
      <c r="I20" s="2">
        <v>44561</v>
      </c>
      <c r="J20" s="1" t="s">
        <v>115</v>
      </c>
      <c r="K20" s="1" t="s">
        <v>116</v>
      </c>
      <c r="L20" s="1" t="s">
        <v>117</v>
      </c>
      <c r="M20" s="3">
        <v>13940000</v>
      </c>
      <c r="N20" s="1" t="s">
        <v>118</v>
      </c>
      <c r="O20" s="3">
        <v>51729761.920000002</v>
      </c>
      <c r="P20" s="1" t="s">
        <v>118</v>
      </c>
      <c r="Q20" s="1" t="s">
        <v>30</v>
      </c>
      <c r="R20" s="1" t="s">
        <v>32</v>
      </c>
      <c r="S20" s="1" t="s">
        <v>32</v>
      </c>
      <c r="T20" s="1" t="s">
        <v>33</v>
      </c>
    </row>
    <row r="21" spans="1:20" x14ac:dyDescent="0.2">
      <c r="A21" s="1" t="s">
        <v>20</v>
      </c>
      <c r="B21" s="1" t="s">
        <v>21</v>
      </c>
      <c r="C21" s="1" t="s">
        <v>21</v>
      </c>
      <c r="D21" s="1" t="s">
        <v>22</v>
      </c>
      <c r="E21" s="1" t="s">
        <v>23</v>
      </c>
      <c r="F21" s="1" t="s">
        <v>119</v>
      </c>
      <c r="G21" s="1" t="s">
        <v>72</v>
      </c>
      <c r="H21" s="2">
        <v>42128</v>
      </c>
      <c r="I21" s="2">
        <v>44205</v>
      </c>
      <c r="J21" s="1" t="s">
        <v>73</v>
      </c>
      <c r="K21" s="1" t="s">
        <v>74</v>
      </c>
      <c r="L21" s="1" t="s">
        <v>75</v>
      </c>
      <c r="M21" s="3">
        <v>70000</v>
      </c>
      <c r="N21" s="1" t="s">
        <v>29</v>
      </c>
      <c r="O21" s="3">
        <v>16467.5</v>
      </c>
      <c r="P21" s="1" t="s">
        <v>29</v>
      </c>
      <c r="Q21" s="1" t="s">
        <v>68</v>
      </c>
      <c r="R21" s="1" t="s">
        <v>69</v>
      </c>
      <c r="S21" s="1" t="s">
        <v>76</v>
      </c>
      <c r="T21" s="1" t="s">
        <v>33</v>
      </c>
    </row>
    <row r="22" spans="1:20" x14ac:dyDescent="0.2">
      <c r="A22" s="1" t="s">
        <v>20</v>
      </c>
      <c r="B22" s="1" t="s">
        <v>21</v>
      </c>
      <c r="C22" s="1" t="s">
        <v>21</v>
      </c>
      <c r="D22" s="1" t="s">
        <v>120</v>
      </c>
      <c r="E22" s="1" t="s">
        <v>121</v>
      </c>
      <c r="F22" s="1" t="s">
        <v>122</v>
      </c>
      <c r="G22" s="4" t="s">
        <v>123</v>
      </c>
      <c r="H22" s="2">
        <v>42135</v>
      </c>
      <c r="I22" s="2">
        <v>43100</v>
      </c>
      <c r="J22" s="1" t="s">
        <v>124</v>
      </c>
      <c r="K22" s="1" t="s">
        <v>125</v>
      </c>
      <c r="L22" s="1" t="s">
        <v>126</v>
      </c>
      <c r="M22" s="3">
        <v>265443.75</v>
      </c>
      <c r="N22" s="1" t="s">
        <v>29</v>
      </c>
      <c r="O22" s="3">
        <v>95552.11</v>
      </c>
      <c r="P22" s="1" t="s">
        <v>29</v>
      </c>
      <c r="Q22" s="1" t="s">
        <v>68</v>
      </c>
      <c r="R22" s="1">
        <v>593081</v>
      </c>
      <c r="S22" s="1" t="s">
        <v>127</v>
      </c>
      <c r="T22" s="1" t="s">
        <v>33</v>
      </c>
    </row>
    <row r="23" spans="1:20" x14ac:dyDescent="0.2">
      <c r="A23" s="1" t="s">
        <v>20</v>
      </c>
      <c r="B23" s="1" t="s">
        <v>21</v>
      </c>
      <c r="C23" s="1" t="s">
        <v>21</v>
      </c>
      <c r="D23" s="1" t="s">
        <v>22</v>
      </c>
      <c r="E23" s="1" t="s">
        <v>23</v>
      </c>
      <c r="F23" s="1" t="s">
        <v>122</v>
      </c>
      <c r="G23" s="1" t="s">
        <v>123</v>
      </c>
      <c r="H23" s="2">
        <v>42135</v>
      </c>
      <c r="I23" s="2">
        <v>43100</v>
      </c>
      <c r="J23" s="1" t="s">
        <v>124</v>
      </c>
      <c r="K23" s="1" t="s">
        <v>125</v>
      </c>
      <c r="L23" s="1" t="s">
        <v>126</v>
      </c>
      <c r="M23" s="3">
        <v>9652.5</v>
      </c>
      <c r="N23" s="1" t="s">
        <v>29</v>
      </c>
      <c r="O23" s="3">
        <v>5330.52</v>
      </c>
      <c r="P23" s="1" t="s">
        <v>29</v>
      </c>
      <c r="Q23" s="1" t="s">
        <v>68</v>
      </c>
      <c r="R23" s="1">
        <v>593081</v>
      </c>
      <c r="S23" s="1" t="s">
        <v>127</v>
      </c>
      <c r="T23" s="1" t="s">
        <v>33</v>
      </c>
    </row>
    <row r="24" spans="1:20" x14ac:dyDescent="0.2">
      <c r="A24" s="1" t="s">
        <v>20</v>
      </c>
      <c r="B24" s="1" t="s">
        <v>21</v>
      </c>
      <c r="C24" s="1" t="s">
        <v>21</v>
      </c>
      <c r="D24" s="1" t="s">
        <v>22</v>
      </c>
      <c r="E24" s="1" t="s">
        <v>23</v>
      </c>
      <c r="F24" s="1" t="s">
        <v>128</v>
      </c>
      <c r="G24" s="1" t="s">
        <v>129</v>
      </c>
      <c r="H24" s="2">
        <v>42159</v>
      </c>
      <c r="I24" s="2">
        <v>42870</v>
      </c>
      <c r="J24" s="1" t="s">
        <v>130</v>
      </c>
      <c r="K24" s="1" t="s">
        <v>131</v>
      </c>
      <c r="L24" s="1" t="s">
        <v>132</v>
      </c>
      <c r="M24" s="3">
        <v>1210076.01</v>
      </c>
      <c r="N24" s="1" t="s">
        <v>29</v>
      </c>
      <c r="O24" s="3">
        <v>634590.37</v>
      </c>
      <c r="P24" s="1" t="s">
        <v>29</v>
      </c>
      <c r="Q24" s="1" t="s">
        <v>30</v>
      </c>
      <c r="R24" s="1" t="s">
        <v>69</v>
      </c>
      <c r="S24" s="1" t="s">
        <v>32</v>
      </c>
      <c r="T24" s="1" t="s">
        <v>33</v>
      </c>
    </row>
    <row r="25" spans="1:20" x14ac:dyDescent="0.2">
      <c r="A25" s="1" t="s">
        <v>20</v>
      </c>
      <c r="B25" s="1" t="s">
        <v>21</v>
      </c>
      <c r="C25" s="1" t="s">
        <v>21</v>
      </c>
      <c r="D25" s="1" t="s">
        <v>133</v>
      </c>
      <c r="E25" s="1" t="s">
        <v>134</v>
      </c>
      <c r="F25" s="1" t="s">
        <v>135</v>
      </c>
      <c r="G25" s="1" t="s">
        <v>78</v>
      </c>
      <c r="H25" s="2">
        <v>42171</v>
      </c>
      <c r="I25" s="2"/>
      <c r="J25" s="1" t="s">
        <v>79</v>
      </c>
      <c r="K25" s="1" t="s">
        <v>80</v>
      </c>
      <c r="L25" s="1" t="s">
        <v>81</v>
      </c>
      <c r="M25" s="3">
        <v>6526.2</v>
      </c>
      <c r="N25" s="1" t="s">
        <v>29</v>
      </c>
      <c r="O25" s="3">
        <v>4289.47</v>
      </c>
      <c r="P25" s="1" t="s">
        <v>29</v>
      </c>
      <c r="Q25" s="1" t="s">
        <v>50</v>
      </c>
      <c r="R25" s="1" t="s">
        <v>69</v>
      </c>
      <c r="S25" s="1" t="s">
        <v>32</v>
      </c>
      <c r="T25" s="1" t="s">
        <v>33</v>
      </c>
    </row>
    <row r="26" spans="1:20" x14ac:dyDescent="0.2">
      <c r="A26" s="1" t="s">
        <v>20</v>
      </c>
      <c r="B26" s="1" t="s">
        <v>21</v>
      </c>
      <c r="C26" s="1" t="s">
        <v>21</v>
      </c>
      <c r="D26" s="1" t="s">
        <v>22</v>
      </c>
      <c r="E26" s="1" t="s">
        <v>23</v>
      </c>
      <c r="F26" s="1" t="s">
        <v>136</v>
      </c>
      <c r="G26" s="1" t="s">
        <v>72</v>
      </c>
      <c r="H26" s="2">
        <v>42177</v>
      </c>
      <c r="I26" s="2">
        <v>44205</v>
      </c>
      <c r="J26" s="1" t="s">
        <v>73</v>
      </c>
      <c r="K26" s="1" t="s">
        <v>74</v>
      </c>
      <c r="L26" s="1" t="s">
        <v>75</v>
      </c>
      <c r="M26" s="3">
        <v>40000</v>
      </c>
      <c r="N26" s="1" t="s">
        <v>29</v>
      </c>
      <c r="O26" s="3">
        <v>5799.69</v>
      </c>
      <c r="P26" s="1" t="s">
        <v>29</v>
      </c>
      <c r="Q26" s="1" t="s">
        <v>68</v>
      </c>
      <c r="R26" s="1" t="s">
        <v>69</v>
      </c>
      <c r="S26" s="1" t="s">
        <v>76</v>
      </c>
      <c r="T26" s="1" t="s">
        <v>33</v>
      </c>
    </row>
    <row r="27" spans="1:20" x14ac:dyDescent="0.2">
      <c r="A27" s="1" t="s">
        <v>20</v>
      </c>
      <c r="B27" s="1" t="s">
        <v>21</v>
      </c>
      <c r="C27" s="1" t="s">
        <v>21</v>
      </c>
      <c r="D27" s="1" t="s">
        <v>137</v>
      </c>
      <c r="E27" s="1" t="s">
        <v>138</v>
      </c>
      <c r="F27" s="1" t="s">
        <v>139</v>
      </c>
      <c r="G27" s="1" t="s">
        <v>140</v>
      </c>
      <c r="H27" s="2">
        <v>42179</v>
      </c>
      <c r="I27" s="2">
        <v>43100</v>
      </c>
      <c r="J27" s="1" t="s">
        <v>141</v>
      </c>
      <c r="K27" s="1" t="s">
        <v>142</v>
      </c>
      <c r="L27" s="1" t="s">
        <v>143</v>
      </c>
      <c r="M27" s="3">
        <v>1696500</v>
      </c>
      <c r="N27" s="1" t="s">
        <v>29</v>
      </c>
      <c r="O27" s="3">
        <v>836703.01</v>
      </c>
      <c r="P27" s="1" t="s">
        <v>29</v>
      </c>
      <c r="Q27" s="1" t="s">
        <v>30</v>
      </c>
      <c r="R27" s="1" t="s">
        <v>69</v>
      </c>
      <c r="S27" s="1" t="s">
        <v>32</v>
      </c>
      <c r="T27" s="1" t="s">
        <v>33</v>
      </c>
    </row>
    <row r="28" spans="1:20" x14ac:dyDescent="0.2">
      <c r="A28" s="1" t="s">
        <v>20</v>
      </c>
      <c r="B28" s="1" t="s">
        <v>21</v>
      </c>
      <c r="C28" s="1" t="s">
        <v>21</v>
      </c>
      <c r="D28" s="1" t="s">
        <v>22</v>
      </c>
      <c r="E28" s="1" t="s">
        <v>23</v>
      </c>
      <c r="F28" s="1" t="s">
        <v>144</v>
      </c>
      <c r="G28" s="1" t="s">
        <v>145</v>
      </c>
      <c r="H28" s="2">
        <v>42179</v>
      </c>
      <c r="I28" s="2"/>
      <c r="J28" s="1" t="s">
        <v>146</v>
      </c>
      <c r="K28" s="1" t="s">
        <v>147</v>
      </c>
      <c r="L28" s="1" t="s">
        <v>148</v>
      </c>
      <c r="M28" s="3">
        <v>107641.17</v>
      </c>
      <c r="N28" s="1" t="s">
        <v>29</v>
      </c>
      <c r="O28" s="3">
        <v>60372</v>
      </c>
      <c r="P28" s="1" t="s">
        <v>29</v>
      </c>
      <c r="Q28" s="1" t="s">
        <v>89</v>
      </c>
      <c r="R28" s="1" t="s">
        <v>69</v>
      </c>
      <c r="S28" s="1" t="s">
        <v>32</v>
      </c>
      <c r="T28" s="1" t="s">
        <v>33</v>
      </c>
    </row>
    <row r="29" spans="1:20" x14ac:dyDescent="0.2">
      <c r="A29" s="1" t="s">
        <v>20</v>
      </c>
      <c r="B29" s="1" t="s">
        <v>21</v>
      </c>
      <c r="C29" s="1" t="s">
        <v>21</v>
      </c>
      <c r="D29" s="1" t="s">
        <v>22</v>
      </c>
      <c r="E29" s="1" t="s">
        <v>23</v>
      </c>
      <c r="F29" s="1" t="s">
        <v>149</v>
      </c>
      <c r="G29" s="1" t="s">
        <v>150</v>
      </c>
      <c r="H29" s="2">
        <v>42207</v>
      </c>
      <c r="I29" s="2">
        <v>43282</v>
      </c>
      <c r="J29" s="1" t="s">
        <v>151</v>
      </c>
      <c r="K29" s="1" t="s">
        <v>152</v>
      </c>
      <c r="L29" s="1" t="s">
        <v>153</v>
      </c>
      <c r="M29" s="3">
        <v>186519.06</v>
      </c>
      <c r="N29" s="1" t="s">
        <v>29</v>
      </c>
      <c r="O29" s="3">
        <v>186519.06</v>
      </c>
      <c r="P29" s="1" t="s">
        <v>29</v>
      </c>
      <c r="Q29" s="1" t="s">
        <v>30</v>
      </c>
      <c r="R29" s="1" t="s">
        <v>154</v>
      </c>
      <c r="S29" s="1" t="s">
        <v>32</v>
      </c>
      <c r="T29" s="1" t="s">
        <v>33</v>
      </c>
    </row>
    <row r="30" spans="1:20" x14ac:dyDescent="0.2">
      <c r="A30" s="1" t="s">
        <v>20</v>
      </c>
      <c r="B30" s="1" t="s">
        <v>21</v>
      </c>
      <c r="C30" s="1" t="s">
        <v>21</v>
      </c>
      <c r="D30" s="1" t="s">
        <v>22</v>
      </c>
      <c r="E30" s="1" t="s">
        <v>23</v>
      </c>
      <c r="F30" s="1" t="s">
        <v>155</v>
      </c>
      <c r="G30" s="1" t="s">
        <v>156</v>
      </c>
      <c r="H30" s="2">
        <v>42219</v>
      </c>
      <c r="I30" s="2">
        <v>43250</v>
      </c>
      <c r="J30" s="1" t="s">
        <v>157</v>
      </c>
      <c r="K30" s="1" t="s">
        <v>158</v>
      </c>
      <c r="L30" s="1" t="s">
        <v>159</v>
      </c>
      <c r="M30" s="3">
        <v>237966.72</v>
      </c>
      <c r="N30" s="1" t="s">
        <v>29</v>
      </c>
      <c r="O30" s="3">
        <v>200009.60000000001</v>
      </c>
      <c r="P30" s="1" t="s">
        <v>29</v>
      </c>
      <c r="Q30" s="1" t="s">
        <v>89</v>
      </c>
      <c r="R30" s="1" t="s">
        <v>69</v>
      </c>
      <c r="S30" s="1" t="s">
        <v>32</v>
      </c>
      <c r="T30" s="1" t="s">
        <v>33</v>
      </c>
    </row>
    <row r="31" spans="1:20" x14ac:dyDescent="0.2">
      <c r="A31" s="1" t="s">
        <v>20</v>
      </c>
      <c r="B31" s="1" t="s">
        <v>21</v>
      </c>
      <c r="C31" s="1" t="s">
        <v>21</v>
      </c>
      <c r="D31" s="1" t="s">
        <v>51</v>
      </c>
      <c r="E31" s="1" t="s">
        <v>52</v>
      </c>
      <c r="F31" s="1" t="s">
        <v>160</v>
      </c>
      <c r="G31" s="1" t="s">
        <v>161</v>
      </c>
      <c r="H31" s="2">
        <v>42220</v>
      </c>
      <c r="I31" s="2">
        <v>43100</v>
      </c>
      <c r="J31" s="1" t="s">
        <v>162</v>
      </c>
      <c r="K31" s="1" t="s">
        <v>163</v>
      </c>
      <c r="L31" s="1" t="s">
        <v>164</v>
      </c>
      <c r="M31" s="3">
        <v>165943020</v>
      </c>
      <c r="N31" s="1" t="s">
        <v>29</v>
      </c>
      <c r="O31" s="3">
        <v>164943980</v>
      </c>
      <c r="P31" s="1" t="s">
        <v>29</v>
      </c>
      <c r="Q31" s="1" t="s">
        <v>58</v>
      </c>
      <c r="R31" s="1" t="s">
        <v>32</v>
      </c>
      <c r="S31" s="1" t="s">
        <v>32</v>
      </c>
      <c r="T31" s="1" t="s">
        <v>33</v>
      </c>
    </row>
    <row r="32" spans="1:20" x14ac:dyDescent="0.2">
      <c r="A32" s="1" t="s">
        <v>20</v>
      </c>
      <c r="B32" s="1" t="s">
        <v>21</v>
      </c>
      <c r="C32" s="1" t="s">
        <v>21</v>
      </c>
      <c r="D32" s="1" t="s">
        <v>22</v>
      </c>
      <c r="E32" s="1" t="s">
        <v>23</v>
      </c>
      <c r="F32" s="1" t="s">
        <v>165</v>
      </c>
      <c r="G32" s="1" t="s">
        <v>78</v>
      </c>
      <c r="H32" s="2">
        <v>42253</v>
      </c>
      <c r="I32" s="2"/>
      <c r="J32" s="1" t="s">
        <v>166</v>
      </c>
      <c r="K32" s="1" t="s">
        <v>167</v>
      </c>
      <c r="L32" s="1" t="s">
        <v>168</v>
      </c>
      <c r="M32" s="3">
        <v>80000</v>
      </c>
      <c r="N32" s="1" t="s">
        <v>29</v>
      </c>
      <c r="O32" s="3">
        <v>64156.46</v>
      </c>
      <c r="P32" s="1" t="s">
        <v>29</v>
      </c>
      <c r="Q32" s="1" t="s">
        <v>50</v>
      </c>
      <c r="R32" s="1" t="s">
        <v>32</v>
      </c>
      <c r="S32" s="1" t="s">
        <v>32</v>
      </c>
      <c r="T32" s="1" t="s">
        <v>33</v>
      </c>
    </row>
    <row r="33" spans="1:20" x14ac:dyDescent="0.2">
      <c r="A33" s="1" t="s">
        <v>20</v>
      </c>
      <c r="B33" s="1" t="s">
        <v>21</v>
      </c>
      <c r="C33" s="1" t="s">
        <v>21</v>
      </c>
      <c r="D33" s="1" t="s">
        <v>22</v>
      </c>
      <c r="E33" s="1" t="s">
        <v>23</v>
      </c>
      <c r="F33" s="1" t="s">
        <v>169</v>
      </c>
      <c r="G33" s="1" t="s">
        <v>170</v>
      </c>
      <c r="H33" s="2">
        <v>42313</v>
      </c>
      <c r="I33" s="2">
        <v>43061</v>
      </c>
      <c r="J33" s="1" t="s">
        <v>171</v>
      </c>
      <c r="K33" s="1" t="s">
        <v>172</v>
      </c>
      <c r="L33" s="1" t="s">
        <v>173</v>
      </c>
      <c r="M33" s="3">
        <v>146261.70000000001</v>
      </c>
      <c r="N33" s="1" t="s">
        <v>29</v>
      </c>
      <c r="O33" s="3">
        <v>31902.75</v>
      </c>
      <c r="P33" s="1" t="s">
        <v>29</v>
      </c>
      <c r="Q33" s="1" t="s">
        <v>89</v>
      </c>
      <c r="R33" s="1" t="s">
        <v>69</v>
      </c>
      <c r="S33" s="1" t="s">
        <v>32</v>
      </c>
      <c r="T33" s="1" t="s">
        <v>33</v>
      </c>
    </row>
    <row r="34" spans="1:20" x14ac:dyDescent="0.2">
      <c r="A34" s="1" t="s">
        <v>20</v>
      </c>
      <c r="B34" s="1" t="s">
        <v>21</v>
      </c>
      <c r="C34" s="1" t="s">
        <v>21</v>
      </c>
      <c r="D34" s="1" t="s">
        <v>22</v>
      </c>
      <c r="E34" s="1" t="s">
        <v>23</v>
      </c>
      <c r="F34" s="1" t="s">
        <v>174</v>
      </c>
      <c r="G34" s="1" t="s">
        <v>175</v>
      </c>
      <c r="H34" s="2">
        <v>42325</v>
      </c>
      <c r="I34" s="2"/>
      <c r="J34" s="1" t="s">
        <v>176</v>
      </c>
      <c r="K34" s="1" t="s">
        <v>177</v>
      </c>
      <c r="L34" s="1" t="s">
        <v>178</v>
      </c>
      <c r="M34" s="3">
        <v>42120</v>
      </c>
      <c r="N34" s="1" t="s">
        <v>29</v>
      </c>
      <c r="O34" s="3">
        <v>33509.620000000003</v>
      </c>
      <c r="P34" s="1" t="s">
        <v>29</v>
      </c>
      <c r="Q34" s="1" t="s">
        <v>68</v>
      </c>
      <c r="R34" s="1" t="s">
        <v>69</v>
      </c>
      <c r="S34" s="1" t="s">
        <v>70</v>
      </c>
      <c r="T34" s="1" t="s">
        <v>33</v>
      </c>
    </row>
    <row r="35" spans="1:20" x14ac:dyDescent="0.2">
      <c r="A35" s="1" t="s">
        <v>20</v>
      </c>
      <c r="B35" s="1" t="s">
        <v>21</v>
      </c>
      <c r="C35" s="1" t="s">
        <v>21</v>
      </c>
      <c r="D35" s="1" t="s">
        <v>22</v>
      </c>
      <c r="E35" s="1" t="s">
        <v>23</v>
      </c>
      <c r="F35" s="1" t="s">
        <v>179</v>
      </c>
      <c r="G35" s="1" t="s">
        <v>150</v>
      </c>
      <c r="H35" s="2">
        <v>42337</v>
      </c>
      <c r="I35" s="2">
        <v>43282</v>
      </c>
      <c r="J35" s="1" t="s">
        <v>180</v>
      </c>
      <c r="K35" s="1" t="s">
        <v>181</v>
      </c>
      <c r="L35" s="1" t="s">
        <v>182</v>
      </c>
      <c r="M35" s="3">
        <v>116807.56</v>
      </c>
      <c r="N35" s="1" t="s">
        <v>29</v>
      </c>
      <c r="O35" s="3">
        <v>43908.65</v>
      </c>
      <c r="P35" s="1" t="s">
        <v>29</v>
      </c>
      <c r="Q35" s="1" t="s">
        <v>30</v>
      </c>
      <c r="R35" s="1" t="s">
        <v>154</v>
      </c>
      <c r="S35" s="1" t="s">
        <v>32</v>
      </c>
      <c r="T35" s="1" t="s">
        <v>33</v>
      </c>
    </row>
    <row r="36" spans="1:20" x14ac:dyDescent="0.2">
      <c r="A36" s="1" t="s">
        <v>20</v>
      </c>
      <c r="B36" s="1" t="s">
        <v>21</v>
      </c>
      <c r="C36" s="1" t="s">
        <v>21</v>
      </c>
      <c r="D36" s="1" t="s">
        <v>22</v>
      </c>
      <c r="E36" s="1" t="s">
        <v>23</v>
      </c>
      <c r="F36" s="1" t="s">
        <v>183</v>
      </c>
      <c r="G36" s="1" t="s">
        <v>72</v>
      </c>
      <c r="H36" s="2">
        <v>42339</v>
      </c>
      <c r="I36" s="2">
        <v>43465</v>
      </c>
      <c r="J36" s="1" t="s">
        <v>73</v>
      </c>
      <c r="K36" s="1" t="s">
        <v>74</v>
      </c>
      <c r="L36" s="1" t="s">
        <v>75</v>
      </c>
      <c r="M36" s="3">
        <v>1230000</v>
      </c>
      <c r="N36" s="1" t="s">
        <v>29</v>
      </c>
      <c r="O36" s="3">
        <v>484993.5</v>
      </c>
      <c r="P36" s="1" t="s">
        <v>29</v>
      </c>
      <c r="Q36" s="1" t="s">
        <v>68</v>
      </c>
      <c r="R36" s="1" t="s">
        <v>69</v>
      </c>
      <c r="S36" s="1" t="s">
        <v>76</v>
      </c>
      <c r="T36" s="1" t="s">
        <v>33</v>
      </c>
    </row>
    <row r="37" spans="1:20" x14ac:dyDescent="0.2">
      <c r="A37" s="1" t="s">
        <v>20</v>
      </c>
      <c r="B37" s="1" t="s">
        <v>21</v>
      </c>
      <c r="C37" s="1" t="s">
        <v>21</v>
      </c>
      <c r="D37" s="1" t="s">
        <v>22</v>
      </c>
      <c r="E37" s="1" t="s">
        <v>23</v>
      </c>
      <c r="F37" s="1" t="s">
        <v>184</v>
      </c>
      <c r="G37" s="1" t="s">
        <v>175</v>
      </c>
      <c r="H37" s="2">
        <v>42344</v>
      </c>
      <c r="I37" s="2"/>
      <c r="J37" s="1" t="s">
        <v>79</v>
      </c>
      <c r="K37" s="1" t="s">
        <v>80</v>
      </c>
      <c r="L37" s="1" t="s">
        <v>81</v>
      </c>
      <c r="M37" s="3">
        <v>4762.5</v>
      </c>
      <c r="N37" s="1" t="s">
        <v>29</v>
      </c>
      <c r="O37" s="3">
        <v>2128.6999999999998</v>
      </c>
      <c r="P37" s="1" t="s">
        <v>29</v>
      </c>
      <c r="Q37" s="1" t="s">
        <v>50</v>
      </c>
      <c r="R37" s="1" t="s">
        <v>32</v>
      </c>
      <c r="S37" s="1" t="s">
        <v>32</v>
      </c>
      <c r="T37" s="1" t="s">
        <v>33</v>
      </c>
    </row>
    <row r="38" spans="1:20" x14ac:dyDescent="0.2">
      <c r="A38" s="1" t="s">
        <v>20</v>
      </c>
      <c r="B38" s="1" t="s">
        <v>21</v>
      </c>
      <c r="C38" s="1" t="s">
        <v>21</v>
      </c>
      <c r="D38" s="1" t="s">
        <v>185</v>
      </c>
      <c r="E38" s="1" t="s">
        <v>186</v>
      </c>
      <c r="F38" s="1" t="s">
        <v>187</v>
      </c>
      <c r="G38" s="1" t="s">
        <v>188</v>
      </c>
      <c r="H38" s="2">
        <v>42346</v>
      </c>
      <c r="I38" s="2">
        <v>43465</v>
      </c>
      <c r="J38" s="1" t="s">
        <v>189</v>
      </c>
      <c r="K38" s="1" t="s">
        <v>190</v>
      </c>
      <c r="L38" s="1" t="s">
        <v>191</v>
      </c>
      <c r="M38" s="3">
        <v>115000000</v>
      </c>
      <c r="N38" s="1" t="s">
        <v>29</v>
      </c>
      <c r="O38" s="3">
        <v>60000000</v>
      </c>
      <c r="P38" s="1" t="s">
        <v>29</v>
      </c>
      <c r="Q38" s="1" t="s">
        <v>50</v>
      </c>
      <c r="R38" s="1" t="s">
        <v>69</v>
      </c>
      <c r="S38" s="1" t="s">
        <v>32</v>
      </c>
      <c r="T38" s="1" t="s">
        <v>33</v>
      </c>
    </row>
    <row r="39" spans="1:20" x14ac:dyDescent="0.2">
      <c r="A39" s="1" t="s">
        <v>20</v>
      </c>
      <c r="B39" s="1" t="s">
        <v>21</v>
      </c>
      <c r="C39" s="1" t="s">
        <v>21</v>
      </c>
      <c r="D39" s="1" t="s">
        <v>51</v>
      </c>
      <c r="E39" s="1" t="s">
        <v>52</v>
      </c>
      <c r="F39" s="1" t="s">
        <v>187</v>
      </c>
      <c r="G39" s="1" t="s">
        <v>188</v>
      </c>
      <c r="H39" s="2">
        <v>42346</v>
      </c>
      <c r="I39" s="2">
        <v>43465</v>
      </c>
      <c r="J39" s="1" t="s">
        <v>189</v>
      </c>
      <c r="K39" s="1" t="s">
        <v>190</v>
      </c>
      <c r="L39" s="1" t="s">
        <v>191</v>
      </c>
      <c r="M39" s="3">
        <v>126000000</v>
      </c>
      <c r="N39" s="1" t="s">
        <v>29</v>
      </c>
      <c r="O39" s="3">
        <v>0</v>
      </c>
      <c r="P39" s="1" t="s">
        <v>29</v>
      </c>
      <c r="Q39" s="1" t="s">
        <v>50</v>
      </c>
      <c r="R39" s="1" t="s">
        <v>69</v>
      </c>
      <c r="S39" s="1" t="s">
        <v>32</v>
      </c>
      <c r="T39" s="1" t="s">
        <v>33</v>
      </c>
    </row>
    <row r="40" spans="1:20" x14ac:dyDescent="0.2">
      <c r="A40" s="1" t="s">
        <v>20</v>
      </c>
      <c r="B40" s="1" t="s">
        <v>21</v>
      </c>
      <c r="C40" s="1" t="s">
        <v>21</v>
      </c>
      <c r="D40" s="1" t="s">
        <v>22</v>
      </c>
      <c r="E40" s="1" t="s">
        <v>23</v>
      </c>
      <c r="F40" s="1" t="s">
        <v>192</v>
      </c>
      <c r="G40" s="1" t="s">
        <v>193</v>
      </c>
      <c r="H40" s="2">
        <v>42347</v>
      </c>
      <c r="I40" s="2">
        <v>43051</v>
      </c>
      <c r="J40" s="1" t="s">
        <v>194</v>
      </c>
      <c r="K40" s="1" t="s">
        <v>195</v>
      </c>
      <c r="L40" s="1" t="s">
        <v>196</v>
      </c>
      <c r="M40" s="3">
        <v>1628114.28</v>
      </c>
      <c r="N40" s="1" t="s">
        <v>29</v>
      </c>
      <c r="O40" s="3">
        <v>1167217.6299999999</v>
      </c>
      <c r="P40" s="1" t="s">
        <v>29</v>
      </c>
      <c r="Q40" s="1" t="s">
        <v>30</v>
      </c>
      <c r="R40" s="1" t="s">
        <v>197</v>
      </c>
      <c r="S40" s="1" t="s">
        <v>32</v>
      </c>
      <c r="T40" s="1" t="s">
        <v>33</v>
      </c>
    </row>
    <row r="41" spans="1:20" x14ac:dyDescent="0.2">
      <c r="A41" s="1" t="s">
        <v>20</v>
      </c>
      <c r="B41" s="1" t="s">
        <v>21</v>
      </c>
      <c r="C41" s="1" t="s">
        <v>21</v>
      </c>
      <c r="D41" s="1" t="s">
        <v>22</v>
      </c>
      <c r="E41" s="1" t="s">
        <v>23</v>
      </c>
      <c r="F41" s="1" t="s">
        <v>198</v>
      </c>
      <c r="G41" s="1" t="s">
        <v>199</v>
      </c>
      <c r="H41" s="2">
        <v>42358</v>
      </c>
      <c r="I41" s="2"/>
      <c r="J41" s="1" t="s">
        <v>200</v>
      </c>
      <c r="K41" s="1" t="s">
        <v>201</v>
      </c>
      <c r="L41" s="1" t="s">
        <v>202</v>
      </c>
      <c r="M41" s="3">
        <v>49998.76</v>
      </c>
      <c r="N41" s="1" t="s">
        <v>29</v>
      </c>
      <c r="O41" s="3">
        <v>35013.35</v>
      </c>
      <c r="P41" s="1" t="s">
        <v>29</v>
      </c>
      <c r="Q41" s="1" t="s">
        <v>68</v>
      </c>
      <c r="R41" s="1" t="s">
        <v>69</v>
      </c>
      <c r="S41" s="1" t="s">
        <v>70</v>
      </c>
      <c r="T41" s="1" t="s">
        <v>33</v>
      </c>
    </row>
    <row r="42" spans="1:20" x14ac:dyDescent="0.2">
      <c r="A42" s="1" t="s">
        <v>20</v>
      </c>
      <c r="B42" s="1" t="s">
        <v>21</v>
      </c>
      <c r="C42" s="1" t="s">
        <v>21</v>
      </c>
      <c r="D42" s="1" t="s">
        <v>22</v>
      </c>
      <c r="E42" s="1" t="s">
        <v>23</v>
      </c>
      <c r="F42" s="1" t="s">
        <v>203</v>
      </c>
      <c r="G42" s="1" t="s">
        <v>204</v>
      </c>
      <c r="H42" s="2">
        <v>42358</v>
      </c>
      <c r="I42" s="2">
        <v>43050</v>
      </c>
      <c r="J42" s="1" t="s">
        <v>151</v>
      </c>
      <c r="K42" s="1" t="s">
        <v>152</v>
      </c>
      <c r="L42" s="1" t="s">
        <v>153</v>
      </c>
      <c r="M42" s="3">
        <v>1445670.86</v>
      </c>
      <c r="N42" s="1" t="s">
        <v>29</v>
      </c>
      <c r="O42" s="3">
        <v>282359.63</v>
      </c>
      <c r="P42" s="1" t="s">
        <v>29</v>
      </c>
      <c r="Q42" s="1" t="s">
        <v>30</v>
      </c>
      <c r="R42" s="1" t="s">
        <v>205</v>
      </c>
      <c r="S42" s="1" t="s">
        <v>32</v>
      </c>
      <c r="T42" s="1" t="s">
        <v>33</v>
      </c>
    </row>
    <row r="43" spans="1:20" x14ac:dyDescent="0.2">
      <c r="A43" s="1" t="s">
        <v>20</v>
      </c>
      <c r="B43" s="1" t="s">
        <v>21</v>
      </c>
      <c r="C43" s="1" t="s">
        <v>21</v>
      </c>
      <c r="D43" s="1" t="s">
        <v>22</v>
      </c>
      <c r="E43" s="1" t="s">
        <v>23</v>
      </c>
      <c r="F43" s="1" t="s">
        <v>206</v>
      </c>
      <c r="G43" s="1" t="s">
        <v>204</v>
      </c>
      <c r="H43" s="2">
        <v>42358</v>
      </c>
      <c r="I43" s="2">
        <v>43042</v>
      </c>
      <c r="J43" s="1" t="s">
        <v>207</v>
      </c>
      <c r="K43" s="1" t="s">
        <v>208</v>
      </c>
      <c r="L43" s="1" t="s">
        <v>209</v>
      </c>
      <c r="M43" s="3">
        <v>399992.32000000001</v>
      </c>
      <c r="N43" s="1" t="s">
        <v>29</v>
      </c>
      <c r="O43" s="3">
        <v>123788.57</v>
      </c>
      <c r="P43" s="1" t="s">
        <v>29</v>
      </c>
      <c r="Q43" s="1" t="s">
        <v>30</v>
      </c>
      <c r="R43" s="1" t="s">
        <v>205</v>
      </c>
      <c r="S43" s="1" t="s">
        <v>32</v>
      </c>
      <c r="T43" s="1" t="s">
        <v>33</v>
      </c>
    </row>
    <row r="44" spans="1:20" x14ac:dyDescent="0.2">
      <c r="A44" s="1" t="s">
        <v>20</v>
      </c>
      <c r="B44" s="1" t="s">
        <v>21</v>
      </c>
      <c r="C44" s="1" t="s">
        <v>21</v>
      </c>
      <c r="D44" s="1" t="s">
        <v>22</v>
      </c>
      <c r="E44" s="1" t="s">
        <v>23</v>
      </c>
      <c r="F44" s="1" t="s">
        <v>210</v>
      </c>
      <c r="G44" s="1" t="s">
        <v>72</v>
      </c>
      <c r="H44" s="2">
        <v>42359</v>
      </c>
      <c r="I44" s="2">
        <v>42744</v>
      </c>
      <c r="J44" s="1" t="s">
        <v>73</v>
      </c>
      <c r="K44" s="1" t="s">
        <v>74</v>
      </c>
      <c r="L44" s="1" t="s">
        <v>75</v>
      </c>
      <c r="M44" s="3">
        <v>200000</v>
      </c>
      <c r="N44" s="1" t="s">
        <v>29</v>
      </c>
      <c r="O44" s="3">
        <v>88172</v>
      </c>
      <c r="P44" s="1" t="s">
        <v>29</v>
      </c>
      <c r="Q44" s="1" t="s">
        <v>68</v>
      </c>
      <c r="R44" s="1" t="s">
        <v>69</v>
      </c>
      <c r="S44" s="1" t="s">
        <v>76</v>
      </c>
      <c r="T44" s="1" t="s">
        <v>33</v>
      </c>
    </row>
    <row r="45" spans="1:20" x14ac:dyDescent="0.2">
      <c r="A45" s="1" t="s">
        <v>20</v>
      </c>
      <c r="B45" s="1" t="s">
        <v>21</v>
      </c>
      <c r="C45" s="1" t="s">
        <v>21</v>
      </c>
      <c r="D45" s="1" t="s">
        <v>22</v>
      </c>
      <c r="E45" s="1" t="s">
        <v>23</v>
      </c>
      <c r="F45" s="1" t="s">
        <v>211</v>
      </c>
      <c r="G45" s="1" t="s">
        <v>72</v>
      </c>
      <c r="H45" s="2">
        <v>42359</v>
      </c>
      <c r="I45" s="2">
        <v>42853</v>
      </c>
      <c r="J45" s="1" t="s">
        <v>73</v>
      </c>
      <c r="K45" s="1" t="s">
        <v>74</v>
      </c>
      <c r="L45" s="1" t="s">
        <v>75</v>
      </c>
      <c r="M45" s="3">
        <v>760000</v>
      </c>
      <c r="N45" s="1" t="s">
        <v>29</v>
      </c>
      <c r="O45" s="3">
        <v>587493</v>
      </c>
      <c r="P45" s="1" t="s">
        <v>29</v>
      </c>
      <c r="Q45" s="1" t="s">
        <v>68</v>
      </c>
      <c r="R45" s="1" t="s">
        <v>69</v>
      </c>
      <c r="S45" s="1" t="s">
        <v>76</v>
      </c>
      <c r="T45" s="1" t="s">
        <v>33</v>
      </c>
    </row>
    <row r="46" spans="1:20" x14ac:dyDescent="0.2">
      <c r="A46" s="1" t="s">
        <v>20</v>
      </c>
      <c r="B46" s="1" t="s">
        <v>21</v>
      </c>
      <c r="C46" s="1" t="s">
        <v>21</v>
      </c>
      <c r="D46" s="1" t="s">
        <v>22</v>
      </c>
      <c r="E46" s="1" t="s">
        <v>23</v>
      </c>
      <c r="F46" s="1" t="s">
        <v>212</v>
      </c>
      <c r="G46" s="1" t="s">
        <v>213</v>
      </c>
      <c r="H46" s="2">
        <v>42359</v>
      </c>
      <c r="I46" s="2">
        <v>43281</v>
      </c>
      <c r="J46" s="1" t="s">
        <v>214</v>
      </c>
      <c r="K46" s="1" t="s">
        <v>215</v>
      </c>
      <c r="L46" s="1" t="s">
        <v>216</v>
      </c>
      <c r="M46" s="3">
        <v>449142.06</v>
      </c>
      <c r="N46" s="1" t="s">
        <v>29</v>
      </c>
      <c r="O46" s="3">
        <v>210863.88</v>
      </c>
      <c r="P46" s="1" t="s">
        <v>29</v>
      </c>
      <c r="Q46" s="1" t="s">
        <v>89</v>
      </c>
      <c r="R46" s="1">
        <v>595098</v>
      </c>
      <c r="S46" s="1"/>
      <c r="T46" s="1" t="s">
        <v>33</v>
      </c>
    </row>
    <row r="47" spans="1:20" x14ac:dyDescent="0.2">
      <c r="A47" s="1" t="s">
        <v>20</v>
      </c>
      <c r="B47" s="1" t="s">
        <v>21</v>
      </c>
      <c r="C47" s="1" t="s">
        <v>21</v>
      </c>
      <c r="D47" s="1" t="s">
        <v>22</v>
      </c>
      <c r="E47" s="1" t="s">
        <v>23</v>
      </c>
      <c r="F47" s="1" t="s">
        <v>217</v>
      </c>
      <c r="G47" s="1" t="s">
        <v>218</v>
      </c>
      <c r="H47" s="2">
        <v>42360</v>
      </c>
      <c r="I47" s="2">
        <v>43081</v>
      </c>
      <c r="J47" s="1" t="s">
        <v>219</v>
      </c>
      <c r="K47" s="1" t="s">
        <v>220</v>
      </c>
      <c r="L47" s="1" t="s">
        <v>221</v>
      </c>
      <c r="M47" s="3">
        <v>400000.01</v>
      </c>
      <c r="N47" s="1" t="s">
        <v>29</v>
      </c>
      <c r="O47" s="3">
        <v>170866.71</v>
      </c>
      <c r="P47" s="1" t="s">
        <v>29</v>
      </c>
      <c r="Q47" s="1" t="s">
        <v>30</v>
      </c>
      <c r="R47" s="1" t="s">
        <v>222</v>
      </c>
      <c r="S47" s="1" t="s">
        <v>32</v>
      </c>
      <c r="T47" s="1" t="s">
        <v>33</v>
      </c>
    </row>
    <row r="48" spans="1:20" x14ac:dyDescent="0.2">
      <c r="A48" s="1" t="s">
        <v>20</v>
      </c>
      <c r="B48" s="1" t="s">
        <v>21</v>
      </c>
      <c r="C48" s="1" t="s">
        <v>21</v>
      </c>
      <c r="D48" s="1" t="s">
        <v>22</v>
      </c>
      <c r="E48" s="1" t="s">
        <v>23</v>
      </c>
      <c r="F48" s="1" t="s">
        <v>223</v>
      </c>
      <c r="G48" s="1" t="s">
        <v>224</v>
      </c>
      <c r="H48" s="2">
        <v>42360</v>
      </c>
      <c r="I48" s="2"/>
      <c r="J48" s="1" t="s">
        <v>225</v>
      </c>
      <c r="K48" s="1" t="s">
        <v>226</v>
      </c>
      <c r="L48" s="1" t="s">
        <v>227</v>
      </c>
      <c r="M48" s="3">
        <v>25272</v>
      </c>
      <c r="N48" s="1" t="s">
        <v>29</v>
      </c>
      <c r="O48" s="3">
        <v>5896.8</v>
      </c>
      <c r="P48" s="1" t="s">
        <v>29</v>
      </c>
      <c r="Q48" s="1" t="s">
        <v>228</v>
      </c>
      <c r="R48" s="1" t="s">
        <v>69</v>
      </c>
      <c r="S48" s="1" t="s">
        <v>32</v>
      </c>
      <c r="T48" s="1" t="s">
        <v>33</v>
      </c>
    </row>
    <row r="49" spans="1:20" x14ac:dyDescent="0.2">
      <c r="A49" s="1" t="s">
        <v>20</v>
      </c>
      <c r="B49" s="1" t="s">
        <v>21</v>
      </c>
      <c r="C49" s="1" t="s">
        <v>21</v>
      </c>
      <c r="D49" s="1" t="s">
        <v>22</v>
      </c>
      <c r="E49" s="1" t="s">
        <v>23</v>
      </c>
      <c r="F49" s="1" t="s">
        <v>229</v>
      </c>
      <c r="G49" s="1" t="s">
        <v>230</v>
      </c>
      <c r="H49" s="2">
        <v>42375</v>
      </c>
      <c r="I49" s="2">
        <v>43100</v>
      </c>
      <c r="J49" s="1" t="s">
        <v>79</v>
      </c>
      <c r="K49" s="1" t="s">
        <v>80</v>
      </c>
      <c r="L49" s="1" t="s">
        <v>81</v>
      </c>
      <c r="M49" s="3">
        <v>170000</v>
      </c>
      <c r="N49" s="1" t="s">
        <v>29</v>
      </c>
      <c r="O49" s="3">
        <v>163039.82</v>
      </c>
      <c r="P49" s="1" t="s">
        <v>29</v>
      </c>
      <c r="Q49" s="1" t="s">
        <v>50</v>
      </c>
      <c r="R49" s="1" t="s">
        <v>32</v>
      </c>
      <c r="S49" s="1" t="s">
        <v>32</v>
      </c>
      <c r="T49" s="1" t="s">
        <v>33</v>
      </c>
    </row>
    <row r="50" spans="1:20" x14ac:dyDescent="0.2">
      <c r="A50" s="1" t="s">
        <v>20</v>
      </c>
      <c r="B50" s="1" t="s">
        <v>21</v>
      </c>
      <c r="C50" s="1" t="s">
        <v>21</v>
      </c>
      <c r="D50" s="1" t="s">
        <v>22</v>
      </c>
      <c r="E50" s="1" t="s">
        <v>23</v>
      </c>
      <c r="F50" s="1" t="s">
        <v>231</v>
      </c>
      <c r="G50" s="1" t="s">
        <v>230</v>
      </c>
      <c r="H50" s="2">
        <v>42380</v>
      </c>
      <c r="I50" s="2">
        <v>43100</v>
      </c>
      <c r="J50" s="1" t="s">
        <v>79</v>
      </c>
      <c r="K50" s="1" t="s">
        <v>80</v>
      </c>
      <c r="L50" s="1" t="s">
        <v>81</v>
      </c>
      <c r="M50" s="3">
        <v>150000</v>
      </c>
      <c r="N50" s="1" t="s">
        <v>29</v>
      </c>
      <c r="O50" s="3">
        <v>47526.36</v>
      </c>
      <c r="P50" s="1" t="s">
        <v>29</v>
      </c>
      <c r="Q50" s="1" t="s">
        <v>50</v>
      </c>
      <c r="R50" s="1" t="s">
        <v>32</v>
      </c>
      <c r="S50" s="1" t="s">
        <v>32</v>
      </c>
      <c r="T50" s="1" t="s">
        <v>33</v>
      </c>
    </row>
    <row r="51" spans="1:20" x14ac:dyDescent="0.2">
      <c r="A51" s="1" t="s">
        <v>20</v>
      </c>
      <c r="B51" s="1" t="s">
        <v>21</v>
      </c>
      <c r="C51" s="1" t="s">
        <v>21</v>
      </c>
      <c r="D51" s="1" t="s">
        <v>137</v>
      </c>
      <c r="E51" s="1" t="s">
        <v>138</v>
      </c>
      <c r="F51" s="1" t="s">
        <v>232</v>
      </c>
      <c r="G51" s="1" t="s">
        <v>233</v>
      </c>
      <c r="H51" s="2">
        <v>42409</v>
      </c>
      <c r="I51" s="2">
        <v>43465</v>
      </c>
      <c r="J51" s="1" t="s">
        <v>234</v>
      </c>
      <c r="K51" s="1" t="s">
        <v>235</v>
      </c>
      <c r="L51" s="1" t="s">
        <v>236</v>
      </c>
      <c r="M51" s="3">
        <v>673414.56</v>
      </c>
      <c r="N51" s="1" t="s">
        <v>29</v>
      </c>
      <c r="O51" s="3">
        <v>219638.94</v>
      </c>
      <c r="P51" s="1" t="s">
        <v>29</v>
      </c>
      <c r="Q51" s="1" t="s">
        <v>68</v>
      </c>
      <c r="R51" s="1" t="s">
        <v>237</v>
      </c>
      <c r="S51" s="1" t="s">
        <v>238</v>
      </c>
      <c r="T51" s="1" t="s">
        <v>33</v>
      </c>
    </row>
    <row r="52" spans="1:20" x14ac:dyDescent="0.2">
      <c r="A52" s="1" t="s">
        <v>20</v>
      </c>
      <c r="B52" s="1" t="s">
        <v>21</v>
      </c>
      <c r="C52" s="1" t="s">
        <v>21</v>
      </c>
      <c r="D52" s="1" t="s">
        <v>22</v>
      </c>
      <c r="E52" s="1" t="s">
        <v>23</v>
      </c>
      <c r="F52" s="1" t="s">
        <v>239</v>
      </c>
      <c r="G52" s="1" t="s">
        <v>240</v>
      </c>
      <c r="H52" s="2">
        <v>42409</v>
      </c>
      <c r="I52" s="2">
        <v>44180</v>
      </c>
      <c r="J52" s="1" t="s">
        <v>241</v>
      </c>
      <c r="K52" s="1" t="s">
        <v>181</v>
      </c>
      <c r="L52" s="1" t="s">
        <v>242</v>
      </c>
      <c r="M52" s="3">
        <v>1169992.51</v>
      </c>
      <c r="N52" s="1" t="s">
        <v>29</v>
      </c>
      <c r="O52" s="3">
        <v>356229.51</v>
      </c>
      <c r="P52" s="1" t="s">
        <v>29</v>
      </c>
      <c r="Q52" s="1" t="s">
        <v>243</v>
      </c>
      <c r="R52" s="1" t="s">
        <v>244</v>
      </c>
      <c r="S52" s="1" t="s">
        <v>32</v>
      </c>
      <c r="T52" s="1" t="s">
        <v>33</v>
      </c>
    </row>
    <row r="53" spans="1:20" x14ac:dyDescent="0.2">
      <c r="A53" s="1" t="s">
        <v>20</v>
      </c>
      <c r="B53" s="1" t="s">
        <v>21</v>
      </c>
      <c r="C53" s="1" t="s">
        <v>21</v>
      </c>
      <c r="D53" s="1" t="s">
        <v>22</v>
      </c>
      <c r="E53" s="1" t="s">
        <v>23</v>
      </c>
      <c r="F53" s="1" t="s">
        <v>245</v>
      </c>
      <c r="G53" s="1" t="s">
        <v>240</v>
      </c>
      <c r="H53" s="2">
        <v>42409</v>
      </c>
      <c r="I53" s="2">
        <v>44180</v>
      </c>
      <c r="J53" s="1" t="s">
        <v>151</v>
      </c>
      <c r="K53" s="1" t="s">
        <v>152</v>
      </c>
      <c r="L53" s="1" t="s">
        <v>153</v>
      </c>
      <c r="M53" s="3">
        <v>1842328.8</v>
      </c>
      <c r="N53" s="1" t="s">
        <v>29</v>
      </c>
      <c r="O53" s="3">
        <v>246871.9</v>
      </c>
      <c r="P53" s="1" t="s">
        <v>29</v>
      </c>
      <c r="Q53" s="1" t="s">
        <v>243</v>
      </c>
      <c r="R53" s="1" t="s">
        <v>244</v>
      </c>
      <c r="S53" s="1" t="s">
        <v>32</v>
      </c>
      <c r="T53" s="1" t="s">
        <v>33</v>
      </c>
    </row>
    <row r="54" spans="1:20" x14ac:dyDescent="0.2">
      <c r="A54" s="1" t="s">
        <v>20</v>
      </c>
      <c r="B54" s="1" t="s">
        <v>21</v>
      </c>
      <c r="C54" s="1" t="s">
        <v>21</v>
      </c>
      <c r="D54" s="1" t="s">
        <v>246</v>
      </c>
      <c r="E54" s="1" t="s">
        <v>247</v>
      </c>
      <c r="F54" s="1" t="s">
        <v>248</v>
      </c>
      <c r="G54" s="1" t="s">
        <v>240</v>
      </c>
      <c r="H54" s="2">
        <v>42471</v>
      </c>
      <c r="I54" s="2">
        <v>44180</v>
      </c>
      <c r="J54" s="1" t="s">
        <v>241</v>
      </c>
      <c r="K54" s="1" t="s">
        <v>181</v>
      </c>
      <c r="L54" s="1" t="s">
        <v>242</v>
      </c>
      <c r="M54" s="3">
        <v>398034</v>
      </c>
      <c r="N54" s="1" t="s">
        <v>29</v>
      </c>
      <c r="O54" s="3">
        <v>97023.41</v>
      </c>
      <c r="P54" s="1" t="s">
        <v>29</v>
      </c>
      <c r="Q54" s="1" t="s">
        <v>243</v>
      </c>
      <c r="R54" s="1" t="s">
        <v>244</v>
      </c>
      <c r="S54" s="1" t="s">
        <v>32</v>
      </c>
      <c r="T54" s="1" t="s">
        <v>33</v>
      </c>
    </row>
    <row r="55" spans="1:20" x14ac:dyDescent="0.2">
      <c r="A55" s="1" t="s">
        <v>20</v>
      </c>
      <c r="B55" s="1" t="s">
        <v>21</v>
      </c>
      <c r="C55" s="1" t="s">
        <v>21</v>
      </c>
      <c r="D55" s="1" t="s">
        <v>22</v>
      </c>
      <c r="E55" s="1" t="s">
        <v>23</v>
      </c>
      <c r="F55" s="1" t="s">
        <v>249</v>
      </c>
      <c r="G55" s="1" t="s">
        <v>72</v>
      </c>
      <c r="H55" s="2">
        <v>42500</v>
      </c>
      <c r="I55" s="2">
        <v>42794</v>
      </c>
      <c r="J55" s="1" t="s">
        <v>73</v>
      </c>
      <c r="K55" s="1" t="s">
        <v>74</v>
      </c>
      <c r="L55" s="1" t="s">
        <v>75</v>
      </c>
      <c r="M55" s="3">
        <v>90382</v>
      </c>
      <c r="N55" s="1" t="s">
        <v>29</v>
      </c>
      <c r="O55" s="3">
        <v>0</v>
      </c>
      <c r="P55" s="1" t="s">
        <v>32</v>
      </c>
      <c r="Q55" s="1" t="s">
        <v>68</v>
      </c>
      <c r="R55" s="1" t="s">
        <v>69</v>
      </c>
      <c r="S55" s="1" t="s">
        <v>76</v>
      </c>
      <c r="T55" s="1" t="s">
        <v>33</v>
      </c>
    </row>
    <row r="56" spans="1:20" x14ac:dyDescent="0.2">
      <c r="A56" s="1" t="s">
        <v>20</v>
      </c>
      <c r="B56" s="1" t="s">
        <v>21</v>
      </c>
      <c r="C56" s="1" t="s">
        <v>21</v>
      </c>
      <c r="D56" s="1" t="s">
        <v>22</v>
      </c>
      <c r="E56" s="1" t="s">
        <v>23</v>
      </c>
      <c r="F56" s="1" t="s">
        <v>250</v>
      </c>
      <c r="G56" s="1" t="s">
        <v>251</v>
      </c>
      <c r="H56" s="2">
        <v>42507</v>
      </c>
      <c r="I56" s="2">
        <v>43282</v>
      </c>
      <c r="J56" s="1" t="s">
        <v>180</v>
      </c>
      <c r="K56" s="1" t="s">
        <v>181</v>
      </c>
      <c r="L56" s="1" t="s">
        <v>182</v>
      </c>
      <c r="M56" s="3">
        <v>59791.68</v>
      </c>
      <c r="N56" s="1" t="s">
        <v>29</v>
      </c>
      <c r="O56" s="3">
        <v>44843.76</v>
      </c>
      <c r="P56" s="1" t="s">
        <v>29</v>
      </c>
      <c r="Q56" s="1" t="s">
        <v>30</v>
      </c>
      <c r="R56" s="1" t="s">
        <v>154</v>
      </c>
      <c r="S56" s="1" t="s">
        <v>32</v>
      </c>
      <c r="T56" s="1" t="s">
        <v>33</v>
      </c>
    </row>
    <row r="57" spans="1:20" x14ac:dyDescent="0.2">
      <c r="A57" s="1" t="s">
        <v>20</v>
      </c>
      <c r="B57" s="1" t="s">
        <v>21</v>
      </c>
      <c r="C57" s="1" t="s">
        <v>21</v>
      </c>
      <c r="D57" s="1" t="s">
        <v>22</v>
      </c>
      <c r="E57" s="1" t="s">
        <v>23</v>
      </c>
      <c r="F57" s="1" t="s">
        <v>252</v>
      </c>
      <c r="G57" s="1" t="s">
        <v>253</v>
      </c>
      <c r="H57" s="2">
        <v>42568</v>
      </c>
      <c r="I57" s="2">
        <v>44180</v>
      </c>
      <c r="J57" s="1" t="s">
        <v>241</v>
      </c>
      <c r="K57" s="1" t="s">
        <v>181</v>
      </c>
      <c r="L57" s="1" t="s">
        <v>242</v>
      </c>
      <c r="M57" s="3">
        <v>286416</v>
      </c>
      <c r="N57" s="1" t="s">
        <v>29</v>
      </c>
      <c r="O57" s="3">
        <v>88072.92</v>
      </c>
      <c r="P57" s="1" t="s">
        <v>29</v>
      </c>
      <c r="Q57" s="1" t="s">
        <v>243</v>
      </c>
      <c r="R57" s="1" t="s">
        <v>244</v>
      </c>
      <c r="S57" s="1" t="s">
        <v>32</v>
      </c>
      <c r="T57" s="1" t="s">
        <v>33</v>
      </c>
    </row>
    <row r="58" spans="1:20" x14ac:dyDescent="0.2">
      <c r="A58" s="1" t="s">
        <v>20</v>
      </c>
      <c r="B58" s="1" t="s">
        <v>21</v>
      </c>
      <c r="C58" s="1" t="s">
        <v>21</v>
      </c>
      <c r="D58" s="1" t="s">
        <v>254</v>
      </c>
      <c r="E58" s="1" t="s">
        <v>255</v>
      </c>
      <c r="F58" s="1" t="s">
        <v>256</v>
      </c>
      <c r="G58" s="1" t="s">
        <v>72</v>
      </c>
      <c r="H58" s="2">
        <v>42604</v>
      </c>
      <c r="I58" s="2">
        <v>42894</v>
      </c>
      <c r="J58" s="1" t="s">
        <v>73</v>
      </c>
      <c r="K58" s="1" t="s">
        <v>74</v>
      </c>
      <c r="L58" s="1" t="s">
        <v>75</v>
      </c>
      <c r="M58" s="3">
        <v>1475300</v>
      </c>
      <c r="N58" s="1" t="s">
        <v>29</v>
      </c>
      <c r="O58" s="3">
        <v>651286.99</v>
      </c>
      <c r="P58" s="1" t="s">
        <v>29</v>
      </c>
      <c r="Q58" s="1" t="s">
        <v>68</v>
      </c>
      <c r="R58" s="1" t="s">
        <v>69</v>
      </c>
      <c r="S58" s="1" t="s">
        <v>76</v>
      </c>
      <c r="T58" s="1" t="s">
        <v>33</v>
      </c>
    </row>
    <row r="59" spans="1:20" x14ac:dyDescent="0.2">
      <c r="A59" s="1" t="s">
        <v>20</v>
      </c>
      <c r="B59" s="1" t="s">
        <v>21</v>
      </c>
      <c r="C59" s="1" t="s">
        <v>21</v>
      </c>
      <c r="D59" s="1" t="s">
        <v>22</v>
      </c>
      <c r="E59" s="1" t="s">
        <v>23</v>
      </c>
      <c r="F59" s="1" t="s">
        <v>257</v>
      </c>
      <c r="G59" s="1" t="s">
        <v>258</v>
      </c>
      <c r="H59" s="2">
        <v>42611</v>
      </c>
      <c r="I59" s="2"/>
      <c r="J59" s="1" t="s">
        <v>259</v>
      </c>
      <c r="K59" s="1" t="s">
        <v>260</v>
      </c>
      <c r="L59" s="1" t="s">
        <v>261</v>
      </c>
      <c r="M59" s="3">
        <v>35773.919999999998</v>
      </c>
      <c r="N59" s="1" t="s">
        <v>29</v>
      </c>
      <c r="O59" s="3">
        <v>35773.919999999998</v>
      </c>
      <c r="P59" s="1" t="s">
        <v>29</v>
      </c>
      <c r="Q59" s="1" t="s">
        <v>68</v>
      </c>
      <c r="R59" s="1" t="s">
        <v>32</v>
      </c>
      <c r="S59" s="1" t="s">
        <v>70</v>
      </c>
      <c r="T59" s="1" t="s">
        <v>33</v>
      </c>
    </row>
    <row r="60" spans="1:20" x14ac:dyDescent="0.2">
      <c r="A60" s="1" t="s">
        <v>20</v>
      </c>
      <c r="B60" s="1" t="s">
        <v>21</v>
      </c>
      <c r="C60" s="1" t="s">
        <v>21</v>
      </c>
      <c r="D60" s="1" t="s">
        <v>246</v>
      </c>
      <c r="E60" s="1" t="s">
        <v>247</v>
      </c>
      <c r="F60" s="1" t="s">
        <v>262</v>
      </c>
      <c r="G60" s="1" t="s">
        <v>263</v>
      </c>
      <c r="H60" s="2">
        <v>42612</v>
      </c>
      <c r="I60" s="2"/>
      <c r="J60" s="1" t="s">
        <v>264</v>
      </c>
      <c r="K60" s="1" t="s">
        <v>265</v>
      </c>
      <c r="L60" s="1" t="s">
        <v>266</v>
      </c>
      <c r="M60" s="3">
        <v>14976</v>
      </c>
      <c r="N60" s="1" t="s">
        <v>118</v>
      </c>
      <c r="O60" s="3">
        <v>0</v>
      </c>
      <c r="P60" s="1" t="s">
        <v>32</v>
      </c>
      <c r="Q60" s="1" t="s">
        <v>50</v>
      </c>
      <c r="R60" s="1"/>
      <c r="S60" s="1"/>
      <c r="T60" s="1" t="s">
        <v>33</v>
      </c>
    </row>
    <row r="61" spans="1:20" x14ac:dyDescent="0.2">
      <c r="A61" s="1" t="s">
        <v>20</v>
      </c>
      <c r="B61" s="1" t="s">
        <v>21</v>
      </c>
      <c r="C61" s="1" t="s">
        <v>21</v>
      </c>
      <c r="D61" s="1" t="s">
        <v>22</v>
      </c>
      <c r="E61" s="1" t="s">
        <v>23</v>
      </c>
      <c r="F61" s="1" t="s">
        <v>268</v>
      </c>
      <c r="G61" s="1" t="s">
        <v>269</v>
      </c>
      <c r="H61" s="2">
        <v>42619</v>
      </c>
      <c r="I61" s="2">
        <v>43100</v>
      </c>
      <c r="J61" s="1" t="s">
        <v>270</v>
      </c>
      <c r="K61" s="1" t="s">
        <v>271</v>
      </c>
      <c r="L61" s="1" t="s">
        <v>272</v>
      </c>
      <c r="M61" s="3">
        <v>49743.72</v>
      </c>
      <c r="N61" s="1" t="s">
        <v>29</v>
      </c>
      <c r="O61" s="3">
        <v>8037.83</v>
      </c>
      <c r="P61" s="1" t="s">
        <v>29</v>
      </c>
      <c r="Q61" s="1" t="s">
        <v>68</v>
      </c>
      <c r="R61" s="1">
        <v>587197</v>
      </c>
      <c r="S61" s="1" t="s">
        <v>127</v>
      </c>
      <c r="T61" s="1" t="s">
        <v>33</v>
      </c>
    </row>
    <row r="62" spans="1:20" x14ac:dyDescent="0.2">
      <c r="A62" s="1" t="s">
        <v>20</v>
      </c>
      <c r="B62" s="1" t="s">
        <v>21</v>
      </c>
      <c r="C62" s="1" t="s">
        <v>21</v>
      </c>
      <c r="D62" s="1" t="s">
        <v>22</v>
      </c>
      <c r="E62" s="1" t="s">
        <v>23</v>
      </c>
      <c r="F62" s="1" t="s">
        <v>273</v>
      </c>
      <c r="G62" s="1" t="s">
        <v>274</v>
      </c>
      <c r="H62" s="2">
        <v>42684</v>
      </c>
      <c r="I62" s="2"/>
      <c r="J62" s="1" t="s">
        <v>275</v>
      </c>
      <c r="K62" s="1" t="s">
        <v>276</v>
      </c>
      <c r="L62" s="1" t="s">
        <v>277</v>
      </c>
      <c r="M62" s="3">
        <v>1509999.13</v>
      </c>
      <c r="N62" s="1" t="s">
        <v>29</v>
      </c>
      <c r="O62" s="3">
        <v>520001.54</v>
      </c>
      <c r="P62" s="1" t="s">
        <v>29</v>
      </c>
      <c r="Q62" s="1" t="s">
        <v>30</v>
      </c>
      <c r="R62" s="1" t="s">
        <v>69</v>
      </c>
      <c r="S62" s="1" t="s">
        <v>32</v>
      </c>
      <c r="T62" s="1" t="s">
        <v>33</v>
      </c>
    </row>
    <row r="63" spans="1:20" x14ac:dyDescent="0.2">
      <c r="A63" s="1" t="s">
        <v>20</v>
      </c>
      <c r="B63" s="1" t="s">
        <v>21</v>
      </c>
      <c r="C63" s="1" t="s">
        <v>21</v>
      </c>
      <c r="D63" s="1" t="s">
        <v>22</v>
      </c>
      <c r="E63" s="1" t="s">
        <v>23</v>
      </c>
      <c r="F63" s="1" t="s">
        <v>278</v>
      </c>
      <c r="G63" s="1" t="s">
        <v>269</v>
      </c>
      <c r="H63" s="2">
        <v>42691</v>
      </c>
      <c r="I63" s="2">
        <v>43100</v>
      </c>
      <c r="J63" s="1" t="s">
        <v>279</v>
      </c>
      <c r="K63" s="1" t="s">
        <v>280</v>
      </c>
      <c r="L63" s="1" t="s">
        <v>281</v>
      </c>
      <c r="M63" s="3">
        <v>11700</v>
      </c>
      <c r="N63" s="1" t="s">
        <v>29</v>
      </c>
      <c r="O63" s="3">
        <v>0</v>
      </c>
      <c r="P63" s="1" t="s">
        <v>32</v>
      </c>
      <c r="Q63" s="1" t="s">
        <v>68</v>
      </c>
      <c r="R63" s="1" t="s">
        <v>32</v>
      </c>
      <c r="S63" s="1" t="s">
        <v>70</v>
      </c>
      <c r="T63" s="1" t="s">
        <v>33</v>
      </c>
    </row>
    <row r="64" spans="1:20" x14ac:dyDescent="0.2">
      <c r="A64" s="1" t="s">
        <v>20</v>
      </c>
      <c r="B64" s="1" t="s">
        <v>21</v>
      </c>
      <c r="C64" s="1" t="s">
        <v>21</v>
      </c>
      <c r="D64" s="1" t="s">
        <v>22</v>
      </c>
      <c r="E64" s="1" t="s">
        <v>23</v>
      </c>
      <c r="F64" s="1" t="s">
        <v>282</v>
      </c>
      <c r="G64" s="1" t="s">
        <v>283</v>
      </c>
      <c r="H64" s="2">
        <v>42691</v>
      </c>
      <c r="I64" s="2"/>
      <c r="J64" s="1" t="s">
        <v>284</v>
      </c>
      <c r="K64" s="1" t="s">
        <v>285</v>
      </c>
      <c r="L64" s="1" t="s">
        <v>286</v>
      </c>
      <c r="M64" s="3">
        <v>2925</v>
      </c>
      <c r="N64" s="1" t="s">
        <v>29</v>
      </c>
      <c r="O64" s="3">
        <v>2925</v>
      </c>
      <c r="P64" s="1" t="s">
        <v>29</v>
      </c>
      <c r="Q64" s="1" t="s">
        <v>68</v>
      </c>
      <c r="R64" s="1" t="s">
        <v>32</v>
      </c>
      <c r="S64" s="1" t="s">
        <v>70</v>
      </c>
      <c r="T64" s="1" t="s">
        <v>33</v>
      </c>
    </row>
    <row r="65" spans="1:20" x14ac:dyDescent="0.2">
      <c r="A65" s="1" t="s">
        <v>20</v>
      </c>
      <c r="B65" s="1" t="s">
        <v>21</v>
      </c>
      <c r="C65" s="1" t="s">
        <v>21</v>
      </c>
      <c r="D65" s="1" t="s">
        <v>22</v>
      </c>
      <c r="E65" s="1" t="s">
        <v>23</v>
      </c>
      <c r="F65" s="1" t="s">
        <v>287</v>
      </c>
      <c r="G65" s="1" t="s">
        <v>288</v>
      </c>
      <c r="H65" s="2">
        <v>42697</v>
      </c>
      <c r="I65" s="2"/>
      <c r="J65" s="1" t="s">
        <v>289</v>
      </c>
      <c r="K65" s="1" t="s">
        <v>290</v>
      </c>
      <c r="L65" s="1" t="s">
        <v>291</v>
      </c>
      <c r="M65" s="3">
        <v>2300928.79</v>
      </c>
      <c r="N65" s="1" t="s">
        <v>29</v>
      </c>
      <c r="O65" s="3">
        <v>402665.45</v>
      </c>
      <c r="P65" s="1" t="s">
        <v>29</v>
      </c>
      <c r="Q65" s="4" t="s">
        <v>243</v>
      </c>
      <c r="R65" s="1" t="s">
        <v>69</v>
      </c>
      <c r="S65" s="1" t="s">
        <v>32</v>
      </c>
      <c r="T65" s="1" t="s">
        <v>33</v>
      </c>
    </row>
    <row r="66" spans="1:20" x14ac:dyDescent="0.2">
      <c r="A66" s="1" t="s">
        <v>20</v>
      </c>
      <c r="B66" s="1" t="s">
        <v>21</v>
      </c>
      <c r="C66" s="1" t="s">
        <v>21</v>
      </c>
      <c r="D66" s="1" t="s">
        <v>91</v>
      </c>
      <c r="E66" s="1" t="s">
        <v>92</v>
      </c>
      <c r="F66" s="1" t="s">
        <v>292</v>
      </c>
      <c r="G66" s="1" t="s">
        <v>293</v>
      </c>
      <c r="H66" s="2">
        <v>42709</v>
      </c>
      <c r="I66" s="2">
        <v>43100</v>
      </c>
      <c r="J66" s="1" t="s">
        <v>294</v>
      </c>
      <c r="K66" s="1" t="s">
        <v>295</v>
      </c>
      <c r="L66" s="1" t="s">
        <v>296</v>
      </c>
      <c r="M66" s="3">
        <v>7500000</v>
      </c>
      <c r="N66" s="1" t="s">
        <v>29</v>
      </c>
      <c r="O66" s="3">
        <v>7500000</v>
      </c>
      <c r="P66" s="1" t="s">
        <v>29</v>
      </c>
      <c r="Q66" s="1" t="s">
        <v>50</v>
      </c>
      <c r="R66" s="1" t="s">
        <v>32</v>
      </c>
      <c r="S66" s="1" t="s">
        <v>32</v>
      </c>
      <c r="T66" s="1" t="s">
        <v>33</v>
      </c>
    </row>
    <row r="67" spans="1:20" x14ac:dyDescent="0.2">
      <c r="A67" s="1" t="s">
        <v>20</v>
      </c>
      <c r="B67" s="1" t="s">
        <v>21</v>
      </c>
      <c r="C67" s="1" t="s">
        <v>21</v>
      </c>
      <c r="D67" s="1" t="s">
        <v>22</v>
      </c>
      <c r="E67" s="1" t="s">
        <v>23</v>
      </c>
      <c r="F67" s="1" t="s">
        <v>297</v>
      </c>
      <c r="G67" s="1" t="s">
        <v>298</v>
      </c>
      <c r="H67" s="2">
        <v>42712</v>
      </c>
      <c r="I67" s="2"/>
      <c r="J67" s="1" t="s">
        <v>299</v>
      </c>
      <c r="K67" s="1" t="s">
        <v>300</v>
      </c>
      <c r="L67" s="1" t="s">
        <v>301</v>
      </c>
      <c r="M67" s="3">
        <v>58500</v>
      </c>
      <c r="N67" s="1" t="s">
        <v>302</v>
      </c>
      <c r="O67" s="3">
        <v>44368.800000000003</v>
      </c>
      <c r="P67" s="1" t="s">
        <v>302</v>
      </c>
      <c r="Q67" s="1" t="s">
        <v>68</v>
      </c>
      <c r="R67" s="1" t="s">
        <v>69</v>
      </c>
      <c r="S67" s="1" t="s">
        <v>267</v>
      </c>
      <c r="T67" s="1" t="s">
        <v>33</v>
      </c>
    </row>
    <row r="68" spans="1:20" x14ac:dyDescent="0.2">
      <c r="A68" s="1" t="s">
        <v>20</v>
      </c>
      <c r="B68" s="1" t="s">
        <v>21</v>
      </c>
      <c r="C68" s="1" t="s">
        <v>21</v>
      </c>
      <c r="D68" s="1" t="s">
        <v>22</v>
      </c>
      <c r="E68" s="1" t="s">
        <v>23</v>
      </c>
      <c r="F68" s="1" t="s">
        <v>303</v>
      </c>
      <c r="G68" s="1" t="s">
        <v>304</v>
      </c>
      <c r="H68" s="2">
        <v>42712</v>
      </c>
      <c r="I68" s="2"/>
      <c r="J68" s="1" t="s">
        <v>305</v>
      </c>
      <c r="K68" s="1" t="s">
        <v>306</v>
      </c>
      <c r="L68" s="1" t="s">
        <v>307</v>
      </c>
      <c r="M68" s="3">
        <v>299343.90000000002</v>
      </c>
      <c r="N68" s="1" t="s">
        <v>29</v>
      </c>
      <c r="O68" s="3">
        <v>98797.73</v>
      </c>
      <c r="P68" s="1" t="s">
        <v>29</v>
      </c>
      <c r="Q68" s="1" t="s">
        <v>30</v>
      </c>
      <c r="R68" s="1" t="s">
        <v>69</v>
      </c>
      <c r="S68" s="1" t="s">
        <v>32</v>
      </c>
      <c r="T68" s="1" t="s">
        <v>33</v>
      </c>
    </row>
    <row r="69" spans="1:20" x14ac:dyDescent="0.2">
      <c r="A69" s="1" t="s">
        <v>20</v>
      </c>
      <c r="B69" s="1" t="s">
        <v>21</v>
      </c>
      <c r="C69" s="1" t="s">
        <v>21</v>
      </c>
      <c r="D69" s="1" t="s">
        <v>22</v>
      </c>
      <c r="E69" s="1" t="s">
        <v>23</v>
      </c>
      <c r="F69" s="1" t="s">
        <v>308</v>
      </c>
      <c r="G69" s="1" t="s">
        <v>309</v>
      </c>
      <c r="H69" s="2">
        <v>42712</v>
      </c>
      <c r="I69" s="2">
        <v>43100</v>
      </c>
      <c r="J69" s="1" t="s">
        <v>310</v>
      </c>
      <c r="K69" s="1" t="s">
        <v>311</v>
      </c>
      <c r="L69" s="1" t="s">
        <v>312</v>
      </c>
      <c r="M69" s="3">
        <v>43552.08</v>
      </c>
      <c r="N69" s="1" t="s">
        <v>29</v>
      </c>
      <c r="O69" s="3">
        <v>25900.29</v>
      </c>
      <c r="P69" s="1" t="s">
        <v>29</v>
      </c>
      <c r="Q69" s="1" t="s">
        <v>68</v>
      </c>
      <c r="R69" s="1" t="s">
        <v>32</v>
      </c>
      <c r="S69" s="1" t="s">
        <v>70</v>
      </c>
      <c r="T69" s="1" t="s">
        <v>33</v>
      </c>
    </row>
    <row r="70" spans="1:20" x14ac:dyDescent="0.2">
      <c r="A70" s="1" t="s">
        <v>20</v>
      </c>
      <c r="B70" s="1" t="s">
        <v>21</v>
      </c>
      <c r="C70" s="1" t="s">
        <v>21</v>
      </c>
      <c r="D70" s="1" t="s">
        <v>22</v>
      </c>
      <c r="E70" s="1" t="s">
        <v>23</v>
      </c>
      <c r="F70" s="1">
        <v>4501326062</v>
      </c>
      <c r="G70" s="1" t="s">
        <v>313</v>
      </c>
      <c r="H70" s="2">
        <v>42718</v>
      </c>
      <c r="I70" s="2">
        <v>43100</v>
      </c>
      <c r="J70" s="1" t="s">
        <v>314</v>
      </c>
      <c r="K70" s="1" t="s">
        <v>315</v>
      </c>
      <c r="L70" s="1" t="s">
        <v>316</v>
      </c>
      <c r="M70" s="3">
        <v>6212.48</v>
      </c>
      <c r="N70" s="1" t="s">
        <v>29</v>
      </c>
      <c r="O70" s="3">
        <v>6212.49</v>
      </c>
      <c r="P70" s="1" t="s">
        <v>29</v>
      </c>
      <c r="Q70" s="1" t="s">
        <v>58</v>
      </c>
      <c r="R70" s="1" t="s">
        <v>32</v>
      </c>
      <c r="S70" s="1" t="s">
        <v>32</v>
      </c>
      <c r="T70" s="1" t="s">
        <v>33</v>
      </c>
    </row>
    <row r="71" spans="1:20" x14ac:dyDescent="0.2">
      <c r="A71" s="1" t="s">
        <v>20</v>
      </c>
      <c r="B71" s="1" t="s">
        <v>21</v>
      </c>
      <c r="C71" s="1" t="s">
        <v>21</v>
      </c>
      <c r="D71" s="1" t="s">
        <v>61</v>
      </c>
      <c r="E71" s="1" t="s">
        <v>62</v>
      </c>
      <c r="F71" s="1" t="s">
        <v>317</v>
      </c>
      <c r="G71" s="1" t="s">
        <v>318</v>
      </c>
      <c r="H71" s="2">
        <v>42722</v>
      </c>
      <c r="I71" s="2">
        <v>42735</v>
      </c>
      <c r="J71" s="1" t="s">
        <v>319</v>
      </c>
      <c r="K71" s="1" t="s">
        <v>320</v>
      </c>
      <c r="L71" s="1" t="s">
        <v>321</v>
      </c>
      <c r="M71" s="3">
        <v>5500000</v>
      </c>
      <c r="N71" s="1" t="s">
        <v>29</v>
      </c>
      <c r="O71" s="3">
        <v>5500000</v>
      </c>
      <c r="P71" s="1" t="s">
        <v>29</v>
      </c>
      <c r="Q71" s="1" t="s">
        <v>50</v>
      </c>
      <c r="R71" s="1" t="s">
        <v>32</v>
      </c>
      <c r="S71" s="1" t="s">
        <v>32</v>
      </c>
      <c r="T71" s="1" t="s">
        <v>33</v>
      </c>
    </row>
    <row r="72" spans="1:20" x14ac:dyDescent="0.2">
      <c r="A72" s="1" t="s">
        <v>20</v>
      </c>
      <c r="B72" s="1" t="s">
        <v>21</v>
      </c>
      <c r="C72" s="1" t="s">
        <v>21</v>
      </c>
      <c r="D72" s="1" t="s">
        <v>22</v>
      </c>
      <c r="E72" s="1" t="s">
        <v>23</v>
      </c>
      <c r="F72" s="1" t="s">
        <v>322</v>
      </c>
      <c r="G72" s="1" t="s">
        <v>72</v>
      </c>
      <c r="H72" s="2">
        <v>42726</v>
      </c>
      <c r="I72" s="2">
        <v>43281</v>
      </c>
      <c r="J72" s="1" t="s">
        <v>73</v>
      </c>
      <c r="K72" s="1" t="s">
        <v>74</v>
      </c>
      <c r="L72" s="1" t="s">
        <v>75</v>
      </c>
      <c r="M72" s="3">
        <v>200000</v>
      </c>
      <c r="N72" s="1" t="s">
        <v>29</v>
      </c>
      <c r="O72" s="3">
        <v>0</v>
      </c>
      <c r="P72" s="1" t="s">
        <v>32</v>
      </c>
      <c r="Q72" s="1" t="s">
        <v>50</v>
      </c>
      <c r="R72" s="1" t="s">
        <v>32</v>
      </c>
      <c r="S72" s="1" t="s">
        <v>32</v>
      </c>
      <c r="T72" s="1" t="s">
        <v>33</v>
      </c>
    </row>
    <row r="73" spans="1:20" x14ac:dyDescent="0.2">
      <c r="A73" s="1" t="s">
        <v>20</v>
      </c>
      <c r="B73" s="1" t="s">
        <v>21</v>
      </c>
      <c r="C73" s="1" t="s">
        <v>21</v>
      </c>
      <c r="D73" s="1" t="s">
        <v>323</v>
      </c>
      <c r="E73" s="1" t="s">
        <v>324</v>
      </c>
      <c r="F73" s="1" t="s">
        <v>325</v>
      </c>
      <c r="G73" s="1" t="s">
        <v>326</v>
      </c>
      <c r="H73" s="2">
        <v>42729</v>
      </c>
      <c r="I73" s="2">
        <v>44926</v>
      </c>
      <c r="J73" s="1" t="s">
        <v>327</v>
      </c>
      <c r="K73" s="1" t="s">
        <v>328</v>
      </c>
      <c r="L73" s="1" t="s">
        <v>329</v>
      </c>
      <c r="M73" s="3">
        <v>2766522.6</v>
      </c>
      <c r="N73" s="1" t="s">
        <v>118</v>
      </c>
      <c r="O73" s="3">
        <v>0</v>
      </c>
      <c r="P73" s="1" t="s">
        <v>32</v>
      </c>
      <c r="Q73" s="4" t="str">
        <f>VLOOKUP(B73,[1]Q4!$F$2:$AA$95,12)</f>
        <v>אחר</v>
      </c>
      <c r="R73" s="1"/>
      <c r="S73" s="1"/>
      <c r="T73" s="1" t="s">
        <v>33</v>
      </c>
    </row>
    <row r="74" spans="1:20" x14ac:dyDescent="0.2">
      <c r="A74" s="1" t="s">
        <v>20</v>
      </c>
      <c r="B74" s="1" t="s">
        <v>21</v>
      </c>
      <c r="C74" s="1" t="s">
        <v>21</v>
      </c>
      <c r="D74" s="1" t="s">
        <v>323</v>
      </c>
      <c r="E74" s="1" t="s">
        <v>324</v>
      </c>
      <c r="F74" s="1" t="s">
        <v>330</v>
      </c>
      <c r="G74" s="1" t="s">
        <v>331</v>
      </c>
      <c r="H74" s="2">
        <v>42729</v>
      </c>
      <c r="I74" s="2">
        <v>43830</v>
      </c>
      <c r="J74" s="1" t="s">
        <v>332</v>
      </c>
      <c r="K74" s="1" t="s">
        <v>333</v>
      </c>
      <c r="L74" s="1" t="s">
        <v>334</v>
      </c>
      <c r="M74" s="3">
        <v>60000000</v>
      </c>
      <c r="N74" s="1" t="s">
        <v>118</v>
      </c>
      <c r="O74" s="3">
        <v>0</v>
      </c>
      <c r="P74" s="1" t="s">
        <v>32</v>
      </c>
      <c r="Q74" s="4" t="str">
        <f>VLOOKUP(B74,[1]Q4!$F$2:$AA$95,12)</f>
        <v>אחר</v>
      </c>
      <c r="R74" s="1"/>
      <c r="S74" s="1"/>
      <c r="T74" s="1" t="s">
        <v>33</v>
      </c>
    </row>
    <row r="75" spans="1:20" x14ac:dyDescent="0.2">
      <c r="A75" s="1" t="s">
        <v>20</v>
      </c>
      <c r="B75" s="1" t="s">
        <v>21</v>
      </c>
      <c r="C75" s="1" t="s">
        <v>21</v>
      </c>
      <c r="D75" s="1" t="s">
        <v>22</v>
      </c>
      <c r="E75" s="1" t="s">
        <v>23</v>
      </c>
      <c r="F75" s="1" t="s">
        <v>335</v>
      </c>
      <c r="G75" s="1" t="s">
        <v>72</v>
      </c>
      <c r="H75" s="2">
        <v>42743</v>
      </c>
      <c r="I75" s="2">
        <v>44205</v>
      </c>
      <c r="J75" s="1" t="s">
        <v>73</v>
      </c>
      <c r="K75" s="1" t="s">
        <v>74</v>
      </c>
      <c r="L75" s="1" t="s">
        <v>75</v>
      </c>
      <c r="M75" s="3">
        <v>1300000</v>
      </c>
      <c r="N75" s="1" t="s">
        <v>29</v>
      </c>
      <c r="O75" s="3">
        <v>1197546</v>
      </c>
      <c r="P75" s="1" t="s">
        <v>29</v>
      </c>
      <c r="Q75" s="1" t="s">
        <v>68</v>
      </c>
      <c r="R75" s="1" t="s">
        <v>69</v>
      </c>
      <c r="S75" s="1" t="s">
        <v>76</v>
      </c>
      <c r="T75" s="1" t="s">
        <v>33</v>
      </c>
    </row>
    <row r="76" spans="1:20" x14ac:dyDescent="0.2">
      <c r="A76" s="1" t="s">
        <v>20</v>
      </c>
      <c r="B76" s="1" t="s">
        <v>21</v>
      </c>
      <c r="C76" s="1" t="s">
        <v>21</v>
      </c>
      <c r="D76" s="1" t="s">
        <v>336</v>
      </c>
      <c r="E76" s="1" t="s">
        <v>337</v>
      </c>
      <c r="F76" s="1" t="s">
        <v>335</v>
      </c>
      <c r="G76" s="1" t="s">
        <v>72</v>
      </c>
      <c r="H76" s="2">
        <v>42743</v>
      </c>
      <c r="I76" s="2">
        <v>44205</v>
      </c>
      <c r="J76" s="1" t="s">
        <v>73</v>
      </c>
      <c r="K76" s="1" t="s">
        <v>74</v>
      </c>
      <c r="L76" s="1" t="s">
        <v>75</v>
      </c>
      <c r="M76" s="3">
        <v>1130000</v>
      </c>
      <c r="N76" s="1" t="s">
        <v>29</v>
      </c>
      <c r="O76" s="3">
        <v>0</v>
      </c>
      <c r="P76" s="1" t="s">
        <v>29</v>
      </c>
      <c r="Q76" s="1" t="s">
        <v>68</v>
      </c>
      <c r="R76" s="1" t="s">
        <v>69</v>
      </c>
      <c r="S76" s="1" t="s">
        <v>76</v>
      </c>
      <c r="T76" s="1" t="s">
        <v>33</v>
      </c>
    </row>
    <row r="77" spans="1:20" x14ac:dyDescent="0.2">
      <c r="A77" s="1" t="s">
        <v>20</v>
      </c>
      <c r="B77" s="1" t="s">
        <v>21</v>
      </c>
      <c r="C77" s="1" t="s">
        <v>21</v>
      </c>
      <c r="D77" s="1" t="s">
        <v>22</v>
      </c>
      <c r="E77" s="1" t="s">
        <v>23</v>
      </c>
      <c r="F77" s="1" t="s">
        <v>338</v>
      </c>
      <c r="G77" s="1" t="s">
        <v>72</v>
      </c>
      <c r="H77" s="2">
        <v>42743</v>
      </c>
      <c r="I77" s="2">
        <v>44205</v>
      </c>
      <c r="J77" s="1" t="s">
        <v>73</v>
      </c>
      <c r="K77" s="1" t="s">
        <v>74</v>
      </c>
      <c r="L77" s="1" t="s">
        <v>75</v>
      </c>
      <c r="M77" s="3">
        <v>1300000</v>
      </c>
      <c r="N77" s="1" t="s">
        <v>29</v>
      </c>
      <c r="O77" s="3">
        <v>1017513.23</v>
      </c>
      <c r="P77" s="1" t="s">
        <v>29</v>
      </c>
      <c r="Q77" s="1" t="s">
        <v>68</v>
      </c>
      <c r="R77" s="1" t="s">
        <v>69</v>
      </c>
      <c r="S77" s="1" t="s">
        <v>76</v>
      </c>
      <c r="T77" s="1" t="s">
        <v>33</v>
      </c>
    </row>
    <row r="78" spans="1:20" x14ac:dyDescent="0.2">
      <c r="A78" s="1" t="s">
        <v>20</v>
      </c>
      <c r="B78" s="1" t="s">
        <v>21</v>
      </c>
      <c r="C78" s="1" t="s">
        <v>21</v>
      </c>
      <c r="D78" s="1" t="s">
        <v>336</v>
      </c>
      <c r="E78" s="1" t="s">
        <v>337</v>
      </c>
      <c r="F78" s="1" t="s">
        <v>338</v>
      </c>
      <c r="G78" s="1" t="s">
        <v>72</v>
      </c>
      <c r="H78" s="2">
        <v>42743</v>
      </c>
      <c r="I78" s="2">
        <v>44205</v>
      </c>
      <c r="J78" s="1" t="s">
        <v>73</v>
      </c>
      <c r="K78" s="1" t="s">
        <v>74</v>
      </c>
      <c r="L78" s="1" t="s">
        <v>75</v>
      </c>
      <c r="M78" s="3">
        <v>1000000</v>
      </c>
      <c r="N78" s="1" t="s">
        <v>29</v>
      </c>
      <c r="O78" s="3">
        <v>0</v>
      </c>
      <c r="P78" s="1" t="s">
        <v>29</v>
      </c>
      <c r="Q78" s="1" t="s">
        <v>68</v>
      </c>
      <c r="R78" s="1" t="s">
        <v>69</v>
      </c>
      <c r="S78" s="1" t="s">
        <v>76</v>
      </c>
      <c r="T78" s="1" t="s">
        <v>33</v>
      </c>
    </row>
    <row r="79" spans="1:20" x14ac:dyDescent="0.2">
      <c r="A79" s="1" t="s">
        <v>20</v>
      </c>
      <c r="B79" s="1" t="s">
        <v>21</v>
      </c>
      <c r="C79" s="1" t="s">
        <v>21</v>
      </c>
      <c r="D79" s="1" t="s">
        <v>339</v>
      </c>
      <c r="E79" s="1" t="s">
        <v>340</v>
      </c>
      <c r="F79" s="1" t="s">
        <v>341</v>
      </c>
      <c r="G79" s="1" t="s">
        <v>72</v>
      </c>
      <c r="H79" s="2">
        <v>42743</v>
      </c>
      <c r="I79" s="2">
        <v>44205</v>
      </c>
      <c r="J79" s="1" t="s">
        <v>73</v>
      </c>
      <c r="K79" s="1" t="s">
        <v>74</v>
      </c>
      <c r="L79" s="1" t="s">
        <v>75</v>
      </c>
      <c r="M79" s="3">
        <v>394916</v>
      </c>
      <c r="N79" s="1" t="s">
        <v>29</v>
      </c>
      <c r="O79" s="3">
        <v>131176</v>
      </c>
      <c r="P79" s="1" t="s">
        <v>29</v>
      </c>
      <c r="Q79" s="1" t="s">
        <v>68</v>
      </c>
      <c r="R79" s="1" t="s">
        <v>69</v>
      </c>
      <c r="S79" s="1" t="s">
        <v>76</v>
      </c>
      <c r="T79" s="1" t="s">
        <v>33</v>
      </c>
    </row>
    <row r="80" spans="1:20" x14ac:dyDescent="0.2">
      <c r="A80" s="1" t="s">
        <v>20</v>
      </c>
      <c r="B80" s="1" t="s">
        <v>21</v>
      </c>
      <c r="C80" s="1" t="s">
        <v>21</v>
      </c>
      <c r="D80" s="1" t="s">
        <v>336</v>
      </c>
      <c r="E80" s="1" t="s">
        <v>337</v>
      </c>
      <c r="F80" s="1" t="s">
        <v>342</v>
      </c>
      <c r="G80" s="1" t="s">
        <v>72</v>
      </c>
      <c r="H80" s="2">
        <v>42743</v>
      </c>
      <c r="I80" s="2">
        <v>44205</v>
      </c>
      <c r="J80" s="1" t="s">
        <v>73</v>
      </c>
      <c r="K80" s="1" t="s">
        <v>74</v>
      </c>
      <c r="L80" s="1" t="s">
        <v>75</v>
      </c>
      <c r="M80" s="3">
        <v>670998</v>
      </c>
      <c r="N80" s="1" t="s">
        <v>29</v>
      </c>
      <c r="O80" s="3">
        <v>121020</v>
      </c>
      <c r="P80" s="1" t="s">
        <v>29</v>
      </c>
      <c r="Q80" s="1" t="s">
        <v>68</v>
      </c>
      <c r="R80" s="1" t="s">
        <v>69</v>
      </c>
      <c r="S80" s="1" t="s">
        <v>76</v>
      </c>
      <c r="T80" s="1" t="s">
        <v>33</v>
      </c>
    </row>
    <row r="81" spans="1:20" x14ac:dyDescent="0.2">
      <c r="A81" s="1" t="s">
        <v>20</v>
      </c>
      <c r="B81" s="1" t="s">
        <v>21</v>
      </c>
      <c r="C81" s="1" t="s">
        <v>21</v>
      </c>
      <c r="D81" s="1" t="s">
        <v>22</v>
      </c>
      <c r="E81" s="1" t="s">
        <v>23</v>
      </c>
      <c r="F81" s="1" t="s">
        <v>343</v>
      </c>
      <c r="G81" s="1" t="s">
        <v>72</v>
      </c>
      <c r="H81" s="2">
        <v>42743</v>
      </c>
      <c r="I81" s="2">
        <v>44205</v>
      </c>
      <c r="J81" s="1" t="s">
        <v>73</v>
      </c>
      <c r="K81" s="1" t="s">
        <v>74</v>
      </c>
      <c r="L81" s="1" t="s">
        <v>75</v>
      </c>
      <c r="M81" s="3">
        <v>166988</v>
      </c>
      <c r="N81" s="1" t="s">
        <v>29</v>
      </c>
      <c r="O81" s="3">
        <v>41961</v>
      </c>
      <c r="P81" s="1" t="s">
        <v>29</v>
      </c>
      <c r="Q81" s="1" t="s">
        <v>68</v>
      </c>
      <c r="R81" s="1" t="s">
        <v>69</v>
      </c>
      <c r="S81" s="1" t="s">
        <v>76</v>
      </c>
      <c r="T81" s="1" t="s">
        <v>33</v>
      </c>
    </row>
    <row r="82" spans="1:20" x14ac:dyDescent="0.2">
      <c r="A82" s="1" t="s">
        <v>20</v>
      </c>
      <c r="B82" s="1" t="s">
        <v>21</v>
      </c>
      <c r="C82" s="1" t="s">
        <v>21</v>
      </c>
      <c r="D82" s="1" t="s">
        <v>22</v>
      </c>
      <c r="E82" s="1" t="s">
        <v>23</v>
      </c>
      <c r="F82" s="1" t="s">
        <v>344</v>
      </c>
      <c r="G82" s="1" t="s">
        <v>72</v>
      </c>
      <c r="H82" s="2">
        <v>42743</v>
      </c>
      <c r="I82" s="2">
        <v>44205</v>
      </c>
      <c r="J82" s="1" t="s">
        <v>73</v>
      </c>
      <c r="K82" s="1" t="s">
        <v>74</v>
      </c>
      <c r="L82" s="1" t="s">
        <v>75</v>
      </c>
      <c r="M82" s="3">
        <v>39827</v>
      </c>
      <c r="N82" s="1" t="s">
        <v>29</v>
      </c>
      <c r="O82" s="3">
        <v>10546</v>
      </c>
      <c r="P82" s="1" t="s">
        <v>29</v>
      </c>
      <c r="Q82" s="1" t="s">
        <v>68</v>
      </c>
      <c r="R82" s="1" t="s">
        <v>69</v>
      </c>
      <c r="S82" s="1" t="s">
        <v>76</v>
      </c>
      <c r="T82" s="1" t="s">
        <v>33</v>
      </c>
    </row>
    <row r="83" spans="1:20" x14ac:dyDescent="0.2">
      <c r="A83" s="1" t="s">
        <v>20</v>
      </c>
      <c r="B83" s="1" t="s">
        <v>21</v>
      </c>
      <c r="C83" s="1" t="s">
        <v>21</v>
      </c>
      <c r="D83" s="1" t="s">
        <v>336</v>
      </c>
      <c r="E83" s="1" t="s">
        <v>337</v>
      </c>
      <c r="F83" s="1" t="s">
        <v>345</v>
      </c>
      <c r="G83" s="1" t="s">
        <v>72</v>
      </c>
      <c r="H83" s="2">
        <v>42743</v>
      </c>
      <c r="I83" s="2">
        <v>44205</v>
      </c>
      <c r="J83" s="1" t="s">
        <v>73</v>
      </c>
      <c r="K83" s="1" t="s">
        <v>74</v>
      </c>
      <c r="L83" s="1" t="s">
        <v>75</v>
      </c>
      <c r="M83" s="3">
        <v>621326</v>
      </c>
      <c r="N83" s="1" t="s">
        <v>29</v>
      </c>
      <c r="O83" s="3">
        <v>46004</v>
      </c>
      <c r="P83" s="1" t="s">
        <v>29</v>
      </c>
      <c r="Q83" s="1" t="s">
        <v>68</v>
      </c>
      <c r="R83" s="1" t="s">
        <v>69</v>
      </c>
      <c r="S83" s="1" t="s">
        <v>76</v>
      </c>
      <c r="T83" s="1" t="s">
        <v>33</v>
      </c>
    </row>
    <row r="84" spans="1:20" x14ac:dyDescent="0.2">
      <c r="A84" s="1" t="s">
        <v>20</v>
      </c>
      <c r="B84" s="1" t="s">
        <v>21</v>
      </c>
      <c r="C84" s="1" t="s">
        <v>21</v>
      </c>
      <c r="D84" s="1" t="s">
        <v>22</v>
      </c>
      <c r="E84" s="1" t="s">
        <v>23</v>
      </c>
      <c r="F84" s="1" t="s">
        <v>346</v>
      </c>
      <c r="G84" s="1" t="s">
        <v>72</v>
      </c>
      <c r="H84" s="2">
        <v>42743</v>
      </c>
      <c r="I84" s="2">
        <v>44205</v>
      </c>
      <c r="J84" s="1" t="s">
        <v>73</v>
      </c>
      <c r="K84" s="1" t="s">
        <v>74</v>
      </c>
      <c r="L84" s="1" t="s">
        <v>75</v>
      </c>
      <c r="M84" s="3">
        <v>2200000</v>
      </c>
      <c r="N84" s="1" t="s">
        <v>29</v>
      </c>
      <c r="O84" s="3">
        <v>1783998</v>
      </c>
      <c r="P84" s="1" t="s">
        <v>29</v>
      </c>
      <c r="Q84" s="1" t="s">
        <v>68</v>
      </c>
      <c r="R84" s="1" t="s">
        <v>69</v>
      </c>
      <c r="S84" s="1" t="s">
        <v>76</v>
      </c>
      <c r="T84" s="1" t="s">
        <v>33</v>
      </c>
    </row>
    <row r="85" spans="1:20" x14ac:dyDescent="0.2">
      <c r="A85" s="1" t="s">
        <v>20</v>
      </c>
      <c r="B85" s="1" t="s">
        <v>21</v>
      </c>
      <c r="C85" s="1" t="s">
        <v>21</v>
      </c>
      <c r="D85" s="1" t="s">
        <v>43</v>
      </c>
      <c r="E85" s="1" t="s">
        <v>44</v>
      </c>
      <c r="F85" s="1" t="s">
        <v>346</v>
      </c>
      <c r="G85" s="1" t="s">
        <v>72</v>
      </c>
      <c r="H85" s="2">
        <v>42743</v>
      </c>
      <c r="I85" s="2">
        <v>44205</v>
      </c>
      <c r="J85" s="1" t="s">
        <v>73</v>
      </c>
      <c r="K85" s="1" t="s">
        <v>74</v>
      </c>
      <c r="L85" s="1" t="s">
        <v>75</v>
      </c>
      <c r="M85" s="3">
        <v>2180000</v>
      </c>
      <c r="N85" s="1" t="s">
        <v>29</v>
      </c>
      <c r="O85" s="3">
        <v>0</v>
      </c>
      <c r="P85" s="1" t="s">
        <v>29</v>
      </c>
      <c r="Q85" s="1" t="s">
        <v>68</v>
      </c>
      <c r="R85" s="1" t="s">
        <v>69</v>
      </c>
      <c r="S85" s="1" t="s">
        <v>76</v>
      </c>
      <c r="T85" s="1" t="s">
        <v>33</v>
      </c>
    </row>
    <row r="86" spans="1:20" x14ac:dyDescent="0.2">
      <c r="A86" s="1" t="s">
        <v>20</v>
      </c>
      <c r="B86" s="1" t="s">
        <v>21</v>
      </c>
      <c r="C86" s="1" t="s">
        <v>21</v>
      </c>
      <c r="D86" s="1" t="s">
        <v>347</v>
      </c>
      <c r="E86" s="1" t="s">
        <v>348</v>
      </c>
      <c r="F86" s="1" t="s">
        <v>346</v>
      </c>
      <c r="G86" s="1" t="s">
        <v>72</v>
      </c>
      <c r="H86" s="2">
        <v>42743</v>
      </c>
      <c r="I86" s="2">
        <v>44205</v>
      </c>
      <c r="J86" s="1" t="s">
        <v>73</v>
      </c>
      <c r="K86" s="1" t="s">
        <v>74</v>
      </c>
      <c r="L86" s="1" t="s">
        <v>75</v>
      </c>
      <c r="M86" s="3">
        <v>174000</v>
      </c>
      <c r="N86" s="1" t="s">
        <v>29</v>
      </c>
      <c r="O86" s="3">
        <v>0</v>
      </c>
      <c r="P86" s="1" t="s">
        <v>29</v>
      </c>
      <c r="Q86" s="1" t="s">
        <v>68</v>
      </c>
      <c r="R86" s="1" t="s">
        <v>69</v>
      </c>
      <c r="S86" s="1" t="s">
        <v>76</v>
      </c>
      <c r="T86" s="1" t="s">
        <v>33</v>
      </c>
    </row>
    <row r="87" spans="1:20" x14ac:dyDescent="0.2">
      <c r="A87" s="1" t="s">
        <v>20</v>
      </c>
      <c r="B87" s="1" t="s">
        <v>21</v>
      </c>
      <c r="C87" s="1" t="s">
        <v>21</v>
      </c>
      <c r="D87" s="1" t="s">
        <v>349</v>
      </c>
      <c r="E87" s="1" t="s">
        <v>350</v>
      </c>
      <c r="F87" s="1" t="s">
        <v>346</v>
      </c>
      <c r="G87" s="1" t="s">
        <v>72</v>
      </c>
      <c r="H87" s="2">
        <v>42743</v>
      </c>
      <c r="I87" s="2">
        <v>44205</v>
      </c>
      <c r="J87" s="1" t="s">
        <v>73</v>
      </c>
      <c r="K87" s="1" t="s">
        <v>74</v>
      </c>
      <c r="L87" s="1" t="s">
        <v>75</v>
      </c>
      <c r="M87" s="3">
        <v>381000</v>
      </c>
      <c r="N87" s="1" t="s">
        <v>29</v>
      </c>
      <c r="O87" s="3">
        <v>0</v>
      </c>
      <c r="P87" s="1" t="s">
        <v>29</v>
      </c>
      <c r="Q87" s="1" t="s">
        <v>68</v>
      </c>
      <c r="R87" s="1" t="s">
        <v>69</v>
      </c>
      <c r="S87" s="1" t="s">
        <v>76</v>
      </c>
      <c r="T87" s="1" t="s">
        <v>33</v>
      </c>
    </row>
    <row r="88" spans="1:20" x14ac:dyDescent="0.2">
      <c r="A88" s="1" t="s">
        <v>20</v>
      </c>
      <c r="B88" s="1" t="s">
        <v>21</v>
      </c>
      <c r="C88" s="1" t="s">
        <v>21</v>
      </c>
      <c r="D88" s="1" t="s">
        <v>22</v>
      </c>
      <c r="E88" s="1" t="s">
        <v>23</v>
      </c>
      <c r="F88" s="1" t="s">
        <v>351</v>
      </c>
      <c r="G88" s="1" t="s">
        <v>72</v>
      </c>
      <c r="H88" s="2">
        <v>42757</v>
      </c>
      <c r="I88" s="2">
        <v>43100</v>
      </c>
      <c r="J88" s="1" t="s">
        <v>352</v>
      </c>
      <c r="K88" s="1" t="s">
        <v>353</v>
      </c>
      <c r="L88" s="1" t="s">
        <v>354</v>
      </c>
      <c r="M88" s="3">
        <v>71000</v>
      </c>
      <c r="N88" s="1" t="s">
        <v>29</v>
      </c>
      <c r="O88" s="3">
        <v>55267.88</v>
      </c>
      <c r="P88" s="1" t="s">
        <v>29</v>
      </c>
      <c r="Q88" s="1" t="s">
        <v>68</v>
      </c>
      <c r="R88" s="1" t="s">
        <v>69</v>
      </c>
      <c r="S88" s="1" t="s">
        <v>76</v>
      </c>
      <c r="T88" s="1" t="s">
        <v>33</v>
      </c>
    </row>
    <row r="89" spans="1:20" x14ac:dyDescent="0.2">
      <c r="A89" s="1" t="s">
        <v>20</v>
      </c>
      <c r="B89" s="1" t="s">
        <v>21</v>
      </c>
      <c r="C89" s="1" t="s">
        <v>21</v>
      </c>
      <c r="D89" s="1" t="s">
        <v>22</v>
      </c>
      <c r="E89" s="1" t="s">
        <v>23</v>
      </c>
      <c r="F89" s="1" t="s">
        <v>355</v>
      </c>
      <c r="G89" s="1" t="s">
        <v>356</v>
      </c>
      <c r="H89" s="2">
        <v>42764</v>
      </c>
      <c r="I89" s="2">
        <v>43282</v>
      </c>
      <c r="J89" s="1" t="s">
        <v>357</v>
      </c>
      <c r="K89" s="1" t="s">
        <v>358</v>
      </c>
      <c r="L89" s="1" t="s">
        <v>359</v>
      </c>
      <c r="M89" s="3">
        <v>49999.95</v>
      </c>
      <c r="N89" s="1" t="s">
        <v>29</v>
      </c>
      <c r="O89" s="3">
        <v>18979.27</v>
      </c>
      <c r="P89" s="1" t="s">
        <v>29</v>
      </c>
      <c r="Q89" s="1" t="s">
        <v>30</v>
      </c>
      <c r="R89" s="1" t="s">
        <v>154</v>
      </c>
      <c r="S89" s="1"/>
      <c r="T89" s="1" t="s">
        <v>33</v>
      </c>
    </row>
    <row r="90" spans="1:20" x14ac:dyDescent="0.2">
      <c r="A90" s="1" t="s">
        <v>20</v>
      </c>
      <c r="B90" s="1" t="s">
        <v>21</v>
      </c>
      <c r="C90" s="1" t="s">
        <v>21</v>
      </c>
      <c r="D90" s="1" t="s">
        <v>22</v>
      </c>
      <c r="E90" s="1" t="s">
        <v>23</v>
      </c>
      <c r="F90" s="1" t="s">
        <v>360</v>
      </c>
      <c r="G90" s="1" t="s">
        <v>361</v>
      </c>
      <c r="H90" s="2">
        <v>42764</v>
      </c>
      <c r="I90" s="2"/>
      <c r="J90" s="1" t="s">
        <v>362</v>
      </c>
      <c r="K90" s="1" t="s">
        <v>363</v>
      </c>
      <c r="L90" s="1" t="s">
        <v>364</v>
      </c>
      <c r="M90" s="3">
        <v>2211.3000000000002</v>
      </c>
      <c r="N90" s="1" t="s">
        <v>29</v>
      </c>
      <c r="O90" s="3">
        <v>2211.3000000000002</v>
      </c>
      <c r="P90" s="1" t="s">
        <v>29</v>
      </c>
      <c r="Q90" s="1" t="s">
        <v>30</v>
      </c>
      <c r="R90" s="1" t="s">
        <v>69</v>
      </c>
      <c r="S90" s="1" t="s">
        <v>32</v>
      </c>
      <c r="T90" s="1" t="s">
        <v>33</v>
      </c>
    </row>
    <row r="91" spans="1:20" x14ac:dyDescent="0.2">
      <c r="A91" s="1" t="s">
        <v>20</v>
      </c>
      <c r="B91" s="1" t="s">
        <v>21</v>
      </c>
      <c r="C91" s="1" t="s">
        <v>21</v>
      </c>
      <c r="D91" s="1" t="s">
        <v>22</v>
      </c>
      <c r="E91" s="1" t="s">
        <v>23</v>
      </c>
      <c r="F91" s="5" t="s">
        <v>398</v>
      </c>
      <c r="G91" s="1" t="s">
        <v>399</v>
      </c>
      <c r="H91" s="6">
        <v>42766</v>
      </c>
      <c r="I91" s="7">
        <v>42886</v>
      </c>
      <c r="J91" s="5" t="s">
        <v>400</v>
      </c>
      <c r="K91" s="5" t="s">
        <v>401</v>
      </c>
      <c r="L91" s="8">
        <v>48975</v>
      </c>
      <c r="M91" s="9">
        <v>199999.73</v>
      </c>
      <c r="N91" s="5" t="s">
        <v>29</v>
      </c>
      <c r="O91" s="9">
        <v>141956.69</v>
      </c>
      <c r="P91" s="1" t="s">
        <v>29</v>
      </c>
      <c r="Q91" s="5" t="s">
        <v>68</v>
      </c>
      <c r="R91" s="5" t="s">
        <v>69</v>
      </c>
      <c r="S91" s="5" t="s">
        <v>267</v>
      </c>
      <c r="T91" s="1" t="s">
        <v>33</v>
      </c>
    </row>
    <row r="92" spans="1:20" x14ac:dyDescent="0.2">
      <c r="A92" s="1" t="s">
        <v>20</v>
      </c>
      <c r="B92" s="1" t="s">
        <v>21</v>
      </c>
      <c r="C92" s="1" t="s">
        <v>21</v>
      </c>
      <c r="D92" s="1" t="s">
        <v>22</v>
      </c>
      <c r="E92" s="1" t="s">
        <v>23</v>
      </c>
      <c r="F92" s="1" t="s">
        <v>365</v>
      </c>
      <c r="G92" s="4" t="s">
        <v>366</v>
      </c>
      <c r="H92" s="2">
        <v>42774</v>
      </c>
      <c r="I92" s="2">
        <v>43100</v>
      </c>
      <c r="J92" s="1" t="s">
        <v>367</v>
      </c>
      <c r="K92" s="1" t="s">
        <v>368</v>
      </c>
      <c r="L92" s="1" t="s">
        <v>191</v>
      </c>
      <c r="M92" s="3">
        <v>39997.5</v>
      </c>
      <c r="N92" s="1" t="s">
        <v>29</v>
      </c>
      <c r="O92" s="3">
        <v>4691.16</v>
      </c>
      <c r="P92" s="1" t="s">
        <v>29</v>
      </c>
      <c r="Q92" s="1" t="s">
        <v>50</v>
      </c>
      <c r="R92" s="1" t="s">
        <v>32</v>
      </c>
      <c r="S92" s="1" t="s">
        <v>32</v>
      </c>
      <c r="T92" s="1" t="s">
        <v>33</v>
      </c>
    </row>
    <row r="93" spans="1:20" x14ac:dyDescent="0.2">
      <c r="A93" s="1" t="s">
        <v>20</v>
      </c>
      <c r="B93" s="1" t="s">
        <v>21</v>
      </c>
      <c r="C93" s="1" t="s">
        <v>21</v>
      </c>
      <c r="D93" s="1" t="s">
        <v>22</v>
      </c>
      <c r="E93" s="1" t="s">
        <v>23</v>
      </c>
      <c r="F93" s="1" t="s">
        <v>369</v>
      </c>
      <c r="G93" s="1" t="s">
        <v>283</v>
      </c>
      <c r="H93" s="2">
        <v>42787</v>
      </c>
      <c r="I93" s="2"/>
      <c r="J93" s="1" t="s">
        <v>241</v>
      </c>
      <c r="K93" s="1" t="s">
        <v>181</v>
      </c>
      <c r="L93" s="1" t="s">
        <v>242</v>
      </c>
      <c r="M93" s="3">
        <v>2500</v>
      </c>
      <c r="N93" s="1" t="s">
        <v>29</v>
      </c>
      <c r="O93" s="3">
        <v>0</v>
      </c>
      <c r="P93" s="1" t="s">
        <v>32</v>
      </c>
      <c r="Q93" s="1" t="s">
        <v>68</v>
      </c>
      <c r="R93" s="1" t="s">
        <v>32</v>
      </c>
      <c r="S93" s="1" t="s">
        <v>70</v>
      </c>
      <c r="T93" s="1" t="s">
        <v>33</v>
      </c>
    </row>
    <row r="94" spans="1:20" x14ac:dyDescent="0.2">
      <c r="A94" s="1" t="s">
        <v>20</v>
      </c>
      <c r="B94" s="1" t="s">
        <v>21</v>
      </c>
      <c r="C94" s="1" t="s">
        <v>21</v>
      </c>
      <c r="D94" s="1" t="s">
        <v>22</v>
      </c>
      <c r="E94" s="1" t="s">
        <v>23</v>
      </c>
      <c r="F94" s="1" t="s">
        <v>370</v>
      </c>
      <c r="G94" s="1" t="s">
        <v>356</v>
      </c>
      <c r="H94" s="2">
        <v>42788</v>
      </c>
      <c r="I94" s="2">
        <v>43282</v>
      </c>
      <c r="J94" s="1" t="s">
        <v>151</v>
      </c>
      <c r="K94" s="1" t="s">
        <v>152</v>
      </c>
      <c r="L94" s="1" t="s">
        <v>153</v>
      </c>
      <c r="M94" s="3">
        <v>29257.02</v>
      </c>
      <c r="N94" s="1" t="s">
        <v>29</v>
      </c>
      <c r="O94" s="3">
        <v>5667.48</v>
      </c>
      <c r="P94" s="1" t="s">
        <v>29</v>
      </c>
      <c r="Q94" s="1" t="s">
        <v>30</v>
      </c>
      <c r="R94" s="1" t="s">
        <v>154</v>
      </c>
      <c r="S94" s="1" t="s">
        <v>32</v>
      </c>
      <c r="T94" s="1" t="s">
        <v>33</v>
      </c>
    </row>
    <row r="95" spans="1:20" x14ac:dyDescent="0.2">
      <c r="A95" s="1" t="s">
        <v>20</v>
      </c>
      <c r="B95" s="1" t="s">
        <v>21</v>
      </c>
      <c r="C95" s="1" t="s">
        <v>21</v>
      </c>
      <c r="D95" s="1" t="s">
        <v>22</v>
      </c>
      <c r="E95" s="1" t="s">
        <v>23</v>
      </c>
      <c r="F95" s="1" t="s">
        <v>371</v>
      </c>
      <c r="G95" s="1" t="s">
        <v>372</v>
      </c>
      <c r="H95" s="2">
        <v>42788</v>
      </c>
      <c r="I95" s="2"/>
      <c r="J95" s="1" t="s">
        <v>373</v>
      </c>
      <c r="K95" s="1" t="s">
        <v>374</v>
      </c>
      <c r="L95" s="1" t="s">
        <v>375</v>
      </c>
      <c r="M95" s="3">
        <v>41839.199999999997</v>
      </c>
      <c r="N95" s="1" t="s">
        <v>29</v>
      </c>
      <c r="O95" s="3">
        <v>0</v>
      </c>
      <c r="P95" s="1" t="s">
        <v>32</v>
      </c>
      <c r="Q95" s="1" t="s">
        <v>68</v>
      </c>
      <c r="R95" s="1" t="s">
        <v>32</v>
      </c>
      <c r="S95" s="1" t="s">
        <v>70</v>
      </c>
      <c r="T95" s="1" t="s">
        <v>33</v>
      </c>
    </row>
    <row r="96" spans="1:20" x14ac:dyDescent="0.2">
      <c r="A96" s="1" t="s">
        <v>20</v>
      </c>
      <c r="B96" s="1" t="s">
        <v>21</v>
      </c>
      <c r="C96" s="1" t="s">
        <v>21</v>
      </c>
      <c r="D96" s="1" t="s">
        <v>22</v>
      </c>
      <c r="E96" s="1" t="s">
        <v>23</v>
      </c>
      <c r="F96" s="1" t="s">
        <v>376</v>
      </c>
      <c r="G96" s="1" t="s">
        <v>377</v>
      </c>
      <c r="H96" s="2">
        <v>42792</v>
      </c>
      <c r="I96" s="2"/>
      <c r="J96" s="1" t="s">
        <v>378</v>
      </c>
      <c r="K96" s="1" t="s">
        <v>379</v>
      </c>
      <c r="L96" s="1" t="s">
        <v>380</v>
      </c>
      <c r="M96" s="3">
        <v>3759</v>
      </c>
      <c r="N96" s="1" t="s">
        <v>29</v>
      </c>
      <c r="O96" s="3">
        <v>0</v>
      </c>
      <c r="P96" s="1" t="s">
        <v>32</v>
      </c>
      <c r="Q96" s="1" t="s">
        <v>68</v>
      </c>
      <c r="R96" s="1" t="s">
        <v>32</v>
      </c>
      <c r="S96" s="1" t="s">
        <v>70</v>
      </c>
      <c r="T96" s="1" t="s">
        <v>33</v>
      </c>
    </row>
    <row r="97" spans="1:20" x14ac:dyDescent="0.2">
      <c r="A97" s="1" t="s">
        <v>20</v>
      </c>
      <c r="B97" s="1" t="s">
        <v>21</v>
      </c>
      <c r="C97" s="1" t="s">
        <v>21</v>
      </c>
      <c r="D97" s="1" t="s">
        <v>22</v>
      </c>
      <c r="E97" s="1" t="s">
        <v>23</v>
      </c>
      <c r="F97" s="1" t="s">
        <v>381</v>
      </c>
      <c r="G97" s="1" t="s">
        <v>356</v>
      </c>
      <c r="H97" s="2">
        <v>42799</v>
      </c>
      <c r="I97" s="2">
        <v>43282</v>
      </c>
      <c r="J97" s="1" t="s">
        <v>151</v>
      </c>
      <c r="K97" s="1" t="s">
        <v>152</v>
      </c>
      <c r="L97" s="1" t="s">
        <v>153</v>
      </c>
      <c r="M97" s="3">
        <v>209833.65</v>
      </c>
      <c r="N97" s="1" t="s">
        <v>29</v>
      </c>
      <c r="O97" s="3">
        <v>0</v>
      </c>
      <c r="P97" s="1" t="s">
        <v>32</v>
      </c>
      <c r="Q97" s="1" t="s">
        <v>30</v>
      </c>
      <c r="R97" s="1" t="s">
        <v>154</v>
      </c>
      <c r="S97" s="1" t="s">
        <v>32</v>
      </c>
      <c r="T97" s="1" t="s">
        <v>33</v>
      </c>
    </row>
    <row r="98" spans="1:20" x14ac:dyDescent="0.2">
      <c r="A98" s="1" t="s">
        <v>20</v>
      </c>
      <c r="B98" s="1" t="s">
        <v>21</v>
      </c>
      <c r="C98" s="1" t="s">
        <v>21</v>
      </c>
      <c r="D98" s="1" t="s">
        <v>22</v>
      </c>
      <c r="E98" s="1" t="s">
        <v>23</v>
      </c>
      <c r="F98" s="1" t="s">
        <v>382</v>
      </c>
      <c r="G98" s="1" t="s">
        <v>94</v>
      </c>
      <c r="H98" s="2">
        <v>42810</v>
      </c>
      <c r="I98" s="2"/>
      <c r="J98" s="1" t="s">
        <v>383</v>
      </c>
      <c r="K98" s="1" t="s">
        <v>384</v>
      </c>
      <c r="L98" s="1" t="s">
        <v>385</v>
      </c>
      <c r="M98" s="3">
        <v>2775.42</v>
      </c>
      <c r="N98" s="1" t="s">
        <v>29</v>
      </c>
      <c r="O98" s="3">
        <v>2579.4299999999998</v>
      </c>
      <c r="P98" s="1" t="s">
        <v>29</v>
      </c>
      <c r="Q98" s="1" t="s">
        <v>68</v>
      </c>
      <c r="R98" s="1" t="s">
        <v>32</v>
      </c>
      <c r="S98" s="1" t="s">
        <v>70</v>
      </c>
      <c r="T98" s="1" t="s">
        <v>33</v>
      </c>
    </row>
    <row r="99" spans="1:20" x14ac:dyDescent="0.2">
      <c r="A99" s="1" t="s">
        <v>20</v>
      </c>
      <c r="B99" s="1" t="s">
        <v>21</v>
      </c>
      <c r="C99" s="1" t="s">
        <v>21</v>
      </c>
      <c r="D99" s="1" t="s">
        <v>22</v>
      </c>
      <c r="E99" s="1" t="s">
        <v>23</v>
      </c>
      <c r="F99" s="1" t="s">
        <v>386</v>
      </c>
      <c r="G99" s="1" t="s">
        <v>387</v>
      </c>
      <c r="H99" s="2">
        <v>42810</v>
      </c>
      <c r="I99" s="2">
        <v>42856</v>
      </c>
      <c r="J99" s="1" t="s">
        <v>388</v>
      </c>
      <c r="K99" s="1" t="s">
        <v>389</v>
      </c>
      <c r="L99" s="1" t="s">
        <v>390</v>
      </c>
      <c r="M99" s="3">
        <v>25740</v>
      </c>
      <c r="N99" s="1" t="s">
        <v>29</v>
      </c>
      <c r="O99" s="3">
        <v>0</v>
      </c>
      <c r="P99" s="1" t="s">
        <v>32</v>
      </c>
      <c r="Q99" s="1" t="s">
        <v>68</v>
      </c>
      <c r="R99" s="1" t="s">
        <v>391</v>
      </c>
      <c r="S99" s="1" t="s">
        <v>392</v>
      </c>
      <c r="T99" s="1" t="s">
        <v>33</v>
      </c>
    </row>
    <row r="100" spans="1:20" x14ac:dyDescent="0.2">
      <c r="A100" s="1" t="s">
        <v>20</v>
      </c>
      <c r="B100" s="1" t="s">
        <v>21</v>
      </c>
      <c r="C100" s="1" t="s">
        <v>21</v>
      </c>
      <c r="D100" s="1" t="s">
        <v>22</v>
      </c>
      <c r="E100" s="1" t="s">
        <v>23</v>
      </c>
      <c r="F100" s="1" t="s">
        <v>393</v>
      </c>
      <c r="G100" s="1" t="s">
        <v>394</v>
      </c>
      <c r="H100" s="2">
        <v>42814</v>
      </c>
      <c r="I100" s="2">
        <v>43190</v>
      </c>
      <c r="J100" s="1" t="s">
        <v>395</v>
      </c>
      <c r="K100" s="1" t="s">
        <v>396</v>
      </c>
      <c r="L100" s="1" t="s">
        <v>397</v>
      </c>
      <c r="M100" s="3">
        <v>50000.76</v>
      </c>
      <c r="N100" s="1" t="s">
        <v>29</v>
      </c>
      <c r="O100" s="3">
        <v>0</v>
      </c>
      <c r="P100" s="1" t="s">
        <v>32</v>
      </c>
      <c r="Q100" s="1" t="s">
        <v>68</v>
      </c>
      <c r="R100" s="1" t="s">
        <v>32</v>
      </c>
      <c r="S100" s="1" t="s">
        <v>70</v>
      </c>
      <c r="T100" s="1" t="s">
        <v>33</v>
      </c>
    </row>
  </sheetData>
  <autoFilter ref="A1:T100">
    <sortState ref="A2:T100">
      <sortCondition ref="H2:H100"/>
    </sortState>
  </autoFilter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Header xml:space="preserve">&amp;Cהתקשרויות חשבות מטה החשב הכללי לרבעון 1.2017
</oddHeader>
    <oddFooter>&amp;Cפירוט ההתקשרויות אינו כולל התקשרויות המסומנות כרגישות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Q12017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רות מרק</dc:creator>
  <cp:lastModifiedBy>רות מרק</cp:lastModifiedBy>
  <cp:lastPrinted>2017-07-10T15:45:28Z</cp:lastPrinted>
  <dcterms:created xsi:type="dcterms:W3CDTF">2017-07-10T15:39:21Z</dcterms:created>
  <dcterms:modified xsi:type="dcterms:W3CDTF">2017-07-10T16:03:32Z</dcterms:modified>
</cp:coreProperties>
</file>