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els\AppData\Local\Microsoft\Windows\INetCache\Content.Outlook\5O6MT9TW\"/>
    </mc:Choice>
  </mc:AlternateContent>
  <bookViews>
    <workbookView xWindow="0" yWindow="0" windowWidth="16455" windowHeight="5520"/>
  </bookViews>
  <sheets>
    <sheet name="ניתוח נתונים" sheetId="2" r:id="rId1"/>
  </sheets>
  <definedNames>
    <definedName name="_xlnm._FilterDatabase" localSheetId="0" hidden="1">'ניתוח נתונים'!$A$2:$G$24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2" l="1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28" i="2"/>
  <c r="H22" i="2" l="1"/>
  <c r="H19" i="2"/>
  <c r="H14" i="2"/>
  <c r="H13" i="2"/>
  <c r="H11" i="2"/>
  <c r="H4" i="2"/>
  <c r="H5" i="2"/>
  <c r="H7" i="2"/>
  <c r="H8" i="2"/>
  <c r="H9" i="2"/>
  <c r="H10" i="2"/>
  <c r="H12" i="2"/>
  <c r="H15" i="2"/>
  <c r="H16" i="2"/>
  <c r="H17" i="2"/>
  <c r="H18" i="2"/>
  <c r="H21" i="2"/>
  <c r="H24" i="2"/>
  <c r="H3" i="2"/>
</calcChain>
</file>

<file path=xl/sharedStrings.xml><?xml version="1.0" encoding="utf-8"?>
<sst xmlns="http://schemas.openxmlformats.org/spreadsheetml/2006/main" count="187" uniqueCount="158">
  <si>
    <t>משרה</t>
  </si>
  <si>
    <t>טקסט משרה</t>
  </si>
  <si>
    <t>אזור עובדים</t>
  </si>
  <si>
    <t>שם משפחה</t>
  </si>
  <si>
    <t>שם פרטי</t>
  </si>
  <si>
    <t>התחלת כהונה</t>
  </si>
  <si>
    <t>עובד</t>
  </si>
  <si>
    <t>תאריך התחלה</t>
  </si>
  <si>
    <t>מדען/ית ראשי/ת</t>
  </si>
  <si>
    <t>מדען ראשי</t>
  </si>
  <si>
    <t>משרד האוצר</t>
  </si>
  <si>
    <t>80000929</t>
  </si>
  <si>
    <t>ממונה על (תקציבים)</t>
  </si>
  <si>
    <t>גרדוס</t>
  </si>
  <si>
    <t>יוגב</t>
  </si>
  <si>
    <t>80001527</t>
  </si>
  <si>
    <t>מנהל/ת רשות החברות הממשלתיות</t>
  </si>
  <si>
    <t>משרד המשפטים</t>
  </si>
  <si>
    <t>עמית</t>
  </si>
  <si>
    <t>80003849</t>
  </si>
  <si>
    <t>משנה ליועמ"ש לממשלה (משפט ציבורי-מינהלי)</t>
  </si>
  <si>
    <t>80003870</t>
  </si>
  <si>
    <t>משנה ליועהמ"ש לממשלה (משפט חוקתי-ציבורי)</t>
  </si>
  <si>
    <t>80003920</t>
  </si>
  <si>
    <t>מנהל/ת הסיוע משפטי</t>
  </si>
  <si>
    <t>80004034</t>
  </si>
  <si>
    <t>פרקליט/ת המדינה</t>
  </si>
  <si>
    <t>אייסמן</t>
  </si>
  <si>
    <t>יעקבי</t>
  </si>
  <si>
    <t>סיגל</t>
  </si>
  <si>
    <t>80004876</t>
  </si>
  <si>
    <t>ראש רשות התאגידים</t>
  </si>
  <si>
    <t>80006196</t>
  </si>
  <si>
    <t>סגן/ית נציב תלונות הציבור על שופטים</t>
  </si>
  <si>
    <t>משרד העלייה והקליטה</t>
  </si>
  <si>
    <t>80014871</t>
  </si>
  <si>
    <t>משרד האנרגיה</t>
  </si>
  <si>
    <t>פרידמן</t>
  </si>
  <si>
    <t>גדעון</t>
  </si>
  <si>
    <t>80015226</t>
  </si>
  <si>
    <t>מנהל הרשות לגז טבעי</t>
  </si>
  <si>
    <t>טרגמן גראזי</t>
  </si>
  <si>
    <t>משה אריאל</t>
  </si>
  <si>
    <t>80015602</t>
  </si>
  <si>
    <t>מנהל.ת המכון הגיאולוגי</t>
  </si>
  <si>
    <t>המכון הגיאולוגי</t>
  </si>
  <si>
    <t>יחיאלי</t>
  </si>
  <si>
    <t>יוסף</t>
  </si>
  <si>
    <t>שי</t>
  </si>
  <si>
    <t>משרד הפנים</t>
  </si>
  <si>
    <t>80032028</t>
  </si>
  <si>
    <t>הממונה על מחוז (הצפון)</t>
  </si>
  <si>
    <t>80032827</t>
  </si>
  <si>
    <t>מנהל/ת המנהל לשלטון מקומי</t>
  </si>
  <si>
    <t>80034101</t>
  </si>
  <si>
    <t>יו"ר רשות החשמל</t>
  </si>
  <si>
    <t>רשות החשמל</t>
  </si>
  <si>
    <t>קצבוי</t>
  </si>
  <si>
    <t>יואב</t>
  </si>
  <si>
    <t>80036108</t>
  </si>
  <si>
    <t>יו"ר המועצה לשידורי כבלים ולשידורי לווין</t>
  </si>
  <si>
    <t>משרד התקשורת</t>
  </si>
  <si>
    <t>80038516</t>
  </si>
  <si>
    <t>משרד החינוך</t>
  </si>
  <si>
    <t>80039113</t>
  </si>
  <si>
    <t>סמנכ"ל/ית בכיר/ה ומנהל/ת המינהל הפדגוגי</t>
  </si>
  <si>
    <t>זלצמן</t>
  </si>
  <si>
    <t>אינה</t>
  </si>
  <si>
    <t>80039519</t>
  </si>
  <si>
    <t>מנהל/ת מינהל (החינוך הדתי)</t>
  </si>
  <si>
    <t>נגר</t>
  </si>
  <si>
    <t>שושנה</t>
  </si>
  <si>
    <t>80045661</t>
  </si>
  <si>
    <t>משרד החקלאות ופיתוח הכפר</t>
  </si>
  <si>
    <t>80049001</t>
  </si>
  <si>
    <t>מנהל/ת שרותים וטרינרים ווטרינר/ית ראשי/ת</t>
  </si>
  <si>
    <t>השירותים הווטרינריים</t>
  </si>
  <si>
    <t>גשן</t>
  </si>
  <si>
    <t>תמיר</t>
  </si>
  <si>
    <t>משרד הכלכלה</t>
  </si>
  <si>
    <t>יחזקאל</t>
  </si>
  <si>
    <t>80052434</t>
  </si>
  <si>
    <t>מנהל/ת (מינהל אזורי תעשייה)</t>
  </si>
  <si>
    <t>משרד החוץ</t>
  </si>
  <si>
    <t>80054480</t>
  </si>
  <si>
    <t>ציר כלכלי אוצר בוושינגטון</t>
  </si>
  <si>
    <t>נציבות שרות המדינה</t>
  </si>
  <si>
    <t>80055640</t>
  </si>
  <si>
    <t>מנהל תכנית צוערים לשירות המדינה</t>
  </si>
  <si>
    <t>אפק</t>
  </si>
  <si>
    <t>אפרת</t>
  </si>
  <si>
    <t>משרד ראש ממשלה</t>
  </si>
  <si>
    <t>ברורמן</t>
  </si>
  <si>
    <t>יצחק-צחי</t>
  </si>
  <si>
    <t>80073035</t>
  </si>
  <si>
    <t>ראש מערך ההסברה הלאומי ויועץ ראש הממשלה</t>
  </si>
  <si>
    <t>80073282</t>
  </si>
  <si>
    <t>מנהל/ת התכנית לתחליפי דלקים</t>
  </si>
  <si>
    <t>80073943</t>
  </si>
  <si>
    <t>ראש מערך הגיור</t>
  </si>
  <si>
    <t>ולר</t>
  </si>
  <si>
    <t>משה מרדכי</t>
  </si>
  <si>
    <t>80074710</t>
  </si>
  <si>
    <t>מנהל/ת הרבנות הראשית לישראל</t>
  </si>
  <si>
    <t>הרבנות הראשית</t>
  </si>
  <si>
    <t>80075013</t>
  </si>
  <si>
    <t>מנהל כללי</t>
  </si>
  <si>
    <t>משרד לשיתוף פעולה אזורי</t>
  </si>
  <si>
    <t>81007005</t>
  </si>
  <si>
    <t>מנהל/ת הרשות להגנת הפרטיות</t>
  </si>
  <si>
    <t>81023614</t>
  </si>
  <si>
    <t>ראש רשות התקשוב הממשלתי</t>
  </si>
  <si>
    <t>ברכה</t>
  </si>
  <si>
    <t>שחר</t>
  </si>
  <si>
    <t>81058593</t>
  </si>
  <si>
    <t>ראש מטה דיור לאומי</t>
  </si>
  <si>
    <t>81059425</t>
  </si>
  <si>
    <t>יו"ר ועדה מחוזית לתכנון ובניה (דרום)</t>
  </si>
  <si>
    <t>81100869</t>
  </si>
  <si>
    <t>ראש מטה התכנון הלאומי</t>
  </si>
  <si>
    <t>81101641</t>
  </si>
  <si>
    <t>ראש הסגל בלשכת רה"מ חלופי</t>
  </si>
  <si>
    <t>עו"ד יהושע פרידמן</t>
  </si>
  <si>
    <t>מר שוברט נתן – סגן מנהל מינהל הנדסה (ספקטרום)</t>
  </si>
  <si>
    <t>פרופ' עבדאללה גרה</t>
  </si>
  <si>
    <t>מר רן קויתי</t>
  </si>
  <si>
    <t>דרזנין</t>
  </si>
  <si>
    <t>מר האשם חוסיין- מנהל המנהלת לפיתוח כלכלי-חברתי למגזר הדרוזי</t>
  </si>
  <si>
    <t>שלומית ווגמן</t>
  </si>
  <si>
    <t>גב' לילי פיינטוך</t>
  </si>
  <si>
    <t>הטלת תפקיד</t>
  </si>
  <si>
    <t>תאריך סיום הטלת תפקיד</t>
  </si>
  <si>
    <t>אין תאריך</t>
  </si>
  <si>
    <t>משך זמן משרה פנויה (שנים)</t>
  </si>
  <si>
    <t xml:space="preserve">משרות פנויות </t>
  </si>
  <si>
    <t>משך זמן כהונה(שנים)</t>
  </si>
  <si>
    <t>80003808</t>
  </si>
  <si>
    <t>המנהל הכללי</t>
  </si>
  <si>
    <t>80013513</t>
  </si>
  <si>
    <t>קצב</t>
  </si>
  <si>
    <t>חביב</t>
  </si>
  <si>
    <t>80072571</t>
  </si>
  <si>
    <t>80073205</t>
  </si>
  <si>
    <t>משרד למודיעין</t>
  </si>
  <si>
    <t>כהנא</t>
  </si>
  <si>
    <t>מרדכי שלום</t>
  </si>
  <si>
    <t>80074625</t>
  </si>
  <si>
    <t>משרד לנושאים אסטרטגיים</t>
  </si>
  <si>
    <t>הר צבי</t>
  </si>
  <si>
    <t>81101122</t>
  </si>
  <si>
    <t>מנהל כללי (משרד ההתיישבות)</t>
  </si>
  <si>
    <t>משרד ההתיישבות</t>
  </si>
  <si>
    <t>81101585</t>
  </si>
  <si>
    <t>מנהל/ת כללי/ת</t>
  </si>
  <si>
    <t>המשרד למשאבי מים</t>
  </si>
  <si>
    <t>ליפשיץ</t>
  </si>
  <si>
    <t>מינויים זמניים</t>
  </si>
  <si>
    <t>המועד האחרון בו התפקיד אויש על ידי מינוי קבע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</si>
</sst>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14" fontId="2" fillId="3" borderId="1" xfId="1" applyNumberFormat="1" applyFont="1" applyFill="1" applyBorder="1"/>
    <xf numFmtId="14" fontId="0" fillId="0" borderId="2" xfId="0" applyNumberFormat="1" applyBorder="1"/>
    <xf numFmtId="0" fontId="0" fillId="0" borderId="2" xfId="0" applyBorder="1"/>
    <xf numFmtId="14" fontId="0" fillId="0" borderId="2" xfId="0" applyNumberFormat="1" applyFill="1" applyBorder="1"/>
    <xf numFmtId="2" fontId="0" fillId="0" borderId="2" xfId="0" applyNumberFormat="1" applyBorder="1"/>
    <xf numFmtId="14" fontId="0" fillId="4" borderId="2" xfId="0" applyNumberFormat="1" applyFill="1" applyBorder="1"/>
    <xf numFmtId="164" fontId="0" fillId="0" borderId="0" xfId="0" applyNumberFormat="1"/>
    <xf numFmtId="0" fontId="3" fillId="0" borderId="3" xfId="0" applyFont="1" applyBorder="1" applyAlignment="1">
      <alignment horizontal="center"/>
    </xf>
    <xf numFmtId="49" fontId="4" fillId="0" borderId="3" xfId="1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rightToLeft="1" tabSelected="1" workbookViewId="0">
      <selection activeCell="D27" sqref="D27:D46"/>
    </sheetView>
  </sheetViews>
  <sheetFormatPr defaultRowHeight="14.25" x14ac:dyDescent="0.2"/>
  <cols>
    <col min="2" max="2" width="34.625" bestFit="1" customWidth="1"/>
    <col min="3" max="3" width="24" bestFit="1" customWidth="1"/>
    <col min="4" max="4" width="36.875" bestFit="1" customWidth="1"/>
    <col min="5" max="5" width="50.375" bestFit="1" customWidth="1"/>
    <col min="6" max="6" width="22.25" bestFit="1" customWidth="1"/>
    <col min="7" max="7" width="36.875" bestFit="1" customWidth="1"/>
    <col min="8" max="8" width="11.75" customWidth="1"/>
    <col min="9" max="9" width="16.375" bestFit="1" customWidth="1"/>
    <col min="10" max="10" width="21.25" bestFit="1" customWidth="1"/>
    <col min="11" max="11" width="21.5" bestFit="1" customWidth="1"/>
  </cols>
  <sheetData>
    <row r="1" spans="1:8" ht="15" x14ac:dyDescent="0.25">
      <c r="A1" s="10" t="s">
        <v>134</v>
      </c>
      <c r="B1" s="10"/>
      <c r="C1" s="10"/>
      <c r="D1" s="10"/>
      <c r="E1" s="10"/>
      <c r="F1" s="10"/>
      <c r="H1" t="s">
        <v>130</v>
      </c>
    </row>
    <row r="2" spans="1:8" x14ac:dyDescent="0.2">
      <c r="A2" s="1" t="s">
        <v>0</v>
      </c>
      <c r="B2" s="1" t="s">
        <v>1</v>
      </c>
      <c r="C2" s="1" t="s">
        <v>2</v>
      </c>
      <c r="D2" s="5" t="s">
        <v>157</v>
      </c>
      <c r="E2" s="5" t="s">
        <v>6</v>
      </c>
      <c r="F2" s="4" t="s">
        <v>7</v>
      </c>
      <c r="G2" s="4" t="s">
        <v>131</v>
      </c>
      <c r="H2" s="6" t="s">
        <v>133</v>
      </c>
    </row>
    <row r="3" spans="1:8" x14ac:dyDescent="0.2">
      <c r="A3" s="2" t="s">
        <v>15</v>
      </c>
      <c r="B3" s="2" t="s">
        <v>16</v>
      </c>
      <c r="C3" s="2" t="s">
        <v>10</v>
      </c>
      <c r="D3" s="4">
        <v>43145</v>
      </c>
      <c r="E3" s="5"/>
      <c r="F3" s="4"/>
      <c r="G3" s="4"/>
      <c r="H3" s="7">
        <f ca="1">(TODAY()-D3)/365.365</f>
        <v>3.1448004050743776</v>
      </c>
    </row>
    <row r="4" spans="1:8" x14ac:dyDescent="0.2">
      <c r="A4" s="2" t="s">
        <v>19</v>
      </c>
      <c r="B4" s="2" t="s">
        <v>20</v>
      </c>
      <c r="C4" s="2" t="s">
        <v>17</v>
      </c>
      <c r="D4" s="4">
        <v>44185</v>
      </c>
      <c r="E4" s="5"/>
      <c r="F4" s="4"/>
      <c r="G4" s="4"/>
      <c r="H4" s="7">
        <f t="shared" ref="H4:H24" ca="1" si="0">(TODAY()-D4)/365.365</f>
        <v>0.29833180518112024</v>
      </c>
    </row>
    <row r="5" spans="1:8" x14ac:dyDescent="0.2">
      <c r="A5" s="2" t="s">
        <v>21</v>
      </c>
      <c r="B5" s="2" t="s">
        <v>22</v>
      </c>
      <c r="C5" s="2" t="s">
        <v>17</v>
      </c>
      <c r="D5" s="4">
        <v>43303</v>
      </c>
      <c r="E5" s="5"/>
      <c r="F5" s="4"/>
      <c r="G5" s="4"/>
      <c r="H5" s="7">
        <f t="shared" ca="1" si="0"/>
        <v>2.7123561370136713</v>
      </c>
    </row>
    <row r="6" spans="1:8" x14ac:dyDescent="0.2">
      <c r="A6" s="2" t="s">
        <v>23</v>
      </c>
      <c r="B6" s="2" t="s">
        <v>24</v>
      </c>
      <c r="C6" s="2" t="s">
        <v>17</v>
      </c>
      <c r="D6" s="4">
        <v>43405</v>
      </c>
      <c r="E6" s="5" t="s">
        <v>122</v>
      </c>
      <c r="F6" s="4">
        <v>44280</v>
      </c>
      <c r="G6" s="4">
        <v>44371</v>
      </c>
      <c r="H6" s="7"/>
    </row>
    <row r="7" spans="1:8" x14ac:dyDescent="0.2">
      <c r="A7" s="2" t="s">
        <v>30</v>
      </c>
      <c r="B7" s="2" t="s">
        <v>31</v>
      </c>
      <c r="C7" s="2" t="s">
        <v>17</v>
      </c>
      <c r="D7" s="4">
        <v>44165</v>
      </c>
      <c r="E7" s="5"/>
      <c r="F7" s="4"/>
      <c r="G7" s="4"/>
      <c r="H7" s="7">
        <f t="shared" ca="1" si="0"/>
        <v>0.35307158594829829</v>
      </c>
    </row>
    <row r="8" spans="1:8" x14ac:dyDescent="0.2">
      <c r="A8" s="2" t="s">
        <v>32</v>
      </c>
      <c r="B8" s="2" t="s">
        <v>33</v>
      </c>
      <c r="C8" s="2" t="s">
        <v>17</v>
      </c>
      <c r="D8" s="4">
        <v>41090</v>
      </c>
      <c r="E8" s="5"/>
      <c r="F8" s="4"/>
      <c r="G8" s="4"/>
      <c r="H8" s="7">
        <f t="shared" ca="1" si="0"/>
        <v>8.7693128789019195</v>
      </c>
    </row>
    <row r="9" spans="1:8" x14ac:dyDescent="0.2">
      <c r="A9" s="2" t="s">
        <v>50</v>
      </c>
      <c r="B9" s="2" t="s">
        <v>51</v>
      </c>
      <c r="C9" s="2" t="s">
        <v>49</v>
      </c>
      <c r="D9" s="4">
        <v>44138</v>
      </c>
      <c r="E9" s="5"/>
      <c r="F9" s="4"/>
      <c r="G9" s="4"/>
      <c r="H9" s="7">
        <f t="shared" ca="1" si="0"/>
        <v>0.42697028998398862</v>
      </c>
    </row>
    <row r="10" spans="1:8" x14ac:dyDescent="0.2">
      <c r="A10" s="2" t="s">
        <v>52</v>
      </c>
      <c r="B10" s="2" t="s">
        <v>53</v>
      </c>
      <c r="C10" s="2" t="s">
        <v>49</v>
      </c>
      <c r="D10" s="4">
        <v>42675</v>
      </c>
      <c r="E10" s="5"/>
      <c r="F10" s="4"/>
      <c r="G10" s="4"/>
      <c r="H10" s="7">
        <f t="shared" ca="1" si="0"/>
        <v>4.4311852531030613</v>
      </c>
    </row>
    <row r="11" spans="1:8" x14ac:dyDescent="0.2">
      <c r="A11" s="2" t="s">
        <v>59</v>
      </c>
      <c r="B11" s="2" t="s">
        <v>60</v>
      </c>
      <c r="C11" s="2" t="s">
        <v>61</v>
      </c>
      <c r="D11" s="4">
        <v>43343</v>
      </c>
      <c r="E11" s="5" t="s">
        <v>123</v>
      </c>
      <c r="F11" s="4">
        <v>44171</v>
      </c>
      <c r="G11" s="8">
        <v>44232</v>
      </c>
      <c r="H11" s="7">
        <f ca="1">(TODAY()-G11)/365.365</f>
        <v>0.16969332037825188</v>
      </c>
    </row>
    <row r="12" spans="1:8" x14ac:dyDescent="0.2">
      <c r="A12" s="2" t="s">
        <v>62</v>
      </c>
      <c r="B12" s="2" t="s">
        <v>8</v>
      </c>
      <c r="C12" s="2" t="s">
        <v>63</v>
      </c>
      <c r="D12" s="4">
        <v>43732</v>
      </c>
      <c r="E12" s="5"/>
      <c r="F12" s="4"/>
      <c r="G12" s="4"/>
      <c r="H12" s="7">
        <f t="shared" ca="1" si="0"/>
        <v>1.5381878395577024</v>
      </c>
    </row>
    <row r="13" spans="1:8" x14ac:dyDescent="0.2">
      <c r="A13" s="2" t="s">
        <v>72</v>
      </c>
      <c r="B13" s="2" t="s">
        <v>9</v>
      </c>
      <c r="C13" s="2" t="s">
        <v>73</v>
      </c>
      <c r="D13" s="4">
        <v>43708</v>
      </c>
      <c r="E13" s="5" t="s">
        <v>124</v>
      </c>
      <c r="F13" s="4">
        <v>44076</v>
      </c>
      <c r="G13" s="8">
        <v>44166</v>
      </c>
      <c r="H13" s="7">
        <f ca="1">(TODAY()-G13)/365.365</f>
        <v>0.35033459690993934</v>
      </c>
    </row>
    <row r="14" spans="1:8" x14ac:dyDescent="0.2">
      <c r="A14" s="2" t="s">
        <v>81</v>
      </c>
      <c r="B14" s="2" t="s">
        <v>82</v>
      </c>
      <c r="C14" s="2" t="s">
        <v>79</v>
      </c>
      <c r="D14" s="4">
        <v>43877</v>
      </c>
      <c r="E14" s="5" t="s">
        <v>125</v>
      </c>
      <c r="F14" s="4">
        <v>44076</v>
      </c>
      <c r="G14" s="8">
        <v>44166</v>
      </c>
      <c r="H14" s="7">
        <f ca="1">(TODAY()-G14)/365.365</f>
        <v>0.35033459690993934</v>
      </c>
    </row>
    <row r="15" spans="1:8" x14ac:dyDescent="0.2">
      <c r="A15" s="2" t="s">
        <v>84</v>
      </c>
      <c r="B15" s="2" t="s">
        <v>85</v>
      </c>
      <c r="C15" s="2" t="s">
        <v>83</v>
      </c>
      <c r="D15" s="4">
        <v>44035</v>
      </c>
      <c r="E15" s="5"/>
      <c r="F15" s="4"/>
      <c r="G15" s="4"/>
      <c r="H15" s="7">
        <f t="shared" ca="1" si="0"/>
        <v>0.70888016093495543</v>
      </c>
    </row>
    <row r="16" spans="1:8" x14ac:dyDescent="0.2">
      <c r="A16" s="2" t="s">
        <v>94</v>
      </c>
      <c r="B16" s="2" t="s">
        <v>95</v>
      </c>
      <c r="C16" s="2" t="s">
        <v>91</v>
      </c>
      <c r="D16" s="4">
        <v>42288</v>
      </c>
      <c r="E16" s="5"/>
      <c r="F16" s="4"/>
      <c r="G16" s="4"/>
      <c r="H16" s="7">
        <f t="shared" ca="1" si="0"/>
        <v>5.4904000109479556</v>
      </c>
    </row>
    <row r="17" spans="1:8" x14ac:dyDescent="0.2">
      <c r="A17" s="2" t="s">
        <v>96</v>
      </c>
      <c r="B17" s="2" t="s">
        <v>97</v>
      </c>
      <c r="C17" s="2" t="s">
        <v>91</v>
      </c>
      <c r="D17" s="4">
        <v>44255</v>
      </c>
      <c r="E17" s="5"/>
      <c r="F17" s="4"/>
      <c r="G17" s="4"/>
      <c r="H17" s="7">
        <f t="shared" ca="1" si="0"/>
        <v>0.10674257249599715</v>
      </c>
    </row>
    <row r="18" spans="1:8" x14ac:dyDescent="0.2">
      <c r="A18" s="2" t="s">
        <v>102</v>
      </c>
      <c r="B18" s="2" t="s">
        <v>103</v>
      </c>
      <c r="C18" s="2" t="s">
        <v>104</v>
      </c>
      <c r="D18" s="4">
        <v>44196</v>
      </c>
      <c r="E18" s="5"/>
      <c r="F18" s="4"/>
      <c r="G18" s="4"/>
      <c r="H18" s="7">
        <f t="shared" ca="1" si="0"/>
        <v>0.26822492575917234</v>
      </c>
    </row>
    <row r="19" spans="1:8" x14ac:dyDescent="0.2">
      <c r="A19" s="2" t="s">
        <v>105</v>
      </c>
      <c r="B19" s="2" t="s">
        <v>106</v>
      </c>
      <c r="C19" s="2" t="s">
        <v>107</v>
      </c>
      <c r="D19" s="4">
        <v>44135</v>
      </c>
      <c r="E19" s="5" t="s">
        <v>127</v>
      </c>
      <c r="F19" s="4">
        <v>44136</v>
      </c>
      <c r="G19" s="8">
        <v>44227</v>
      </c>
      <c r="H19" s="7">
        <f ca="1">(TODAY()-G19)/365.365</f>
        <v>0.18337826557004638</v>
      </c>
    </row>
    <row r="20" spans="1:8" x14ac:dyDescent="0.2">
      <c r="A20" s="2" t="s">
        <v>108</v>
      </c>
      <c r="B20" s="2" t="s">
        <v>109</v>
      </c>
      <c r="C20" s="2" t="s">
        <v>17</v>
      </c>
      <c r="D20" s="4">
        <v>43481</v>
      </c>
      <c r="E20" s="5" t="s">
        <v>128</v>
      </c>
      <c r="F20" s="4">
        <v>44262</v>
      </c>
      <c r="G20" s="4">
        <v>44445</v>
      </c>
      <c r="H20" s="7"/>
    </row>
    <row r="21" spans="1:8" x14ac:dyDescent="0.2">
      <c r="A21" s="2" t="s">
        <v>114</v>
      </c>
      <c r="B21" s="2" t="s">
        <v>115</v>
      </c>
      <c r="C21" s="2" t="s">
        <v>10</v>
      </c>
      <c r="D21" s="4">
        <v>44066</v>
      </c>
      <c r="E21" s="5"/>
      <c r="F21" s="4"/>
      <c r="G21" s="4"/>
      <c r="H21" s="7">
        <f t="shared" ca="1" si="0"/>
        <v>0.62403350074582953</v>
      </c>
    </row>
    <row r="22" spans="1:8" x14ac:dyDescent="0.2">
      <c r="A22" s="2" t="s">
        <v>116</v>
      </c>
      <c r="B22" s="2" t="s">
        <v>117</v>
      </c>
      <c r="C22" s="2" t="s">
        <v>49</v>
      </c>
      <c r="D22" s="4">
        <v>44229</v>
      </c>
      <c r="E22" s="5" t="s">
        <v>129</v>
      </c>
      <c r="F22" s="4">
        <v>44088</v>
      </c>
      <c r="G22" s="8">
        <v>44178</v>
      </c>
      <c r="H22" s="7">
        <f ca="1">(TODAY()-G22)/365.365</f>
        <v>0.31749072844963255</v>
      </c>
    </row>
    <row r="23" spans="1:8" x14ac:dyDescent="0.2">
      <c r="A23" s="2" t="s">
        <v>118</v>
      </c>
      <c r="B23" s="2" t="s">
        <v>119</v>
      </c>
      <c r="C23" s="2" t="s">
        <v>49</v>
      </c>
      <c r="D23" s="4" t="s">
        <v>132</v>
      </c>
      <c r="E23" s="5"/>
      <c r="F23" s="4"/>
      <c r="G23" s="4"/>
      <c r="H23" s="7"/>
    </row>
    <row r="24" spans="1:8" x14ac:dyDescent="0.2">
      <c r="A24" s="2" t="s">
        <v>120</v>
      </c>
      <c r="B24" s="2" t="s">
        <v>121</v>
      </c>
      <c r="C24" s="2" t="s">
        <v>91</v>
      </c>
      <c r="D24" s="4">
        <v>44156</v>
      </c>
      <c r="E24" s="5"/>
      <c r="F24" s="4"/>
      <c r="G24" s="4"/>
      <c r="H24" s="7">
        <f t="shared" ca="1" si="0"/>
        <v>0.3777044872935284</v>
      </c>
    </row>
    <row r="26" spans="1:8" ht="15" x14ac:dyDescent="0.25">
      <c r="A26" s="11" t="s">
        <v>156</v>
      </c>
      <c r="B26" s="11"/>
      <c r="C26" s="11"/>
      <c r="D26" s="11"/>
      <c r="E26" s="11"/>
      <c r="F26" s="11"/>
    </row>
    <row r="27" spans="1:8" x14ac:dyDescent="0.2">
      <c r="A27" s="1" t="s">
        <v>0</v>
      </c>
      <c r="B27" s="1" t="s">
        <v>1</v>
      </c>
      <c r="C27" s="1" t="s">
        <v>2</v>
      </c>
      <c r="D27" s="1" t="s">
        <v>3</v>
      </c>
      <c r="E27" s="1" t="s">
        <v>4</v>
      </c>
      <c r="F27" s="1" t="s">
        <v>5</v>
      </c>
      <c r="G27" s="6" t="s">
        <v>135</v>
      </c>
    </row>
    <row r="28" spans="1:8" x14ac:dyDescent="0.2">
      <c r="A28" s="2" t="s">
        <v>11</v>
      </c>
      <c r="B28" s="2" t="s">
        <v>12</v>
      </c>
      <c r="C28" s="2" t="s">
        <v>10</v>
      </c>
      <c r="D28" s="2" t="s">
        <v>13</v>
      </c>
      <c r="E28" s="2" t="s">
        <v>14</v>
      </c>
      <c r="F28" s="3">
        <v>44081</v>
      </c>
      <c r="G28" s="9">
        <f ca="1">(TODAY()-F28)/365.65</f>
        <v>0.58252427184466027</v>
      </c>
    </row>
    <row r="29" spans="1:8" x14ac:dyDescent="0.2">
      <c r="A29" s="2" t="s">
        <v>25</v>
      </c>
      <c r="B29" s="2" t="s">
        <v>26</v>
      </c>
      <c r="C29" s="2" t="s">
        <v>17</v>
      </c>
      <c r="D29" s="2" t="s">
        <v>27</v>
      </c>
      <c r="E29" s="2" t="s">
        <v>18</v>
      </c>
      <c r="F29" s="3">
        <v>44209</v>
      </c>
      <c r="G29" s="9">
        <f t="shared" ref="G29:G46" ca="1" si="1">(TODAY()-F29)/365.65</f>
        <v>0.23246273759059211</v>
      </c>
    </row>
    <row r="30" spans="1:8" x14ac:dyDescent="0.2">
      <c r="A30" s="2" t="s">
        <v>35</v>
      </c>
      <c r="B30" s="2" t="s">
        <v>8</v>
      </c>
      <c r="C30" s="2" t="s">
        <v>36</v>
      </c>
      <c r="D30" s="2" t="s">
        <v>37</v>
      </c>
      <c r="E30" s="2" t="s">
        <v>38</v>
      </c>
      <c r="F30" s="3">
        <v>43497</v>
      </c>
      <c r="G30" s="9">
        <f t="shared" ca="1" si="1"/>
        <v>2.1796800218788461</v>
      </c>
    </row>
    <row r="31" spans="1:8" x14ac:dyDescent="0.2">
      <c r="A31" s="2" t="s">
        <v>39</v>
      </c>
      <c r="B31" s="2" t="s">
        <v>40</v>
      </c>
      <c r="C31" s="2" t="s">
        <v>36</v>
      </c>
      <c r="D31" s="2" t="s">
        <v>41</v>
      </c>
      <c r="E31" s="2" t="s">
        <v>42</v>
      </c>
      <c r="F31" s="3">
        <v>43825</v>
      </c>
      <c r="G31" s="9">
        <f t="shared" ca="1" si="1"/>
        <v>1.2826473403527965</v>
      </c>
    </row>
    <row r="32" spans="1:8" x14ac:dyDescent="0.2">
      <c r="A32" s="2" t="s">
        <v>43</v>
      </c>
      <c r="B32" s="2" t="s">
        <v>44</v>
      </c>
      <c r="C32" s="2" t="s">
        <v>45</v>
      </c>
      <c r="D32" s="2" t="s">
        <v>46</v>
      </c>
      <c r="E32" s="2" t="s">
        <v>47</v>
      </c>
      <c r="F32" s="3">
        <v>43600</v>
      </c>
      <c r="G32" s="9">
        <f t="shared" ca="1" si="1"/>
        <v>1.8979898810337756</v>
      </c>
    </row>
    <row r="33" spans="1:7" x14ac:dyDescent="0.2">
      <c r="A33" s="2" t="s">
        <v>54</v>
      </c>
      <c r="B33" s="2" t="s">
        <v>55</v>
      </c>
      <c r="C33" s="2" t="s">
        <v>56</v>
      </c>
      <c r="D33" s="2" t="s">
        <v>57</v>
      </c>
      <c r="E33" s="2" t="s">
        <v>58</v>
      </c>
      <c r="F33" s="3">
        <v>44013</v>
      </c>
      <c r="G33" s="9">
        <f t="shared" ca="1" si="1"/>
        <v>0.76849446191713389</v>
      </c>
    </row>
    <row r="34" spans="1:7" x14ac:dyDescent="0.2">
      <c r="A34" s="2" t="s">
        <v>64</v>
      </c>
      <c r="B34" s="2" t="s">
        <v>65</v>
      </c>
      <c r="C34" s="2" t="s">
        <v>63</v>
      </c>
      <c r="D34" s="2" t="s">
        <v>66</v>
      </c>
      <c r="E34" s="2" t="s">
        <v>67</v>
      </c>
      <c r="F34" s="3">
        <v>44197</v>
      </c>
      <c r="G34" s="9">
        <f t="shared" ca="1" si="1"/>
        <v>0.26528100642691099</v>
      </c>
    </row>
    <row r="35" spans="1:7" x14ac:dyDescent="0.2">
      <c r="A35" s="2" t="s">
        <v>68</v>
      </c>
      <c r="B35" s="2" t="s">
        <v>69</v>
      </c>
      <c r="C35" s="2" t="s">
        <v>63</v>
      </c>
      <c r="D35" s="2" t="s">
        <v>70</v>
      </c>
      <c r="E35" s="2" t="s">
        <v>71</v>
      </c>
      <c r="F35" s="3">
        <v>43709</v>
      </c>
      <c r="G35" s="9">
        <f t="shared" ca="1" si="1"/>
        <v>1.5998906057705458</v>
      </c>
    </row>
    <row r="36" spans="1:7" x14ac:dyDescent="0.2">
      <c r="A36" s="2" t="s">
        <v>74</v>
      </c>
      <c r="B36" s="2" t="s">
        <v>75</v>
      </c>
      <c r="C36" s="2" t="s">
        <v>76</v>
      </c>
      <c r="D36" s="2" t="s">
        <v>77</v>
      </c>
      <c r="E36" s="2" t="s">
        <v>78</v>
      </c>
      <c r="F36" s="3">
        <v>43321</v>
      </c>
      <c r="G36" s="9">
        <f t="shared" ca="1" si="1"/>
        <v>2.6610146314781895</v>
      </c>
    </row>
    <row r="37" spans="1:7" x14ac:dyDescent="0.2">
      <c r="A37" s="2" t="s">
        <v>87</v>
      </c>
      <c r="B37" s="2" t="s">
        <v>88</v>
      </c>
      <c r="C37" s="2" t="s">
        <v>86</v>
      </c>
      <c r="D37" s="2" t="s">
        <v>89</v>
      </c>
      <c r="E37" s="2" t="s">
        <v>90</v>
      </c>
      <c r="F37" s="3">
        <v>44166</v>
      </c>
      <c r="G37" s="9">
        <f t="shared" ca="1" si="1"/>
        <v>0.35006153425406811</v>
      </c>
    </row>
    <row r="38" spans="1:7" x14ac:dyDescent="0.2">
      <c r="A38" s="2" t="s">
        <v>98</v>
      </c>
      <c r="B38" s="2" t="s">
        <v>99</v>
      </c>
      <c r="C38" s="2" t="s">
        <v>91</v>
      </c>
      <c r="D38" s="2" t="s">
        <v>100</v>
      </c>
      <c r="E38" s="2" t="s">
        <v>101</v>
      </c>
      <c r="F38" s="3">
        <v>43436</v>
      </c>
      <c r="G38" s="9">
        <f t="shared" ca="1" si="1"/>
        <v>2.3465062217968002</v>
      </c>
    </row>
    <row r="39" spans="1:7" x14ac:dyDescent="0.2">
      <c r="A39" s="2" t="s">
        <v>110</v>
      </c>
      <c r="B39" s="2" t="s">
        <v>111</v>
      </c>
      <c r="C39" s="2" t="s">
        <v>91</v>
      </c>
      <c r="D39" s="2" t="s">
        <v>112</v>
      </c>
      <c r="E39" s="2" t="s">
        <v>113</v>
      </c>
      <c r="F39" s="3">
        <v>43605</v>
      </c>
      <c r="G39" s="9">
        <f t="shared" ca="1" si="1"/>
        <v>1.884315602351976</v>
      </c>
    </row>
    <row r="40" spans="1:7" x14ac:dyDescent="0.2">
      <c r="A40" s="2" t="s">
        <v>136</v>
      </c>
      <c r="B40" s="2" t="s">
        <v>137</v>
      </c>
      <c r="C40" s="2" t="s">
        <v>17</v>
      </c>
      <c r="D40" s="2" t="s">
        <v>28</v>
      </c>
      <c r="E40" s="2" t="s">
        <v>29</v>
      </c>
      <c r="F40" s="3">
        <v>43720</v>
      </c>
      <c r="G40" s="9">
        <f t="shared" ca="1" si="1"/>
        <v>1.5698071926705868</v>
      </c>
    </row>
    <row r="41" spans="1:7" x14ac:dyDescent="0.2">
      <c r="A41" s="2" t="s">
        <v>138</v>
      </c>
      <c r="B41" s="2" t="s">
        <v>106</v>
      </c>
      <c r="C41" s="2" t="s">
        <v>34</v>
      </c>
      <c r="D41" s="2" t="s">
        <v>139</v>
      </c>
      <c r="E41" s="2" t="s">
        <v>140</v>
      </c>
      <c r="F41" s="3">
        <v>43461</v>
      </c>
      <c r="G41" s="9">
        <f t="shared" ca="1" si="1"/>
        <v>2.2781348283878029</v>
      </c>
    </row>
    <row r="42" spans="1:7" x14ac:dyDescent="0.2">
      <c r="A42" s="2" t="s">
        <v>141</v>
      </c>
      <c r="B42" s="2" t="s">
        <v>106</v>
      </c>
      <c r="C42" s="2" t="s">
        <v>91</v>
      </c>
      <c r="D42" s="2" t="s">
        <v>92</v>
      </c>
      <c r="E42" s="2" t="s">
        <v>93</v>
      </c>
      <c r="F42" s="3">
        <v>44179</v>
      </c>
      <c r="G42" s="9">
        <f t="shared" ca="1" si="1"/>
        <v>0.31450840968138932</v>
      </c>
    </row>
    <row r="43" spans="1:7" x14ac:dyDescent="0.2">
      <c r="A43" s="2" t="s">
        <v>142</v>
      </c>
      <c r="B43" s="2" t="s">
        <v>106</v>
      </c>
      <c r="C43" s="2" t="s">
        <v>143</v>
      </c>
      <c r="D43" s="2" t="s">
        <v>144</v>
      </c>
      <c r="E43" s="2" t="s">
        <v>145</v>
      </c>
      <c r="F43" s="3">
        <v>44251</v>
      </c>
      <c r="G43" s="9">
        <f t="shared" ca="1" si="1"/>
        <v>0.11759879666347602</v>
      </c>
    </row>
    <row r="44" spans="1:7" x14ac:dyDescent="0.2">
      <c r="A44" s="2" t="s">
        <v>146</v>
      </c>
      <c r="B44" s="2" t="s">
        <v>106</v>
      </c>
      <c r="C44" s="2" t="s">
        <v>147</v>
      </c>
      <c r="D44" s="2" t="s">
        <v>148</v>
      </c>
      <c r="E44" s="2" t="s">
        <v>48</v>
      </c>
      <c r="F44" s="3">
        <v>44199</v>
      </c>
      <c r="G44" s="9">
        <f t="shared" ca="1" si="1"/>
        <v>0.2598112949541912</v>
      </c>
    </row>
    <row r="45" spans="1:7" x14ac:dyDescent="0.2">
      <c r="A45" s="2" t="s">
        <v>149</v>
      </c>
      <c r="B45" s="2" t="s">
        <v>150</v>
      </c>
      <c r="C45" s="2" t="s">
        <v>151</v>
      </c>
      <c r="D45" s="2" t="s">
        <v>126</v>
      </c>
      <c r="E45" s="2" t="s">
        <v>47</v>
      </c>
      <c r="F45" s="3">
        <v>44136</v>
      </c>
      <c r="G45" s="9">
        <f t="shared" ca="1" si="1"/>
        <v>0.43210720634486532</v>
      </c>
    </row>
    <row r="46" spans="1:7" x14ac:dyDescent="0.2">
      <c r="A46" s="2" t="s">
        <v>152</v>
      </c>
      <c r="B46" s="2" t="s">
        <v>153</v>
      </c>
      <c r="C46" s="2" t="s">
        <v>154</v>
      </c>
      <c r="D46" s="2" t="s">
        <v>155</v>
      </c>
      <c r="E46" s="2" t="s">
        <v>80</v>
      </c>
      <c r="F46" s="3">
        <v>43989</v>
      </c>
      <c r="G46" s="9">
        <f t="shared" ca="1" si="1"/>
        <v>0.83413099958977166</v>
      </c>
    </row>
  </sheetData>
  <autoFilter ref="A2:J24"/>
  <mergeCells count="2">
    <mergeCell ref="A1:F1"/>
    <mergeCell ref="A26:F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ניתוח נתונים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נגטו סמו</dc:creator>
  <cp:lastModifiedBy>שראל שפייר</cp:lastModifiedBy>
  <dcterms:created xsi:type="dcterms:W3CDTF">2021-04-06T05:13:33Z</dcterms:created>
  <dcterms:modified xsi:type="dcterms:W3CDTF">2021-04-08T14:46:36Z</dcterms:modified>
</cp:coreProperties>
</file>