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4\פניות פתוחות\פגיעה במוזאונים עקב המלחמה\"/>
    </mc:Choice>
  </mc:AlternateContent>
  <xr:revisionPtr revIDLastSave="0" documentId="8_{2A3716E9-EB4F-435A-A98B-48216A5D2750}" xr6:coauthVersionLast="47" xr6:coauthVersionMax="47" xr10:uidLastSave="{00000000-0000-0000-0000-000000000000}"/>
  <bookViews>
    <workbookView xWindow="-120" yWindow="-120" windowWidth="29040" windowHeight="15840" xr2:uid="{7B630296-06C0-43FD-88AB-1E12EAFBF5AE}"/>
  </bookViews>
  <sheets>
    <sheet name="ממוין לפי שמות מוזאונים" sheetId="1" r:id="rId1"/>
  </sheets>
  <definedNames>
    <definedName name="_xlnm.Print_Area" localSheetId="0">'ממוין לפי שמות מוזאונים'!$A$1:$D$33</definedName>
    <definedName name="_xlnm.Print_Titles" localSheetId="0">'ממוין לפי שמות מוזאונים'!$1:$1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  <c r="D34" i="1"/>
  <c r="B34" i="1"/>
  <c r="D5" i="1"/>
  <c r="D9" i="1"/>
  <c r="D20" i="1"/>
  <c r="D4" i="1"/>
  <c r="D2" i="1"/>
  <c r="D14" i="1"/>
  <c r="D8" i="1"/>
  <c r="D13" i="1"/>
  <c r="D12" i="1"/>
  <c r="D10" i="1"/>
  <c r="D6" i="1"/>
  <c r="D32" i="1"/>
  <c r="D11" i="1"/>
  <c r="D27" i="1"/>
  <c r="D29" i="1"/>
  <c r="D31" i="1"/>
  <c r="D24" i="1"/>
  <c r="D25" i="1"/>
  <c r="D18" i="1"/>
  <c r="D17" i="1"/>
  <c r="D23" i="1"/>
  <c r="D28" i="1"/>
  <c r="D15" i="1"/>
  <c r="D26" i="1"/>
  <c r="D22" i="1"/>
  <c r="D19" i="1"/>
  <c r="D30" i="1"/>
  <c r="D21" i="1"/>
  <c r="D16" i="1"/>
  <c r="D33" i="1"/>
  <c r="D3" i="1"/>
  <c r="C7" i="1"/>
  <c r="D7" i="1" l="1"/>
</calcChain>
</file>

<file path=xl/sharedStrings.xml><?xml version="1.0" encoding="utf-8"?>
<sst xmlns="http://schemas.openxmlformats.org/spreadsheetml/2006/main" count="37" uniqueCount="37">
  <si>
    <t>סה"כ</t>
  </si>
  <si>
    <t>שם המוזאון</t>
  </si>
  <si>
    <t>סיוע מיוחד חרבות ברזל עבור אוקטובר- נובמבר 2023</t>
  </si>
  <si>
    <t>סיוע מיוחד חרבות ברזל עבור דצמבר 2023 (שולם בתחילת 2024)</t>
  </si>
  <si>
    <t>סה"כ סיוע מיוחד לחודשים אוקטובר - דצמבר 2023</t>
  </si>
  <si>
    <t>מוזאון תל אביב לאמנות</t>
  </si>
  <si>
    <t>מוזאון ישראל</t>
  </si>
  <si>
    <t>מדעטק חיפה</t>
  </si>
  <si>
    <t>מוזאון הטבע אוניברסיטת ת"א</t>
  </si>
  <si>
    <t>מוזאון המדע בלומפילד ירושלים</t>
  </si>
  <si>
    <t>בית לוחמי הגיטאות</t>
  </si>
  <si>
    <t>מוזאון העיצוב חולון</t>
  </si>
  <si>
    <t>מוזאוני אשדוד</t>
  </si>
  <si>
    <t>מוזאון יד מרדכי</t>
  </si>
  <si>
    <t>מוזאון הקומיקס חולון</t>
  </si>
  <si>
    <t>המוזאון העמק קיבוץ יפעת</t>
  </si>
  <si>
    <t>המוזאון הארכאולוגי כפר סבא</t>
  </si>
  <si>
    <t>מוזאוני חיפה</t>
  </si>
  <si>
    <t>חצר ראשונים עין שמר</t>
  </si>
  <si>
    <t>מוזאון הרצליה לאמנות עכשווית</t>
  </si>
  <si>
    <t>מוזאון היכל שלמה ירושלים</t>
  </si>
  <si>
    <t>המזגגה קיבוץ נחשולים</t>
  </si>
  <si>
    <t>מוזאון יהדות איטליה ירושלים</t>
  </si>
  <si>
    <t>בית מרים קיבוץ פלמחים</t>
  </si>
  <si>
    <t>מוזאון וילפריד ישראל קיבוץ הזורע</t>
  </si>
  <si>
    <t>בית שטורמן קיבוץ עין חרוד</t>
  </si>
  <si>
    <t>המוזאון הארכאולוגי קיבוץ עין דור</t>
  </si>
  <si>
    <t>מוזאון האדם הקדמון קיבוץ מעין ברוך</t>
  </si>
  <si>
    <t>בית המאירי צפת</t>
  </si>
  <si>
    <t>מוזאון התרבות הירמוכית קיבוץ שער הגולן</t>
  </si>
  <si>
    <t>מוזאון ארץ ישראל תל קביב</t>
  </si>
  <si>
    <t>מוזאון מגדל דוד ירושלים</t>
  </si>
  <si>
    <t>גן המדע מכון ויצמן רחובות</t>
  </si>
  <si>
    <t>בית יגאל אלון קיבוץ גינוסר</t>
  </si>
  <si>
    <t>המוזאון לאמנות האסלאם ירושלים</t>
  </si>
  <si>
    <t>מוזאון עתיקות הגולן קצרין</t>
  </si>
  <si>
    <t>מוזאון ינקו דאדא עין הוד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</si>
</sst>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165" fontId="0" fillId="0" borderId="1" xfId="1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30E4-232E-484C-A6AB-809CD0FBA2CE}">
  <sheetPr>
    <pageSetUpPr fitToPage="1"/>
  </sheetPr>
  <dimension ref="A1:D34"/>
  <sheetViews>
    <sheetView rightToLeft="1" tabSelected="1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A36" sqref="A36"/>
    </sheetView>
  </sheetViews>
  <sheetFormatPr defaultRowHeight="18" customHeight="1" x14ac:dyDescent="0.2"/>
  <cols>
    <col min="1" max="1" width="30.875" style="9" bestFit="1" customWidth="1"/>
    <col min="2" max="2" width="10.875" style="10" customWidth="1"/>
    <col min="3" max="3" width="12" style="10" customWidth="1"/>
    <col min="4" max="4" width="12.375" style="10" customWidth="1"/>
    <col min="5" max="7" width="9" style="11"/>
    <col min="8" max="8" width="10.5" style="11" bestFit="1" customWidth="1"/>
    <col min="9" max="16384" width="9" style="11"/>
  </cols>
  <sheetData>
    <row r="1" spans="1:4" s="8" customFormat="1" ht="90" x14ac:dyDescent="0.2">
      <c r="A1" s="1" t="s">
        <v>1</v>
      </c>
      <c r="B1" s="2" t="s">
        <v>2</v>
      </c>
      <c r="C1" s="2" t="s">
        <v>3</v>
      </c>
      <c r="D1" s="2" t="s">
        <v>4</v>
      </c>
    </row>
    <row r="2" spans="1:4" ht="18" customHeight="1" x14ac:dyDescent="0.2">
      <c r="A2" s="3" t="s">
        <v>5</v>
      </c>
      <c r="B2" s="4">
        <v>5643873</v>
      </c>
      <c r="C2" s="4">
        <v>2535178</v>
      </c>
      <c r="D2" s="4">
        <f t="shared" ref="D2:D33" si="0">SUM(B2:C2)</f>
        <v>8179051</v>
      </c>
    </row>
    <row r="3" spans="1:4" ht="18" customHeight="1" x14ac:dyDescent="0.2">
      <c r="A3" s="3" t="s">
        <v>6</v>
      </c>
      <c r="B3" s="4">
        <v>4596418.5</v>
      </c>
      <c r="C3" s="4">
        <v>3172430</v>
      </c>
      <c r="D3" s="4">
        <f t="shared" si="0"/>
        <v>7768848.5</v>
      </c>
    </row>
    <row r="4" spans="1:4" ht="18" customHeight="1" x14ac:dyDescent="0.2">
      <c r="A4" s="3" t="s">
        <v>7</v>
      </c>
      <c r="B4" s="4">
        <v>2321288.6666666665</v>
      </c>
      <c r="C4" s="4">
        <v>923902</v>
      </c>
      <c r="D4" s="4">
        <f t="shared" si="0"/>
        <v>3245190.6666666665</v>
      </c>
    </row>
    <row r="5" spans="1:4" ht="18" customHeight="1" x14ac:dyDescent="0.2">
      <c r="A5" s="3" t="s">
        <v>30</v>
      </c>
      <c r="B5" s="5">
        <v>1659147.7</v>
      </c>
      <c r="C5" s="5">
        <v>829574</v>
      </c>
      <c r="D5" s="4">
        <f t="shared" si="0"/>
        <v>2488721.7000000002</v>
      </c>
    </row>
    <row r="6" spans="1:4" ht="18" customHeight="1" x14ac:dyDescent="0.2">
      <c r="A6" s="3" t="s">
        <v>31</v>
      </c>
      <c r="B6" s="5">
        <v>1150874.6666666667</v>
      </c>
      <c r="C6" s="5">
        <v>575437</v>
      </c>
      <c r="D6" s="4">
        <f t="shared" si="0"/>
        <v>1726311.6666666667</v>
      </c>
    </row>
    <row r="7" spans="1:4" ht="18" customHeight="1" x14ac:dyDescent="0.2">
      <c r="A7" s="3" t="s">
        <v>8</v>
      </c>
      <c r="B7" s="4"/>
      <c r="C7" s="4">
        <f>326730+1084085</f>
        <v>1410815</v>
      </c>
      <c r="D7" s="4">
        <f t="shared" si="0"/>
        <v>1410815</v>
      </c>
    </row>
    <row r="8" spans="1:4" ht="18" customHeight="1" x14ac:dyDescent="0.2">
      <c r="A8" s="3" t="s">
        <v>32</v>
      </c>
      <c r="B8" s="4">
        <v>863214.79999999993</v>
      </c>
      <c r="C8" s="4">
        <v>175743</v>
      </c>
      <c r="D8" s="4">
        <f t="shared" si="0"/>
        <v>1038957.7999999999</v>
      </c>
    </row>
    <row r="9" spans="1:4" ht="18" customHeight="1" x14ac:dyDescent="0.2">
      <c r="A9" s="3" t="s">
        <v>9</v>
      </c>
      <c r="B9" s="5">
        <v>779452.5</v>
      </c>
      <c r="C9" s="5">
        <v>147576</v>
      </c>
      <c r="D9" s="4">
        <f t="shared" si="0"/>
        <v>927028.5</v>
      </c>
    </row>
    <row r="10" spans="1:4" ht="18" customHeight="1" x14ac:dyDescent="0.2">
      <c r="A10" s="3" t="s">
        <v>10</v>
      </c>
      <c r="B10" s="5">
        <v>647262.16666666674</v>
      </c>
      <c r="C10" s="5">
        <v>218390</v>
      </c>
      <c r="D10" s="4">
        <f t="shared" si="0"/>
        <v>865652.16666666674</v>
      </c>
    </row>
    <row r="11" spans="1:4" ht="18" customHeight="1" x14ac:dyDescent="0.2">
      <c r="A11" s="3" t="s">
        <v>33</v>
      </c>
      <c r="B11" s="5">
        <v>460110</v>
      </c>
      <c r="C11" s="5">
        <v>171103</v>
      </c>
      <c r="D11" s="4">
        <f t="shared" si="0"/>
        <v>631213</v>
      </c>
    </row>
    <row r="12" spans="1:4" ht="18" customHeight="1" x14ac:dyDescent="0.2">
      <c r="A12" s="3" t="s">
        <v>11</v>
      </c>
      <c r="B12" s="4">
        <v>371497</v>
      </c>
      <c r="C12" s="4">
        <v>242548</v>
      </c>
      <c r="D12" s="4">
        <f t="shared" si="0"/>
        <v>614045</v>
      </c>
    </row>
    <row r="13" spans="1:4" ht="18" customHeight="1" x14ac:dyDescent="0.2">
      <c r="A13" s="3" t="s">
        <v>34</v>
      </c>
      <c r="B13" s="4">
        <v>403674.33333333337</v>
      </c>
      <c r="C13" s="4">
        <v>117579</v>
      </c>
      <c r="D13" s="4">
        <f t="shared" si="0"/>
        <v>521253.33333333337</v>
      </c>
    </row>
    <row r="14" spans="1:4" ht="18" customHeight="1" x14ac:dyDescent="0.2">
      <c r="A14" s="3" t="s">
        <v>12</v>
      </c>
      <c r="B14" s="4">
        <v>230709.66666666666</v>
      </c>
      <c r="C14" s="4">
        <v>52397</v>
      </c>
      <c r="D14" s="4">
        <f t="shared" si="0"/>
        <v>283106.66666666663</v>
      </c>
    </row>
    <row r="15" spans="1:4" ht="18" customHeight="1" x14ac:dyDescent="0.2">
      <c r="A15" s="3" t="s">
        <v>13</v>
      </c>
      <c r="B15" s="4">
        <v>146752.83333333334</v>
      </c>
      <c r="C15" s="4">
        <v>80290</v>
      </c>
      <c r="D15" s="4">
        <f t="shared" si="0"/>
        <v>227042.83333333334</v>
      </c>
    </row>
    <row r="16" spans="1:4" ht="18" customHeight="1" x14ac:dyDescent="0.2">
      <c r="A16" s="3" t="s">
        <v>35</v>
      </c>
      <c r="B16" s="4">
        <v>176865</v>
      </c>
      <c r="C16" s="4"/>
      <c r="D16" s="4">
        <f t="shared" si="0"/>
        <v>176865</v>
      </c>
    </row>
    <row r="17" spans="1:4" ht="18" customHeight="1" x14ac:dyDescent="0.2">
      <c r="A17" s="3" t="s">
        <v>14</v>
      </c>
      <c r="B17" s="4">
        <v>62737</v>
      </c>
      <c r="C17" s="4">
        <v>31369</v>
      </c>
      <c r="D17" s="4">
        <f t="shared" si="0"/>
        <v>94106</v>
      </c>
    </row>
    <row r="18" spans="1:4" ht="18" customHeight="1" x14ac:dyDescent="0.2">
      <c r="A18" s="3" t="s">
        <v>15</v>
      </c>
      <c r="B18" s="4">
        <v>89293</v>
      </c>
      <c r="C18" s="4"/>
      <c r="D18" s="4">
        <f t="shared" si="0"/>
        <v>89293</v>
      </c>
    </row>
    <row r="19" spans="1:4" ht="18" customHeight="1" x14ac:dyDescent="0.2">
      <c r="A19" s="3" t="s">
        <v>16</v>
      </c>
      <c r="B19" s="4">
        <v>81808.066666666666</v>
      </c>
      <c r="C19" s="4"/>
      <c r="D19" s="4">
        <f t="shared" si="0"/>
        <v>81808.066666666666</v>
      </c>
    </row>
    <row r="20" spans="1:4" ht="18" customHeight="1" x14ac:dyDescent="0.2">
      <c r="A20" s="3" t="s">
        <v>17</v>
      </c>
      <c r="B20" s="4">
        <v>71281.800000000279</v>
      </c>
      <c r="C20" s="4"/>
      <c r="D20" s="4">
        <f t="shared" si="0"/>
        <v>71281.800000000279</v>
      </c>
    </row>
    <row r="21" spans="1:4" ht="18" customHeight="1" x14ac:dyDescent="0.2">
      <c r="A21" s="3" t="s">
        <v>18</v>
      </c>
      <c r="B21" s="5">
        <v>67312</v>
      </c>
      <c r="C21" s="5"/>
      <c r="D21" s="4">
        <f t="shared" si="0"/>
        <v>67312</v>
      </c>
    </row>
    <row r="22" spans="1:4" ht="18" customHeight="1" x14ac:dyDescent="0.2">
      <c r="A22" s="3" t="s">
        <v>36</v>
      </c>
      <c r="B22" s="5">
        <v>52731</v>
      </c>
      <c r="C22" s="5">
        <v>11875</v>
      </c>
      <c r="D22" s="4">
        <f t="shared" si="0"/>
        <v>64606</v>
      </c>
    </row>
    <row r="23" spans="1:4" ht="18" customHeight="1" x14ac:dyDescent="0.2">
      <c r="A23" s="3" t="s">
        <v>19</v>
      </c>
      <c r="B23" s="4">
        <v>63969</v>
      </c>
      <c r="C23" s="4"/>
      <c r="D23" s="4">
        <f t="shared" si="0"/>
        <v>63969</v>
      </c>
    </row>
    <row r="24" spans="1:4" ht="18" customHeight="1" x14ac:dyDescent="0.2">
      <c r="A24" s="3" t="s">
        <v>20</v>
      </c>
      <c r="B24" s="4">
        <v>27564</v>
      </c>
      <c r="C24" s="4">
        <v>22460</v>
      </c>
      <c r="D24" s="4">
        <f t="shared" si="0"/>
        <v>50024</v>
      </c>
    </row>
    <row r="25" spans="1:4" ht="18" customHeight="1" x14ac:dyDescent="0.2">
      <c r="A25" s="3" t="s">
        <v>21</v>
      </c>
      <c r="B25" s="4">
        <v>45815.5</v>
      </c>
      <c r="C25" s="4"/>
      <c r="D25" s="4">
        <f t="shared" si="0"/>
        <v>45815.5</v>
      </c>
    </row>
    <row r="26" spans="1:4" ht="18" customHeight="1" x14ac:dyDescent="0.2">
      <c r="A26" s="3" t="s">
        <v>22</v>
      </c>
      <c r="B26" s="4">
        <v>28726.133333333331</v>
      </c>
      <c r="C26" s="4">
        <v>12854</v>
      </c>
      <c r="D26" s="4">
        <f t="shared" si="0"/>
        <v>41580.133333333331</v>
      </c>
    </row>
    <row r="27" spans="1:4" ht="18" customHeight="1" x14ac:dyDescent="0.2">
      <c r="A27" s="3" t="s">
        <v>23</v>
      </c>
      <c r="B27" s="4">
        <v>20100</v>
      </c>
      <c r="C27" s="4">
        <v>19031</v>
      </c>
      <c r="D27" s="4">
        <f t="shared" si="0"/>
        <v>39131</v>
      </c>
    </row>
    <row r="28" spans="1:4" ht="18" customHeight="1" x14ac:dyDescent="0.2">
      <c r="A28" s="3" t="s">
        <v>24</v>
      </c>
      <c r="B28" s="4">
        <v>29865.333333333328</v>
      </c>
      <c r="C28" s="4"/>
      <c r="D28" s="4">
        <f t="shared" si="0"/>
        <v>29865.333333333328</v>
      </c>
    </row>
    <row r="29" spans="1:4" ht="18" customHeight="1" x14ac:dyDescent="0.2">
      <c r="A29" s="3" t="s">
        <v>25</v>
      </c>
      <c r="B29" s="4">
        <v>26296</v>
      </c>
      <c r="C29" s="4"/>
      <c r="D29" s="4">
        <f t="shared" si="0"/>
        <v>26296</v>
      </c>
    </row>
    <row r="30" spans="1:4" ht="18" customHeight="1" x14ac:dyDescent="0.2">
      <c r="A30" s="3" t="s">
        <v>26</v>
      </c>
      <c r="B30" s="4">
        <v>25573.766666666692</v>
      </c>
      <c r="C30" s="4"/>
      <c r="D30" s="4">
        <f t="shared" si="0"/>
        <v>25573.766666666692</v>
      </c>
    </row>
    <row r="31" spans="1:4" ht="18" customHeight="1" x14ac:dyDescent="0.2">
      <c r="A31" s="3" t="s">
        <v>27</v>
      </c>
      <c r="B31" s="4"/>
      <c r="C31" s="4">
        <v>14750</v>
      </c>
      <c r="D31" s="4">
        <f t="shared" si="0"/>
        <v>14750</v>
      </c>
    </row>
    <row r="32" spans="1:4" ht="18" customHeight="1" x14ac:dyDescent="0.2">
      <c r="A32" s="3" t="s">
        <v>28</v>
      </c>
      <c r="B32" s="4">
        <v>8325.9166666666661</v>
      </c>
      <c r="C32" s="4">
        <v>4163</v>
      </c>
      <c r="D32" s="4">
        <f t="shared" si="0"/>
        <v>12488.916666666666</v>
      </c>
    </row>
    <row r="33" spans="1:4" ht="18" customHeight="1" x14ac:dyDescent="0.2">
      <c r="A33" s="3" t="s">
        <v>29</v>
      </c>
      <c r="B33" s="4">
        <v>5556</v>
      </c>
      <c r="C33" s="4"/>
      <c r="D33" s="4">
        <f t="shared" si="0"/>
        <v>5556</v>
      </c>
    </row>
    <row r="34" spans="1:4" ht="18" customHeight="1" x14ac:dyDescent="0.2">
      <c r="A34" s="6" t="s">
        <v>0</v>
      </c>
      <c r="B34" s="7">
        <f>SUM(B2:B33)</f>
        <v>20158095.349999998</v>
      </c>
      <c r="C34" s="7">
        <f t="shared" ref="C34:D34" si="1">SUM(C2:C33)</f>
        <v>10769464</v>
      </c>
      <c r="D34" s="7">
        <f t="shared" si="1"/>
        <v>30927559.350000001</v>
      </c>
    </row>
  </sheetData>
  <sortState xmlns:xlrd2="http://schemas.microsoft.com/office/spreadsheetml/2017/richdata2" ref="A2:D33">
    <sortCondition descending="1" ref="D2:D33"/>
  </sortState>
  <pageMargins left="0.15748031496062992" right="0.15748031496062992" top="0.47244094488188981" bottom="0.27559055118110237" header="0.15748031496062992" footer="0.15748031496062992"/>
  <pageSetup paperSize="9" scale="92" fitToHeight="2" orientation="landscape" verticalDpi="0" r:id="rId1"/>
  <headerFooter>
    <oddHeader>&amp;C&amp;"-,מודגש"&amp;14תמיכות במוזאונים 2023 מכלל התקנות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ממוין לפי שמות מוזאונים</vt:lpstr>
      <vt:lpstr>'ממוין לפי שמות מוזאונים'!WPrint_Area_W</vt:lpstr>
      <vt:lpstr>'ממוין לפי שמות מוזאונים'!WPrint_TitlesW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 Cohen</dc:creator>
  <cp:lastModifiedBy>Hani Lugasi</cp:lastModifiedBy>
  <cp:lastPrinted>2024-06-18T09:51:23Z</cp:lastPrinted>
  <dcterms:created xsi:type="dcterms:W3CDTF">2023-12-13T13:55:45Z</dcterms:created>
  <dcterms:modified xsi:type="dcterms:W3CDTF">2024-10-15T12:45:22Z</dcterms:modified>
</cp:coreProperties>
</file>