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lr\Desktop\ייצוג עובדים ערבים 318\"/>
    </mc:Choice>
  </mc:AlternateContent>
  <bookViews>
    <workbookView xWindow="0" yWindow="0" windowWidth="23040" windowHeight="8856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<sst xmlns="http://schemas.openxmlformats.org/spreadsheetml/2006/main" count="32" uniqueCount="23">
  <si>
    <t xml:space="preserve">נשים </t>
  </si>
  <si>
    <t xml:space="preserve">גברים </t>
  </si>
  <si>
    <t>כלל העובדים</t>
  </si>
  <si>
    <t>מספר עובדים ערבים</t>
  </si>
  <si>
    <t>עובדים ערבים בדרגים השונים</t>
  </si>
  <si>
    <t>מסד</t>
  </si>
  <si>
    <t>מירב</t>
  </si>
  <si>
    <t>תיכון</t>
  </si>
  <si>
    <t>מקיף</t>
  </si>
  <si>
    <t xml:space="preserve">מספר </t>
  </si>
  <si>
    <t>שיעור</t>
  </si>
  <si>
    <t>סה"כ</t>
  </si>
  <si>
    <t>עובדים ערבים</t>
  </si>
  <si>
    <t>מספר העובדים שנקלטו במשרד</t>
  </si>
  <si>
    <t xml:space="preserve">מספר עובדים ערבים שעזבו </t>
  </si>
  <si>
    <t>למשרד אחר</t>
  </si>
  <si>
    <t>למגזר אחר</t>
  </si>
  <si>
    <t>שנה</t>
  </si>
  <si>
    <t>שאלה 1 - המספר הכולל של העובדים במשרד בחלוקה מגדרית</t>
  </si>
  <si>
    <t>שאלה 2 - המספר הכולל של העובדים הערבים  בחלוקה מגדרית</t>
  </si>
  <si>
    <t>שאלה 3 - מספרם ושיעורם של העובדים הערבים בכל הדרגים</t>
  </si>
  <si>
    <t>שאלה 4- מספרם של העובדים שנקלטו במשרד בשנים 2016-2019 וכמה מתוכם ערבים</t>
  </si>
  <si>
    <t>שאלה 5 - מספרם של העובדים הערבים שעזבו את המשרד בין השנים 2016-2019 וסיבת העזיבה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</si>
</sst>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10" fontId="0" fillId="0" borderId="1" xfId="15" applyNumberFormat="1" applyFont="1" applyBorder="1"/>
    <xf numFmtId="0" fontId="0" fillId="2" borderId="1" xfId="0" applyFill="1" applyBorder="1" applyAlignment="1">
      <alignment/>
    </xf>
    <xf numFmtId="0" fontId="0" fillId="2" borderId="1" xfId="0" applyFill="1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alcChain" Target="calcChain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styles" Target="styles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1:S8"/>
  <sheetViews>
    <sheetView rightToLeft="1" tabSelected="1" workbookViewId="0" topLeftCell="A1">
      <selection pane="topLeft" activeCell="H21" sqref="H21"/>
    </sheetView>
  </sheetViews>
  <sheetFormatPr defaultRowHeight="13.8"/>
  <cols>
    <col min="16" max="16" width="10.75" customWidth="1"/>
    <col min="17" max="17" width="10.75" bestFit="1" customWidth="1"/>
    <col min="18" max="18" width="10.5" style="5" customWidth="1"/>
    <col min="19" max="19" width="8.75" style="5"/>
  </cols>
  <sheetData>
    <row r="1" spans="2:19" s="13" customFormat="1" ht="70.8" customHeight="1">
      <c r="B1" s="6" t="s">
        <v>11</v>
      </c>
      <c r="C1" s="6" t="s">
        <v>17</v>
      </c>
      <c r="D1" s="14" t="s">
        <v>18</v>
      </c>
      <c r="E1" s="14"/>
      <c r="F1" s="14" t="s">
        <v>19</v>
      </c>
      <c r="G1" s="14"/>
      <c r="H1" s="14" t="s">
        <v>20</v>
      </c>
      <c r="I1" s="14"/>
      <c r="J1" s="14"/>
      <c r="K1" s="14"/>
      <c r="L1" s="14"/>
      <c r="M1" s="14"/>
      <c r="N1" s="14"/>
      <c r="O1" s="14"/>
      <c r="P1" s="15" t="s">
        <v>21</v>
      </c>
      <c r="Q1" s="15"/>
      <c r="R1" s="15" t="s">
        <v>22</v>
      </c>
      <c r="S1" s="15"/>
    </row>
    <row r="2" spans="2:19" ht="13.8">
      <c r="B2" s="6"/>
      <c r="C2" s="6"/>
      <c r="D2" s="8" t="s">
        <v>2</v>
      </c>
      <c r="E2" s="9"/>
      <c r="F2" s="8" t="s">
        <v>3</v>
      </c>
      <c r="G2" s="9"/>
      <c r="H2" s="7" t="s">
        <v>4</v>
      </c>
      <c r="I2" s="7"/>
      <c r="J2" s="7"/>
      <c r="K2" s="7"/>
      <c r="L2" s="7"/>
      <c r="M2" s="7"/>
      <c r="N2" s="7"/>
      <c r="O2" s="7"/>
      <c r="P2" s="12" t="s">
        <v>13</v>
      </c>
      <c r="Q2" s="12"/>
      <c r="R2" s="12" t="s">
        <v>14</v>
      </c>
      <c r="S2" s="12"/>
    </row>
    <row r="3" spans="2:19" ht="13.8">
      <c r="B3" s="6"/>
      <c r="C3" s="6"/>
      <c r="D3" s="10"/>
      <c r="E3" s="11"/>
      <c r="F3" s="10"/>
      <c r="G3" s="11"/>
      <c r="H3" s="7" t="s">
        <v>5</v>
      </c>
      <c r="I3" s="7"/>
      <c r="J3" s="7" t="s">
        <v>6</v>
      </c>
      <c r="K3" s="7"/>
      <c r="L3" s="7" t="s">
        <v>7</v>
      </c>
      <c r="M3" s="7"/>
      <c r="N3" s="7" t="s">
        <v>8</v>
      </c>
      <c r="O3" s="7"/>
      <c r="P3" s="12"/>
      <c r="Q3" s="12"/>
      <c r="R3" s="12"/>
      <c r="S3" s="12"/>
    </row>
    <row r="4" spans="2:19" ht="13.8">
      <c r="B4" s="6"/>
      <c r="C4" s="6"/>
      <c r="D4" s="1" t="s">
        <v>0</v>
      </c>
      <c r="E4" s="1" t="s">
        <v>1</v>
      </c>
      <c r="F4" s="1" t="s">
        <v>0</v>
      </c>
      <c r="G4" s="1" t="s">
        <v>1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9</v>
      </c>
      <c r="M4" s="1" t="s">
        <v>10</v>
      </c>
      <c r="N4" s="1" t="s">
        <v>9</v>
      </c>
      <c r="O4" s="1" t="s">
        <v>10</v>
      </c>
      <c r="P4" s="3" t="s">
        <v>2</v>
      </c>
      <c r="Q4" s="3" t="s">
        <v>12</v>
      </c>
      <c r="R4" s="3" t="s">
        <v>15</v>
      </c>
      <c r="S4" s="3" t="s">
        <v>16</v>
      </c>
    </row>
    <row r="5" spans="2:19" ht="13.8">
      <c r="B5" s="1">
        <f>D5+E5</f>
        <v>639</v>
      </c>
      <c r="C5" s="1">
        <v>2016</v>
      </c>
      <c r="D5" s="1">
        <v>385</v>
      </c>
      <c r="E5" s="1">
        <v>254</v>
      </c>
      <c r="F5" s="1">
        <v>13</v>
      </c>
      <c r="G5" s="1">
        <v>24</v>
      </c>
      <c r="H5" s="1">
        <v>9</v>
      </c>
      <c r="I5" s="2">
        <f>H5/B5</f>
        <v>0.014084507042253521</v>
      </c>
      <c r="J5" s="1">
        <v>21</v>
      </c>
      <c r="K5" s="2">
        <f>J5/B5</f>
        <v>0.032863849765258218</v>
      </c>
      <c r="L5" s="1">
        <v>3</v>
      </c>
      <c r="M5" s="2">
        <f>L5/B5</f>
        <v>0.0046948356807511738</v>
      </c>
      <c r="N5" s="1">
        <v>0</v>
      </c>
      <c r="O5" s="1">
        <v>0</v>
      </c>
      <c r="P5" s="4">
        <v>95</v>
      </c>
      <c r="Q5" s="4">
        <v>3</v>
      </c>
      <c r="R5" s="4">
        <v>0</v>
      </c>
      <c r="S5" s="4">
        <v>0</v>
      </c>
    </row>
    <row r="6" spans="2:19" ht="13.8">
      <c r="B6" s="1">
        <f t="shared" si="0" ref="B6:B8">D6+E6</f>
        <v>684</v>
      </c>
      <c r="C6" s="1">
        <v>2017</v>
      </c>
      <c r="D6" s="1">
        <v>408</v>
      </c>
      <c r="E6" s="1">
        <v>276</v>
      </c>
      <c r="F6" s="1">
        <v>17</v>
      </c>
      <c r="G6" s="1">
        <v>23</v>
      </c>
      <c r="H6" s="1">
        <v>9</v>
      </c>
      <c r="I6" s="2">
        <f t="shared" si="1" ref="I6:I8">H6/B6</f>
        <v>0.013157894736842105</v>
      </c>
      <c r="J6" s="1">
        <v>22</v>
      </c>
      <c r="K6" s="2">
        <f t="shared" si="2" ref="K6:K8">J6/B6</f>
        <v>0.032163742690058478</v>
      </c>
      <c r="L6" s="1">
        <v>3</v>
      </c>
      <c r="M6" s="2">
        <f t="shared" si="3" ref="M6:M8">L6/B6</f>
        <v>0.0043859649122807015</v>
      </c>
      <c r="N6" s="1">
        <v>0</v>
      </c>
      <c r="O6" s="1">
        <v>0</v>
      </c>
      <c r="P6" s="4">
        <v>112</v>
      </c>
      <c r="Q6" s="4">
        <v>4</v>
      </c>
      <c r="R6" s="4">
        <v>0</v>
      </c>
      <c r="S6" s="4">
        <v>1</v>
      </c>
    </row>
    <row r="7" spans="2:19" ht="13.8">
      <c r="B7" s="1">
        <f t="shared" si="0"/>
        <v>681</v>
      </c>
      <c r="C7" s="1">
        <v>2018</v>
      </c>
      <c r="D7" s="1">
        <v>406</v>
      </c>
      <c r="E7" s="1">
        <v>275</v>
      </c>
      <c r="F7" s="1">
        <v>19</v>
      </c>
      <c r="G7" s="1">
        <v>25</v>
      </c>
      <c r="H7" s="1">
        <v>12</v>
      </c>
      <c r="I7" s="2">
        <f t="shared" si="1"/>
        <v>0.017621145374449341</v>
      </c>
      <c r="J7" s="1">
        <v>24</v>
      </c>
      <c r="K7" s="2">
        <f t="shared" si="2"/>
        <v>0.035242290748898682</v>
      </c>
      <c r="L7" s="1">
        <v>3</v>
      </c>
      <c r="M7" s="2">
        <f t="shared" si="3"/>
        <v>0.0044052863436123352</v>
      </c>
      <c r="N7" s="1">
        <v>0</v>
      </c>
      <c r="O7" s="1">
        <v>0</v>
      </c>
      <c r="P7" s="4">
        <v>89</v>
      </c>
      <c r="Q7" s="4">
        <v>7</v>
      </c>
      <c r="R7" s="4">
        <v>1</v>
      </c>
      <c r="S7" s="4">
        <v>2</v>
      </c>
    </row>
    <row r="8" spans="2:19" ht="13.8">
      <c r="B8" s="1">
        <f t="shared" si="0"/>
        <v>673</v>
      </c>
      <c r="C8" s="1">
        <v>2019</v>
      </c>
      <c r="D8" s="1">
        <v>398</v>
      </c>
      <c r="E8" s="1">
        <v>275</v>
      </c>
      <c r="F8" s="1">
        <v>20</v>
      </c>
      <c r="G8" s="1">
        <v>25</v>
      </c>
      <c r="H8" s="1">
        <v>11</v>
      </c>
      <c r="I8" s="2">
        <f t="shared" si="1"/>
        <v>0.016344725111441308</v>
      </c>
      <c r="J8" s="1">
        <v>23</v>
      </c>
      <c r="K8" s="2">
        <f t="shared" si="2"/>
        <v>0.034175334323922731</v>
      </c>
      <c r="L8" s="1">
        <v>3</v>
      </c>
      <c r="M8" s="2">
        <f t="shared" si="3"/>
        <v>0.0044576523031203564</v>
      </c>
      <c r="N8" s="1">
        <v>0</v>
      </c>
      <c r="O8" s="1">
        <v>0</v>
      </c>
      <c r="P8" s="4">
        <v>98</v>
      </c>
      <c r="Q8" s="4">
        <v>7</v>
      </c>
      <c r="R8" s="4">
        <v>0</v>
      </c>
      <c r="S8" s="4">
        <v>6</v>
      </c>
    </row>
  </sheetData>
  <mergeCells count="16">
    <mergeCell ref="R1:S1"/>
    <mergeCell ref="P2:Q3"/>
    <mergeCell ref="R2:S3"/>
    <mergeCell ref="D1:E1"/>
    <mergeCell ref="F1:G1"/>
    <mergeCell ref="H1:O1"/>
    <mergeCell ref="C1:C4"/>
    <mergeCell ref="B1:B4"/>
    <mergeCell ref="P1:Q1"/>
    <mergeCell ref="H2:O2"/>
    <mergeCell ref="H3:I3"/>
    <mergeCell ref="J3:K3"/>
    <mergeCell ref="L3:M3"/>
    <mergeCell ref="N3:O3"/>
    <mergeCell ref="D2:E3"/>
    <mergeCell ref="F2:G3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736116B92966414AA661B93601D3F909" ma:contentTypeVersion="0" ma:contentTypeDescription="צור מסמך חדש." ma:contentTypeScope="" ma:versionID="90e3ef8f1a3e4aed4661f6ec4ddb02b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8e6d08e92ee3a9517dfa31387d5c5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C3CB84-3C9A-48D0-A2EC-581C3FC4ED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E8493FA-7048-4FA2-930B-910A20531018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33718EE-8D2B-472D-ADCF-0177ABA314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