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ספטמבר\"/>
    </mc:Choice>
  </mc:AlternateContent>
  <bookViews>
    <workbookView xWindow="0" yWindow="0" windowWidth="28800" windowHeight="12480"/>
  </bookViews>
  <sheets>
    <sheet name="תשלומי סובסידיות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3" i="1" l="1"/>
  <c r="F53" i="1"/>
  <c r="E53" i="1"/>
</calcChain>
</file>

<file path=xl/sharedStrings.xml><?xml version="1.0" encoding="utf-8"?>
<sst xmlns="http://schemas.openxmlformats.org/spreadsheetml/2006/main" count="104" uniqueCount="104">
  <si>
    <t>מס' תקנה</t>
  </si>
  <si>
    <t>שם תקנה</t>
  </si>
  <si>
    <t>79550101</t>
  </si>
  <si>
    <t>אשכולות אגד</t>
  </si>
  <si>
    <t>79550102</t>
  </si>
  <si>
    <t>אשכולות דן</t>
  </si>
  <si>
    <t>79550103</t>
  </si>
  <si>
    <t>אשכול ביתר עילית</t>
  </si>
  <si>
    <t>79550104</t>
  </si>
  <si>
    <t>אשכול שפירים-ירושלים</t>
  </si>
  <si>
    <t>79550105</t>
  </si>
  <si>
    <t>אשכול הגליל</t>
  </si>
  <si>
    <t>79550106</t>
  </si>
  <si>
    <t>אשכול הנגב</t>
  </si>
  <si>
    <t>79550107</t>
  </si>
  <si>
    <t>אשכול חשמונאים</t>
  </si>
  <si>
    <t>79550108</t>
  </si>
  <si>
    <t>79550109</t>
  </si>
  <si>
    <t>79550110</t>
  </si>
  <si>
    <t>אשכול באר שבע עירוני</t>
  </si>
  <si>
    <t>79550111</t>
  </si>
  <si>
    <t>אשכול העמקים</t>
  </si>
  <si>
    <t>79550112</t>
  </si>
  <si>
    <t>אשכול צפון הנגב</t>
  </si>
  <si>
    <t>79550113</t>
  </si>
  <si>
    <t>אשכול נתניה-תל אביב</t>
  </si>
  <si>
    <t>79550114</t>
  </si>
  <si>
    <t>אשכול אשדוד עירוני</t>
  </si>
  <si>
    <t>79550115</t>
  </si>
  <si>
    <t>אשכול פרוזדור ירושלי</t>
  </si>
  <si>
    <t>79550116</t>
  </si>
  <si>
    <t>אשכולות קטנים ארצי</t>
  </si>
  <si>
    <t>79550117</t>
  </si>
  <si>
    <t>אשכול רהט</t>
  </si>
  <si>
    <t>79550119</t>
  </si>
  <si>
    <t>אשכול שומרון</t>
  </si>
  <si>
    <t>79550120</t>
  </si>
  <si>
    <t>אשכול השרון</t>
  </si>
  <si>
    <t>79550121</t>
  </si>
  <si>
    <t>אשכול נתניה עירוני</t>
  </si>
  <si>
    <t>79550122</t>
  </si>
  <si>
    <t>79550123</t>
  </si>
  <si>
    <t>79550124</t>
  </si>
  <si>
    <t>אשכול נצרת - נסיעות</t>
  </si>
  <si>
    <t>79550125</t>
  </si>
  <si>
    <t>אשכול נצרת - גי.בי.</t>
  </si>
  <si>
    <t>79550126</t>
  </si>
  <si>
    <t>אשכול נצרת - שאמ</t>
  </si>
  <si>
    <t>79550127</t>
  </si>
  <si>
    <t>אשכול עוטף ירושלים</t>
  </si>
  <si>
    <t>79550128</t>
  </si>
  <si>
    <t>79550129</t>
  </si>
  <si>
    <t>רכבת קלה ירושלים</t>
  </si>
  <si>
    <t>79550130</t>
  </si>
  <si>
    <t>מטרונית חיפה</t>
  </si>
  <si>
    <t>79550131</t>
  </si>
  <si>
    <t>אשכול הערבה</t>
  </si>
  <si>
    <t>79550132</t>
  </si>
  <si>
    <t>אשכול חדרה-נתניה</t>
  </si>
  <si>
    <t>79550133</t>
  </si>
  <si>
    <t>אשכול שרון-חולון</t>
  </si>
  <si>
    <t>79550135</t>
  </si>
  <si>
    <t>סל נסיעות מיוחדות</t>
  </si>
  <si>
    <t>79550160</t>
  </si>
  <si>
    <t>79550161</t>
  </si>
  <si>
    <t>79550162</t>
  </si>
  <si>
    <t>79550163</t>
  </si>
  <si>
    <t>79550164</t>
  </si>
  <si>
    <t>79550165</t>
  </si>
  <si>
    <t>בקרה פיננסית ותפעולי</t>
  </si>
  <si>
    <t>79550166</t>
  </si>
  <si>
    <t>הכנסות ממפעילים</t>
  </si>
  <si>
    <t>79550167</t>
  </si>
  <si>
    <t>רכישת אוטובוסים</t>
  </si>
  <si>
    <t>79550168</t>
  </si>
  <si>
    <t>סככות</t>
  </si>
  <si>
    <t>79550169</t>
  </si>
  <si>
    <t>מיגון</t>
  </si>
  <si>
    <t>79550170</t>
  </si>
  <si>
    <t>פרויקטים לשיפור השיר</t>
  </si>
  <si>
    <t>79550180</t>
  </si>
  <si>
    <t>רכבת ישראל</t>
  </si>
  <si>
    <t>79550190</t>
  </si>
  <si>
    <t>ספנות</t>
  </si>
  <si>
    <t>79550191</t>
  </si>
  <si>
    <t>תעופה</t>
  </si>
  <si>
    <t>79550192</t>
  </si>
  <si>
    <t>השתתפות במשרד הביטחו</t>
  </si>
  <si>
    <t>סה"כ</t>
  </si>
  <si>
    <t>אשכול מזרח ירושלים</t>
  </si>
  <si>
    <t>הנחות לאזרחים ותיקים</t>
  </si>
  <si>
    <t>הנחות לאוכלוסיות</t>
  </si>
  <si>
    <t>הנחות לנוער</t>
  </si>
  <si>
    <t>הנחות לסטודנטים</t>
  </si>
  <si>
    <t>79550199</t>
  </si>
  <si>
    <t>רזרבה לתמיכות בתחבור</t>
  </si>
  <si>
    <t>אשכולות טבריה ואשדוד</t>
  </si>
  <si>
    <t>אשכולות אונו-פתח תקו</t>
  </si>
  <si>
    <t>79550118</t>
  </si>
  <si>
    <t>אשכול לוד</t>
  </si>
  <si>
    <t>אשכול בני ברק</t>
  </si>
  <si>
    <t>אשכול אלעד</t>
  </si>
  <si>
    <t>הנחות על פי אמצעי</t>
  </si>
  <si>
    <t>תשלומי סובסידיות למפעילות תחבורה ציבורית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</si>
</sst>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₪&quot;\ #,##0"/>
  </numFmts>
  <fonts count="16" x14ac:knownFonts="1">
    <font>
      <sz val="11"/>
      <color theme="1"/>
      <name val="Arial"/>
      <family val="2"/>
      <charset val="177"/>
      <scheme val="minor"/>
    </font>
    <font>
      <sz val="10"/>
      <name val="Arial"/>
      <charset val="177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sz val="14"/>
      <color indexed="4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  <scheme val="minor"/>
    </font>
    <font>
      <b/>
      <sz val="11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u/>
      <sz val="11"/>
      <color theme="1"/>
      <name val="Arial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1">
    <xf numFmtId="0" fontId="0" fillId="0" borderId="0"/>
    <xf numFmtId="0" fontId="1" fillId="0" borderId="0" applyNumberFormat="0" applyProtection="0">
      <alignment horizontal="right" vertical="center" indent="1"/>
    </xf>
    <xf numFmtId="4" fontId="2" fillId="6" borderId="1" applyNumberFormat="0" applyProtection="0">
      <alignment vertical="center"/>
    </xf>
    <xf numFmtId="4" fontId="3" fillId="7" borderId="1" applyNumberFormat="0" applyProtection="0">
      <alignment vertical="center"/>
    </xf>
    <xf numFmtId="4" fontId="2" fillId="7" borderId="1" applyNumberFormat="0" applyProtection="0">
      <alignment horizontal="right" vertical="center" indent="1"/>
    </xf>
    <xf numFmtId="0" fontId="2" fillId="7" borderId="1" applyNumberFormat="0" applyProtection="0">
      <alignment horizontal="left" vertical="top" indent="1"/>
    </xf>
    <xf numFmtId="4" fontId="2" fillId="8" borderId="2" applyNumberFormat="0" applyProtection="0">
      <alignment horizontal="right" vertical="center" indent="1"/>
    </xf>
    <xf numFmtId="4" fontId="4" fillId="4" borderId="1" applyNumberFormat="0" applyProtection="0">
      <alignment horizontal="right" vertical="center"/>
    </xf>
    <xf numFmtId="4" fontId="4" fillId="3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4" fillId="14" borderId="1" applyNumberFormat="0" applyProtection="0">
      <alignment horizontal="right" vertical="center"/>
    </xf>
    <xf numFmtId="4" fontId="2" fillId="15" borderId="2" applyNumberFormat="0" applyProtection="0">
      <alignment horizontal="right" vertical="center" indent="1"/>
    </xf>
    <xf numFmtId="4" fontId="4" fillId="16" borderId="2" applyNumberFormat="0" applyProtection="0">
      <alignment horizontal="right" vertical="center" indent="1"/>
    </xf>
    <xf numFmtId="4" fontId="5" fillId="17" borderId="0" applyNumberFormat="0" applyProtection="0">
      <alignment horizontal="left" vertical="center" indent="1"/>
    </xf>
    <xf numFmtId="4" fontId="4" fillId="2" borderId="1" applyNumberFormat="0" applyProtection="0">
      <alignment horizontal="right" vertical="center"/>
    </xf>
    <xf numFmtId="4" fontId="4" fillId="16" borderId="2" applyNumberFormat="0" applyProtection="0">
      <alignment horizontal="right" vertical="center" indent="1"/>
    </xf>
    <xf numFmtId="4" fontId="4" fillId="8" borderId="2" applyNumberFormat="0" applyProtection="0">
      <alignment horizontal="right" vertical="center" indent="1"/>
    </xf>
    <xf numFmtId="0" fontId="6" fillId="17" borderId="1" applyNumberFormat="0" applyProtection="0">
      <alignment horizontal="right" vertical="center" indent="1"/>
    </xf>
    <xf numFmtId="0" fontId="6" fillId="17" borderId="1" applyNumberFormat="0" applyProtection="0">
      <alignment horizontal="left" vertical="top" indent="1"/>
    </xf>
    <xf numFmtId="0" fontId="6" fillId="8" borderId="1" applyNumberFormat="0" applyProtection="0">
      <alignment horizontal="right" vertical="center" indent="1"/>
    </xf>
    <xf numFmtId="0" fontId="6" fillId="8" borderId="1" applyNumberFormat="0" applyProtection="0">
      <alignment horizontal="left" vertical="top" indent="1"/>
    </xf>
    <xf numFmtId="0" fontId="6" fillId="18" borderId="1" applyNumberFormat="0" applyProtection="0">
      <alignment horizontal="right" vertical="center" indent="1"/>
    </xf>
    <xf numFmtId="0" fontId="6" fillId="18" borderId="1" applyNumberFormat="0" applyProtection="0">
      <alignment horizontal="left" vertical="top" indent="1"/>
    </xf>
    <xf numFmtId="0" fontId="6" fillId="19" borderId="1" applyNumberFormat="0" applyProtection="0">
      <alignment horizontal="right" vertical="center" indent="1"/>
    </xf>
    <xf numFmtId="0" fontId="6" fillId="19" borderId="1" applyNumberFormat="0" applyProtection="0">
      <alignment horizontal="left" vertical="top" indent="1"/>
    </xf>
    <xf numFmtId="0" fontId="6" fillId="0" borderId="0" applyNumberFormat="0" applyProtection="0">
      <alignment horizontal="right" vertical="center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right" vertical="center" indent="1"/>
    </xf>
    <xf numFmtId="0" fontId="4" fillId="20" borderId="1" applyNumberFormat="0" applyProtection="0">
      <alignment horizontal="left" vertical="top" indent="1"/>
    </xf>
    <xf numFmtId="4" fontId="4" fillId="16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4" fillId="2" borderId="1" applyNumberFormat="0" applyProtection="0">
      <alignment horizontal="right" vertical="center" indent="1"/>
    </xf>
    <xf numFmtId="0" fontId="4" fillId="8" borderId="1" applyNumberFormat="0" applyProtection="0">
      <alignment horizontal="right" vertical="center" wrapText="1" indent="1"/>
    </xf>
    <xf numFmtId="4" fontId="9" fillId="21" borderId="0" applyNumberFormat="0" applyProtection="0">
      <alignment horizontal="right" vertical="center" indent="1"/>
    </xf>
    <xf numFmtId="4" fontId="8" fillId="16" borderId="1" applyNumberFormat="0" applyProtection="0">
      <alignment horizontal="right" vertical="center"/>
    </xf>
  </cellStyleXfs>
  <cellXfs count="27">
    <xf numFmtId="0" fontId="0" fillId="0" borderId="0" xfId="0"/>
    <xf numFmtId="4" fontId="0" fillId="0" borderId="0" xfId="0" applyNumberFormat="1"/>
    <xf numFmtId="0" fontId="10" fillId="0" borderId="2" xfId="37" quotePrefix="1" applyNumberFormat="1" applyFont="1" applyFill="1" applyBorder="1" applyAlignment="1">
      <alignment vertical="center"/>
    </xf>
    <xf numFmtId="164" fontId="10" fillId="0" borderId="2" xfId="35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/>
    </xf>
    <xf numFmtId="0" fontId="10" fillId="0" borderId="6" xfId="37" quotePrefix="1" applyNumberFormat="1" applyFont="1" applyFill="1" applyBorder="1" applyAlignment="1">
      <alignment horizontal="center" vertical="center"/>
    </xf>
    <xf numFmtId="0" fontId="10" fillId="0" borderId="7" xfId="37" quotePrefix="1" applyNumberFormat="1" applyFont="1" applyFill="1" applyBorder="1" applyAlignment="1">
      <alignment vertical="center"/>
    </xf>
    <xf numFmtId="164" fontId="10" fillId="0" borderId="7" xfId="35" applyNumberFormat="1" applyFont="1" applyFill="1" applyBorder="1" applyAlignment="1">
      <alignment horizontal="center" vertical="center"/>
    </xf>
    <xf numFmtId="164" fontId="11" fillId="0" borderId="7" xfId="0" applyNumberFormat="1" applyFont="1" applyFill="1" applyBorder="1" applyAlignment="1">
      <alignment horizontal="center"/>
    </xf>
    <xf numFmtId="164" fontId="11" fillId="0" borderId="8" xfId="0" applyNumberFormat="1" applyFont="1" applyFill="1" applyBorder="1" applyAlignment="1">
      <alignment horizontal="center"/>
    </xf>
    <xf numFmtId="0" fontId="10" fillId="0" borderId="9" xfId="37" quotePrefix="1" applyNumberFormat="1" applyFont="1" applyFill="1" applyBorder="1" applyAlignment="1">
      <alignment horizontal="center" vertical="center"/>
    </xf>
    <xf numFmtId="164" fontId="11" fillId="0" borderId="10" xfId="0" applyNumberFormat="1" applyFont="1" applyFill="1" applyBorder="1" applyAlignment="1">
      <alignment horizontal="center"/>
    </xf>
    <xf numFmtId="0" fontId="10" fillId="0" borderId="11" xfId="37" quotePrefix="1" applyNumberFormat="1" applyFont="1" applyFill="1" applyBorder="1" applyAlignment="1">
      <alignment horizontal="center" vertical="center"/>
    </xf>
    <xf numFmtId="0" fontId="10" fillId="0" borderId="12" xfId="37" quotePrefix="1" applyNumberFormat="1" applyFont="1" applyFill="1" applyBorder="1" applyAlignment="1">
      <alignment vertical="center"/>
    </xf>
    <xf numFmtId="164" fontId="10" fillId="0" borderId="12" xfId="35" applyNumberFormat="1" applyFont="1" applyFill="1" applyBorder="1" applyAlignment="1">
      <alignment horizontal="center" vertical="center"/>
    </xf>
    <xf numFmtId="164" fontId="11" fillId="0" borderId="12" xfId="0" applyNumberFormat="1" applyFont="1" applyFill="1" applyBorder="1" applyAlignment="1">
      <alignment horizontal="center"/>
    </xf>
    <xf numFmtId="164" fontId="11" fillId="0" borderId="13" xfId="0" applyNumberFormat="1" applyFont="1" applyFill="1" applyBorder="1" applyAlignment="1">
      <alignment horizontal="center"/>
    </xf>
    <xf numFmtId="164" fontId="12" fillId="22" borderId="4" xfId="2" applyNumberFormat="1" applyFont="1" applyFill="1" applyBorder="1" applyAlignment="1">
      <alignment horizontal="center" vertical="center"/>
    </xf>
    <xf numFmtId="164" fontId="13" fillId="22" borderId="4" xfId="0" applyNumberFormat="1" applyFont="1" applyFill="1" applyBorder="1" applyAlignment="1">
      <alignment horizontal="center"/>
    </xf>
    <xf numFmtId="164" fontId="13" fillId="22" borderId="5" xfId="0" applyNumberFormat="1" applyFont="1" applyFill="1" applyBorder="1" applyAlignment="1">
      <alignment horizontal="center"/>
    </xf>
    <xf numFmtId="0" fontId="13" fillId="22" borderId="3" xfId="0" applyFont="1" applyFill="1" applyBorder="1" applyAlignment="1">
      <alignment horizontal="center"/>
    </xf>
    <xf numFmtId="0" fontId="13" fillId="22" borderId="4" xfId="0" applyFont="1" applyFill="1" applyBorder="1" applyAlignment="1">
      <alignment horizontal="center"/>
    </xf>
    <xf numFmtId="0" fontId="13" fillId="22" borderId="5" xfId="0" applyFont="1" applyFill="1" applyBorder="1" applyAlignment="1">
      <alignment horizontal="center"/>
    </xf>
    <xf numFmtId="0" fontId="12" fillId="22" borderId="14" xfId="4" quotePrefix="1" applyNumberFormat="1" applyFont="1" applyFill="1" applyBorder="1" applyAlignment="1">
      <alignment horizontal="center" vertical="center"/>
    </xf>
    <xf numFmtId="0" fontId="12" fillId="22" borderId="15" xfId="4" quotePrefix="1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</cellXfs>
  <cellStyles count="41">
    <cellStyle name="Normal" xfId="0" builtinId="0"/>
    <cellStyle name="Normal 2" xfId="1"/>
    <cellStyle name="SAPBEXaggData" xfId="2"/>
    <cellStyle name="SAPBEXaggDataEmph" xfId="3"/>
    <cellStyle name="SAPBEXaggItem" xfId="4"/>
    <cellStyle name="SAPBEXaggItemX" xfId="5"/>
    <cellStyle name="SAPBEXchaText" xfId="6"/>
    <cellStyle name="SAPBEXexcBad7" xfId="7"/>
    <cellStyle name="SAPBEXexcBad8" xfId="8"/>
    <cellStyle name="SAPBEXexcBad9" xfId="9"/>
    <cellStyle name="SAPBEXexcCritical4" xfId="10"/>
    <cellStyle name="SAPBEXexcCritical5" xfId="11"/>
    <cellStyle name="SAPBEXexcCritical6" xfId="12"/>
    <cellStyle name="SAPBEXexcGood1" xfId="13"/>
    <cellStyle name="SAPBEXexcGood2" xfId="14"/>
    <cellStyle name="SAPBEXexcGood3" xfId="15"/>
    <cellStyle name="SAPBEXfilterDrill" xfId="16"/>
    <cellStyle name="SAPBEXfilterItem" xfId="17"/>
    <cellStyle name="SAPBEXfilterText" xfId="18"/>
    <cellStyle name="SAPBEXformats" xfId="19"/>
    <cellStyle name="SAPBEXheaderItem" xfId="20"/>
    <cellStyle name="SAPBEXheaderText" xfId="21"/>
    <cellStyle name="SAPBEXHLevel0" xfId="22"/>
    <cellStyle name="SAPBEXHLevel0X" xfId="23"/>
    <cellStyle name="SAPBEXHLevel1" xfId="24"/>
    <cellStyle name="SAPBEXHLevel1X" xfId="25"/>
    <cellStyle name="SAPBEXHLevel2" xfId="26"/>
    <cellStyle name="SAPBEXHLevel2X" xfId="27"/>
    <cellStyle name="SAPBEXHLevel3" xfId="28"/>
    <cellStyle name="SAPBEXHLevel3X" xfId="29"/>
    <cellStyle name="SAPBEXinputData" xfId="30"/>
    <cellStyle name="SAPBEXresData" xfId="31"/>
    <cellStyle name="SAPBEXresDataEmph" xfId="32"/>
    <cellStyle name="SAPBEXresItem" xfId="33"/>
    <cellStyle name="SAPBEXresItemX" xfId="34"/>
    <cellStyle name="SAPBEXstdData" xfId="35"/>
    <cellStyle name="SAPBEXstdDataEmph" xfId="36"/>
    <cellStyle name="SAPBEXstdItem" xfId="37"/>
    <cellStyle name="SAPBEXstdItemX" xfId="38"/>
    <cellStyle name="SAPBEXtitle" xfId="39"/>
    <cellStyle name="SAPBEXundefined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rightToLeft="1" tabSelected="1" workbookViewId="0">
      <selection activeCell="A11" sqref="A11"/>
    </sheetView>
  </sheetViews>
  <sheetFormatPr defaultRowHeight="14.25" x14ac:dyDescent="0.2"/>
  <cols>
    <col min="2" max="2" width="11.25" bestFit="1" customWidth="1"/>
    <col min="3" max="3" width="19.375" bestFit="1" customWidth="1"/>
    <col min="4" max="4" width="15.375" bestFit="1" customWidth="1"/>
    <col min="5" max="7" width="17.125" bestFit="1" customWidth="1"/>
  </cols>
  <sheetData>
    <row r="1" spans="1:7" ht="29.25" customHeight="1" thickBot="1" x14ac:dyDescent="0.25">
      <c r="A1" s="25" t="s">
        <v>103</v>
      </c>
      <c r="B1" s="26"/>
      <c r="C1" s="26"/>
      <c r="D1" s="26"/>
    </row>
    <row r="2" spans="1:7" ht="15.75" thickBot="1" x14ac:dyDescent="0.3">
      <c r="B2" s="20" t="s">
        <v>0</v>
      </c>
      <c r="C2" s="21" t="s">
        <v>1</v>
      </c>
      <c r="D2" s="21">
        <v>2016</v>
      </c>
      <c r="E2" s="21">
        <v>2017</v>
      </c>
      <c r="F2" s="21">
        <v>2018</v>
      </c>
      <c r="G2" s="22">
        <v>2019</v>
      </c>
    </row>
    <row r="3" spans="1:7" x14ac:dyDescent="0.2">
      <c r="B3" s="5" t="s">
        <v>2</v>
      </c>
      <c r="C3" s="6" t="s">
        <v>3</v>
      </c>
      <c r="D3" s="7">
        <v>724721918.79999995</v>
      </c>
      <c r="E3" s="8">
        <v>726481002.52999997</v>
      </c>
      <c r="F3" s="8">
        <v>1064862887.61</v>
      </c>
      <c r="G3" s="9">
        <v>2345966360.02</v>
      </c>
    </row>
    <row r="4" spans="1:7" x14ac:dyDescent="0.2">
      <c r="B4" s="10" t="s">
        <v>4</v>
      </c>
      <c r="C4" s="2" t="s">
        <v>5</v>
      </c>
      <c r="D4" s="3">
        <v>213189610</v>
      </c>
      <c r="E4" s="4">
        <v>450864378</v>
      </c>
      <c r="F4" s="4">
        <v>482628416</v>
      </c>
      <c r="G4" s="11">
        <v>736541820</v>
      </c>
    </row>
    <row r="5" spans="1:7" x14ac:dyDescent="0.2">
      <c r="B5" s="10" t="s">
        <v>6</v>
      </c>
      <c r="C5" s="2" t="s">
        <v>7</v>
      </c>
      <c r="D5" s="3">
        <v>75308718</v>
      </c>
      <c r="E5" s="4">
        <v>85024923</v>
      </c>
      <c r="F5" s="4">
        <v>84399583</v>
      </c>
      <c r="G5" s="11">
        <v>151672272</v>
      </c>
    </row>
    <row r="6" spans="1:7" x14ac:dyDescent="0.2">
      <c r="B6" s="10" t="s">
        <v>8</v>
      </c>
      <c r="C6" s="2" t="s">
        <v>9</v>
      </c>
      <c r="D6" s="3">
        <v>10234889</v>
      </c>
      <c r="E6" s="4">
        <v>8768859</v>
      </c>
      <c r="F6" s="4">
        <v>7227677</v>
      </c>
      <c r="G6" s="11">
        <v>-5182226</v>
      </c>
    </row>
    <row r="7" spans="1:7" x14ac:dyDescent="0.2">
      <c r="B7" s="10" t="s">
        <v>10</v>
      </c>
      <c r="C7" s="2" t="s">
        <v>11</v>
      </c>
      <c r="D7" s="3">
        <v>143614374</v>
      </c>
      <c r="E7" s="4">
        <v>208298414</v>
      </c>
      <c r="F7" s="4">
        <v>260273189</v>
      </c>
      <c r="G7" s="11">
        <v>286881201</v>
      </c>
    </row>
    <row r="8" spans="1:7" x14ac:dyDescent="0.2">
      <c r="B8" s="10" t="s">
        <v>12</v>
      </c>
      <c r="C8" s="2" t="s">
        <v>13</v>
      </c>
      <c r="D8" s="3">
        <v>102185308</v>
      </c>
      <c r="E8" s="4">
        <v>97123877</v>
      </c>
      <c r="F8" s="4">
        <v>123372910</v>
      </c>
      <c r="G8" s="11">
        <v>121032701</v>
      </c>
    </row>
    <row r="9" spans="1:7" x14ac:dyDescent="0.2">
      <c r="B9" s="10" t="s">
        <v>14</v>
      </c>
      <c r="C9" s="2" t="s">
        <v>15</v>
      </c>
      <c r="D9" s="3">
        <v>141212814</v>
      </c>
      <c r="E9" s="4">
        <v>155419991</v>
      </c>
      <c r="F9" s="4">
        <v>156366795</v>
      </c>
      <c r="G9" s="11">
        <v>210994254</v>
      </c>
    </row>
    <row r="10" spans="1:7" x14ac:dyDescent="0.2">
      <c r="B10" s="10" t="s">
        <v>16</v>
      </c>
      <c r="C10" s="2" t="s">
        <v>96</v>
      </c>
      <c r="D10" s="3">
        <v>82309679</v>
      </c>
      <c r="E10" s="4">
        <v>82801306</v>
      </c>
      <c r="F10" s="4">
        <v>81526100</v>
      </c>
      <c r="G10" s="11">
        <v>66467784</v>
      </c>
    </row>
    <row r="11" spans="1:7" x14ac:dyDescent="0.2">
      <c r="B11" s="10" t="s">
        <v>17</v>
      </c>
      <c r="C11" s="2" t="s">
        <v>97</v>
      </c>
      <c r="D11" s="3">
        <v>92567974</v>
      </c>
      <c r="E11" s="4">
        <v>98685120</v>
      </c>
      <c r="F11" s="4">
        <v>126233151</v>
      </c>
      <c r="G11" s="11">
        <v>158339190</v>
      </c>
    </row>
    <row r="12" spans="1:7" x14ac:dyDescent="0.2">
      <c r="B12" s="10" t="s">
        <v>18</v>
      </c>
      <c r="C12" s="2" t="s">
        <v>19</v>
      </c>
      <c r="D12" s="3">
        <v>19129000</v>
      </c>
      <c r="E12" s="4">
        <v>64457619</v>
      </c>
      <c r="F12" s="4">
        <v>73605621</v>
      </c>
      <c r="G12" s="11">
        <v>92161554</v>
      </c>
    </row>
    <row r="13" spans="1:7" x14ac:dyDescent="0.2">
      <c r="B13" s="10" t="s">
        <v>20</v>
      </c>
      <c r="C13" s="2" t="s">
        <v>21</v>
      </c>
      <c r="D13" s="3">
        <v>125979551</v>
      </c>
      <c r="E13" s="4">
        <v>149091272</v>
      </c>
      <c r="F13" s="4">
        <v>187000637</v>
      </c>
      <c r="G13" s="11">
        <v>228333557</v>
      </c>
    </row>
    <row r="14" spans="1:7" x14ac:dyDescent="0.2">
      <c r="B14" s="10" t="s">
        <v>22</v>
      </c>
      <c r="C14" s="2" t="s">
        <v>23</v>
      </c>
      <c r="D14" s="3">
        <v>69472416</v>
      </c>
      <c r="E14" s="4">
        <v>114310537</v>
      </c>
      <c r="F14" s="4">
        <v>121053753</v>
      </c>
      <c r="G14" s="11">
        <v>157239432</v>
      </c>
    </row>
    <row r="15" spans="1:7" x14ac:dyDescent="0.2">
      <c r="B15" s="10" t="s">
        <v>24</v>
      </c>
      <c r="C15" s="2" t="s">
        <v>25</v>
      </c>
      <c r="D15" s="3">
        <v>29559726</v>
      </c>
      <c r="E15" s="4">
        <v>37470985</v>
      </c>
      <c r="F15" s="4">
        <v>24246272</v>
      </c>
      <c r="G15" s="11">
        <v>1421055</v>
      </c>
    </row>
    <row r="16" spans="1:7" x14ac:dyDescent="0.2">
      <c r="B16" s="10" t="s">
        <v>26</v>
      </c>
      <c r="C16" s="2" t="s">
        <v>27</v>
      </c>
      <c r="D16" s="3">
        <v>18817999</v>
      </c>
      <c r="E16" s="4">
        <v>23382479</v>
      </c>
      <c r="F16" s="4">
        <v>40460758</v>
      </c>
      <c r="G16" s="11">
        <v>45458726</v>
      </c>
    </row>
    <row r="17" spans="2:7" x14ac:dyDescent="0.2">
      <c r="B17" s="10" t="s">
        <v>28</v>
      </c>
      <c r="C17" s="2" t="s">
        <v>29</v>
      </c>
      <c r="D17" s="3">
        <v>54469345</v>
      </c>
      <c r="E17" s="4">
        <v>69759424</v>
      </c>
      <c r="F17" s="4">
        <v>90823538</v>
      </c>
      <c r="G17" s="11">
        <v>109266457</v>
      </c>
    </row>
    <row r="18" spans="2:7" x14ac:dyDescent="0.2">
      <c r="B18" s="10" t="s">
        <v>30</v>
      </c>
      <c r="C18" s="2" t="s">
        <v>31</v>
      </c>
      <c r="D18" s="3">
        <v>16584591</v>
      </c>
      <c r="E18" s="4">
        <v>21892160</v>
      </c>
      <c r="F18" s="4">
        <v>33029026</v>
      </c>
      <c r="G18" s="11">
        <v>46275704</v>
      </c>
    </row>
    <row r="19" spans="2:7" x14ac:dyDescent="0.2">
      <c r="B19" s="10" t="s">
        <v>32</v>
      </c>
      <c r="C19" s="2" t="s">
        <v>33</v>
      </c>
      <c r="D19" s="3">
        <v>22667428</v>
      </c>
      <c r="E19" s="4">
        <v>28719482</v>
      </c>
      <c r="F19" s="4">
        <v>41143559</v>
      </c>
      <c r="G19" s="11">
        <v>44821295</v>
      </c>
    </row>
    <row r="20" spans="2:7" x14ac:dyDescent="0.2">
      <c r="B20" s="10" t="s">
        <v>98</v>
      </c>
      <c r="C20" s="2" t="s">
        <v>99</v>
      </c>
      <c r="D20" s="3">
        <v>0</v>
      </c>
      <c r="E20" s="4">
        <v>0</v>
      </c>
      <c r="F20" s="4">
        <v>0</v>
      </c>
      <c r="G20" s="11">
        <v>0</v>
      </c>
    </row>
    <row r="21" spans="2:7" x14ac:dyDescent="0.2">
      <c r="B21" s="10" t="s">
        <v>34</v>
      </c>
      <c r="C21" s="2" t="s">
        <v>35</v>
      </c>
      <c r="D21" s="3">
        <v>70782870</v>
      </c>
      <c r="E21" s="4">
        <v>77347042.75</v>
      </c>
      <c r="F21" s="4">
        <v>94275304.75</v>
      </c>
      <c r="G21" s="11">
        <v>108461488.75</v>
      </c>
    </row>
    <row r="22" spans="2:7" x14ac:dyDescent="0.2">
      <c r="B22" s="10" t="s">
        <v>36</v>
      </c>
      <c r="C22" s="2" t="s">
        <v>37</v>
      </c>
      <c r="D22" s="3">
        <v>87115671</v>
      </c>
      <c r="E22" s="4">
        <v>123525685</v>
      </c>
      <c r="F22" s="4">
        <v>163047127</v>
      </c>
      <c r="G22" s="11">
        <v>158808664</v>
      </c>
    </row>
    <row r="23" spans="2:7" x14ac:dyDescent="0.2">
      <c r="B23" s="10" t="s">
        <v>38</v>
      </c>
      <c r="C23" s="2" t="s">
        <v>39</v>
      </c>
      <c r="D23" s="3">
        <v>23926961</v>
      </c>
      <c r="E23" s="4">
        <v>21302327</v>
      </c>
      <c r="F23" s="4">
        <v>29945955</v>
      </c>
      <c r="G23" s="11">
        <v>44303914</v>
      </c>
    </row>
    <row r="24" spans="2:7" x14ac:dyDescent="0.2">
      <c r="B24" s="10" t="s">
        <v>40</v>
      </c>
      <c r="C24" s="2" t="s">
        <v>100</v>
      </c>
      <c r="D24" s="3">
        <v>23257582</v>
      </c>
      <c r="E24" s="4">
        <v>26419968</v>
      </c>
      <c r="F24" s="4">
        <v>28017070</v>
      </c>
      <c r="G24" s="11">
        <v>1282069</v>
      </c>
    </row>
    <row r="25" spans="2:7" x14ac:dyDescent="0.2">
      <c r="B25" s="10" t="s">
        <v>41</v>
      </c>
      <c r="C25" s="2" t="s">
        <v>101</v>
      </c>
      <c r="D25" s="3">
        <v>22340353</v>
      </c>
      <c r="E25" s="4">
        <v>82192242</v>
      </c>
      <c r="F25" s="4">
        <v>108474686</v>
      </c>
      <c r="G25" s="11">
        <v>147386572</v>
      </c>
    </row>
    <row r="26" spans="2:7" x14ac:dyDescent="0.2">
      <c r="B26" s="10" t="s">
        <v>42</v>
      </c>
      <c r="C26" s="2" t="s">
        <v>43</v>
      </c>
      <c r="D26" s="3">
        <v>55323383</v>
      </c>
      <c r="E26" s="4">
        <v>79465489</v>
      </c>
      <c r="F26" s="4">
        <v>109825439</v>
      </c>
      <c r="G26" s="11">
        <v>132529008</v>
      </c>
    </row>
    <row r="27" spans="2:7" x14ac:dyDescent="0.2">
      <c r="B27" s="10" t="s">
        <v>44</v>
      </c>
      <c r="C27" s="2" t="s">
        <v>45</v>
      </c>
      <c r="D27" s="3">
        <v>17490773</v>
      </c>
      <c r="E27" s="4">
        <v>20076184</v>
      </c>
      <c r="F27" s="4">
        <v>29730143</v>
      </c>
      <c r="G27" s="11">
        <v>35168566</v>
      </c>
    </row>
    <row r="28" spans="2:7" x14ac:dyDescent="0.2">
      <c r="B28" s="10" t="s">
        <v>46</v>
      </c>
      <c r="C28" s="2" t="s">
        <v>47</v>
      </c>
      <c r="D28" s="3">
        <v>52015628</v>
      </c>
      <c r="E28" s="4">
        <v>67922440</v>
      </c>
      <c r="F28" s="4">
        <v>90865941</v>
      </c>
      <c r="G28" s="11">
        <v>95950895</v>
      </c>
    </row>
    <row r="29" spans="2:7" x14ac:dyDescent="0.2">
      <c r="B29" s="10" t="s">
        <v>48</v>
      </c>
      <c r="C29" s="2" t="s">
        <v>49</v>
      </c>
      <c r="D29" s="3">
        <v>106518067</v>
      </c>
      <c r="E29" s="4">
        <v>126399107</v>
      </c>
      <c r="F29" s="4">
        <v>185160931</v>
      </c>
      <c r="G29" s="11">
        <v>207276190</v>
      </c>
    </row>
    <row r="30" spans="2:7" x14ac:dyDescent="0.2">
      <c r="B30" s="10" t="s">
        <v>50</v>
      </c>
      <c r="C30" s="2" t="s">
        <v>89</v>
      </c>
      <c r="D30" s="3">
        <v>18150553</v>
      </c>
      <c r="E30" s="4">
        <v>20317290</v>
      </c>
      <c r="F30" s="4">
        <v>25742995</v>
      </c>
      <c r="G30" s="11">
        <v>20344808</v>
      </c>
    </row>
    <row r="31" spans="2:7" x14ac:dyDescent="0.2">
      <c r="B31" s="10" t="s">
        <v>51</v>
      </c>
      <c r="C31" s="2" t="s">
        <v>52</v>
      </c>
      <c r="D31" s="3">
        <v>158406622.28</v>
      </c>
      <c r="E31" s="4">
        <v>151310561</v>
      </c>
      <c r="F31" s="4">
        <v>166017263</v>
      </c>
      <c r="G31" s="11">
        <v>177480875</v>
      </c>
    </row>
    <row r="32" spans="2:7" x14ac:dyDescent="0.2">
      <c r="B32" s="10" t="s">
        <v>53</v>
      </c>
      <c r="C32" s="2" t="s">
        <v>54</v>
      </c>
      <c r="D32" s="3">
        <v>69368068</v>
      </c>
      <c r="E32" s="4">
        <v>51180965</v>
      </c>
      <c r="F32" s="4">
        <v>42053696</v>
      </c>
      <c r="G32" s="11">
        <v>58300354</v>
      </c>
    </row>
    <row r="33" spans="2:7" x14ac:dyDescent="0.2">
      <c r="B33" s="10" t="s">
        <v>55</v>
      </c>
      <c r="C33" s="2" t="s">
        <v>56</v>
      </c>
      <c r="D33" s="3">
        <v>454521</v>
      </c>
      <c r="E33" s="4">
        <v>537196</v>
      </c>
      <c r="F33" s="4">
        <v>558122</v>
      </c>
      <c r="G33" s="11">
        <v>544045</v>
      </c>
    </row>
    <row r="34" spans="2:7" x14ac:dyDescent="0.2">
      <c r="B34" s="10" t="s">
        <v>57</v>
      </c>
      <c r="C34" s="2" t="s">
        <v>58</v>
      </c>
      <c r="D34" s="3">
        <v>83725870</v>
      </c>
      <c r="E34" s="4">
        <v>104845304</v>
      </c>
      <c r="F34" s="4">
        <v>110738597</v>
      </c>
      <c r="G34" s="11">
        <v>89385423</v>
      </c>
    </row>
    <row r="35" spans="2:7" x14ac:dyDescent="0.2">
      <c r="B35" s="10" t="s">
        <v>59</v>
      </c>
      <c r="C35" s="2" t="s">
        <v>60</v>
      </c>
      <c r="D35" s="3">
        <v>0</v>
      </c>
      <c r="E35" s="4">
        <v>0</v>
      </c>
      <c r="F35" s="4">
        <v>22985391</v>
      </c>
      <c r="G35" s="11">
        <v>122675227</v>
      </c>
    </row>
    <row r="36" spans="2:7" x14ac:dyDescent="0.2">
      <c r="B36" s="10" t="s">
        <v>61</v>
      </c>
      <c r="C36" s="2" t="s">
        <v>62</v>
      </c>
      <c r="D36" s="3">
        <v>0</v>
      </c>
      <c r="E36" s="4">
        <v>0</v>
      </c>
      <c r="F36" s="4">
        <v>1641410</v>
      </c>
      <c r="G36" s="11">
        <v>20114823</v>
      </c>
    </row>
    <row r="37" spans="2:7" x14ac:dyDescent="0.2">
      <c r="B37" s="10" t="s">
        <v>63</v>
      </c>
      <c r="C37" s="2" t="s">
        <v>90</v>
      </c>
      <c r="D37" s="3">
        <v>251274011</v>
      </c>
      <c r="E37" s="4">
        <v>220040042</v>
      </c>
      <c r="F37" s="4">
        <v>239955546</v>
      </c>
      <c r="G37" s="11">
        <v>218378068</v>
      </c>
    </row>
    <row r="38" spans="2:7" x14ac:dyDescent="0.2">
      <c r="B38" s="10" t="s">
        <v>64</v>
      </c>
      <c r="C38" s="2" t="s">
        <v>91</v>
      </c>
      <c r="D38" s="3">
        <v>45642057.240000002</v>
      </c>
      <c r="E38" s="4">
        <v>46556997.079999998</v>
      </c>
      <c r="F38" s="4">
        <v>45115685</v>
      </c>
      <c r="G38" s="11">
        <v>16595726</v>
      </c>
    </row>
    <row r="39" spans="2:7" x14ac:dyDescent="0.2">
      <c r="B39" s="10" t="s">
        <v>65</v>
      </c>
      <c r="C39" s="2" t="s">
        <v>92</v>
      </c>
      <c r="D39" s="3">
        <v>199333404</v>
      </c>
      <c r="E39" s="4">
        <v>186549277</v>
      </c>
      <c r="F39" s="4">
        <v>222486207</v>
      </c>
      <c r="G39" s="11">
        <v>226168808</v>
      </c>
    </row>
    <row r="40" spans="2:7" x14ac:dyDescent="0.2">
      <c r="B40" s="10" t="s">
        <v>66</v>
      </c>
      <c r="C40" s="2" t="s">
        <v>102</v>
      </c>
      <c r="D40" s="3">
        <v>336945863</v>
      </c>
      <c r="E40" s="4">
        <v>274234227</v>
      </c>
      <c r="F40" s="4">
        <v>291939981</v>
      </c>
      <c r="G40" s="11">
        <v>253414362</v>
      </c>
    </row>
    <row r="41" spans="2:7" x14ac:dyDescent="0.2">
      <c r="B41" s="10" t="s">
        <v>67</v>
      </c>
      <c r="C41" s="2" t="s">
        <v>93</v>
      </c>
      <c r="D41" s="3">
        <v>83792446</v>
      </c>
      <c r="E41" s="4">
        <v>100256565</v>
      </c>
      <c r="F41" s="4">
        <v>74490074</v>
      </c>
      <c r="G41" s="11">
        <v>69259193</v>
      </c>
    </row>
    <row r="42" spans="2:7" x14ac:dyDescent="0.2">
      <c r="B42" s="10" t="s">
        <v>68</v>
      </c>
      <c r="C42" s="2" t="s">
        <v>69</v>
      </c>
      <c r="D42" s="3">
        <v>54752700.159999996</v>
      </c>
      <c r="E42" s="4">
        <v>36307680.299999997</v>
      </c>
      <c r="F42" s="4">
        <v>37836396.950000003</v>
      </c>
      <c r="G42" s="11">
        <v>22549777.420000002</v>
      </c>
    </row>
    <row r="43" spans="2:7" x14ac:dyDescent="0.2">
      <c r="B43" s="10" t="s">
        <v>70</v>
      </c>
      <c r="C43" s="2" t="s">
        <v>71</v>
      </c>
      <c r="D43" s="3">
        <v>-17399538</v>
      </c>
      <c r="E43" s="4">
        <v>-17039820</v>
      </c>
      <c r="F43" s="4">
        <v>-22870465</v>
      </c>
      <c r="G43" s="11">
        <v>-40000000</v>
      </c>
    </row>
    <row r="44" spans="2:7" x14ac:dyDescent="0.2">
      <c r="B44" s="10" t="s">
        <v>72</v>
      </c>
      <c r="C44" s="2" t="s">
        <v>73</v>
      </c>
      <c r="D44" s="3">
        <v>249920841</v>
      </c>
      <c r="E44" s="4">
        <v>583406336</v>
      </c>
      <c r="F44" s="4">
        <v>206020610.5</v>
      </c>
      <c r="G44" s="11">
        <v>426883971.92000002</v>
      </c>
    </row>
    <row r="45" spans="2:7" x14ac:dyDescent="0.2">
      <c r="B45" s="10" t="s">
        <v>74</v>
      </c>
      <c r="C45" s="2" t="s">
        <v>75</v>
      </c>
      <c r="D45" s="3">
        <v>0</v>
      </c>
      <c r="E45" s="4">
        <v>982000</v>
      </c>
      <c r="F45" s="4">
        <v>2352920</v>
      </c>
      <c r="G45" s="11">
        <v>2534392.39</v>
      </c>
    </row>
    <row r="46" spans="2:7" x14ac:dyDescent="0.2">
      <c r="B46" s="10" t="s">
        <v>76</v>
      </c>
      <c r="C46" s="2" t="s">
        <v>77</v>
      </c>
      <c r="D46" s="3">
        <v>4321795</v>
      </c>
      <c r="E46" s="4">
        <v>648796</v>
      </c>
      <c r="F46" s="4">
        <v>600715</v>
      </c>
      <c r="G46" s="11">
        <v>0</v>
      </c>
    </row>
    <row r="47" spans="2:7" x14ac:dyDescent="0.2">
      <c r="B47" s="10" t="s">
        <v>78</v>
      </c>
      <c r="C47" s="2" t="s">
        <v>79</v>
      </c>
      <c r="D47" s="3">
        <v>182843.76</v>
      </c>
      <c r="E47" s="4">
        <v>6383598.1399999997</v>
      </c>
      <c r="F47" s="4">
        <v>8954479.0399999991</v>
      </c>
      <c r="G47" s="11">
        <v>12275814.23</v>
      </c>
    </row>
    <row r="48" spans="2:7" x14ac:dyDescent="0.2">
      <c r="B48" s="10" t="s">
        <v>80</v>
      </c>
      <c r="C48" s="2" t="s">
        <v>81</v>
      </c>
      <c r="D48" s="3">
        <v>1439854460</v>
      </c>
      <c r="E48" s="4">
        <v>1625469616</v>
      </c>
      <c r="F48" s="4">
        <v>1659077984</v>
      </c>
      <c r="G48" s="11">
        <v>1685642663</v>
      </c>
    </row>
    <row r="49" spans="2:7" x14ac:dyDescent="0.2">
      <c r="B49" s="10" t="s">
        <v>82</v>
      </c>
      <c r="C49" s="2" t="s">
        <v>83</v>
      </c>
      <c r="D49" s="3">
        <v>23320000</v>
      </c>
      <c r="E49" s="4">
        <v>23700000</v>
      </c>
      <c r="F49" s="4">
        <v>18050272</v>
      </c>
      <c r="G49" s="11">
        <v>16508928</v>
      </c>
    </row>
    <row r="50" spans="2:7" x14ac:dyDescent="0.2">
      <c r="B50" s="10" t="s">
        <v>84</v>
      </c>
      <c r="C50" s="2" t="s">
        <v>85</v>
      </c>
      <c r="D50" s="3">
        <v>1505448.51</v>
      </c>
      <c r="E50" s="4">
        <v>1533915</v>
      </c>
      <c r="F50" s="4">
        <v>866535</v>
      </c>
      <c r="G50" s="11">
        <v>360985</v>
      </c>
    </row>
    <row r="51" spans="2:7" x14ac:dyDescent="0.2">
      <c r="B51" s="10" t="s">
        <v>86</v>
      </c>
      <c r="C51" s="2" t="s">
        <v>87</v>
      </c>
      <c r="D51" s="3">
        <v>12541373</v>
      </c>
      <c r="E51" s="4">
        <v>18581541</v>
      </c>
      <c r="F51" s="4">
        <v>22177086.300000001</v>
      </c>
      <c r="G51" s="11">
        <v>22366435.899999999</v>
      </c>
    </row>
    <row r="52" spans="2:7" ht="15" thickBot="1" x14ac:dyDescent="0.25">
      <c r="B52" s="12" t="s">
        <v>94</v>
      </c>
      <c r="C52" s="13" t="s">
        <v>95</v>
      </c>
      <c r="D52" s="14">
        <v>0</v>
      </c>
      <c r="E52" s="15">
        <v>0</v>
      </c>
      <c r="F52" s="15">
        <v>0</v>
      </c>
      <c r="G52" s="16">
        <v>0</v>
      </c>
    </row>
    <row r="53" spans="2:7" ht="15.75" thickBot="1" x14ac:dyDescent="0.3">
      <c r="B53" s="23" t="s">
        <v>88</v>
      </c>
      <c r="C53" s="24"/>
      <c r="D53" s="17">
        <v>5416889967.75</v>
      </c>
      <c r="E53" s="18">
        <f>SUM(E3:E52)</f>
        <v>6483004399.8000002</v>
      </c>
      <c r="F53" s="18">
        <f>SUM(F3:F52)</f>
        <v>7014387970.1500006</v>
      </c>
      <c r="G53" s="19">
        <f>SUM(G3:G52)</f>
        <v>9150643182.6299992</v>
      </c>
    </row>
    <row r="54" spans="2:7" x14ac:dyDescent="0.2">
      <c r="F54" s="1"/>
    </row>
  </sheetData>
  <mergeCells count="1">
    <mergeCell ref="B53:C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תשלומי סובסידיות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יוסף חזן</dc:creator>
  <cp:lastModifiedBy>עדן פרץ</cp:lastModifiedBy>
  <cp:lastPrinted>2020-09-08T10:20:52Z</cp:lastPrinted>
  <dcterms:created xsi:type="dcterms:W3CDTF">2020-06-07T11:06:14Z</dcterms:created>
  <dcterms:modified xsi:type="dcterms:W3CDTF">2020-09-08T10:21:19Z</dcterms:modified>
</cp:coreProperties>
</file>