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5600" windowHeight="7485"/>
  </bookViews>
  <sheets>
    <sheet name="גלומי+נוסחאות" sheetId="1" r:id="rId1"/>
    <sheet name="גיליון3" sheetId="3" r:id="rId2"/>
  </sheets>
  <definedNames>
    <definedName name="_xlnm._FilterDatabase" localSheetId="1" hidden="1">גיליון3!$B$1:$B$71</definedName>
    <definedName name="_xlnm._FilterDatabase" localSheetId="0" hidden="1">'גלומי+נוסחאות'!$A$1:$AH$72</definedName>
  </definedNames>
  <calcPr calcId="145621"/>
</workbook>
</file>

<file path=xl/calcChain.xml><?xml version="1.0" encoding="utf-8"?>
<calcChain xmlns="http://schemas.openxmlformats.org/spreadsheetml/2006/main">
  <c r="AB3" i="1" l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2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2" i="1"/>
  <c r="X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BZ3" i="1"/>
  <c r="BG3" i="1" s="1"/>
  <c r="BZ4" i="1"/>
  <c r="BM4" i="1" s="1"/>
  <c r="BZ5" i="1"/>
  <c r="BZ6" i="1"/>
  <c r="BG6" i="1" s="1"/>
  <c r="BZ7" i="1"/>
  <c r="BK7" i="1" s="1"/>
  <c r="BZ8" i="1"/>
  <c r="BZ9" i="1"/>
  <c r="BZ10" i="1"/>
  <c r="BZ11" i="1"/>
  <c r="BZ12" i="1"/>
  <c r="BK12" i="1" s="1"/>
  <c r="BZ13" i="1"/>
  <c r="BZ14" i="1"/>
  <c r="BG14" i="1" s="1"/>
  <c r="BZ15" i="1"/>
  <c r="BZ16" i="1"/>
  <c r="BG16" i="1" s="1"/>
  <c r="BZ17" i="1"/>
  <c r="BZ18" i="1"/>
  <c r="BZ19" i="1"/>
  <c r="BZ20" i="1"/>
  <c r="BZ21" i="1"/>
  <c r="BZ22" i="1"/>
  <c r="BK22" i="1" s="1"/>
  <c r="BZ23" i="1"/>
  <c r="BK23" i="1" s="1"/>
  <c r="BZ24" i="1"/>
  <c r="BZ25" i="1"/>
  <c r="BZ26" i="1"/>
  <c r="BG26" i="1" s="1"/>
  <c r="BZ27" i="1"/>
  <c r="BG27" i="1" s="1"/>
  <c r="BZ28" i="1"/>
  <c r="BI28" i="1" s="1"/>
  <c r="BZ29" i="1"/>
  <c r="BZ30" i="1"/>
  <c r="BG30" i="1" s="1"/>
  <c r="BZ31" i="1"/>
  <c r="BG31" i="1" s="1"/>
  <c r="BZ32" i="1"/>
  <c r="BG32" i="1" s="1"/>
  <c r="BZ33" i="1"/>
  <c r="BG33" i="1" s="1"/>
  <c r="BZ34" i="1"/>
  <c r="BK34" i="1" s="1"/>
  <c r="BZ35" i="1"/>
  <c r="BK35" i="1" s="1"/>
  <c r="BZ36" i="1"/>
  <c r="BZ37" i="1"/>
  <c r="BZ38" i="1"/>
  <c r="BZ39" i="1"/>
  <c r="BM39" i="1" s="1"/>
  <c r="BZ40" i="1"/>
  <c r="BZ41" i="1"/>
  <c r="BZ42" i="1"/>
  <c r="BI42" i="1" s="1"/>
  <c r="BZ43" i="1"/>
  <c r="BZ44" i="1"/>
  <c r="BG44" i="1" s="1"/>
  <c r="BZ45" i="1"/>
  <c r="BZ46" i="1"/>
  <c r="BZ47" i="1"/>
  <c r="BZ48" i="1"/>
  <c r="BZ49" i="1"/>
  <c r="BK49" i="1" s="1"/>
  <c r="BZ50" i="1"/>
  <c r="BK50" i="1" s="1"/>
  <c r="BZ51" i="1"/>
  <c r="BZ52" i="1"/>
  <c r="BG52" i="1" s="1"/>
  <c r="BZ53" i="1"/>
  <c r="BG53" i="1" s="1"/>
  <c r="BZ54" i="1"/>
  <c r="BG54" i="1" s="1"/>
  <c r="BZ55" i="1"/>
  <c r="BG55" i="1" s="1"/>
  <c r="BZ56" i="1"/>
  <c r="BG56" i="1" s="1"/>
  <c r="BZ57" i="1"/>
  <c r="BZ58" i="1"/>
  <c r="BZ59" i="1"/>
  <c r="BG59" i="1" s="1"/>
  <c r="BZ60" i="1"/>
  <c r="BG60" i="1" s="1"/>
  <c r="BZ61" i="1"/>
  <c r="BG61" i="1" s="1"/>
  <c r="BZ62" i="1"/>
  <c r="BG62" i="1" s="1"/>
  <c r="BZ63" i="1"/>
  <c r="BG63" i="1" s="1"/>
  <c r="BZ64" i="1"/>
  <c r="BZ65" i="1"/>
  <c r="BK65" i="1" s="1"/>
  <c r="BZ66" i="1"/>
  <c r="BZ67" i="1"/>
  <c r="BZ68" i="1"/>
  <c r="BG68" i="1" s="1"/>
  <c r="BZ69" i="1"/>
  <c r="BI69" i="1" s="1"/>
  <c r="BZ70" i="1"/>
  <c r="BK70" i="1" s="1"/>
  <c r="BZ71" i="1"/>
  <c r="BM71" i="1" s="1"/>
  <c r="BZ72" i="1"/>
  <c r="BZ2" i="1"/>
  <c r="AK2" i="1" s="1"/>
  <c r="BO2" i="1" l="1"/>
  <c r="BI2" i="1"/>
  <c r="BG2" i="1"/>
  <c r="BS2" i="1"/>
  <c r="BG4" i="1"/>
  <c r="BQ2" i="1"/>
  <c r="BY2" i="1"/>
  <c r="BM2" i="1"/>
  <c r="BW2" i="1"/>
  <c r="BK2" i="1"/>
  <c r="BU2" i="1"/>
  <c r="BI4" i="1"/>
  <c r="BG22" i="1"/>
  <c r="AI64" i="1"/>
  <c r="BY64" i="1"/>
  <c r="BW64" i="1"/>
  <c r="BU64" i="1"/>
  <c r="BG64" i="1"/>
  <c r="BQ64" i="1"/>
  <c r="BS64" i="1"/>
  <c r="BM64" i="1"/>
  <c r="BK64" i="1"/>
  <c r="BO64" i="1"/>
  <c r="BY48" i="1"/>
  <c r="CA48" i="1" s="1"/>
  <c r="BW48" i="1"/>
  <c r="BU48" i="1"/>
  <c r="BG48" i="1"/>
  <c r="BS48" i="1"/>
  <c r="BO48" i="1"/>
  <c r="BM48" i="1"/>
  <c r="BK48" i="1"/>
  <c r="BQ48" i="1"/>
  <c r="AG43" i="1"/>
  <c r="BY43" i="1"/>
  <c r="BW43" i="1"/>
  <c r="BU43" i="1"/>
  <c r="BG43" i="1"/>
  <c r="BS43" i="1"/>
  <c r="BO43" i="1"/>
  <c r="BM43" i="1"/>
  <c r="BK43" i="1"/>
  <c r="BQ43" i="1"/>
  <c r="AG38" i="1"/>
  <c r="BY38" i="1"/>
  <c r="BW38" i="1"/>
  <c r="BU38" i="1"/>
  <c r="BQ38" i="1"/>
  <c r="BG38" i="1"/>
  <c r="BM38" i="1"/>
  <c r="BK38" i="1"/>
  <c r="BO38" i="1"/>
  <c r="BS38" i="1"/>
  <c r="BY29" i="1"/>
  <c r="BW29" i="1"/>
  <c r="BU29" i="1"/>
  <c r="BS29" i="1"/>
  <c r="BO29" i="1"/>
  <c r="BG29" i="1"/>
  <c r="BQ29" i="1"/>
  <c r="BM29" i="1"/>
  <c r="BK29" i="1"/>
  <c r="BY25" i="1"/>
  <c r="CA25" i="1" s="1"/>
  <c r="BW25" i="1"/>
  <c r="BU25" i="1"/>
  <c r="BS25" i="1"/>
  <c r="BG25" i="1"/>
  <c r="BO25" i="1"/>
  <c r="BQ25" i="1"/>
  <c r="BM25" i="1"/>
  <c r="BK25" i="1"/>
  <c r="AG21" i="1"/>
  <c r="BY21" i="1"/>
  <c r="BW21" i="1"/>
  <c r="BU21" i="1"/>
  <c r="BS21" i="1"/>
  <c r="BG21" i="1"/>
  <c r="BO21" i="1"/>
  <c r="BM21" i="1"/>
  <c r="BK21" i="1"/>
  <c r="BQ21" i="1"/>
  <c r="AK15" i="1"/>
  <c r="BY15" i="1"/>
  <c r="BW15" i="1"/>
  <c r="BU15" i="1"/>
  <c r="BS15" i="1"/>
  <c r="BG15" i="1"/>
  <c r="BO15" i="1"/>
  <c r="BM15" i="1"/>
  <c r="BK15" i="1"/>
  <c r="BQ15" i="1"/>
  <c r="BY11" i="1"/>
  <c r="BW11" i="1"/>
  <c r="BU11" i="1"/>
  <c r="BS11" i="1"/>
  <c r="BQ11" i="1"/>
  <c r="BG11" i="1"/>
  <c r="BM11" i="1"/>
  <c r="BK11" i="1"/>
  <c r="BO11" i="1"/>
  <c r="BY5" i="1"/>
  <c r="BW5" i="1"/>
  <c r="BU5" i="1"/>
  <c r="BS5" i="1"/>
  <c r="BG5" i="1"/>
  <c r="BQ5" i="1"/>
  <c r="BM5" i="1"/>
  <c r="BK5" i="1"/>
  <c r="BO5" i="1"/>
  <c r="BG70" i="1"/>
  <c r="BI64" i="1"/>
  <c r="BK59" i="1"/>
  <c r="BK44" i="1"/>
  <c r="BK30" i="1"/>
  <c r="BK16" i="1"/>
  <c r="BM54" i="1"/>
  <c r="BY63" i="1"/>
  <c r="CA63" i="1" s="1"/>
  <c r="BW63" i="1"/>
  <c r="BU63" i="1"/>
  <c r="BQ63" i="1"/>
  <c r="BS63" i="1"/>
  <c r="BM63" i="1"/>
  <c r="BK63" i="1"/>
  <c r="BO63" i="1"/>
  <c r="AK47" i="1"/>
  <c r="BY47" i="1"/>
  <c r="BW47" i="1"/>
  <c r="BU47" i="1"/>
  <c r="BS47" i="1"/>
  <c r="BO47" i="1"/>
  <c r="BM47" i="1"/>
  <c r="BK47" i="1"/>
  <c r="BQ47" i="1"/>
  <c r="AK42" i="1"/>
  <c r="BY42" i="1"/>
  <c r="BW42" i="1"/>
  <c r="BU42" i="1"/>
  <c r="BS42" i="1"/>
  <c r="BO42" i="1"/>
  <c r="BM42" i="1"/>
  <c r="BK42" i="1"/>
  <c r="BQ42" i="1"/>
  <c r="AK37" i="1"/>
  <c r="BY37" i="1"/>
  <c r="CA37" i="1" s="1"/>
  <c r="BW37" i="1"/>
  <c r="BU37" i="1"/>
  <c r="BS37" i="1"/>
  <c r="BM37" i="1"/>
  <c r="BK37" i="1"/>
  <c r="BO37" i="1"/>
  <c r="BQ37" i="1"/>
  <c r="BY33" i="1"/>
  <c r="BW33" i="1"/>
  <c r="BU33" i="1"/>
  <c r="BS33" i="1"/>
  <c r="BQ33" i="1"/>
  <c r="BM33" i="1"/>
  <c r="BK33" i="1"/>
  <c r="BO33" i="1"/>
  <c r="BY28" i="1"/>
  <c r="BW28" i="1"/>
  <c r="BU28" i="1"/>
  <c r="BS28" i="1"/>
  <c r="BQ28" i="1"/>
  <c r="BM28" i="1"/>
  <c r="BK28" i="1"/>
  <c r="BO28" i="1"/>
  <c r="AG20" i="1"/>
  <c r="BY20" i="1"/>
  <c r="BW20" i="1"/>
  <c r="BU20" i="1"/>
  <c r="BS20" i="1"/>
  <c r="BO20" i="1"/>
  <c r="BM20" i="1"/>
  <c r="BK20" i="1"/>
  <c r="BQ20" i="1"/>
  <c r="AG10" i="1"/>
  <c r="BY10" i="1"/>
  <c r="BW10" i="1"/>
  <c r="BU10" i="1"/>
  <c r="BS10" i="1"/>
  <c r="BM10" i="1"/>
  <c r="BK10" i="1"/>
  <c r="BO10" i="1"/>
  <c r="BQ10" i="1"/>
  <c r="BG50" i="1"/>
  <c r="BG37" i="1"/>
  <c r="BI63" i="1"/>
  <c r="BI52" i="1"/>
  <c r="BI38" i="1"/>
  <c r="BI25" i="1"/>
  <c r="BI11" i="1"/>
  <c r="BK71" i="1"/>
  <c r="BK54" i="1"/>
  <c r="BK39" i="1"/>
  <c r="BK26" i="1"/>
  <c r="BM50" i="1"/>
  <c r="BY58" i="1"/>
  <c r="BW58" i="1"/>
  <c r="BU58" i="1"/>
  <c r="BO58" i="1"/>
  <c r="BG58" i="1"/>
  <c r="BQ58" i="1"/>
  <c r="BM58" i="1"/>
  <c r="BK58" i="1"/>
  <c r="BS58" i="1"/>
  <c r="BY67" i="1"/>
  <c r="BW67" i="1"/>
  <c r="BU67" i="1"/>
  <c r="BS67" i="1"/>
  <c r="BQ67" i="1"/>
  <c r="BO67" i="1"/>
  <c r="BM67" i="1"/>
  <c r="BK67" i="1"/>
  <c r="BI67" i="1"/>
  <c r="AM56" i="1"/>
  <c r="BY56" i="1"/>
  <c r="BW56" i="1"/>
  <c r="BU56" i="1"/>
  <c r="BS56" i="1"/>
  <c r="BQ56" i="1"/>
  <c r="BO56" i="1"/>
  <c r="BM56" i="1"/>
  <c r="BK56" i="1"/>
  <c r="BI56" i="1"/>
  <c r="AI51" i="1"/>
  <c r="BY51" i="1"/>
  <c r="BW51" i="1"/>
  <c r="BU51" i="1"/>
  <c r="BS51" i="1"/>
  <c r="BQ51" i="1"/>
  <c r="BO51" i="1"/>
  <c r="BM51" i="1"/>
  <c r="BK51" i="1"/>
  <c r="BI51" i="1"/>
  <c r="AG46" i="1"/>
  <c r="BY46" i="1"/>
  <c r="CA46" i="1" s="1"/>
  <c r="BW46" i="1"/>
  <c r="BU46" i="1"/>
  <c r="BS46" i="1"/>
  <c r="BQ46" i="1"/>
  <c r="BO46" i="1"/>
  <c r="BM46" i="1"/>
  <c r="BK46" i="1"/>
  <c r="BI46" i="1"/>
  <c r="BY41" i="1"/>
  <c r="BW41" i="1"/>
  <c r="BU41" i="1"/>
  <c r="BS41" i="1"/>
  <c r="BQ41" i="1"/>
  <c r="BO41" i="1"/>
  <c r="BM41" i="1"/>
  <c r="BK41" i="1"/>
  <c r="BI41" i="1"/>
  <c r="AK27" i="1"/>
  <c r="BY27" i="1"/>
  <c r="BW27" i="1"/>
  <c r="BU27" i="1"/>
  <c r="BS27" i="1"/>
  <c r="BQ27" i="1"/>
  <c r="BO27" i="1"/>
  <c r="BM27" i="1"/>
  <c r="BK27" i="1"/>
  <c r="BI27" i="1"/>
  <c r="BY24" i="1"/>
  <c r="BW24" i="1"/>
  <c r="BU24" i="1"/>
  <c r="BS24" i="1"/>
  <c r="BQ24" i="1"/>
  <c r="BO24" i="1"/>
  <c r="BM24" i="1"/>
  <c r="BK24" i="1"/>
  <c r="BI24" i="1"/>
  <c r="BY19" i="1"/>
  <c r="BW19" i="1"/>
  <c r="BU19" i="1"/>
  <c r="BS19" i="1"/>
  <c r="BQ19" i="1"/>
  <c r="BO19" i="1"/>
  <c r="BM19" i="1"/>
  <c r="BK19" i="1"/>
  <c r="BI19" i="1"/>
  <c r="AK14" i="1"/>
  <c r="BY14" i="1"/>
  <c r="BW14" i="1"/>
  <c r="BU14" i="1"/>
  <c r="BS14" i="1"/>
  <c r="BQ14" i="1"/>
  <c r="BO14" i="1"/>
  <c r="BM14" i="1"/>
  <c r="BK14" i="1"/>
  <c r="BI14" i="1"/>
  <c r="BY9" i="1"/>
  <c r="BW9" i="1"/>
  <c r="BU9" i="1"/>
  <c r="BS9" i="1"/>
  <c r="BQ9" i="1"/>
  <c r="BO9" i="1"/>
  <c r="BM9" i="1"/>
  <c r="BK9" i="1"/>
  <c r="BI9" i="1"/>
  <c r="BY3" i="1"/>
  <c r="CA3" i="1" s="1"/>
  <c r="BW3" i="1"/>
  <c r="BU3" i="1"/>
  <c r="BS3" i="1"/>
  <c r="BQ3" i="1"/>
  <c r="BO3" i="1"/>
  <c r="BM3" i="1"/>
  <c r="BK3" i="1"/>
  <c r="BI3" i="1"/>
  <c r="BG67" i="1"/>
  <c r="BG49" i="1"/>
  <c r="BG42" i="1"/>
  <c r="BG20" i="1"/>
  <c r="BG10" i="1"/>
  <c r="BI71" i="1"/>
  <c r="BI60" i="1"/>
  <c r="BI50" i="1"/>
  <c r="BI37" i="1"/>
  <c r="BI10" i="1"/>
  <c r="BK53" i="1"/>
  <c r="AG68" i="1"/>
  <c r="BY68" i="1"/>
  <c r="CA68" i="1" s="1"/>
  <c r="BW68" i="1"/>
  <c r="BU68" i="1"/>
  <c r="BS68" i="1"/>
  <c r="BM68" i="1"/>
  <c r="BK68" i="1"/>
  <c r="BO68" i="1"/>
  <c r="BQ68" i="1"/>
  <c r="BY62" i="1"/>
  <c r="BW62" i="1"/>
  <c r="BU62" i="1"/>
  <c r="BS62" i="1"/>
  <c r="BQ62" i="1"/>
  <c r="BO62" i="1"/>
  <c r="BM62" i="1"/>
  <c r="BK62" i="1"/>
  <c r="BI62" i="1"/>
  <c r="AI66" i="1"/>
  <c r="BY66" i="1"/>
  <c r="BW66" i="1"/>
  <c r="BS66" i="1"/>
  <c r="BM66" i="1"/>
  <c r="BK66" i="1"/>
  <c r="BO66" i="1"/>
  <c r="BI66" i="1"/>
  <c r="BU66" i="1"/>
  <c r="BQ66" i="1"/>
  <c r="BY61" i="1"/>
  <c r="BW61" i="1"/>
  <c r="BM61" i="1"/>
  <c r="BK61" i="1"/>
  <c r="BU61" i="1"/>
  <c r="BS61" i="1"/>
  <c r="BI61" i="1"/>
  <c r="BO61" i="1"/>
  <c r="BQ61" i="1"/>
  <c r="BY55" i="1"/>
  <c r="BW55" i="1"/>
  <c r="BQ55" i="1"/>
  <c r="BM55" i="1"/>
  <c r="BK55" i="1"/>
  <c r="BS55" i="1"/>
  <c r="BI55" i="1"/>
  <c r="BU55" i="1"/>
  <c r="BO55" i="1"/>
  <c r="BY45" i="1"/>
  <c r="BW45" i="1"/>
  <c r="BS45" i="1"/>
  <c r="BO45" i="1"/>
  <c r="BM45" i="1"/>
  <c r="BK45" i="1"/>
  <c r="BQ45" i="1"/>
  <c r="BI45" i="1"/>
  <c r="BU45" i="1"/>
  <c r="BY40" i="1"/>
  <c r="BW40" i="1"/>
  <c r="BM40" i="1"/>
  <c r="BK40" i="1"/>
  <c r="BO40" i="1"/>
  <c r="BS40" i="1"/>
  <c r="BI40" i="1"/>
  <c r="BU40" i="1"/>
  <c r="BQ40" i="1"/>
  <c r="BY36" i="1"/>
  <c r="CA36" i="1" s="1"/>
  <c r="BW36" i="1"/>
  <c r="BM36" i="1"/>
  <c r="BK36" i="1"/>
  <c r="BU36" i="1"/>
  <c r="BO36" i="1"/>
  <c r="BI36" i="1"/>
  <c r="BS36" i="1"/>
  <c r="BQ36" i="1"/>
  <c r="AG32" i="1"/>
  <c r="BY32" i="1"/>
  <c r="CA32" i="1" s="1"/>
  <c r="BW32" i="1"/>
  <c r="BM32" i="1"/>
  <c r="BK32" i="1"/>
  <c r="BS32" i="1"/>
  <c r="BI32" i="1"/>
  <c r="BO32" i="1"/>
  <c r="BU32" i="1"/>
  <c r="BQ32" i="1"/>
  <c r="AI18" i="1"/>
  <c r="BY18" i="1"/>
  <c r="CA18" i="1" s="1"/>
  <c r="BW18" i="1"/>
  <c r="BO18" i="1"/>
  <c r="BM18" i="1"/>
  <c r="BK18" i="1"/>
  <c r="BQ18" i="1"/>
  <c r="BI18" i="1"/>
  <c r="BG18" i="1"/>
  <c r="BS18" i="1"/>
  <c r="BU18" i="1"/>
  <c r="BY13" i="1"/>
  <c r="BW13" i="1"/>
  <c r="BM13" i="1"/>
  <c r="BK13" i="1"/>
  <c r="BS13" i="1"/>
  <c r="BO13" i="1"/>
  <c r="BI13" i="1"/>
  <c r="BU13" i="1"/>
  <c r="BQ13" i="1"/>
  <c r="BG13" i="1"/>
  <c r="BY8" i="1"/>
  <c r="CA8" i="1" s="1"/>
  <c r="BW8" i="1"/>
  <c r="BM8" i="1"/>
  <c r="BK8" i="1"/>
  <c r="BU8" i="1"/>
  <c r="BO8" i="1"/>
  <c r="BI8" i="1"/>
  <c r="BG8" i="1"/>
  <c r="BS8" i="1"/>
  <c r="BQ8" i="1"/>
  <c r="BG66" i="1"/>
  <c r="BG47" i="1"/>
  <c r="BG41" i="1"/>
  <c r="BG36" i="1"/>
  <c r="BG19" i="1"/>
  <c r="BG9" i="1"/>
  <c r="BI58" i="1"/>
  <c r="BI48" i="1"/>
  <c r="BI21" i="1"/>
  <c r="BI5" i="1"/>
  <c r="BY57" i="1"/>
  <c r="BW57" i="1"/>
  <c r="BU57" i="1"/>
  <c r="BQ57" i="1"/>
  <c r="BM57" i="1"/>
  <c r="BK57" i="1"/>
  <c r="BS57" i="1"/>
  <c r="BO57" i="1"/>
  <c r="BY72" i="1"/>
  <c r="BM72" i="1"/>
  <c r="BK72" i="1"/>
  <c r="BU72" i="1"/>
  <c r="BO72" i="1"/>
  <c r="BI72" i="1"/>
  <c r="BQ72" i="1"/>
  <c r="BW72" i="1"/>
  <c r="BS72" i="1"/>
  <c r="AM60" i="1"/>
  <c r="BY60" i="1"/>
  <c r="BU60" i="1"/>
  <c r="BS60" i="1"/>
  <c r="BW60" i="1"/>
  <c r="BO60" i="1"/>
  <c r="BQ60" i="1"/>
  <c r="AM54" i="1"/>
  <c r="BY54" i="1"/>
  <c r="BW54" i="1"/>
  <c r="BS54" i="1"/>
  <c r="BU54" i="1"/>
  <c r="BO54" i="1"/>
  <c r="BQ54" i="1"/>
  <c r="AG50" i="1"/>
  <c r="BY50" i="1"/>
  <c r="BW50" i="1"/>
  <c r="BU50" i="1"/>
  <c r="BQ50" i="1"/>
  <c r="BS50" i="1"/>
  <c r="BO50" i="1"/>
  <c r="BY39" i="1"/>
  <c r="BO39" i="1"/>
  <c r="BS39" i="1"/>
  <c r="BI39" i="1"/>
  <c r="BU39" i="1"/>
  <c r="BQ39" i="1"/>
  <c r="BW39" i="1"/>
  <c r="AM35" i="1"/>
  <c r="BY35" i="1"/>
  <c r="BU35" i="1"/>
  <c r="BO35" i="1"/>
  <c r="BI35" i="1"/>
  <c r="BW35" i="1"/>
  <c r="BS35" i="1"/>
  <c r="BQ35" i="1"/>
  <c r="BY31" i="1"/>
  <c r="BS31" i="1"/>
  <c r="BI31" i="1"/>
  <c r="BW31" i="1"/>
  <c r="BO31" i="1"/>
  <c r="BU31" i="1"/>
  <c r="BQ31" i="1"/>
  <c r="AG26" i="1"/>
  <c r="BY26" i="1"/>
  <c r="BW26" i="1"/>
  <c r="BI26" i="1"/>
  <c r="BU26" i="1"/>
  <c r="BS26" i="1"/>
  <c r="BO26" i="1"/>
  <c r="BQ26" i="1"/>
  <c r="BM26" i="1"/>
  <c r="BY23" i="1"/>
  <c r="BW23" i="1"/>
  <c r="BU23" i="1"/>
  <c r="BS23" i="1"/>
  <c r="BQ23" i="1"/>
  <c r="BI23" i="1"/>
  <c r="BG23" i="1"/>
  <c r="BO23" i="1"/>
  <c r="BM23" i="1"/>
  <c r="AG17" i="1"/>
  <c r="BY17" i="1"/>
  <c r="BW17" i="1"/>
  <c r="BQ17" i="1"/>
  <c r="BI17" i="1"/>
  <c r="BG17" i="1"/>
  <c r="BS17" i="1"/>
  <c r="BU17" i="1"/>
  <c r="BO17" i="1"/>
  <c r="BM17" i="1"/>
  <c r="AG12" i="1"/>
  <c r="BY12" i="1"/>
  <c r="BW12" i="1"/>
  <c r="BS12" i="1"/>
  <c r="BO12" i="1"/>
  <c r="BI12" i="1"/>
  <c r="BU12" i="1"/>
  <c r="BQ12" i="1"/>
  <c r="BG12" i="1"/>
  <c r="BM12" i="1"/>
  <c r="AI7" i="1"/>
  <c r="BY7" i="1"/>
  <c r="BW7" i="1"/>
  <c r="BU7" i="1"/>
  <c r="BO7" i="1"/>
  <c r="BI7" i="1"/>
  <c r="BG7" i="1"/>
  <c r="BS7" i="1"/>
  <c r="BQ7" i="1"/>
  <c r="BM7" i="1"/>
  <c r="BG72" i="1"/>
  <c r="BG46" i="1"/>
  <c r="BG40" i="1"/>
  <c r="BG35" i="1"/>
  <c r="BI68" i="1"/>
  <c r="BI57" i="1"/>
  <c r="BI47" i="1"/>
  <c r="BI33" i="1"/>
  <c r="BI20" i="1"/>
  <c r="BM35" i="1"/>
  <c r="AK69" i="1"/>
  <c r="BY69" i="1"/>
  <c r="CA69" i="1" s="1"/>
  <c r="BW69" i="1"/>
  <c r="BU69" i="1"/>
  <c r="BQ69" i="1"/>
  <c r="BG69" i="1"/>
  <c r="BS69" i="1"/>
  <c r="BM69" i="1"/>
  <c r="BK69" i="1"/>
  <c r="BO69" i="1"/>
  <c r="BY52" i="1"/>
  <c r="BW52" i="1"/>
  <c r="BU52" i="1"/>
  <c r="BS52" i="1"/>
  <c r="BO52" i="1"/>
  <c r="BQ52" i="1"/>
  <c r="BM52" i="1"/>
  <c r="BK52" i="1"/>
  <c r="BY71" i="1"/>
  <c r="CA71" i="1" s="1"/>
  <c r="BU71" i="1"/>
  <c r="BO71" i="1"/>
  <c r="BQ71" i="1"/>
  <c r="BW71" i="1"/>
  <c r="BS71" i="1"/>
  <c r="AG70" i="1"/>
  <c r="BY70" i="1"/>
  <c r="BW70" i="1"/>
  <c r="BI70" i="1"/>
  <c r="BQ70" i="1"/>
  <c r="BS70" i="1"/>
  <c r="BM70" i="1"/>
  <c r="BU70" i="1"/>
  <c r="BO70" i="1"/>
  <c r="AG65" i="1"/>
  <c r="BY65" i="1"/>
  <c r="BW65" i="1"/>
  <c r="BO65" i="1"/>
  <c r="BI65" i="1"/>
  <c r="BU65" i="1"/>
  <c r="BQ65" i="1"/>
  <c r="BS65" i="1"/>
  <c r="BM65" i="1"/>
  <c r="BY59" i="1"/>
  <c r="BW59" i="1"/>
  <c r="BI59" i="1"/>
  <c r="BO59" i="1"/>
  <c r="BQ59" i="1"/>
  <c r="BM59" i="1"/>
  <c r="BU59" i="1"/>
  <c r="BS59" i="1"/>
  <c r="AG53" i="1"/>
  <c r="BY53" i="1"/>
  <c r="CA53" i="1" s="1"/>
  <c r="BW53" i="1"/>
  <c r="BS53" i="1"/>
  <c r="BI53" i="1"/>
  <c r="BU53" i="1"/>
  <c r="BO53" i="1"/>
  <c r="BQ53" i="1"/>
  <c r="BM53" i="1"/>
  <c r="AG49" i="1"/>
  <c r="BY49" i="1"/>
  <c r="BW49" i="1"/>
  <c r="BU49" i="1"/>
  <c r="BI49" i="1"/>
  <c r="BS49" i="1"/>
  <c r="BO49" i="1"/>
  <c r="BM49" i="1"/>
  <c r="BQ49" i="1"/>
  <c r="BY44" i="1"/>
  <c r="BW44" i="1"/>
  <c r="BU44" i="1"/>
  <c r="BQ44" i="1"/>
  <c r="BI44" i="1"/>
  <c r="BS44" i="1"/>
  <c r="BO44" i="1"/>
  <c r="BM44" i="1"/>
  <c r="AG34" i="1"/>
  <c r="BY34" i="1"/>
  <c r="BW34" i="1"/>
  <c r="BU34" i="1"/>
  <c r="BO34" i="1"/>
  <c r="BI34" i="1"/>
  <c r="BS34" i="1"/>
  <c r="BQ34" i="1"/>
  <c r="BM34" i="1"/>
  <c r="BY30" i="1"/>
  <c r="BW30" i="1"/>
  <c r="BU30" i="1"/>
  <c r="BI30" i="1"/>
  <c r="BO30" i="1"/>
  <c r="BQ30" i="1"/>
  <c r="BM30" i="1"/>
  <c r="BS30" i="1"/>
  <c r="AK22" i="1"/>
  <c r="BY22" i="1"/>
  <c r="CA22" i="1" s="1"/>
  <c r="BW22" i="1"/>
  <c r="BU22" i="1"/>
  <c r="BI22" i="1"/>
  <c r="BO22" i="1"/>
  <c r="BM22" i="1"/>
  <c r="BS22" i="1"/>
  <c r="BQ22" i="1"/>
  <c r="BY16" i="1"/>
  <c r="BW16" i="1"/>
  <c r="BU16" i="1"/>
  <c r="BQ16" i="1"/>
  <c r="BI16" i="1"/>
  <c r="BS16" i="1"/>
  <c r="BO16" i="1"/>
  <c r="BM16" i="1"/>
  <c r="AM6" i="1"/>
  <c r="BY6" i="1"/>
  <c r="BW6" i="1"/>
  <c r="BU6" i="1"/>
  <c r="BO6" i="1"/>
  <c r="BI6" i="1"/>
  <c r="BS6" i="1"/>
  <c r="BQ6" i="1"/>
  <c r="BM6" i="1"/>
  <c r="BK6" i="1"/>
  <c r="BG71" i="1"/>
  <c r="BG65" i="1"/>
  <c r="BG57" i="1"/>
  <c r="BG51" i="1"/>
  <c r="BG45" i="1"/>
  <c r="BG39" i="1"/>
  <c r="BG34" i="1"/>
  <c r="BG28" i="1"/>
  <c r="BG24" i="1"/>
  <c r="BI54" i="1"/>
  <c r="BI43" i="1"/>
  <c r="BI29" i="1"/>
  <c r="BI15" i="1"/>
  <c r="BK60" i="1"/>
  <c r="BK31" i="1"/>
  <c r="BK17" i="1"/>
  <c r="BM60" i="1"/>
  <c r="BM31" i="1"/>
  <c r="BO4" i="1"/>
  <c r="BK4" i="1"/>
  <c r="BY4" i="1"/>
  <c r="CA4" i="1" s="1"/>
  <c r="BW4" i="1"/>
  <c r="BU4" i="1"/>
  <c r="BS4" i="1"/>
  <c r="BQ4" i="1"/>
  <c r="AG15" i="1"/>
  <c r="AG6" i="1"/>
  <c r="BA41" i="1"/>
  <c r="BE41" i="1"/>
  <c r="AY41" i="1"/>
  <c r="BC41" i="1"/>
  <c r="AS41" i="1"/>
  <c r="AW41" i="1"/>
  <c r="AM41" i="1"/>
  <c r="AQ41" i="1"/>
  <c r="AU41" i="1"/>
  <c r="AO41" i="1"/>
  <c r="AI41" i="1"/>
  <c r="AK41" i="1"/>
  <c r="BA40" i="1"/>
  <c r="BE40" i="1"/>
  <c r="AY40" i="1"/>
  <c r="BC40" i="1"/>
  <c r="AS40" i="1"/>
  <c r="AW40" i="1"/>
  <c r="AM40" i="1"/>
  <c r="AU40" i="1"/>
  <c r="AQ40" i="1"/>
  <c r="AO40" i="1"/>
  <c r="AI40" i="1"/>
  <c r="AK40" i="1"/>
  <c r="BA31" i="1"/>
  <c r="BE31" i="1"/>
  <c r="AY31" i="1"/>
  <c r="BC31" i="1"/>
  <c r="AS31" i="1"/>
  <c r="AW31" i="1"/>
  <c r="AM31" i="1"/>
  <c r="AU31" i="1"/>
  <c r="AQ31" i="1"/>
  <c r="AO31" i="1"/>
  <c r="AI31" i="1"/>
  <c r="AK31" i="1"/>
  <c r="BA24" i="1"/>
  <c r="BE24" i="1"/>
  <c r="AY24" i="1"/>
  <c r="BC24" i="1"/>
  <c r="AS24" i="1"/>
  <c r="AW24" i="1"/>
  <c r="AU24" i="1"/>
  <c r="AM24" i="1"/>
  <c r="AQ24" i="1"/>
  <c r="AO24" i="1"/>
  <c r="AI24" i="1"/>
  <c r="AK24" i="1"/>
  <c r="BA19" i="1"/>
  <c r="BE19" i="1"/>
  <c r="AY19" i="1"/>
  <c r="BC19" i="1"/>
  <c r="AS19" i="1"/>
  <c r="AW19" i="1"/>
  <c r="AU19" i="1"/>
  <c r="AM19" i="1"/>
  <c r="AQ19" i="1"/>
  <c r="AO19" i="1"/>
  <c r="AI19" i="1"/>
  <c r="AK19" i="1"/>
  <c r="BA9" i="1"/>
  <c r="BE9" i="1"/>
  <c r="AY9" i="1"/>
  <c r="BC9" i="1"/>
  <c r="AS9" i="1"/>
  <c r="AW9" i="1"/>
  <c r="AU9" i="1"/>
  <c r="AM9" i="1"/>
  <c r="AQ9" i="1"/>
  <c r="AO9" i="1"/>
  <c r="AI9" i="1"/>
  <c r="AK9" i="1"/>
  <c r="BA4" i="1"/>
  <c r="BE4" i="1"/>
  <c r="AY4" i="1"/>
  <c r="BC4" i="1"/>
  <c r="AS4" i="1"/>
  <c r="AW4" i="1"/>
  <c r="AU4" i="1"/>
  <c r="AM4" i="1"/>
  <c r="AQ4" i="1"/>
  <c r="AO4" i="1"/>
  <c r="AI4" i="1"/>
  <c r="AK4" i="1"/>
  <c r="AG66" i="1"/>
  <c r="AG60" i="1"/>
  <c r="AG56" i="1"/>
  <c r="AG54" i="1"/>
  <c r="AI69" i="1"/>
  <c r="AK32" i="1"/>
  <c r="BA59" i="1"/>
  <c r="BE59" i="1"/>
  <c r="BC59" i="1"/>
  <c r="AY59" i="1"/>
  <c r="AS59" i="1"/>
  <c r="AW59" i="1"/>
  <c r="AU59" i="1"/>
  <c r="AQ59" i="1"/>
  <c r="AO59" i="1"/>
  <c r="AI59" i="1"/>
  <c r="AM59" i="1"/>
  <c r="AK59" i="1"/>
  <c r="BE62" i="1"/>
  <c r="BC62" i="1"/>
  <c r="BA62" i="1"/>
  <c r="AW62" i="1"/>
  <c r="AY62" i="1"/>
  <c r="AS62" i="1"/>
  <c r="AQ62" i="1"/>
  <c r="AM62" i="1"/>
  <c r="AO62" i="1"/>
  <c r="AK62" i="1"/>
  <c r="BE58" i="1"/>
  <c r="BC58" i="1"/>
  <c r="AW58" i="1"/>
  <c r="BA58" i="1"/>
  <c r="AY58" i="1"/>
  <c r="AU58" i="1"/>
  <c r="AS58" i="1"/>
  <c r="AO58" i="1"/>
  <c r="AM58" i="1"/>
  <c r="AK58" i="1"/>
  <c r="AQ58" i="1"/>
  <c r="BE52" i="1"/>
  <c r="BC52" i="1"/>
  <c r="AY52" i="1"/>
  <c r="AW52" i="1"/>
  <c r="BA52" i="1"/>
  <c r="AM52" i="1"/>
  <c r="AS52" i="1"/>
  <c r="AQ52" i="1"/>
  <c r="AO52" i="1"/>
  <c r="AK52" i="1"/>
  <c r="AU52" i="1"/>
  <c r="BE48" i="1"/>
  <c r="BC48" i="1"/>
  <c r="BA48" i="1"/>
  <c r="AW48" i="1"/>
  <c r="AY48" i="1"/>
  <c r="AM48" i="1"/>
  <c r="AU48" i="1"/>
  <c r="AS48" i="1"/>
  <c r="AO48" i="1"/>
  <c r="AK48" i="1"/>
  <c r="AQ48" i="1"/>
  <c r="BE45" i="1"/>
  <c r="BC45" i="1"/>
  <c r="BA45" i="1"/>
  <c r="AW45" i="1"/>
  <c r="AU45" i="1"/>
  <c r="AM45" i="1"/>
  <c r="AS45" i="1"/>
  <c r="AQ45" i="1"/>
  <c r="AY45" i="1"/>
  <c r="AK45" i="1"/>
  <c r="BE30" i="1"/>
  <c r="BC30" i="1"/>
  <c r="BA30" i="1"/>
  <c r="AY30" i="1"/>
  <c r="AW30" i="1"/>
  <c r="AM30" i="1"/>
  <c r="AU30" i="1"/>
  <c r="AQ30" i="1"/>
  <c r="AS30" i="1"/>
  <c r="AG30" i="1"/>
  <c r="AO30" i="1"/>
  <c r="AK30" i="1"/>
  <c r="BE13" i="1"/>
  <c r="BC13" i="1"/>
  <c r="BA13" i="1"/>
  <c r="AW13" i="1"/>
  <c r="AY13" i="1"/>
  <c r="AS13" i="1"/>
  <c r="AM13" i="1"/>
  <c r="AQ13" i="1"/>
  <c r="AU13" i="1"/>
  <c r="AG13" i="1"/>
  <c r="AK13" i="1"/>
  <c r="BE8" i="1"/>
  <c r="BC8" i="1"/>
  <c r="BA8" i="1"/>
  <c r="AY8" i="1"/>
  <c r="AW8" i="1"/>
  <c r="AS8" i="1"/>
  <c r="AM8" i="1"/>
  <c r="AQ8" i="1"/>
  <c r="AU8" i="1"/>
  <c r="AG8" i="1"/>
  <c r="AO8" i="1"/>
  <c r="AK8" i="1"/>
  <c r="BE3" i="1"/>
  <c r="BC3" i="1"/>
  <c r="BA3" i="1"/>
  <c r="AW3" i="1"/>
  <c r="AY3" i="1"/>
  <c r="AS3" i="1"/>
  <c r="AM3" i="1"/>
  <c r="AQ3" i="1"/>
  <c r="AU3" i="1"/>
  <c r="AG3" i="1"/>
  <c r="AO3" i="1"/>
  <c r="AK3" i="1"/>
  <c r="AG69" i="1"/>
  <c r="AG47" i="1"/>
  <c r="AG42" i="1"/>
  <c r="AG37" i="1"/>
  <c r="AI68" i="1"/>
  <c r="AI58" i="1"/>
  <c r="AI48" i="1"/>
  <c r="AI30" i="1"/>
  <c r="AI3" i="1"/>
  <c r="AO65" i="1"/>
  <c r="AO13" i="1"/>
  <c r="BE67" i="1"/>
  <c r="BC67" i="1"/>
  <c r="AW67" i="1"/>
  <c r="AU67" i="1"/>
  <c r="AY67" i="1"/>
  <c r="BA67" i="1"/>
  <c r="AS67" i="1"/>
  <c r="AQ67" i="1"/>
  <c r="AO67" i="1"/>
  <c r="AM67" i="1"/>
  <c r="AK67" i="1"/>
  <c r="BE64" i="1"/>
  <c r="BC64" i="1"/>
  <c r="AW64" i="1"/>
  <c r="BA64" i="1"/>
  <c r="AU64" i="1"/>
  <c r="AY64" i="1"/>
  <c r="AS64" i="1"/>
  <c r="AQ64" i="1"/>
  <c r="AO64" i="1"/>
  <c r="AM64" i="1"/>
  <c r="AK64" i="1"/>
  <c r="BE61" i="1"/>
  <c r="BC61" i="1"/>
  <c r="AW61" i="1"/>
  <c r="AU61" i="1"/>
  <c r="AY61" i="1"/>
  <c r="BA61" i="1"/>
  <c r="AQ61" i="1"/>
  <c r="AS61" i="1"/>
  <c r="AO61" i="1"/>
  <c r="AM61" i="1"/>
  <c r="AK61" i="1"/>
  <c r="BE57" i="1"/>
  <c r="BC57" i="1"/>
  <c r="AW57" i="1"/>
  <c r="BA57" i="1"/>
  <c r="AU57" i="1"/>
  <c r="AY57" i="1"/>
  <c r="AQ57" i="1"/>
  <c r="AO57" i="1"/>
  <c r="AM57" i="1"/>
  <c r="AK57" i="1"/>
  <c r="AS57" i="1"/>
  <c r="BE55" i="1"/>
  <c r="BC55" i="1"/>
  <c r="AW55" i="1"/>
  <c r="AU55" i="1"/>
  <c r="BA55" i="1"/>
  <c r="AY55" i="1"/>
  <c r="AS55" i="1"/>
  <c r="AQ55" i="1"/>
  <c r="AO55" i="1"/>
  <c r="AM55" i="1"/>
  <c r="AK55" i="1"/>
  <c r="BE51" i="1"/>
  <c r="BC51" i="1"/>
  <c r="AY51" i="1"/>
  <c r="AW51" i="1"/>
  <c r="BA51" i="1"/>
  <c r="AU51" i="1"/>
  <c r="AQ51" i="1"/>
  <c r="AS51" i="1"/>
  <c r="AO51" i="1"/>
  <c r="AM51" i="1"/>
  <c r="AK51" i="1"/>
  <c r="BE39" i="1"/>
  <c r="AY39" i="1"/>
  <c r="BC39" i="1"/>
  <c r="AW39" i="1"/>
  <c r="AU39" i="1"/>
  <c r="BA39" i="1"/>
  <c r="AQ39" i="1"/>
  <c r="AO39" i="1"/>
  <c r="AS39" i="1"/>
  <c r="AK39" i="1"/>
  <c r="AM39" i="1"/>
  <c r="BE36" i="1"/>
  <c r="AY36" i="1"/>
  <c r="BC36" i="1"/>
  <c r="AW36" i="1"/>
  <c r="AU36" i="1"/>
  <c r="BA36" i="1"/>
  <c r="AQ36" i="1"/>
  <c r="AS36" i="1"/>
  <c r="AO36" i="1"/>
  <c r="AM36" i="1"/>
  <c r="AK36" i="1"/>
  <c r="BE21" i="1"/>
  <c r="AY21" i="1"/>
  <c r="BC21" i="1"/>
  <c r="BA21" i="1"/>
  <c r="AW21" i="1"/>
  <c r="AU21" i="1"/>
  <c r="AQ21" i="1"/>
  <c r="AS21" i="1"/>
  <c r="AO21" i="1"/>
  <c r="AK21" i="1"/>
  <c r="BE18" i="1"/>
  <c r="AY18" i="1"/>
  <c r="BC18" i="1"/>
  <c r="BA18" i="1"/>
  <c r="AW18" i="1"/>
  <c r="AU18" i="1"/>
  <c r="AS18" i="1"/>
  <c r="AQ18" i="1"/>
  <c r="AO18" i="1"/>
  <c r="AM18" i="1"/>
  <c r="AK18" i="1"/>
  <c r="BE12" i="1"/>
  <c r="AY12" i="1"/>
  <c r="BC12" i="1"/>
  <c r="BA12" i="1"/>
  <c r="AW12" i="1"/>
  <c r="AU12" i="1"/>
  <c r="AQ12" i="1"/>
  <c r="AS12" i="1"/>
  <c r="AO12" i="1"/>
  <c r="AM12" i="1"/>
  <c r="AK12" i="1"/>
  <c r="BE7" i="1"/>
  <c r="AY7" i="1"/>
  <c r="BC7" i="1"/>
  <c r="BA7" i="1"/>
  <c r="AW7" i="1"/>
  <c r="AU7" i="1"/>
  <c r="AS7" i="1"/>
  <c r="AQ7" i="1"/>
  <c r="AO7" i="1"/>
  <c r="AM7" i="1"/>
  <c r="AK7" i="1"/>
  <c r="AG2" i="1"/>
  <c r="AG59" i="1"/>
  <c r="AG41" i="1"/>
  <c r="AG40" i="1"/>
  <c r="AG31" i="1"/>
  <c r="AG24" i="1"/>
  <c r="AG4" i="1"/>
  <c r="AI67" i="1"/>
  <c r="AI57" i="1"/>
  <c r="AI39" i="1"/>
  <c r="AK26" i="1"/>
  <c r="AK10" i="1"/>
  <c r="AQ69" i="1"/>
  <c r="BE72" i="1"/>
  <c r="BC72" i="1"/>
  <c r="AW72" i="1"/>
  <c r="BA72" i="1"/>
  <c r="AY72" i="1"/>
  <c r="AS72" i="1"/>
  <c r="AU72" i="1"/>
  <c r="AQ72" i="1"/>
  <c r="AM72" i="1"/>
  <c r="AO72" i="1"/>
  <c r="AK72" i="1"/>
  <c r="AI2" i="1"/>
  <c r="BA2" i="1"/>
  <c r="BE2" i="1"/>
  <c r="BC2" i="1"/>
  <c r="AY2" i="1"/>
  <c r="AW2" i="1"/>
  <c r="AS2" i="1"/>
  <c r="AQ2" i="1"/>
  <c r="AU2" i="1"/>
  <c r="AO2" i="1"/>
  <c r="BC71" i="1"/>
  <c r="BA71" i="1"/>
  <c r="BE71" i="1"/>
  <c r="AU71" i="1"/>
  <c r="AW71" i="1"/>
  <c r="AQ71" i="1"/>
  <c r="AS71" i="1"/>
  <c r="AM71" i="1"/>
  <c r="AK71" i="1"/>
  <c r="AY71" i="1"/>
  <c r="AO71" i="1"/>
  <c r="AI71" i="1"/>
  <c r="BC63" i="1"/>
  <c r="BA63" i="1"/>
  <c r="BE63" i="1"/>
  <c r="AU63" i="1"/>
  <c r="AW63" i="1"/>
  <c r="AS63" i="1"/>
  <c r="AQ63" i="1"/>
  <c r="AY63" i="1"/>
  <c r="AM63" i="1"/>
  <c r="AK63" i="1"/>
  <c r="AI63" i="1"/>
  <c r="AO63" i="1"/>
  <c r="BC44" i="1"/>
  <c r="BA44" i="1"/>
  <c r="BE44" i="1"/>
  <c r="AY44" i="1"/>
  <c r="AU44" i="1"/>
  <c r="AW44" i="1"/>
  <c r="AQ44" i="1"/>
  <c r="AS44" i="1"/>
  <c r="AK44" i="1"/>
  <c r="AI44" i="1"/>
  <c r="AO44" i="1"/>
  <c r="BC35" i="1"/>
  <c r="BA35" i="1"/>
  <c r="BE35" i="1"/>
  <c r="AY35" i="1"/>
  <c r="AU35" i="1"/>
  <c r="AW35" i="1"/>
  <c r="AQ35" i="1"/>
  <c r="AS35" i="1"/>
  <c r="AK35" i="1"/>
  <c r="AI35" i="1"/>
  <c r="AO35" i="1"/>
  <c r="BC33" i="1"/>
  <c r="BA33" i="1"/>
  <c r="BE33" i="1"/>
  <c r="AU33" i="1"/>
  <c r="AY33" i="1"/>
  <c r="AW33" i="1"/>
  <c r="AQ33" i="1"/>
  <c r="AM33" i="1"/>
  <c r="AK33" i="1"/>
  <c r="AO33" i="1"/>
  <c r="AI33" i="1"/>
  <c r="AS33" i="1"/>
  <c r="BC29" i="1"/>
  <c r="BA29" i="1"/>
  <c r="BE29" i="1"/>
  <c r="AU29" i="1"/>
  <c r="AY29" i="1"/>
  <c r="AW29" i="1"/>
  <c r="AQ29" i="1"/>
  <c r="AS29" i="1"/>
  <c r="AO29" i="1"/>
  <c r="AK29" i="1"/>
  <c r="AI29" i="1"/>
  <c r="AM29" i="1"/>
  <c r="BC20" i="1"/>
  <c r="BA20" i="1"/>
  <c r="BE20" i="1"/>
  <c r="AY20" i="1"/>
  <c r="AU20" i="1"/>
  <c r="AW20" i="1"/>
  <c r="AQ20" i="1"/>
  <c r="AS20" i="1"/>
  <c r="AK20" i="1"/>
  <c r="AI20" i="1"/>
  <c r="AO20" i="1"/>
  <c r="AM20" i="1"/>
  <c r="BC17" i="1"/>
  <c r="BA17" i="1"/>
  <c r="BE17" i="1"/>
  <c r="AU17" i="1"/>
  <c r="AY17" i="1"/>
  <c r="AW17" i="1"/>
  <c r="AS17" i="1"/>
  <c r="AQ17" i="1"/>
  <c r="AM17" i="1"/>
  <c r="AK17" i="1"/>
  <c r="AO17" i="1"/>
  <c r="AI17" i="1"/>
  <c r="BC6" i="1"/>
  <c r="BA6" i="1"/>
  <c r="BE6" i="1"/>
  <c r="AY6" i="1"/>
  <c r="AU6" i="1"/>
  <c r="AW6" i="1"/>
  <c r="AS6" i="1"/>
  <c r="AQ6" i="1"/>
  <c r="AK6" i="1"/>
  <c r="AO6" i="1"/>
  <c r="AI6" i="1"/>
  <c r="AG72" i="1"/>
  <c r="AG62" i="1"/>
  <c r="AG58" i="1"/>
  <c r="AG52" i="1"/>
  <c r="AG48" i="1"/>
  <c r="AG45" i="1"/>
  <c r="AI72" i="1"/>
  <c r="AI62" i="1"/>
  <c r="AI45" i="1"/>
  <c r="AI13" i="1"/>
  <c r="AO45" i="1"/>
  <c r="AU62" i="1"/>
  <c r="BA46" i="1"/>
  <c r="BE46" i="1"/>
  <c r="AY46" i="1"/>
  <c r="BC46" i="1"/>
  <c r="AS46" i="1"/>
  <c r="AW46" i="1"/>
  <c r="AU46" i="1"/>
  <c r="AM46" i="1"/>
  <c r="AQ46" i="1"/>
  <c r="AO46" i="1"/>
  <c r="AI46" i="1"/>
  <c r="AK46" i="1"/>
  <c r="BE65" i="1"/>
  <c r="BC65" i="1"/>
  <c r="AW65" i="1"/>
  <c r="BA65" i="1"/>
  <c r="AY65" i="1"/>
  <c r="AU65" i="1"/>
  <c r="AS65" i="1"/>
  <c r="AQ65" i="1"/>
  <c r="AM65" i="1"/>
  <c r="AK65" i="1"/>
  <c r="BC70" i="1"/>
  <c r="BA70" i="1"/>
  <c r="BE70" i="1"/>
  <c r="AU70" i="1"/>
  <c r="AY70" i="1"/>
  <c r="AS70" i="1"/>
  <c r="AW70" i="1"/>
  <c r="AO70" i="1"/>
  <c r="AQ70" i="1"/>
  <c r="AK70" i="1"/>
  <c r="BC66" i="1"/>
  <c r="BA66" i="1"/>
  <c r="BE66" i="1"/>
  <c r="AU66" i="1"/>
  <c r="AY66" i="1"/>
  <c r="AS66" i="1"/>
  <c r="AW66" i="1"/>
  <c r="AO66" i="1"/>
  <c r="AQ66" i="1"/>
  <c r="AK66" i="1"/>
  <c r="BC60" i="1"/>
  <c r="BA60" i="1"/>
  <c r="BE60" i="1"/>
  <c r="AU60" i="1"/>
  <c r="AY60" i="1"/>
  <c r="AS60" i="1"/>
  <c r="AW60" i="1"/>
  <c r="AO60" i="1"/>
  <c r="AQ60" i="1"/>
  <c r="AK60" i="1"/>
  <c r="BC56" i="1"/>
  <c r="BA56" i="1"/>
  <c r="BE56" i="1"/>
  <c r="AU56" i="1"/>
  <c r="AY56" i="1"/>
  <c r="AS56" i="1"/>
  <c r="AW56" i="1"/>
  <c r="AO56" i="1"/>
  <c r="AQ56" i="1"/>
  <c r="AK56" i="1"/>
  <c r="AI56" i="1"/>
  <c r="BC54" i="1"/>
  <c r="BA54" i="1"/>
  <c r="BE54" i="1"/>
  <c r="AU54" i="1"/>
  <c r="AS54" i="1"/>
  <c r="AW54" i="1"/>
  <c r="AO54" i="1"/>
  <c r="AY54" i="1"/>
  <c r="AQ54" i="1"/>
  <c r="AK54" i="1"/>
  <c r="AI54" i="1"/>
  <c r="BC50" i="1"/>
  <c r="BA50" i="1"/>
  <c r="BE50" i="1"/>
  <c r="AU50" i="1"/>
  <c r="AS50" i="1"/>
  <c r="AY50" i="1"/>
  <c r="AW50" i="1"/>
  <c r="AO50" i="1"/>
  <c r="AQ50" i="1"/>
  <c r="AM50" i="1"/>
  <c r="AK50" i="1"/>
  <c r="AI50" i="1"/>
  <c r="BC43" i="1"/>
  <c r="BA43" i="1"/>
  <c r="BE43" i="1"/>
  <c r="AY43" i="1"/>
  <c r="AU43" i="1"/>
  <c r="AS43" i="1"/>
  <c r="AW43" i="1"/>
  <c r="AO43" i="1"/>
  <c r="AQ43" i="1"/>
  <c r="AK43" i="1"/>
  <c r="AI43" i="1"/>
  <c r="AM43" i="1"/>
  <c r="BC38" i="1"/>
  <c r="BA38" i="1"/>
  <c r="BE38" i="1"/>
  <c r="AU38" i="1"/>
  <c r="AS38" i="1"/>
  <c r="AY38" i="1"/>
  <c r="AW38" i="1"/>
  <c r="AO38" i="1"/>
  <c r="AQ38" i="1"/>
  <c r="AK38" i="1"/>
  <c r="AM38" i="1"/>
  <c r="AI38" i="1"/>
  <c r="BC34" i="1"/>
  <c r="BA34" i="1"/>
  <c r="BE34" i="1"/>
  <c r="AY34" i="1"/>
  <c r="AU34" i="1"/>
  <c r="AS34" i="1"/>
  <c r="AW34" i="1"/>
  <c r="AO34" i="1"/>
  <c r="AQ34" i="1"/>
  <c r="AK34" i="1"/>
  <c r="AI34" i="1"/>
  <c r="AM34" i="1"/>
  <c r="BC28" i="1"/>
  <c r="BA28" i="1"/>
  <c r="BE28" i="1"/>
  <c r="AU28" i="1"/>
  <c r="AS28" i="1"/>
  <c r="AY28" i="1"/>
  <c r="AW28" i="1"/>
  <c r="AO28" i="1"/>
  <c r="AM28" i="1"/>
  <c r="AQ28" i="1"/>
  <c r="AK28" i="1"/>
  <c r="AI28" i="1"/>
  <c r="AG28" i="1"/>
  <c r="BC25" i="1"/>
  <c r="BA25" i="1"/>
  <c r="BE25" i="1"/>
  <c r="AU25" i="1"/>
  <c r="AY25" i="1"/>
  <c r="AS25" i="1"/>
  <c r="AW25" i="1"/>
  <c r="AO25" i="1"/>
  <c r="AM25" i="1"/>
  <c r="AQ25" i="1"/>
  <c r="AK25" i="1"/>
  <c r="AI25" i="1"/>
  <c r="AG25" i="1"/>
  <c r="BC23" i="1"/>
  <c r="BA23" i="1"/>
  <c r="BE23" i="1"/>
  <c r="AU23" i="1"/>
  <c r="AS23" i="1"/>
  <c r="AY23" i="1"/>
  <c r="AW23" i="1"/>
  <c r="AO23" i="1"/>
  <c r="AM23" i="1"/>
  <c r="AQ23" i="1"/>
  <c r="AK23" i="1"/>
  <c r="AI23" i="1"/>
  <c r="AG23" i="1"/>
  <c r="BC16" i="1"/>
  <c r="BA16" i="1"/>
  <c r="BE16" i="1"/>
  <c r="AU16" i="1"/>
  <c r="AY16" i="1"/>
  <c r="AS16" i="1"/>
  <c r="AW16" i="1"/>
  <c r="AO16" i="1"/>
  <c r="AM16" i="1"/>
  <c r="AQ16" i="1"/>
  <c r="AK16" i="1"/>
  <c r="AI16" i="1"/>
  <c r="AG16" i="1"/>
  <c r="BC11" i="1"/>
  <c r="BA11" i="1"/>
  <c r="BE11" i="1"/>
  <c r="AU11" i="1"/>
  <c r="AY11" i="1"/>
  <c r="AS11" i="1"/>
  <c r="AW11" i="1"/>
  <c r="AO11" i="1"/>
  <c r="AM11" i="1"/>
  <c r="AQ11" i="1"/>
  <c r="AK11" i="1"/>
  <c r="AI11" i="1"/>
  <c r="AG11" i="1"/>
  <c r="BC5" i="1"/>
  <c r="BA5" i="1"/>
  <c r="BE5" i="1"/>
  <c r="AU5" i="1"/>
  <c r="AS5" i="1"/>
  <c r="AW5" i="1"/>
  <c r="AY5" i="1"/>
  <c r="AO5" i="1"/>
  <c r="AM5" i="1"/>
  <c r="AQ5" i="1"/>
  <c r="AK5" i="1"/>
  <c r="AI5" i="1"/>
  <c r="AG5" i="1"/>
  <c r="AG67" i="1"/>
  <c r="AG64" i="1"/>
  <c r="AG61" i="1"/>
  <c r="AG57" i="1"/>
  <c r="AG55" i="1"/>
  <c r="AG51" i="1"/>
  <c r="AG39" i="1"/>
  <c r="AG36" i="1"/>
  <c r="AG29" i="1"/>
  <c r="AG19" i="1"/>
  <c r="AG9" i="1"/>
  <c r="AI61" i="1"/>
  <c r="AI55" i="1"/>
  <c r="AI36" i="1"/>
  <c r="AI21" i="1"/>
  <c r="AI12" i="1"/>
  <c r="AM70" i="1"/>
  <c r="AM21" i="1"/>
  <c r="BA49" i="1"/>
  <c r="BE49" i="1"/>
  <c r="AY49" i="1"/>
  <c r="BC49" i="1"/>
  <c r="AS49" i="1"/>
  <c r="AW49" i="1"/>
  <c r="AM49" i="1"/>
  <c r="AU49" i="1"/>
  <c r="AQ49" i="1"/>
  <c r="AO49" i="1"/>
  <c r="AI49" i="1"/>
  <c r="AK49" i="1"/>
  <c r="BE68" i="1"/>
  <c r="BC68" i="1"/>
  <c r="BA68" i="1"/>
  <c r="AW68" i="1"/>
  <c r="AY68" i="1"/>
  <c r="AS68" i="1"/>
  <c r="AU68" i="1"/>
  <c r="AO68" i="1"/>
  <c r="AM68" i="1"/>
  <c r="AK68" i="1"/>
  <c r="AQ68" i="1"/>
  <c r="BE69" i="1"/>
  <c r="BC69" i="1"/>
  <c r="BA69" i="1"/>
  <c r="AY69" i="1"/>
  <c r="AU69" i="1"/>
  <c r="AO69" i="1"/>
  <c r="AW69" i="1"/>
  <c r="AS69" i="1"/>
  <c r="AM69" i="1"/>
  <c r="BE53" i="1"/>
  <c r="BC53" i="1"/>
  <c r="AY53" i="1"/>
  <c r="BA53" i="1"/>
  <c r="AU53" i="1"/>
  <c r="AO53" i="1"/>
  <c r="AW53" i="1"/>
  <c r="AQ53" i="1"/>
  <c r="AI53" i="1"/>
  <c r="AS53" i="1"/>
  <c r="AM53" i="1"/>
  <c r="BE47" i="1"/>
  <c r="BC47" i="1"/>
  <c r="BA47" i="1"/>
  <c r="AY47" i="1"/>
  <c r="AU47" i="1"/>
  <c r="AO47" i="1"/>
  <c r="AW47" i="1"/>
  <c r="AS47" i="1"/>
  <c r="AM47" i="1"/>
  <c r="AI47" i="1"/>
  <c r="AQ47" i="1"/>
  <c r="BE42" i="1"/>
  <c r="BC42" i="1"/>
  <c r="BA42" i="1"/>
  <c r="AY42" i="1"/>
  <c r="AU42" i="1"/>
  <c r="AW42" i="1"/>
  <c r="AO42" i="1"/>
  <c r="AS42" i="1"/>
  <c r="AI42" i="1"/>
  <c r="AQ42" i="1"/>
  <c r="AM42" i="1"/>
  <c r="BE37" i="1"/>
  <c r="BC37" i="1"/>
  <c r="AS37" i="1"/>
  <c r="BA37" i="1"/>
  <c r="AU37" i="1"/>
  <c r="AO37" i="1"/>
  <c r="AY37" i="1"/>
  <c r="AQ37" i="1"/>
  <c r="AM37" i="1"/>
  <c r="AI37" i="1"/>
  <c r="AW37" i="1"/>
  <c r="BE32" i="1"/>
  <c r="BC32" i="1"/>
  <c r="BA32" i="1"/>
  <c r="AY32" i="1"/>
  <c r="AS32" i="1"/>
  <c r="AU32" i="1"/>
  <c r="AO32" i="1"/>
  <c r="AW32" i="1"/>
  <c r="AM32" i="1"/>
  <c r="AI32" i="1"/>
  <c r="AQ32" i="1"/>
  <c r="BA27" i="1"/>
  <c r="BE27" i="1"/>
  <c r="BC27" i="1"/>
  <c r="AS27" i="1"/>
  <c r="AY27" i="1"/>
  <c r="AU27" i="1"/>
  <c r="AO27" i="1"/>
  <c r="AW27" i="1"/>
  <c r="AI27" i="1"/>
  <c r="AQ27" i="1"/>
  <c r="AM27" i="1"/>
  <c r="BA26" i="1"/>
  <c r="BE26" i="1"/>
  <c r="BC26" i="1"/>
  <c r="AS26" i="1"/>
  <c r="AY26" i="1"/>
  <c r="AU26" i="1"/>
  <c r="AW26" i="1"/>
  <c r="AO26" i="1"/>
  <c r="AM26" i="1"/>
  <c r="AI26" i="1"/>
  <c r="AQ26" i="1"/>
  <c r="BA22" i="1"/>
  <c r="BE22" i="1"/>
  <c r="BC22" i="1"/>
  <c r="AS22" i="1"/>
  <c r="AY22" i="1"/>
  <c r="AU22" i="1"/>
  <c r="AO22" i="1"/>
  <c r="AQ22" i="1"/>
  <c r="AM22" i="1"/>
  <c r="AI22" i="1"/>
  <c r="AW22" i="1"/>
  <c r="BA15" i="1"/>
  <c r="BE15" i="1"/>
  <c r="AY15" i="1"/>
  <c r="BC15" i="1"/>
  <c r="AS15" i="1"/>
  <c r="AU15" i="1"/>
  <c r="AO15" i="1"/>
  <c r="AW15" i="1"/>
  <c r="AM15" i="1"/>
  <c r="AI15" i="1"/>
  <c r="AQ15" i="1"/>
  <c r="BA14" i="1"/>
  <c r="BE14" i="1"/>
  <c r="AY14" i="1"/>
  <c r="BC14" i="1"/>
  <c r="AS14" i="1"/>
  <c r="AU14" i="1"/>
  <c r="AO14" i="1"/>
  <c r="AW14" i="1"/>
  <c r="AI14" i="1"/>
  <c r="AQ14" i="1"/>
  <c r="AM14" i="1"/>
  <c r="BA10" i="1"/>
  <c r="BE10" i="1"/>
  <c r="AY10" i="1"/>
  <c r="BC10" i="1"/>
  <c r="AS10" i="1"/>
  <c r="AU10" i="1"/>
  <c r="AW10" i="1"/>
  <c r="AO10" i="1"/>
  <c r="AM10" i="1"/>
  <c r="AI10" i="1"/>
  <c r="AQ10" i="1"/>
  <c r="AG71" i="1"/>
  <c r="AG63" i="1"/>
  <c r="AG44" i="1"/>
  <c r="AG35" i="1"/>
  <c r="AG33" i="1"/>
  <c r="AG27" i="1"/>
  <c r="AG22" i="1"/>
  <c r="AG18" i="1"/>
  <c r="AG14" i="1"/>
  <c r="AG7" i="1"/>
  <c r="AI70" i="1"/>
  <c r="AI65" i="1"/>
  <c r="AI60" i="1"/>
  <c r="AI52" i="1"/>
  <c r="AI8" i="1"/>
  <c r="AK53" i="1"/>
  <c r="AM66" i="1"/>
  <c r="AM44" i="1"/>
  <c r="AM2" i="1"/>
  <c r="O2" i="1"/>
  <c r="CA56" i="1" l="1"/>
  <c r="CA2" i="1"/>
  <c r="CA40" i="1"/>
  <c r="CA6" i="1"/>
  <c r="CA70" i="1"/>
  <c r="CA39" i="1"/>
  <c r="CA24" i="1"/>
  <c r="CA9" i="1"/>
  <c r="CA16" i="1"/>
  <c r="CA49" i="1"/>
  <c r="CA59" i="1"/>
  <c r="CA17" i="1"/>
  <c r="CA26" i="1"/>
  <c r="CA50" i="1"/>
  <c r="CA72" i="1"/>
  <c r="CA47" i="1"/>
  <c r="CA61" i="1"/>
  <c r="CA58" i="1"/>
  <c r="CA64" i="1"/>
  <c r="CA30" i="1"/>
  <c r="CA65" i="1"/>
  <c r="CA12" i="1"/>
  <c r="CA31" i="1"/>
  <c r="CA60" i="1"/>
  <c r="CA57" i="1"/>
  <c r="CA62" i="1"/>
  <c r="CA19" i="1"/>
  <c r="CA27" i="1"/>
  <c r="CA51" i="1"/>
  <c r="CA20" i="1"/>
  <c r="CA28" i="1"/>
  <c r="CA21" i="1"/>
  <c r="CA43" i="1"/>
  <c r="CA11" i="1"/>
  <c r="CA52" i="1"/>
  <c r="CA35" i="1"/>
  <c r="CA10" i="1"/>
  <c r="CA42" i="1"/>
  <c r="CA29" i="1"/>
  <c r="CA54" i="1"/>
  <c r="CA41" i="1"/>
  <c r="CA34" i="1"/>
  <c r="CA44" i="1"/>
  <c r="CA7" i="1"/>
  <c r="CA23" i="1"/>
  <c r="CA13" i="1"/>
  <c r="CA45" i="1"/>
  <c r="CA55" i="1"/>
  <c r="CA66" i="1"/>
  <c r="CA14" i="1"/>
  <c r="CA67" i="1"/>
  <c r="CA33" i="1"/>
  <c r="CA5" i="1"/>
  <c r="CA15" i="1"/>
  <c r="CA38" i="1"/>
  <c r="M23" i="1" l="1"/>
  <c r="M30" i="1"/>
  <c r="M9" i="1"/>
  <c r="M44" i="1"/>
  <c r="M26" i="1"/>
  <c r="M52" i="1"/>
  <c r="M2" i="1"/>
  <c r="M39" i="1"/>
  <c r="M70" i="1"/>
  <c r="M72" i="1"/>
  <c r="M71" i="1"/>
  <c r="M17" i="1"/>
  <c r="M16" i="1"/>
  <c r="M32" i="1"/>
  <c r="M21" i="1"/>
  <c r="M6" i="1"/>
  <c r="M63" i="1"/>
  <c r="M66" i="1"/>
  <c r="M41" i="1"/>
  <c r="M48" i="1"/>
  <c r="M28" i="1"/>
  <c r="M20" i="1"/>
  <c r="M67" i="1"/>
  <c r="M38" i="1"/>
  <c r="M33" i="1"/>
  <c r="M42" i="1"/>
  <c r="M14" i="1"/>
  <c r="M22" i="1"/>
  <c r="M60" i="1"/>
  <c r="M40" i="1"/>
  <c r="M68" i="1"/>
  <c r="M36" i="1"/>
  <c r="M11" i="1"/>
  <c r="M46" i="1"/>
  <c r="M5" i="1"/>
  <c r="M55" i="1"/>
  <c r="M34" i="1"/>
  <c r="M62" i="1"/>
  <c r="M51" i="1"/>
  <c r="M53" i="1"/>
  <c r="M29" i="1"/>
  <c r="M45" i="1"/>
  <c r="M24" i="1"/>
  <c r="M31" i="1"/>
  <c r="M25" i="1"/>
  <c r="M13" i="1"/>
  <c r="M8" i="1"/>
  <c r="M37" i="1"/>
  <c r="M47" i="1"/>
  <c r="M50" i="1"/>
  <c r="M3" i="1"/>
  <c r="M54" i="1"/>
  <c r="M43" i="1"/>
  <c r="M59" i="1"/>
  <c r="M65" i="1"/>
  <c r="M58" i="1"/>
  <c r="M27" i="1"/>
  <c r="M49" i="1"/>
  <c r="M12" i="1"/>
  <c r="M56" i="1"/>
  <c r="M69" i="1"/>
  <c r="M35" i="1"/>
  <c r="M57" i="1"/>
  <c r="M61" i="1"/>
  <c r="M64" i="1"/>
  <c r="M7" i="1"/>
  <c r="K23" i="1"/>
  <c r="K30" i="1"/>
  <c r="K9" i="1"/>
  <c r="K44" i="1"/>
  <c r="K26" i="1"/>
  <c r="K52" i="1"/>
  <c r="K2" i="1"/>
  <c r="K39" i="1"/>
  <c r="K70" i="1"/>
  <c r="K72" i="1"/>
  <c r="K71" i="1"/>
  <c r="K17" i="1"/>
  <c r="K16" i="1"/>
  <c r="K32" i="1"/>
  <c r="K21" i="1"/>
  <c r="K6" i="1"/>
  <c r="K63" i="1"/>
  <c r="K66" i="1"/>
  <c r="K41" i="1"/>
  <c r="K48" i="1"/>
  <c r="K28" i="1"/>
  <c r="K20" i="1"/>
  <c r="K67" i="1"/>
  <c r="K38" i="1"/>
  <c r="K33" i="1"/>
  <c r="K42" i="1"/>
  <c r="K14" i="1"/>
  <c r="K22" i="1"/>
  <c r="K60" i="1"/>
  <c r="K40" i="1"/>
  <c r="K68" i="1"/>
  <c r="K36" i="1"/>
  <c r="K11" i="1"/>
  <c r="K46" i="1"/>
  <c r="K5" i="1"/>
  <c r="K55" i="1"/>
  <c r="K34" i="1"/>
  <c r="K62" i="1"/>
  <c r="K51" i="1"/>
  <c r="K53" i="1"/>
  <c r="K29" i="1"/>
  <c r="K45" i="1"/>
  <c r="K24" i="1"/>
  <c r="K31" i="1"/>
  <c r="K25" i="1"/>
  <c r="K13" i="1"/>
  <c r="K8" i="1"/>
  <c r="K37" i="1"/>
  <c r="K47" i="1"/>
  <c r="K50" i="1"/>
  <c r="K3" i="1"/>
  <c r="K54" i="1"/>
  <c r="K43" i="1"/>
  <c r="K59" i="1"/>
  <c r="K65" i="1"/>
  <c r="K58" i="1"/>
  <c r="K27" i="1"/>
  <c r="K49" i="1"/>
  <c r="K12" i="1"/>
  <c r="K56" i="1"/>
  <c r="K69" i="1"/>
  <c r="K35" i="1"/>
  <c r="K57" i="1"/>
  <c r="K61" i="1"/>
  <c r="K64" i="1"/>
  <c r="K7" i="1"/>
  <c r="I23" i="1"/>
  <c r="I30" i="1"/>
  <c r="I9" i="1"/>
  <c r="I44" i="1"/>
  <c r="I26" i="1"/>
  <c r="I52" i="1"/>
  <c r="I2" i="1"/>
  <c r="I39" i="1"/>
  <c r="I70" i="1"/>
  <c r="I72" i="1"/>
  <c r="I71" i="1"/>
  <c r="I17" i="1"/>
  <c r="I16" i="1"/>
  <c r="I32" i="1"/>
  <c r="I21" i="1"/>
  <c r="I6" i="1"/>
  <c r="I63" i="1"/>
  <c r="I66" i="1"/>
  <c r="I41" i="1"/>
  <c r="I48" i="1"/>
  <c r="I28" i="1"/>
  <c r="I20" i="1"/>
  <c r="I67" i="1"/>
  <c r="I38" i="1"/>
  <c r="I33" i="1"/>
  <c r="I42" i="1"/>
  <c r="I14" i="1"/>
  <c r="I22" i="1"/>
  <c r="I60" i="1"/>
  <c r="I40" i="1"/>
  <c r="I68" i="1"/>
  <c r="I36" i="1"/>
  <c r="I11" i="1"/>
  <c r="I46" i="1"/>
  <c r="I5" i="1"/>
  <c r="I55" i="1"/>
  <c r="I34" i="1"/>
  <c r="I62" i="1"/>
  <c r="I51" i="1"/>
  <c r="I53" i="1"/>
  <c r="I29" i="1"/>
  <c r="I45" i="1"/>
  <c r="I24" i="1"/>
  <c r="I31" i="1"/>
  <c r="I25" i="1"/>
  <c r="I13" i="1"/>
  <c r="I8" i="1"/>
  <c r="I37" i="1"/>
  <c r="I47" i="1"/>
  <c r="I50" i="1"/>
  <c r="I3" i="1"/>
  <c r="I54" i="1"/>
  <c r="I43" i="1"/>
  <c r="I59" i="1"/>
  <c r="I65" i="1"/>
  <c r="I58" i="1"/>
  <c r="I27" i="1"/>
  <c r="I49" i="1"/>
  <c r="I12" i="1"/>
  <c r="I56" i="1"/>
  <c r="I69" i="1"/>
  <c r="I35" i="1"/>
  <c r="I57" i="1"/>
  <c r="I61" i="1"/>
  <c r="I64" i="1"/>
  <c r="I7" i="1"/>
  <c r="G23" i="1"/>
  <c r="G30" i="1"/>
  <c r="G9" i="1"/>
  <c r="G44" i="1"/>
  <c r="G26" i="1"/>
  <c r="G52" i="1"/>
  <c r="G2" i="1"/>
  <c r="G39" i="1"/>
  <c r="G70" i="1"/>
  <c r="G72" i="1"/>
  <c r="G71" i="1"/>
  <c r="G17" i="1"/>
  <c r="G16" i="1"/>
  <c r="G32" i="1"/>
  <c r="G21" i="1"/>
  <c r="G6" i="1"/>
  <c r="G63" i="1"/>
  <c r="G66" i="1"/>
  <c r="G41" i="1"/>
  <c r="G48" i="1"/>
  <c r="G28" i="1"/>
  <c r="G20" i="1"/>
  <c r="G67" i="1"/>
  <c r="G38" i="1"/>
  <c r="G33" i="1"/>
  <c r="G42" i="1"/>
  <c r="G14" i="1"/>
  <c r="G22" i="1"/>
  <c r="G60" i="1"/>
  <c r="G40" i="1"/>
  <c r="G68" i="1"/>
  <c r="G36" i="1"/>
  <c r="G11" i="1"/>
  <c r="G46" i="1"/>
  <c r="G5" i="1"/>
  <c r="G55" i="1"/>
  <c r="G34" i="1"/>
  <c r="G62" i="1"/>
  <c r="G51" i="1"/>
  <c r="G53" i="1"/>
  <c r="G29" i="1"/>
  <c r="G45" i="1"/>
  <c r="G24" i="1"/>
  <c r="G31" i="1"/>
  <c r="G25" i="1"/>
  <c r="G13" i="1"/>
  <c r="G8" i="1"/>
  <c r="G37" i="1"/>
  <c r="G47" i="1"/>
  <c r="G50" i="1"/>
  <c r="G3" i="1"/>
  <c r="G54" i="1"/>
  <c r="G43" i="1"/>
  <c r="G59" i="1"/>
  <c r="G65" i="1"/>
  <c r="G58" i="1"/>
  <c r="G27" i="1"/>
  <c r="G49" i="1"/>
  <c r="G12" i="1"/>
  <c r="G56" i="1"/>
  <c r="G69" i="1"/>
  <c r="G35" i="1"/>
  <c r="G57" i="1"/>
  <c r="G61" i="1"/>
  <c r="G64" i="1"/>
  <c r="G7" i="1"/>
  <c r="E23" i="1"/>
  <c r="E19" i="1"/>
  <c r="E30" i="1"/>
  <c r="E9" i="1"/>
  <c r="E10" i="1"/>
  <c r="E44" i="1"/>
  <c r="E26" i="1"/>
  <c r="E52" i="1"/>
  <c r="E2" i="1"/>
  <c r="E18" i="1"/>
  <c r="E39" i="1"/>
  <c r="E15" i="1"/>
  <c r="E70" i="1"/>
  <c r="E72" i="1"/>
  <c r="E71" i="1"/>
  <c r="E17" i="1"/>
  <c r="E16" i="1"/>
  <c r="E32" i="1"/>
  <c r="E21" i="1"/>
  <c r="E6" i="1"/>
  <c r="E63" i="1"/>
  <c r="E66" i="1"/>
  <c r="E41" i="1"/>
  <c r="E48" i="1"/>
  <c r="E28" i="1"/>
  <c r="E20" i="1"/>
  <c r="E67" i="1"/>
  <c r="E38" i="1"/>
  <c r="E33" i="1"/>
  <c r="E42" i="1"/>
  <c r="E14" i="1"/>
  <c r="E22" i="1"/>
  <c r="E60" i="1"/>
  <c r="E40" i="1"/>
  <c r="E68" i="1"/>
  <c r="E36" i="1"/>
  <c r="E11" i="1"/>
  <c r="E46" i="1"/>
  <c r="E5" i="1"/>
  <c r="E55" i="1"/>
  <c r="E34" i="1"/>
  <c r="E62" i="1"/>
  <c r="E51" i="1"/>
  <c r="E53" i="1"/>
  <c r="E29" i="1"/>
  <c r="E45" i="1"/>
  <c r="E24" i="1"/>
  <c r="E31" i="1"/>
  <c r="E25" i="1"/>
  <c r="E13" i="1"/>
  <c r="E8" i="1"/>
  <c r="E37" i="1"/>
  <c r="E47" i="1"/>
  <c r="E50" i="1"/>
  <c r="E3" i="1"/>
  <c r="E54" i="1"/>
  <c r="E43" i="1"/>
  <c r="E59" i="1"/>
  <c r="E65" i="1"/>
  <c r="E58" i="1"/>
  <c r="E27" i="1"/>
  <c r="E49" i="1"/>
  <c r="E12" i="1"/>
  <c r="E56" i="1"/>
  <c r="E69" i="1"/>
  <c r="E35" i="1"/>
  <c r="E57" i="1"/>
  <c r="E61" i="1"/>
  <c r="E64" i="1"/>
  <c r="E7" i="1"/>
</calcChain>
</file>

<file path=xl/sharedStrings.xml><?xml version="1.0" encoding="utf-8"?>
<sst xmlns="http://schemas.openxmlformats.org/spreadsheetml/2006/main" count="2068" uniqueCount="491">
  <si>
    <t>מס' סימוכין</t>
  </si>
  <si>
    <t>שם המשרד</t>
  </si>
  <si>
    <t>שם הממונה</t>
  </si>
  <si>
    <t>הערות</t>
  </si>
  <si>
    <t>שנת דיווח</t>
  </si>
  <si>
    <t>סטטוס דיווח</t>
  </si>
  <si>
    <t>הרשות מסרה את כל המידע המבוקש</t>
  </si>
  <si>
    <t>הרשות מסרה את המידע המבוקש באופן חלקי</t>
  </si>
  <si>
    <t>הרשות דחתה את הבקשה למסירת מידע</t>
  </si>
  <si>
    <t>הטיפול בבקשה הופסק בשל אי תשלום אגרה</t>
  </si>
  <si>
    <t>הטיפול בבקשה הופסק מטעמים הקשורים לפונה</t>
  </si>
  <si>
    <t>הטיפול בבקשה טרם הסתיים</t>
  </si>
  <si>
    <t>סה"כ</t>
  </si>
  <si>
    <t>סך כל הבקשות שסורבו / נענו חלקית בשנת</t>
  </si>
  <si>
    <t>עילות דחייה מרכזיות</t>
  </si>
  <si>
    <t>זמן הטיפול בבקשה לא עלה על 15 יום</t>
  </si>
  <si>
    <t>זמן הטיפול בבקשה בין 16-30 יום</t>
  </si>
  <si>
    <t>זמן הטיפול בבקשה בין 31-60 יום</t>
  </si>
  <si>
    <t>זמן הטיפול בבקשה בין 61-120 יום</t>
  </si>
  <si>
    <t>זמן הטיפול בבקשה מעל 120 יום</t>
  </si>
  <si>
    <t>סך הבקשות בגינן נגבתה אגרה</t>
  </si>
  <si>
    <t>סכום האגרות שניגבה במסגרת בקשות חוק חופש המידע</t>
  </si>
  <si>
    <t>פירוט סיבת הדחיה</t>
  </si>
  <si>
    <t>בית חולים פוריה</t>
  </si>
  <si>
    <t>דניאל זוהר</t>
  </si>
  <si>
    <t/>
  </si>
  <si>
    <t>2017</t>
  </si>
  <si>
    <t>אושר</t>
  </si>
  <si>
    <t>6</t>
  </si>
  <si>
    <t>0</t>
  </si>
  <si>
    <t>1</t>
  </si>
  <si>
    <t>7</t>
  </si>
  <si>
    <t>4</t>
  </si>
  <si>
    <t>2</t>
  </si>
  <si>
    <t>40</t>
  </si>
  <si>
    <t>42226</t>
  </si>
  <si>
    <t>מרכז בריאות הנפש מזור</t>
  </si>
  <si>
    <t>חמדת אור</t>
  </si>
  <si>
    <t>טרם נבדק</t>
  </si>
  <si>
    <t>שירות עיבודים ממוחשבים (שעם)</t>
  </si>
  <si>
    <t>כוכבה טל</t>
  </si>
  <si>
    <t>110</t>
  </si>
  <si>
    <t>8</t>
  </si>
  <si>
    <t>5</t>
  </si>
  <si>
    <t>132</t>
  </si>
  <si>
    <t>10</t>
  </si>
  <si>
    <t>78</t>
  </si>
  <si>
    <t>27</t>
  </si>
  <si>
    <t>15</t>
  </si>
  <si>
    <t>120</t>
  </si>
  <si>
    <t>99</t>
  </si>
  <si>
    <t>41749</t>
  </si>
  <si>
    <t>רשות ההגבלים העסקיים</t>
  </si>
  <si>
    <t>עו"ד ליאור דגן- סנדז'יבסקי</t>
  </si>
  <si>
    <t>16</t>
  </si>
  <si>
    <t>9</t>
  </si>
  <si>
    <t>41</t>
  </si>
  <si>
    <t>25</t>
  </si>
  <si>
    <t>69</t>
  </si>
  <si>
    <t>14</t>
  </si>
  <si>
    <t>35</t>
  </si>
  <si>
    <t>38</t>
  </si>
  <si>
    <t>760</t>
  </si>
  <si>
    <t>42061</t>
  </si>
  <si>
    <t>צבא הגנה לישראל</t>
  </si>
  <si>
    <t>רונן מנליס</t>
  </si>
  <si>
    <t>אגרות הבקשה והטיפול משולמות למשרד הביטחון, ועל כן הנתונים האלו מרוכזים בידי משהב"ט. סכום האגרות הכולל ששולם למשהב"ט ולצה"ל יפורסם על-ידי משהב"ט.</t>
  </si>
  <si>
    <t>19</t>
  </si>
  <si>
    <t>51</t>
  </si>
  <si>
    <t>44</t>
  </si>
  <si>
    <t>3</t>
  </si>
  <si>
    <t>29</t>
  </si>
  <si>
    <t>146</t>
  </si>
  <si>
    <t>95</t>
  </si>
  <si>
    <t>113</t>
  </si>
  <si>
    <t>11</t>
  </si>
  <si>
    <t>22</t>
  </si>
  <si>
    <t>28</t>
  </si>
  <si>
    <t>43</t>
  </si>
  <si>
    <t>114</t>
  </si>
  <si>
    <t>42103</t>
  </si>
  <si>
    <t>משרד התרבות והספורט</t>
  </si>
  <si>
    <t>יוסי שרעבי</t>
  </si>
  <si>
    <t>23</t>
  </si>
  <si>
    <t>70</t>
  </si>
  <si>
    <t>378</t>
  </si>
  <si>
    <t>41737</t>
  </si>
  <si>
    <t>מרכז גריאטרי פלימן</t>
  </si>
  <si>
    <t>ג'ינה בשן</t>
  </si>
  <si>
    <t>42050</t>
  </si>
  <si>
    <t>רשות השירות הלאומי - אזרחי</t>
  </si>
  <si>
    <t>עו"ד נעם עמרן</t>
  </si>
  <si>
    <t>12</t>
  </si>
  <si>
    <t>13</t>
  </si>
  <si>
    <t>41717</t>
  </si>
  <si>
    <t>משרד התקשורת</t>
  </si>
  <si>
    <t>מוניר קזמל</t>
  </si>
  <si>
    <t>17</t>
  </si>
  <si>
    <t>18</t>
  </si>
  <si>
    <t>45</t>
  </si>
  <si>
    <t>62</t>
  </si>
  <si>
    <t>47</t>
  </si>
  <si>
    <t>940</t>
  </si>
  <si>
    <t>41515</t>
  </si>
  <si>
    <t>הטלוויזיה החינוכית הישראלית</t>
  </si>
  <si>
    <t>רחל חיים</t>
  </si>
  <si>
    <t>משרד החקלאות ופיתוח הכפר</t>
  </si>
  <si>
    <t>48</t>
  </si>
  <si>
    <t>137</t>
  </si>
  <si>
    <t>42</t>
  </si>
  <si>
    <t>26</t>
  </si>
  <si>
    <t>98</t>
  </si>
  <si>
    <t>41941</t>
  </si>
  <si>
    <t>משרד המדע והטכנולוגיה</t>
  </si>
  <si>
    <t>ליבי עוז</t>
  </si>
  <si>
    <t>נדחה</t>
  </si>
  <si>
    <t>הי ליבי,  לפי הרישום של ממשל זמין בתשלום המקוון החיוב לאגרות חופש המידע הוא 40 ₪ עבור 2 בקשות. אני דוחה את הטופס ע"מ שתתקני ואז אוכל לאשר  ריעות</t>
  </si>
  <si>
    <t>42253</t>
  </si>
  <si>
    <t>המשרד לשירותי דת</t>
  </si>
  <si>
    <t>קרן שירוני</t>
  </si>
  <si>
    <t>64</t>
  </si>
  <si>
    <t>73</t>
  </si>
  <si>
    <t>67</t>
  </si>
  <si>
    <t>72</t>
  </si>
  <si>
    <t>340</t>
  </si>
  <si>
    <t>42261</t>
  </si>
  <si>
    <t>משרד ראש הממשלה</t>
  </si>
  <si>
    <t>ענת רביבו</t>
  </si>
  <si>
    <t>87</t>
  </si>
  <si>
    <t>24</t>
  </si>
  <si>
    <t>103</t>
  </si>
  <si>
    <t>337</t>
  </si>
  <si>
    <t>34</t>
  </si>
  <si>
    <t>121</t>
  </si>
  <si>
    <t>32</t>
  </si>
  <si>
    <t>680</t>
  </si>
  <si>
    <t>שלום,  אני דוחה את דיווח הממונה כיוון שבנתונים שקיבלנו מממשל זמין סכום האגרות שונה ממה שדיווחתם והוא: 680 ₪ עבור 32 בקשות.  נא תיקונכם ולאחר מכן אוכל לאשר את דיווח הממונה.  בברכה, ריעות</t>
  </si>
  <si>
    <t>בית חולים ברזילי</t>
  </si>
  <si>
    <t>כוכי שבי</t>
  </si>
  <si>
    <t>31</t>
  </si>
  <si>
    <t>60</t>
  </si>
  <si>
    <t>380</t>
  </si>
  <si>
    <t>41853</t>
  </si>
  <si>
    <t>רשות החברות הממשלתיות</t>
  </si>
  <si>
    <t>מירה מינס</t>
  </si>
  <si>
    <t>30</t>
  </si>
  <si>
    <t>200</t>
  </si>
  <si>
    <t>42059</t>
  </si>
  <si>
    <t>מתאם פעולות הממשלה בשטחים (מתפש)</t>
  </si>
  <si>
    <t>אוזיאל ניסים</t>
  </si>
  <si>
    <t>55</t>
  </si>
  <si>
    <t>53</t>
  </si>
  <si>
    <t>42060</t>
  </si>
  <si>
    <t>משרד הבריאות</t>
  </si>
  <si>
    <t>ענת אילוז</t>
  </si>
  <si>
    <t>508</t>
  </si>
  <si>
    <t>93</t>
  </si>
  <si>
    <t>59</t>
  </si>
  <si>
    <t>844</t>
  </si>
  <si>
    <t>230</t>
  </si>
  <si>
    <t>119</t>
  </si>
  <si>
    <t>738</t>
  </si>
  <si>
    <t>283</t>
  </si>
  <si>
    <t>7658</t>
  </si>
  <si>
    <t>הי ענת,  אני דוחה את הטופס כיוון שאצלנו בפירוט תשלומי האגרות (באופן מקוון) מצוין כי הסכום שנגבה בגין אגרות חפש המידע הוא: 7658 ₪ עבור 283 בקשות.. תתקני את הסכום שנגבה בגין האגרות ותשלחי לי שנית ואאשר.  בברכה, ריעות</t>
  </si>
  <si>
    <t>42036</t>
  </si>
  <si>
    <t>משרד התיירות</t>
  </si>
  <si>
    <t>סופיה פינקס</t>
  </si>
  <si>
    <t>240</t>
  </si>
  <si>
    <t>248</t>
  </si>
  <si>
    <t>159</t>
  </si>
  <si>
    <t>42077</t>
  </si>
  <si>
    <t>בית חולים אסף הרופא</t>
  </si>
  <si>
    <t>עו"ד שובל רם-אושפיז</t>
  </si>
  <si>
    <t>בהתאם להנחיות</t>
  </si>
  <si>
    <t>80</t>
  </si>
  <si>
    <t>20</t>
  </si>
  <si>
    <t>41816</t>
  </si>
  <si>
    <t>משרד המשפטים</t>
  </si>
  <si>
    <t>מיטל כץ</t>
  </si>
  <si>
    <t>הדו"ח הנו על שנת 2017 בה הייתה הממונה עו"ד מיכל טנא</t>
  </si>
  <si>
    <t>108</t>
  </si>
  <si>
    <t>100</t>
  </si>
  <si>
    <t>102</t>
  </si>
  <si>
    <t>365</t>
  </si>
  <si>
    <t>202</t>
  </si>
  <si>
    <t>275</t>
  </si>
  <si>
    <t>85</t>
  </si>
  <si>
    <t>310</t>
  </si>
  <si>
    <t>229</t>
  </si>
  <si>
    <t>11592.64</t>
  </si>
  <si>
    <t>41977</t>
  </si>
  <si>
    <t>משרד הכלכלה</t>
  </si>
  <si>
    <t>יוסף זולפן</t>
  </si>
  <si>
    <t>198</t>
  </si>
  <si>
    <t>83</t>
  </si>
  <si>
    <t>281</t>
  </si>
  <si>
    <t>2070</t>
  </si>
  <si>
    <t>42230</t>
  </si>
  <si>
    <t>מרכז רפואי וולפסון</t>
  </si>
  <si>
    <t>לובה טחלוב</t>
  </si>
  <si>
    <t>42079</t>
  </si>
  <si>
    <t>בית חולים רמבם</t>
  </si>
  <si>
    <t>ד"ר טליה ברמן-קישוני</t>
  </si>
  <si>
    <t>41478</t>
  </si>
  <si>
    <t>הלשכה המרכזית לסטטיסטיקה</t>
  </si>
  <si>
    <t>עו"ד בריאן ניגן</t>
  </si>
  <si>
    <t>תאגיד השידור הישראלי</t>
  </si>
  <si>
    <t>נטע סלע</t>
  </si>
  <si>
    <t>21</t>
  </si>
  <si>
    <t>41789</t>
  </si>
  <si>
    <t>הרשות להסדרת התיישבות הבדואים בנגב</t>
  </si>
  <si>
    <t>אילת אלון בוקר</t>
  </si>
  <si>
    <t>41938</t>
  </si>
  <si>
    <t>המשרד להגנת הסביבה</t>
  </si>
  <si>
    <t>מיכל ריבלין</t>
  </si>
  <si>
    <t>לעניין האגרות- הסכום שרשום אצלכם כולל תשלומי הפקה שלא ביקשנו, אלה פונים שילמו בטעות ולא דאגו לבקש את זה בחזרה בשרת התשלומים הממשלתי</t>
  </si>
  <si>
    <t>109</t>
  </si>
  <si>
    <t>39</t>
  </si>
  <si>
    <t>208</t>
  </si>
  <si>
    <t>3658</t>
  </si>
  <si>
    <t>41943</t>
  </si>
  <si>
    <t>משרד החינוך</t>
  </si>
  <si>
    <t>ד"ר עופר רימון</t>
  </si>
  <si>
    <t>469</t>
  </si>
  <si>
    <t>49</t>
  </si>
  <si>
    <t>84</t>
  </si>
  <si>
    <t>690</t>
  </si>
  <si>
    <t>88</t>
  </si>
  <si>
    <t>105</t>
  </si>
  <si>
    <t>228</t>
  </si>
  <si>
    <t>96</t>
  </si>
  <si>
    <t>557</t>
  </si>
  <si>
    <t>166</t>
  </si>
  <si>
    <t>3640</t>
  </si>
  <si>
    <t>41739</t>
  </si>
  <si>
    <t>הנהלת בתי המשפט</t>
  </si>
  <si>
    <t>שרון סבן-ספראי</t>
  </si>
  <si>
    <t>63</t>
  </si>
  <si>
    <t>112</t>
  </si>
  <si>
    <t>134</t>
  </si>
  <si>
    <t>71</t>
  </si>
  <si>
    <t>197</t>
  </si>
  <si>
    <t>205</t>
  </si>
  <si>
    <t>8479</t>
  </si>
  <si>
    <t>42136</t>
  </si>
  <si>
    <t>משרד התחבורה והבטיחות בדרכים</t>
  </si>
  <si>
    <t>אפרת קילשטוק</t>
  </si>
  <si>
    <t>הדוח של משרד התחבורה כולל דיווחים עבור רספ"ן, רת"א ושמ"ט (יחידות המשרד)</t>
  </si>
  <si>
    <t>484</t>
  </si>
  <si>
    <t>543</t>
  </si>
  <si>
    <t>312</t>
  </si>
  <si>
    <t>68</t>
  </si>
  <si>
    <t>512</t>
  </si>
  <si>
    <t>2878</t>
  </si>
  <si>
    <t>42013</t>
  </si>
  <si>
    <t>משרד העלייה והקליטה</t>
  </si>
  <si>
    <t>יוליה אוספובט-גורביץ</t>
  </si>
  <si>
    <t>41229</t>
  </si>
  <si>
    <t>רשות האוכלוסין וההגירה</t>
  </si>
  <si>
    <t>מלי דודיאן</t>
  </si>
  <si>
    <t>352</t>
  </si>
  <si>
    <t>467</t>
  </si>
  <si>
    <t>115</t>
  </si>
  <si>
    <t>142</t>
  </si>
  <si>
    <t>152</t>
  </si>
  <si>
    <t>30305.94</t>
  </si>
  <si>
    <t>42227</t>
  </si>
  <si>
    <t>המשרד לנושאים אסטרטגיים והסברה</t>
  </si>
  <si>
    <t>צביקה אינבינדר</t>
  </si>
  <si>
    <t>41838</t>
  </si>
  <si>
    <t>משרד התפוצות</t>
  </si>
  <si>
    <t>הודיה שטגליץ</t>
  </si>
  <si>
    <t>41533</t>
  </si>
  <si>
    <t>בית חולים בני ציון</t>
  </si>
  <si>
    <t>חנית שורץ</t>
  </si>
  <si>
    <t>42298</t>
  </si>
  <si>
    <t>עליזה ז'זק</t>
  </si>
  <si>
    <t>58</t>
  </si>
  <si>
    <t>170</t>
  </si>
  <si>
    <t>57</t>
  </si>
  <si>
    <t>1140</t>
  </si>
  <si>
    <t>41731</t>
  </si>
  <si>
    <t>האפוטרופוס הכללי והכונס הרשמי</t>
  </si>
  <si>
    <t>עו"ד עופר חדד</t>
  </si>
  <si>
    <t>אגרות חופש המידע אינן משולמות לאפוטרופוס הכללי ולכן אין אינדיקציה לסכום האגרה.</t>
  </si>
  <si>
    <t>74</t>
  </si>
  <si>
    <t>36</t>
  </si>
  <si>
    <t>65</t>
  </si>
  <si>
    <t>42075</t>
  </si>
  <si>
    <t>מרכז גריאטרי שהם</t>
  </si>
  <si>
    <t>אורלי רבין</t>
  </si>
  <si>
    <t>42162</t>
  </si>
  <si>
    <t>רשות הספנות והנמלים</t>
  </si>
  <si>
    <t>סלבה ורטקין</t>
  </si>
  <si>
    <t>הי סלבה,  בחישוב האגרות לא הבנתי איך יתכן שגבית אגרה עבור 28 בקשות- 20 ש,ח.. זה לא יתכן לא? צריך להיות יותר..  אודה לך אם תתקני ותשלחי לי לאישור שוב  ריעות</t>
  </si>
  <si>
    <t>41914</t>
  </si>
  <si>
    <t>משרד האוצר</t>
  </si>
  <si>
    <t>אנט קליימן</t>
  </si>
  <si>
    <t>129</t>
  </si>
  <si>
    <t>188</t>
  </si>
  <si>
    <t>89</t>
  </si>
  <si>
    <t>75</t>
  </si>
  <si>
    <t>1500</t>
  </si>
  <si>
    <t>לבקשת משרד האוצר נדחה על מנת שיתקנו את סכום האגרות שנגבה גלית</t>
  </si>
  <si>
    <t>42161</t>
  </si>
  <si>
    <t>נציבות שירות המדינה</t>
  </si>
  <si>
    <t>אריה גרינבלט</t>
  </si>
  <si>
    <t>56</t>
  </si>
  <si>
    <t>1428</t>
  </si>
  <si>
    <t>42005</t>
  </si>
  <si>
    <t>המרכז למיפוי ישראל</t>
  </si>
  <si>
    <t>רחל פיסם</t>
  </si>
  <si>
    <t>41598</t>
  </si>
  <si>
    <t>המדפיס הממשלתי</t>
  </si>
  <si>
    <t>אבשלום מורג</t>
  </si>
  <si>
    <t>41614</t>
  </si>
  <si>
    <t>משרד הביטחון</t>
  </si>
  <si>
    <t>דינה פוליאק</t>
  </si>
  <si>
    <t>164</t>
  </si>
  <si>
    <t>1120</t>
  </si>
  <si>
    <t>42078</t>
  </si>
  <si>
    <t>מרכז בריאות הנפש אברבנאל</t>
  </si>
  <si>
    <t>רותי כהן צמח</t>
  </si>
  <si>
    <t>42166</t>
  </si>
  <si>
    <t>מרכז רפואי שיבא</t>
  </si>
  <si>
    <t>עו"ד עודד גורני</t>
  </si>
  <si>
    <t>41787</t>
  </si>
  <si>
    <t>רשות המסים בישראל</t>
  </si>
  <si>
    <t>שלמה אוחיון</t>
  </si>
  <si>
    <t>211</t>
  </si>
  <si>
    <t>206</t>
  </si>
  <si>
    <t>לבקשתך דוחה את הטופס. תקני והחזירי לי שוב לאישור</t>
  </si>
  <si>
    <t>42101</t>
  </si>
  <si>
    <t>המרכז הרפואי לבריאות הנפש מעלה הכרמל</t>
  </si>
  <si>
    <t>מיטל זילברמן</t>
  </si>
  <si>
    <t>41968</t>
  </si>
  <si>
    <t>המשרד לשיתוף פעולה אזורי</t>
  </si>
  <si>
    <t>שרון שור</t>
  </si>
  <si>
    <t>ועדת הבחירות המרכזית לכנסת</t>
  </si>
  <si>
    <t>אלעד נוה</t>
  </si>
  <si>
    <t>41817</t>
  </si>
  <si>
    <t>משרד האנרגיה</t>
  </si>
  <si>
    <t>יסמין סיאני</t>
  </si>
  <si>
    <t>160</t>
  </si>
  <si>
    <t>220</t>
  </si>
  <si>
    <t>42055</t>
  </si>
  <si>
    <t>רשות המים והביוב</t>
  </si>
  <si>
    <t>עומר ורדי</t>
  </si>
  <si>
    <t>125</t>
  </si>
  <si>
    <t>135</t>
  </si>
  <si>
    <t>2040</t>
  </si>
  <si>
    <t>41684</t>
  </si>
  <si>
    <t>רשות האכיפה והגבייה</t>
  </si>
  <si>
    <t>רבקה אהרוני</t>
  </si>
  <si>
    <t>500</t>
  </si>
  <si>
    <t>רבקה שלום,  אני דוחה את הדיווח כיוון שבמעקב שלנו אחר תשלומי האגרה באופן מקוון ישנו פער.  אצלנו מצון כי גביתם 800 ₪ עבור 23 בקשות. נא תקני ותשלחי לי שנית ואז אוכל לאשר.  בברכה, ריעות</t>
  </si>
  <si>
    <t>41655</t>
  </si>
  <si>
    <t>42251</t>
  </si>
  <si>
    <t>המרכז הרפואי לגליל</t>
  </si>
  <si>
    <t>עו"ד באדרה ג. חורי-חוריה</t>
  </si>
  <si>
    <t>41924</t>
  </si>
  <si>
    <t>136</t>
  </si>
  <si>
    <t>2720</t>
  </si>
  <si>
    <t>הי אפרת,  אני דוחה את הטופס כיוון שאצלנו ברישומים של גביית התשלום לאגרה מצוין שגביתם 3658 ₪ עבור137 בקשות.  אודה לך אם תתקני בטופס ותחזירי אלי שוב ואאשר  ריעות</t>
  </si>
  <si>
    <t>41759</t>
  </si>
  <si>
    <t>מינהל התכנון</t>
  </si>
  <si>
    <t>מאיה שרון כהן</t>
  </si>
  <si>
    <t>640</t>
  </si>
  <si>
    <t>42220</t>
  </si>
  <si>
    <t>המרכז הירושלמי לבריאות הנפש</t>
  </si>
  <si>
    <t>עו"ד ציפי בן - ברוך</t>
  </si>
  <si>
    <t>41829</t>
  </si>
  <si>
    <t>המרכז הרפואי הלל יפה</t>
  </si>
  <si>
    <t>רפי קורן</t>
  </si>
  <si>
    <t>42027</t>
  </si>
  <si>
    <t>רשות שוק ההון, הביטוח והחיסכון</t>
  </si>
  <si>
    <t>רונן ליבוביץ</t>
  </si>
  <si>
    <t>הממונה על שוק ההון ברשות שוק ההון מונה לראשונה ביום 25 באפריל 2017. דוח זה מתייחס לפעילות הממונה על חופש המידע ברשות החל מהתאריך הנ"ל בה החל בכהונתו.</t>
  </si>
  <si>
    <t>37</t>
  </si>
  <si>
    <t>42117</t>
  </si>
  <si>
    <t>שירות בתי הסוהר</t>
  </si>
  <si>
    <t>ירון שלמה</t>
  </si>
  <si>
    <t>הנתונים מתייחסים לבקשות חופש מידע הנוגעות למידע כלל אירגוני</t>
  </si>
  <si>
    <t>145</t>
  </si>
  <si>
    <t>190</t>
  </si>
  <si>
    <t>173</t>
  </si>
  <si>
    <t>540</t>
  </si>
  <si>
    <t>41526</t>
  </si>
  <si>
    <t>רשות מקרקעי ישראל</t>
  </si>
  <si>
    <t>מעיין ויינגרטן</t>
  </si>
  <si>
    <t>261</t>
  </si>
  <si>
    <t>454</t>
  </si>
  <si>
    <t>243</t>
  </si>
  <si>
    <t>33</t>
  </si>
  <si>
    <t>396</t>
  </si>
  <si>
    <t>330</t>
  </si>
  <si>
    <t>10667.49</t>
  </si>
  <si>
    <t>הי ברק,  במקביל לקבלת הנתונים מכם אנחנו מוציאים את הנתונים שהתבצעו בדרך מקוונת משרת התשלומים הממשלתי. מבדיקה שלנו, יש דיווח על גביה של 10667.49 ₪ עבור 299 עסקאות.  אנא בדוק את הדיווח שנית.  בברכה, ריעות</t>
  </si>
  <si>
    <t>42211</t>
  </si>
  <si>
    <t>המכון הגיאולוגי</t>
  </si>
  <si>
    <t>אירית מהסרי</t>
  </si>
  <si>
    <t>42223</t>
  </si>
  <si>
    <t>משטרת ישראל</t>
  </si>
  <si>
    <t>עו"ד סנ"צ לימור בן נתן</t>
  </si>
  <si>
    <t>307</t>
  </si>
  <si>
    <t>165</t>
  </si>
  <si>
    <t>151</t>
  </si>
  <si>
    <t>694</t>
  </si>
  <si>
    <t>316</t>
  </si>
  <si>
    <t>387</t>
  </si>
  <si>
    <t>296</t>
  </si>
  <si>
    <t>161</t>
  </si>
  <si>
    <t>118</t>
  </si>
  <si>
    <t>623</t>
  </si>
  <si>
    <t>147</t>
  </si>
  <si>
    <t>2940</t>
  </si>
  <si>
    <t>210</t>
  </si>
  <si>
    <t>42051</t>
  </si>
  <si>
    <t>המרכז הרפואי לבריאות הנפש באר יעקב ( שבס)</t>
  </si>
  <si>
    <t>ריקי שוקרון</t>
  </si>
  <si>
    <t>41606</t>
  </si>
  <si>
    <t>בית חולים איכילוב</t>
  </si>
  <si>
    <t>עו"ד סיגל רביע</t>
  </si>
  <si>
    <t>42014</t>
  </si>
  <si>
    <t>משרד הפנים</t>
  </si>
  <si>
    <t>ליאור שחר</t>
  </si>
  <si>
    <t>97</t>
  </si>
  <si>
    <t>3052</t>
  </si>
  <si>
    <t>41583</t>
  </si>
  <si>
    <t>42131</t>
  </si>
  <si>
    <t>משרד החוץ</t>
  </si>
  <si>
    <t>אריה זיני</t>
  </si>
  <si>
    <t>42053</t>
  </si>
  <si>
    <t>דורות מרכז רפואי לשיקום וגריאטריה נתניה</t>
  </si>
  <si>
    <t>אסתר לויט</t>
  </si>
  <si>
    <t>42024</t>
  </si>
  <si>
    <t>בית חולים שמואל הרופא</t>
  </si>
  <si>
    <t>עו"ד מיכל צברי-דוד</t>
  </si>
  <si>
    <t>41908</t>
  </si>
  <si>
    <t>הרבנות הראשית לישראל</t>
  </si>
  <si>
    <t>תמי מזרחי</t>
  </si>
  <si>
    <t>480</t>
  </si>
  <si>
    <t>42144</t>
  </si>
  <si>
    <t>המרכז הרפואי לבריאות הנפש לב השרון</t>
  </si>
  <si>
    <t>חנה זרביב</t>
  </si>
  <si>
    <t>42219</t>
  </si>
  <si>
    <t>המשרד לביטחון הפנים</t>
  </si>
  <si>
    <t>אליעזר רוזנבאום</t>
  </si>
  <si>
    <t>86</t>
  </si>
  <si>
    <t>אחוז מכלל הבקשות</t>
  </si>
  <si>
    <t>המידע פורסם ברבים</t>
  </si>
  <si>
    <t xml:space="preserve">החוק אינו חל על הרשות או המידע </t>
  </si>
  <si>
    <t xml:space="preserve">קיים הסדר חוקי אחר לעניין מסירת המידע </t>
  </si>
  <si>
    <t xml:space="preserve">הקצאת משאבים בלתי סבירה </t>
  </si>
  <si>
    <t xml:space="preserve">המידע נוצר או נתקבל למעלה משבע שנים לפני הגשת הבקשה ואיתורו כרוך בקושי ממשי </t>
  </si>
  <si>
    <t xml:space="preserve">למרות שננקטו אמצעים סבירים, לא ניתן היה לאתר את המידע </t>
  </si>
  <si>
    <t xml:space="preserve">המידע פורסם ברבים </t>
  </si>
  <si>
    <t xml:space="preserve">המידע נוצר בידי רשות אחרת </t>
  </si>
  <si>
    <t xml:space="preserve">פגיעה בבטחון הציבור </t>
  </si>
  <si>
    <t>המידע נאסר למסירה מכורח צו</t>
  </si>
  <si>
    <t xml:space="preserve">פגיעה בפרטיות </t>
  </si>
  <si>
    <t xml:space="preserve">מידע שאסור לגלותו על פי דין </t>
  </si>
  <si>
    <t xml:space="preserve">שיבוש התפקוד התקין של הרשות או שיבוש יכולתה לבצע תפקידה </t>
  </si>
  <si>
    <t xml:space="preserve">פגיעה בפרטיות של נפטר </t>
  </si>
  <si>
    <t xml:space="preserve">מדיניות הנמצאת בשלבי עיצוב </t>
  </si>
  <si>
    <t xml:space="preserve">פרטי משא ומתן עם גוף או עם אדם שמחוץ לרשות </t>
  </si>
  <si>
    <t xml:space="preserve">מסמכים פנימיים </t>
  </si>
  <si>
    <t xml:space="preserve">ניהול פנימי של הרשות שאין לו נגיעה או חשיבות לציבור </t>
  </si>
  <si>
    <t xml:space="preserve">סוד מסחרי או מקצועי </t>
  </si>
  <si>
    <t xml:space="preserve">מידע שהגיע לידי הרשות, שאי-גילויו היה תנאי למסירתו, או שגילויו עלול לפגוע בהמשך קבלת המידע </t>
  </si>
  <si>
    <t>שיטות עבודה ונהלים של רשות ציבורית העוסקת באכיפת החוק, או שיש לה סמכות חקירה או ביקורת או בירור תלונות</t>
  </si>
  <si>
    <t xml:space="preserve">עניני משמעת של עובד של רשות ציבורית </t>
  </si>
  <si>
    <t>(2)-צו (א) 9</t>
  </si>
  <si>
    <t>דיונים פנימיים</t>
  </si>
  <si>
    <t>מספר עתירות</t>
  </si>
  <si>
    <t>החלטה בפסק דין -התקבל</t>
  </si>
  <si>
    <t>החלטה בפסק דין - נדחה</t>
  </si>
  <si>
    <t>הוצאות לעותר (נגד הרשות)</t>
  </si>
  <si>
    <t>הוצאות למשיב ( בעד הרשות)</t>
  </si>
  <si>
    <t>מספר פסקי דין</t>
  </si>
  <si>
    <t xml:space="preserve">מספר תלונות </t>
  </si>
  <si>
    <t xml:space="preserve">מוצדק </t>
  </si>
  <si>
    <t xml:space="preserve">לא מוצדק </t>
  </si>
  <si>
    <t xml:space="preserve">טרם הסתיים </t>
  </si>
  <si>
    <t xml:space="preserve">הנחייה לתיקון ליקויים </t>
  </si>
  <si>
    <t>סה"כ בקשות שהוגשו לרשות</t>
  </si>
  <si>
    <t>סה"כ בקשות לגביהן נדרש דיווח זמנים</t>
  </si>
  <si>
    <t>אחוז מכלל עילות הדחייה</t>
  </si>
  <si>
    <t>סך עילות הדחייה</t>
  </si>
  <si>
    <t>אחוז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</si>
</sst>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9"/>
      <color indexed="9"/>
      <name val="Times New Roman"/>
      <family val="1"/>
    </font>
    <font>
      <sz val="9"/>
      <name val="Times New Roman"/>
      <family val="1"/>
    </font>
    <font>
      <sz val="9"/>
      <color indexed="9"/>
      <name val="Arial"/>
      <family val="2"/>
      <scheme val="minor"/>
    </font>
    <font>
      <sz val="9"/>
      <name val="Arial"/>
      <family val="2"/>
      <scheme val="minor"/>
    </font>
    <font>
      <sz val="11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right" vertical="top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1" fontId="19" fillId="0" borderId="1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vertical="top" wrapText="1"/>
    </xf>
    <xf numFmtId="0" fontId="20" fillId="33" borderId="12" xfId="0" applyNumberFormat="1" applyFont="1" applyFill="1" applyBorder="1" applyAlignment="1" applyProtection="1">
      <alignment vertical="top" wrapText="1"/>
    </xf>
    <xf numFmtId="0" fontId="20" fillId="33" borderId="11" xfId="0" applyNumberFormat="1" applyFont="1" applyFill="1" applyBorder="1" applyAlignment="1" applyProtection="1">
      <alignment vertical="top" wrapText="1"/>
    </xf>
    <xf numFmtId="0" fontId="20" fillId="33" borderId="0" xfId="0" applyNumberFormat="1" applyFont="1" applyFill="1" applyBorder="1" applyAlignment="1" applyProtection="1">
      <alignment vertical="top" wrapText="1"/>
    </xf>
    <xf numFmtId="0" fontId="21" fillId="0" borderId="10" xfId="0" applyNumberFormat="1" applyFont="1" applyFill="1" applyBorder="1" applyAlignment="1" applyProtection="1">
      <alignment horizontal="right" vertical="top" wrapText="1"/>
    </xf>
    <xf numFmtId="0" fontId="21" fillId="0" borderId="10" xfId="0" applyNumberFormat="1" applyFont="1" applyFill="1" applyBorder="1" applyAlignment="1" applyProtection="1">
      <alignment vertical="top" wrapText="1"/>
    </xf>
    <xf numFmtId="164" fontId="21" fillId="0" borderId="10" xfId="0" applyNumberFormat="1" applyFont="1" applyFill="1" applyBorder="1" applyAlignment="1" applyProtection="1">
      <alignment vertical="top" wrapText="1"/>
    </xf>
    <xf numFmtId="10" fontId="21" fillId="0" borderId="10" xfId="0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/>
    </xf>
    <xf numFmtId="10" fontId="22" fillId="0" borderId="0" xfId="0" applyNumberFormat="1" applyFont="1" applyAlignment="1">
      <alignment vertical="top"/>
    </xf>
    <xf numFmtId="3" fontId="22" fillId="0" borderId="0" xfId="0" applyNumberFormat="1" applyFont="1" applyAlignment="1">
      <alignment vertical="top"/>
    </xf>
    <xf numFmtId="0" fontId="21" fillId="34" borderId="10" xfId="0" applyNumberFormat="1" applyFont="1" applyFill="1" applyBorder="1" applyAlignment="1" applyProtection="1">
      <alignment vertical="top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2"/>
  <sheetViews>
    <sheetView rightToLeft="1" tabSelected="1" topLeftCell="BJ1" workbookViewId="0">
      <pane ySplit="1" topLeftCell="A21" activePane="bottomLeft" state="frozen"/>
      <selection pane="bottomLeft" activeCell="BV24" sqref="BV24"/>
    </sheetView>
  </sheetViews>
  <sheetFormatPr defaultRowHeight="14.25" x14ac:dyDescent="0.2"/>
  <cols>
    <col min="1" max="2" width="9" style="2"/>
    <col min="3" max="6" width="9" style="7"/>
    <col min="7" max="7" width="12.875" style="7" bestFit="1" customWidth="1"/>
    <col min="8" max="13" width="9" style="7"/>
    <col min="14" max="41" width="9" style="7" customWidth="1"/>
    <col min="42" max="90" width="9" style="7"/>
    <col min="91" max="16384" width="9" style="2"/>
  </cols>
  <sheetData>
    <row r="1" spans="1:90" ht="132" x14ac:dyDescent="0.2">
      <c r="A1" s="8" t="s">
        <v>1</v>
      </c>
      <c r="B1" s="8" t="s">
        <v>2</v>
      </c>
      <c r="C1" s="9" t="s">
        <v>4</v>
      </c>
      <c r="D1" s="9" t="s">
        <v>6</v>
      </c>
      <c r="E1" s="9" t="s">
        <v>450</v>
      </c>
      <c r="F1" s="9" t="s">
        <v>7</v>
      </c>
      <c r="G1" s="9" t="s">
        <v>450</v>
      </c>
      <c r="H1" s="9" t="s">
        <v>8</v>
      </c>
      <c r="I1" s="9" t="s">
        <v>450</v>
      </c>
      <c r="J1" s="9" t="s">
        <v>9</v>
      </c>
      <c r="K1" s="9" t="s">
        <v>450</v>
      </c>
      <c r="L1" s="9" t="s">
        <v>10</v>
      </c>
      <c r="M1" s="9" t="s">
        <v>450</v>
      </c>
      <c r="N1" s="9" t="s">
        <v>11</v>
      </c>
      <c r="O1" s="9" t="s">
        <v>450</v>
      </c>
      <c r="P1" s="9" t="s">
        <v>486</v>
      </c>
      <c r="Q1" s="9" t="s">
        <v>13</v>
      </c>
      <c r="R1" s="9" t="s">
        <v>12</v>
      </c>
      <c r="S1" s="9" t="s">
        <v>15</v>
      </c>
      <c r="T1" s="9" t="s">
        <v>450</v>
      </c>
      <c r="U1" s="9" t="s">
        <v>16</v>
      </c>
      <c r="V1" s="9" t="s">
        <v>450</v>
      </c>
      <c r="W1" s="9" t="s">
        <v>17</v>
      </c>
      <c r="X1" s="9" t="s">
        <v>450</v>
      </c>
      <c r="Y1" s="9" t="s">
        <v>18</v>
      </c>
      <c r="Z1" s="9" t="s">
        <v>450</v>
      </c>
      <c r="AA1" s="9" t="s">
        <v>19</v>
      </c>
      <c r="AB1" s="9"/>
      <c r="AC1" s="9" t="s">
        <v>487</v>
      </c>
      <c r="AD1" s="9" t="s">
        <v>20</v>
      </c>
      <c r="AE1" s="9" t="s">
        <v>21</v>
      </c>
      <c r="AF1" s="9" t="s">
        <v>452</v>
      </c>
      <c r="AG1" s="9" t="s">
        <v>488</v>
      </c>
      <c r="AH1" s="9" t="s">
        <v>453</v>
      </c>
      <c r="AI1" s="9" t="s">
        <v>488</v>
      </c>
      <c r="AJ1" s="9" t="s">
        <v>454</v>
      </c>
      <c r="AK1" s="9" t="s">
        <v>488</v>
      </c>
      <c r="AL1" s="9" t="s">
        <v>455</v>
      </c>
      <c r="AM1" s="9" t="s">
        <v>488</v>
      </c>
      <c r="AN1" s="9" t="s">
        <v>456</v>
      </c>
      <c r="AO1" s="9" t="s">
        <v>488</v>
      </c>
      <c r="AP1" s="9" t="s">
        <v>457</v>
      </c>
      <c r="AQ1" s="9" t="s">
        <v>488</v>
      </c>
      <c r="AR1" s="9" t="s">
        <v>458</v>
      </c>
      <c r="AS1" s="9" t="s">
        <v>488</v>
      </c>
      <c r="AT1" s="9" t="s">
        <v>459</v>
      </c>
      <c r="AU1" s="9" t="s">
        <v>488</v>
      </c>
      <c r="AV1" s="9" t="s">
        <v>460</v>
      </c>
      <c r="AW1" s="9" t="s">
        <v>488</v>
      </c>
      <c r="AX1" s="9" t="s">
        <v>461</v>
      </c>
      <c r="AY1" s="9" t="s">
        <v>488</v>
      </c>
      <c r="AZ1" s="9" t="s">
        <v>462</v>
      </c>
      <c r="BA1" s="9" t="s">
        <v>488</v>
      </c>
      <c r="BB1" s="9" t="s">
        <v>463</v>
      </c>
      <c r="BC1" s="9" t="s">
        <v>488</v>
      </c>
      <c r="BD1" s="9" t="s">
        <v>464</v>
      </c>
      <c r="BE1" s="9" t="s">
        <v>488</v>
      </c>
      <c r="BF1" s="9" t="s">
        <v>465</v>
      </c>
      <c r="BG1" s="9" t="s">
        <v>488</v>
      </c>
      <c r="BH1" s="9" t="s">
        <v>466</v>
      </c>
      <c r="BI1" s="9" t="s">
        <v>488</v>
      </c>
      <c r="BJ1" s="9" t="s">
        <v>467</v>
      </c>
      <c r="BK1" s="9" t="s">
        <v>488</v>
      </c>
      <c r="BL1" s="9" t="s">
        <v>474</v>
      </c>
      <c r="BM1" s="9" t="s">
        <v>488</v>
      </c>
      <c r="BN1" s="9" t="s">
        <v>469</v>
      </c>
      <c r="BO1" s="9" t="s">
        <v>488</v>
      </c>
      <c r="BP1" s="9" t="s">
        <v>470</v>
      </c>
      <c r="BQ1" s="9" t="s">
        <v>488</v>
      </c>
      <c r="BR1" s="9" t="s">
        <v>471</v>
      </c>
      <c r="BS1" s="9" t="s">
        <v>488</v>
      </c>
      <c r="BT1" s="10" t="s">
        <v>472</v>
      </c>
      <c r="BU1" s="9" t="s">
        <v>488</v>
      </c>
      <c r="BV1" s="11" t="s">
        <v>473</v>
      </c>
      <c r="BW1" s="9" t="s">
        <v>488</v>
      </c>
      <c r="BX1" s="11" t="s">
        <v>468</v>
      </c>
      <c r="BY1" s="9" t="s">
        <v>488</v>
      </c>
      <c r="BZ1" s="12" t="s">
        <v>489</v>
      </c>
      <c r="CA1" s="12" t="s">
        <v>490</v>
      </c>
      <c r="CB1" s="11" t="s">
        <v>475</v>
      </c>
      <c r="CC1" s="11" t="s">
        <v>480</v>
      </c>
      <c r="CD1" s="11" t="s">
        <v>476</v>
      </c>
      <c r="CE1" s="11" t="s">
        <v>477</v>
      </c>
      <c r="CF1" s="11" t="s">
        <v>478</v>
      </c>
      <c r="CG1" s="11" t="s">
        <v>479</v>
      </c>
      <c r="CH1" s="11" t="s">
        <v>481</v>
      </c>
      <c r="CI1" s="11" t="s">
        <v>482</v>
      </c>
      <c r="CJ1" s="11" t="s">
        <v>483</v>
      </c>
      <c r="CK1" s="11" t="s">
        <v>484</v>
      </c>
      <c r="CL1" s="11" t="s">
        <v>485</v>
      </c>
    </row>
    <row r="2" spans="1:90" ht="24" x14ac:dyDescent="0.2">
      <c r="A2" s="13" t="s">
        <v>422</v>
      </c>
      <c r="B2" s="13" t="s">
        <v>423</v>
      </c>
      <c r="C2" s="14">
        <v>2017</v>
      </c>
      <c r="D2" s="14">
        <v>8</v>
      </c>
      <c r="E2" s="15">
        <f>D2/P2</f>
        <v>0.53333333333333333</v>
      </c>
      <c r="F2" s="14">
        <v>3</v>
      </c>
      <c r="G2" s="15">
        <f>F2/P2</f>
        <v>0.2</v>
      </c>
      <c r="H2" s="14">
        <v>2</v>
      </c>
      <c r="I2" s="15">
        <f>H2/P2</f>
        <v>0.13333333333333333</v>
      </c>
      <c r="J2" s="14">
        <v>0</v>
      </c>
      <c r="K2" s="15">
        <f>J2/P2</f>
        <v>0</v>
      </c>
      <c r="L2" s="14">
        <v>0</v>
      </c>
      <c r="M2" s="15">
        <f>L2/P2</f>
        <v>0</v>
      </c>
      <c r="N2" s="14">
        <v>2</v>
      </c>
      <c r="O2" s="15">
        <f>N2/P2</f>
        <v>0.13333333333333333</v>
      </c>
      <c r="P2" s="14">
        <v>15</v>
      </c>
      <c r="Q2" s="14">
        <v>5</v>
      </c>
      <c r="R2" s="14">
        <v>5</v>
      </c>
      <c r="S2" s="14">
        <v>7</v>
      </c>
      <c r="T2" s="16">
        <f>S2/AC2</f>
        <v>0.53846153846153844</v>
      </c>
      <c r="U2" s="14">
        <v>6</v>
      </c>
      <c r="V2" s="16">
        <f>U2/AC2</f>
        <v>0.46153846153846156</v>
      </c>
      <c r="W2" s="14">
        <v>0</v>
      </c>
      <c r="X2" s="16">
        <f>W2/AC2</f>
        <v>0</v>
      </c>
      <c r="Y2" s="14">
        <v>0</v>
      </c>
      <c r="Z2" s="16">
        <f>Y2/AC2</f>
        <v>0</v>
      </c>
      <c r="AA2" s="14">
        <v>0</v>
      </c>
      <c r="AB2" s="16">
        <f>AA2/AC2</f>
        <v>0</v>
      </c>
      <c r="AC2" s="14">
        <v>13</v>
      </c>
      <c r="AD2" s="14">
        <v>6</v>
      </c>
      <c r="AE2" s="14">
        <v>120</v>
      </c>
      <c r="AF2" s="17"/>
      <c r="AG2" s="18">
        <f>AF2/BZ2</f>
        <v>0</v>
      </c>
      <c r="AH2" s="17"/>
      <c r="AI2" s="18">
        <f>AH2/BZ2</f>
        <v>0</v>
      </c>
      <c r="AJ2" s="17">
        <v>1</v>
      </c>
      <c r="AK2" s="18">
        <f>AJ2/BZ2</f>
        <v>1</v>
      </c>
      <c r="AL2" s="17"/>
      <c r="AM2" s="18">
        <f>AL2/BZ2</f>
        <v>0</v>
      </c>
      <c r="AN2" s="17"/>
      <c r="AO2" s="18">
        <f>AN2/BZ2</f>
        <v>0</v>
      </c>
      <c r="AP2" s="17"/>
      <c r="AQ2" s="18">
        <f>AP2/BZ2</f>
        <v>0</v>
      </c>
      <c r="AR2" s="17"/>
      <c r="AS2" s="18">
        <f>AR2/BZ2</f>
        <v>0</v>
      </c>
      <c r="AT2" s="17"/>
      <c r="AU2" s="18">
        <f>AT2/BZ2</f>
        <v>0</v>
      </c>
      <c r="AV2" s="17"/>
      <c r="AW2" s="18">
        <f>AV2/BZ2</f>
        <v>0</v>
      </c>
      <c r="AX2" s="17"/>
      <c r="AY2" s="18">
        <f>AX2/BZ2</f>
        <v>0</v>
      </c>
      <c r="AZ2" s="17"/>
      <c r="BA2" s="18">
        <f>AZ2/BZ2</f>
        <v>0</v>
      </c>
      <c r="BB2" s="17"/>
      <c r="BC2" s="18">
        <f>BB2/BZ2</f>
        <v>0</v>
      </c>
      <c r="BD2" s="17"/>
      <c r="BE2" s="18">
        <f>BD2/BZ2</f>
        <v>0</v>
      </c>
      <c r="BF2" s="17"/>
      <c r="BG2" s="18">
        <f>BF2/BZ2</f>
        <v>0</v>
      </c>
      <c r="BH2" s="17"/>
      <c r="BI2" s="18">
        <f>BH2/BZ2</f>
        <v>0</v>
      </c>
      <c r="BJ2" s="17"/>
      <c r="BK2" s="18">
        <f>BJ2/BZ2</f>
        <v>0</v>
      </c>
      <c r="BL2" s="17"/>
      <c r="BM2" s="18">
        <f>BL2/BZ2</f>
        <v>0</v>
      </c>
      <c r="BN2" s="17"/>
      <c r="BO2" s="18">
        <f>BN2/BZ2</f>
        <v>0</v>
      </c>
      <c r="BP2" s="17"/>
      <c r="BQ2" s="18">
        <f>BP2/BZ2</f>
        <v>0</v>
      </c>
      <c r="BR2" s="17"/>
      <c r="BS2" s="18">
        <f>BR2/BZ2</f>
        <v>0</v>
      </c>
      <c r="BT2" s="17"/>
      <c r="BU2" s="18">
        <f>BT2/BZ2</f>
        <v>0</v>
      </c>
      <c r="BV2" s="17"/>
      <c r="BW2" s="18">
        <f>BV2/BZ2</f>
        <v>0</v>
      </c>
      <c r="BX2" s="17"/>
      <c r="BY2" s="18">
        <f>BX2/BZ2</f>
        <v>0</v>
      </c>
      <c r="BZ2" s="17">
        <f>SUM(BX2,BV2,BT2,BR2,BP2,BN2,BL2,BJ2,BH2,BF2,BD2,BB2,AZ2,AX2,AV2,AT2,AR2,AP2,AN2,AL2,AJ2,AH2,AF2)</f>
        <v>1</v>
      </c>
      <c r="CA2" s="18">
        <f>SUM(BY2,BW2,BU2,BS2,BQ2,BO2,BM2,BK2,BI2,BG2,BE2,BC2,BA2,AY2,AW2,AU2,AS2,AQ2,AO2,AM2,AK2,AI2,AG2)</f>
        <v>1</v>
      </c>
      <c r="CB2" s="17">
        <v>0</v>
      </c>
      <c r="CC2" s="17">
        <v>0</v>
      </c>
      <c r="CD2" s="17">
        <v>0</v>
      </c>
      <c r="CE2" s="17">
        <v>0</v>
      </c>
      <c r="CF2" s="17">
        <v>0</v>
      </c>
      <c r="CG2" s="17">
        <v>0</v>
      </c>
      <c r="CH2" s="17">
        <v>0</v>
      </c>
      <c r="CI2" s="17">
        <v>0</v>
      </c>
      <c r="CJ2" s="17">
        <v>0</v>
      </c>
      <c r="CK2" s="17">
        <v>0</v>
      </c>
      <c r="CL2" s="17">
        <v>0</v>
      </c>
    </row>
    <row r="3" spans="1:90" ht="24" x14ac:dyDescent="0.2">
      <c r="A3" s="13" t="s">
        <v>172</v>
      </c>
      <c r="B3" s="13" t="s">
        <v>173</v>
      </c>
      <c r="C3" s="14">
        <v>2017</v>
      </c>
      <c r="D3" s="14">
        <v>7</v>
      </c>
      <c r="E3" s="15">
        <f>D3/P3</f>
        <v>0.63636363636363635</v>
      </c>
      <c r="F3" s="14">
        <v>2</v>
      </c>
      <c r="G3" s="15">
        <f>F3/P3</f>
        <v>0.18181818181818182</v>
      </c>
      <c r="H3" s="14">
        <v>0</v>
      </c>
      <c r="I3" s="15">
        <f>H3/P3</f>
        <v>0</v>
      </c>
      <c r="J3" s="14">
        <v>0</v>
      </c>
      <c r="K3" s="15">
        <f>J3/P3</f>
        <v>0</v>
      </c>
      <c r="L3" s="14">
        <v>1</v>
      </c>
      <c r="M3" s="15">
        <f>L3/P3</f>
        <v>9.0909090909090912E-2</v>
      </c>
      <c r="N3" s="14">
        <v>1</v>
      </c>
      <c r="O3" s="15">
        <f t="shared" ref="O3:O53" si="0">N3/P3</f>
        <v>9.0909090909090912E-2</v>
      </c>
      <c r="P3" s="14">
        <v>11</v>
      </c>
      <c r="Q3" s="14">
        <v>2</v>
      </c>
      <c r="R3" s="14">
        <v>2</v>
      </c>
      <c r="S3" s="14">
        <v>0</v>
      </c>
      <c r="T3" s="16">
        <f t="shared" ref="T3:T53" si="1">S3/AC3</f>
        <v>0</v>
      </c>
      <c r="U3" s="14">
        <v>3</v>
      </c>
      <c r="V3" s="16">
        <f t="shared" ref="V3:V53" si="2">U3/AC3</f>
        <v>0.33333333333333331</v>
      </c>
      <c r="W3" s="14">
        <v>0</v>
      </c>
      <c r="X3" s="16">
        <f t="shared" ref="X3:X53" si="3">W3/AC3</f>
        <v>0</v>
      </c>
      <c r="Y3" s="14">
        <v>3</v>
      </c>
      <c r="Z3" s="16">
        <f t="shared" ref="Z3:Z53" si="4">Y3/AC3</f>
        <v>0.33333333333333331</v>
      </c>
      <c r="AA3" s="14">
        <v>3</v>
      </c>
      <c r="AB3" s="16">
        <f t="shared" ref="AB3:AB53" si="5">AA3/AC3</f>
        <v>0.33333333333333331</v>
      </c>
      <c r="AC3" s="14">
        <v>9</v>
      </c>
      <c r="AD3" s="14">
        <v>4</v>
      </c>
      <c r="AE3" s="14">
        <v>80</v>
      </c>
      <c r="AF3" s="17"/>
      <c r="AG3" s="18" t="e">
        <f t="shared" ref="AG3:AG34" si="6">AF3/BZ3</f>
        <v>#DIV/0!</v>
      </c>
      <c r="AH3" s="17"/>
      <c r="AI3" s="18" t="e">
        <f t="shared" ref="AI3:AI34" si="7">AH3/BZ3</f>
        <v>#DIV/0!</v>
      </c>
      <c r="AJ3" s="17"/>
      <c r="AK3" s="18" t="e">
        <f t="shared" ref="AK3:AK34" si="8">AJ3/BZ3</f>
        <v>#DIV/0!</v>
      </c>
      <c r="AL3" s="17"/>
      <c r="AM3" s="18" t="e">
        <f t="shared" ref="AM3:AM34" si="9">AL3/BZ3</f>
        <v>#DIV/0!</v>
      </c>
      <c r="AN3" s="17"/>
      <c r="AO3" s="18" t="e">
        <f t="shared" ref="AO3:AO34" si="10">AN3/BZ3</f>
        <v>#DIV/0!</v>
      </c>
      <c r="AP3" s="17"/>
      <c r="AQ3" s="18" t="e">
        <f t="shared" ref="AQ3:AQ34" si="11">AP3/BZ3</f>
        <v>#DIV/0!</v>
      </c>
      <c r="AR3" s="17"/>
      <c r="AS3" s="18" t="e">
        <f t="shared" ref="AS3:AS34" si="12">AR3/BZ3</f>
        <v>#DIV/0!</v>
      </c>
      <c r="AT3" s="17"/>
      <c r="AU3" s="18" t="e">
        <f t="shared" ref="AU3:AU34" si="13">AT3/BZ3</f>
        <v>#DIV/0!</v>
      </c>
      <c r="AV3" s="17"/>
      <c r="AW3" s="18" t="e">
        <f t="shared" ref="AW3:AW34" si="14">AV3/BZ3</f>
        <v>#DIV/0!</v>
      </c>
      <c r="AX3" s="17"/>
      <c r="AY3" s="18" t="e">
        <f t="shared" ref="AY3:AY34" si="15">AX3/BZ3</f>
        <v>#DIV/0!</v>
      </c>
      <c r="AZ3" s="17"/>
      <c r="BA3" s="18" t="e">
        <f t="shared" ref="BA3:BA34" si="16">AZ3/BZ3</f>
        <v>#DIV/0!</v>
      </c>
      <c r="BB3" s="17"/>
      <c r="BC3" s="18" t="e">
        <f t="shared" ref="BC3:BC34" si="17">BB3/BZ3</f>
        <v>#DIV/0!</v>
      </c>
      <c r="BD3" s="17"/>
      <c r="BE3" s="18" t="e">
        <f t="shared" ref="BE3:BE34" si="18">BD3/BZ3</f>
        <v>#DIV/0!</v>
      </c>
      <c r="BF3" s="17"/>
      <c r="BG3" s="18" t="e">
        <f t="shared" ref="BG3:BG53" si="19">BF3/BZ3</f>
        <v>#DIV/0!</v>
      </c>
      <c r="BH3" s="17"/>
      <c r="BI3" s="18" t="e">
        <f t="shared" ref="BI3:BI53" si="20">BH3/BZ3</f>
        <v>#DIV/0!</v>
      </c>
      <c r="BJ3" s="17"/>
      <c r="BK3" s="18" t="e">
        <f t="shared" ref="BK3:BK53" si="21">BJ3/BZ3</f>
        <v>#DIV/0!</v>
      </c>
      <c r="BL3" s="17"/>
      <c r="BM3" s="18" t="e">
        <f t="shared" ref="BM3:BM53" si="22">BL3/BZ3</f>
        <v>#DIV/0!</v>
      </c>
      <c r="BN3" s="17"/>
      <c r="BO3" s="18" t="e">
        <f t="shared" ref="BO3:BO53" si="23">BN3/BZ3</f>
        <v>#DIV/0!</v>
      </c>
      <c r="BP3" s="17"/>
      <c r="BQ3" s="18" t="e">
        <f t="shared" ref="BQ3:BQ53" si="24">BP3/BZ3</f>
        <v>#DIV/0!</v>
      </c>
      <c r="BR3" s="17"/>
      <c r="BS3" s="18" t="e">
        <f t="shared" ref="BS3:BS53" si="25">BR3/BZ3</f>
        <v>#DIV/0!</v>
      </c>
      <c r="BT3" s="17"/>
      <c r="BU3" s="18" t="e">
        <f t="shared" ref="BU3:BU53" si="26">BT3/BZ3</f>
        <v>#DIV/0!</v>
      </c>
      <c r="BV3" s="17"/>
      <c r="BW3" s="18" t="e">
        <f t="shared" ref="BW3:BW53" si="27">BV3/BZ3</f>
        <v>#DIV/0!</v>
      </c>
      <c r="BX3" s="17"/>
      <c r="BY3" s="18" t="e">
        <f t="shared" ref="BY3:BY53" si="28">BX3/BZ3</f>
        <v>#DIV/0!</v>
      </c>
      <c r="BZ3" s="17">
        <f t="shared" ref="BZ3:BZ34" si="29">SUM(BX3,BV3,BT3,BR3,BP3,BN3,BL3,BJ3,BH3,BF3,BD3,BB3,AZ3,AX3,AV3,AT3,AR3,AP3,AN3,AL3,AJ3,AH3,AF3)</f>
        <v>0</v>
      </c>
      <c r="CA3" s="18" t="e">
        <f t="shared" ref="CA3:CA53" si="30">SUM(BY3,BW3,BU3,BS3,BQ3,BO3,BM3,BK3,BI3,BG3,BE3,BC3,BA3,AY3,AW3,AU3,AS3,AQ3,AO3,AM3,AK3,AI3,AG3)</f>
        <v>#DIV/0!</v>
      </c>
      <c r="CB3" s="17">
        <v>0</v>
      </c>
      <c r="CC3" s="17">
        <v>0</v>
      </c>
      <c r="CD3" s="17">
        <v>0</v>
      </c>
      <c r="CE3" s="17">
        <v>0</v>
      </c>
      <c r="CF3" s="17">
        <v>0</v>
      </c>
      <c r="CG3" s="17">
        <v>0</v>
      </c>
      <c r="CH3" s="17">
        <v>0</v>
      </c>
      <c r="CI3" s="17">
        <v>0</v>
      </c>
      <c r="CJ3" s="17">
        <v>0</v>
      </c>
      <c r="CK3" s="17">
        <v>0</v>
      </c>
      <c r="CL3" s="17">
        <v>0</v>
      </c>
    </row>
    <row r="4" spans="1:90" ht="48" x14ac:dyDescent="0.2">
      <c r="A4" s="13" t="s">
        <v>39</v>
      </c>
      <c r="B4" s="13" t="s">
        <v>40</v>
      </c>
      <c r="C4" s="14">
        <v>2017</v>
      </c>
      <c r="D4" s="14">
        <v>0</v>
      </c>
      <c r="E4" s="15">
        <v>0</v>
      </c>
      <c r="F4" s="14">
        <v>0</v>
      </c>
      <c r="G4" s="15">
        <v>0</v>
      </c>
      <c r="H4" s="14">
        <v>0</v>
      </c>
      <c r="I4" s="15">
        <v>0</v>
      </c>
      <c r="J4" s="14">
        <v>0</v>
      </c>
      <c r="K4" s="15">
        <v>0</v>
      </c>
      <c r="L4" s="14">
        <v>0</v>
      </c>
      <c r="M4" s="15">
        <v>0</v>
      </c>
      <c r="N4" s="14">
        <v>0</v>
      </c>
      <c r="O4" s="15" t="e">
        <f t="shared" si="0"/>
        <v>#DIV/0!</v>
      </c>
      <c r="P4" s="14">
        <v>0</v>
      </c>
      <c r="Q4" s="14">
        <v>0</v>
      </c>
      <c r="R4" s="14">
        <v>0</v>
      </c>
      <c r="S4" s="14" t="s">
        <v>25</v>
      </c>
      <c r="T4" s="16" t="e">
        <f t="shared" si="1"/>
        <v>#VALUE!</v>
      </c>
      <c r="U4" s="14" t="s">
        <v>25</v>
      </c>
      <c r="V4" s="16" t="e">
        <f t="shared" si="2"/>
        <v>#VALUE!</v>
      </c>
      <c r="W4" s="14" t="s">
        <v>25</v>
      </c>
      <c r="X4" s="16" t="e">
        <f t="shared" si="3"/>
        <v>#VALUE!</v>
      </c>
      <c r="Y4" s="14" t="s">
        <v>25</v>
      </c>
      <c r="Z4" s="16" t="e">
        <f t="shared" si="4"/>
        <v>#VALUE!</v>
      </c>
      <c r="AA4" s="14" t="s">
        <v>25</v>
      </c>
      <c r="AB4" s="16" t="e">
        <f t="shared" si="5"/>
        <v>#VALUE!</v>
      </c>
      <c r="AC4" s="14">
        <v>0</v>
      </c>
      <c r="AD4" s="14" t="s">
        <v>25</v>
      </c>
      <c r="AE4" s="14" t="s">
        <v>25</v>
      </c>
      <c r="AF4" s="17"/>
      <c r="AG4" s="18" t="e">
        <f t="shared" si="6"/>
        <v>#DIV/0!</v>
      </c>
      <c r="AH4" s="17"/>
      <c r="AI4" s="18" t="e">
        <f t="shared" si="7"/>
        <v>#DIV/0!</v>
      </c>
      <c r="AJ4" s="17"/>
      <c r="AK4" s="18" t="e">
        <f t="shared" si="8"/>
        <v>#DIV/0!</v>
      </c>
      <c r="AL4" s="17"/>
      <c r="AM4" s="18" t="e">
        <f t="shared" si="9"/>
        <v>#DIV/0!</v>
      </c>
      <c r="AN4" s="17"/>
      <c r="AO4" s="18" t="e">
        <f t="shared" si="10"/>
        <v>#DIV/0!</v>
      </c>
      <c r="AP4" s="17"/>
      <c r="AQ4" s="18" t="e">
        <f t="shared" si="11"/>
        <v>#DIV/0!</v>
      </c>
      <c r="AR4" s="17"/>
      <c r="AS4" s="18" t="e">
        <f t="shared" si="12"/>
        <v>#DIV/0!</v>
      </c>
      <c r="AT4" s="17"/>
      <c r="AU4" s="18" t="e">
        <f t="shared" si="13"/>
        <v>#DIV/0!</v>
      </c>
      <c r="AV4" s="17"/>
      <c r="AW4" s="18" t="e">
        <f t="shared" si="14"/>
        <v>#DIV/0!</v>
      </c>
      <c r="AX4" s="17"/>
      <c r="AY4" s="18" t="e">
        <f t="shared" si="15"/>
        <v>#DIV/0!</v>
      </c>
      <c r="AZ4" s="17"/>
      <c r="BA4" s="18" t="e">
        <f t="shared" si="16"/>
        <v>#DIV/0!</v>
      </c>
      <c r="BB4" s="17"/>
      <c r="BC4" s="18" t="e">
        <f t="shared" si="17"/>
        <v>#DIV/0!</v>
      </c>
      <c r="BD4" s="17"/>
      <c r="BE4" s="18" t="e">
        <f t="shared" si="18"/>
        <v>#DIV/0!</v>
      </c>
      <c r="BF4" s="17"/>
      <c r="BG4" s="18" t="e">
        <f t="shared" si="19"/>
        <v>#DIV/0!</v>
      </c>
      <c r="BH4" s="17"/>
      <c r="BI4" s="18" t="e">
        <f t="shared" si="20"/>
        <v>#DIV/0!</v>
      </c>
      <c r="BJ4" s="17"/>
      <c r="BK4" s="18" t="e">
        <f t="shared" si="21"/>
        <v>#DIV/0!</v>
      </c>
      <c r="BL4" s="17"/>
      <c r="BM4" s="18" t="e">
        <f t="shared" si="22"/>
        <v>#DIV/0!</v>
      </c>
      <c r="BN4" s="17"/>
      <c r="BO4" s="18" t="e">
        <f t="shared" si="23"/>
        <v>#DIV/0!</v>
      </c>
      <c r="BP4" s="17"/>
      <c r="BQ4" s="18" t="e">
        <f t="shared" si="24"/>
        <v>#DIV/0!</v>
      </c>
      <c r="BR4" s="17"/>
      <c r="BS4" s="18" t="e">
        <f t="shared" si="25"/>
        <v>#DIV/0!</v>
      </c>
      <c r="BT4" s="17"/>
      <c r="BU4" s="18" t="e">
        <f t="shared" si="26"/>
        <v>#DIV/0!</v>
      </c>
      <c r="BV4" s="17"/>
      <c r="BW4" s="18" t="e">
        <f t="shared" si="27"/>
        <v>#DIV/0!</v>
      </c>
      <c r="BX4" s="17"/>
      <c r="BY4" s="18" t="e">
        <f t="shared" si="28"/>
        <v>#DIV/0!</v>
      </c>
      <c r="BZ4" s="17">
        <f t="shared" si="29"/>
        <v>0</v>
      </c>
      <c r="CA4" s="18" t="e">
        <f t="shared" si="30"/>
        <v>#DIV/0!</v>
      </c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</row>
    <row r="5" spans="1:90" ht="24" x14ac:dyDescent="0.2">
      <c r="A5" s="13" t="s">
        <v>274</v>
      </c>
      <c r="B5" s="13" t="s">
        <v>275</v>
      </c>
      <c r="C5" s="14">
        <v>2017</v>
      </c>
      <c r="D5" s="14">
        <v>5</v>
      </c>
      <c r="E5" s="15">
        <f>D5/P5</f>
        <v>1</v>
      </c>
      <c r="F5" s="14">
        <v>0</v>
      </c>
      <c r="G5" s="15">
        <f>F5/P5</f>
        <v>0</v>
      </c>
      <c r="H5" s="14">
        <v>0</v>
      </c>
      <c r="I5" s="15">
        <f>H5/P5</f>
        <v>0</v>
      </c>
      <c r="J5" s="14">
        <v>0</v>
      </c>
      <c r="K5" s="15">
        <f>J5/P5</f>
        <v>0</v>
      </c>
      <c r="L5" s="14">
        <v>0</v>
      </c>
      <c r="M5" s="15">
        <f>L5/P5</f>
        <v>0</v>
      </c>
      <c r="N5" s="14">
        <v>0</v>
      </c>
      <c r="O5" s="15">
        <f t="shared" si="0"/>
        <v>0</v>
      </c>
      <c r="P5" s="14">
        <v>5</v>
      </c>
      <c r="Q5" s="14">
        <v>0</v>
      </c>
      <c r="R5" s="14">
        <v>0</v>
      </c>
      <c r="S5" s="14">
        <v>5</v>
      </c>
      <c r="T5" s="16">
        <f t="shared" si="1"/>
        <v>1</v>
      </c>
      <c r="U5" s="14">
        <v>0</v>
      </c>
      <c r="V5" s="16">
        <f t="shared" si="2"/>
        <v>0</v>
      </c>
      <c r="W5" s="14">
        <v>0</v>
      </c>
      <c r="X5" s="16">
        <f t="shared" si="3"/>
        <v>0</v>
      </c>
      <c r="Y5" s="14">
        <v>0</v>
      </c>
      <c r="Z5" s="16">
        <f t="shared" si="4"/>
        <v>0</v>
      </c>
      <c r="AA5" s="14">
        <v>0</v>
      </c>
      <c r="AB5" s="16">
        <f t="shared" si="5"/>
        <v>0</v>
      </c>
      <c r="AC5" s="14">
        <v>5</v>
      </c>
      <c r="AD5" s="14">
        <v>0</v>
      </c>
      <c r="AE5" s="14">
        <v>0</v>
      </c>
      <c r="AF5" s="17"/>
      <c r="AG5" s="18">
        <f t="shared" si="6"/>
        <v>0</v>
      </c>
      <c r="AH5" s="17"/>
      <c r="AI5" s="18">
        <f t="shared" si="7"/>
        <v>0</v>
      </c>
      <c r="AJ5" s="17">
        <v>2</v>
      </c>
      <c r="AK5" s="18">
        <f t="shared" si="8"/>
        <v>3.0769230769230771E-2</v>
      </c>
      <c r="AL5" s="17">
        <v>1</v>
      </c>
      <c r="AM5" s="18">
        <f t="shared" si="9"/>
        <v>1.5384615384615385E-2</v>
      </c>
      <c r="AN5" s="17"/>
      <c r="AO5" s="18">
        <f t="shared" si="10"/>
        <v>0</v>
      </c>
      <c r="AP5" s="17">
        <v>4</v>
      </c>
      <c r="AQ5" s="18">
        <f t="shared" si="11"/>
        <v>6.1538461538461542E-2</v>
      </c>
      <c r="AR5" s="17">
        <v>3</v>
      </c>
      <c r="AS5" s="18">
        <f t="shared" si="12"/>
        <v>4.6153846153846156E-2</v>
      </c>
      <c r="AT5" s="17"/>
      <c r="AU5" s="18">
        <f t="shared" si="13"/>
        <v>0</v>
      </c>
      <c r="AV5" s="17"/>
      <c r="AW5" s="18">
        <f t="shared" si="14"/>
        <v>0</v>
      </c>
      <c r="AX5" s="17">
        <v>4</v>
      </c>
      <c r="AY5" s="18">
        <f t="shared" si="15"/>
        <v>6.1538461538461542E-2</v>
      </c>
      <c r="AZ5" s="17"/>
      <c r="BA5" s="18">
        <f t="shared" si="16"/>
        <v>0</v>
      </c>
      <c r="BB5" s="17">
        <v>12</v>
      </c>
      <c r="BC5" s="18">
        <f t="shared" si="17"/>
        <v>0.18461538461538463</v>
      </c>
      <c r="BD5" s="17"/>
      <c r="BE5" s="18">
        <f t="shared" si="18"/>
        <v>0</v>
      </c>
      <c r="BF5" s="17">
        <v>6</v>
      </c>
      <c r="BG5" s="18">
        <f t="shared" si="19"/>
        <v>9.2307692307692313E-2</v>
      </c>
      <c r="BH5" s="17"/>
      <c r="BI5" s="18">
        <f t="shared" si="20"/>
        <v>0</v>
      </c>
      <c r="BJ5" s="17"/>
      <c r="BK5" s="18">
        <f t="shared" si="21"/>
        <v>0</v>
      </c>
      <c r="BL5" s="17">
        <v>9</v>
      </c>
      <c r="BM5" s="18">
        <f t="shared" si="22"/>
        <v>0.13846153846153847</v>
      </c>
      <c r="BN5" s="17">
        <v>16</v>
      </c>
      <c r="BO5" s="18">
        <f t="shared" si="23"/>
        <v>0.24615384615384617</v>
      </c>
      <c r="BP5" s="17">
        <v>6</v>
      </c>
      <c r="BQ5" s="18">
        <f t="shared" si="24"/>
        <v>9.2307692307692313E-2</v>
      </c>
      <c r="BR5" s="17">
        <v>2</v>
      </c>
      <c r="BS5" s="18">
        <f t="shared" si="25"/>
        <v>3.0769230769230771E-2</v>
      </c>
      <c r="BT5" s="17"/>
      <c r="BU5" s="18">
        <f t="shared" si="26"/>
        <v>0</v>
      </c>
      <c r="BV5" s="17"/>
      <c r="BW5" s="18">
        <f t="shared" si="27"/>
        <v>0</v>
      </c>
      <c r="BX5" s="17"/>
      <c r="BY5" s="18">
        <f t="shared" si="28"/>
        <v>0</v>
      </c>
      <c r="BZ5" s="17">
        <f t="shared" si="29"/>
        <v>65</v>
      </c>
      <c r="CA5" s="18">
        <f t="shared" si="30"/>
        <v>0.99999999999999989</v>
      </c>
      <c r="CB5" s="17">
        <v>0</v>
      </c>
      <c r="CC5" s="17">
        <v>0</v>
      </c>
      <c r="CD5" s="17">
        <v>0</v>
      </c>
      <c r="CE5" s="17">
        <v>0</v>
      </c>
      <c r="CF5" s="17">
        <v>0</v>
      </c>
      <c r="CG5" s="17">
        <v>0</v>
      </c>
      <c r="CH5" s="17">
        <v>0</v>
      </c>
      <c r="CI5" s="17">
        <v>0</v>
      </c>
      <c r="CJ5" s="17">
        <v>0</v>
      </c>
      <c r="CK5" s="17">
        <v>0</v>
      </c>
      <c r="CL5" s="17">
        <v>0</v>
      </c>
    </row>
    <row r="6" spans="1:90" ht="72.75" customHeight="1" x14ac:dyDescent="0.2">
      <c r="A6" s="13" t="s">
        <v>137</v>
      </c>
      <c r="B6" s="13" t="s">
        <v>138</v>
      </c>
      <c r="C6" s="14">
        <v>2017</v>
      </c>
      <c r="D6" s="14">
        <v>7</v>
      </c>
      <c r="E6" s="15">
        <f>D6/P6</f>
        <v>0.875</v>
      </c>
      <c r="F6" s="14">
        <v>0</v>
      </c>
      <c r="G6" s="15">
        <f>F6/P6</f>
        <v>0</v>
      </c>
      <c r="H6" s="14">
        <v>0</v>
      </c>
      <c r="I6" s="15">
        <f>H6/P6</f>
        <v>0</v>
      </c>
      <c r="J6" s="14">
        <v>0</v>
      </c>
      <c r="K6" s="15">
        <f>J6/P6</f>
        <v>0</v>
      </c>
      <c r="L6" s="14">
        <v>0</v>
      </c>
      <c r="M6" s="15">
        <f>L6/P6</f>
        <v>0</v>
      </c>
      <c r="N6" s="14">
        <v>1</v>
      </c>
      <c r="O6" s="15">
        <f t="shared" si="0"/>
        <v>0.125</v>
      </c>
      <c r="P6" s="14">
        <v>8</v>
      </c>
      <c r="Q6" s="14">
        <v>0</v>
      </c>
      <c r="R6" s="14">
        <v>0</v>
      </c>
      <c r="S6" s="14">
        <v>0</v>
      </c>
      <c r="T6" s="16">
        <f t="shared" si="1"/>
        <v>0</v>
      </c>
      <c r="U6" s="14">
        <v>7</v>
      </c>
      <c r="V6" s="16">
        <f t="shared" si="2"/>
        <v>1</v>
      </c>
      <c r="W6" s="14">
        <v>0</v>
      </c>
      <c r="X6" s="16">
        <f t="shared" si="3"/>
        <v>0</v>
      </c>
      <c r="Y6" s="14">
        <v>0</v>
      </c>
      <c r="Z6" s="16">
        <f t="shared" si="4"/>
        <v>0</v>
      </c>
      <c r="AA6" s="14">
        <v>0</v>
      </c>
      <c r="AB6" s="16">
        <f t="shared" si="5"/>
        <v>0</v>
      </c>
      <c r="AC6" s="14">
        <v>7</v>
      </c>
      <c r="AD6" s="14">
        <v>2</v>
      </c>
      <c r="AE6" s="14">
        <v>40</v>
      </c>
      <c r="AF6" s="17"/>
      <c r="AG6" s="18">
        <f t="shared" si="6"/>
        <v>0</v>
      </c>
      <c r="AH6" s="17"/>
      <c r="AI6" s="18">
        <f t="shared" si="7"/>
        <v>0</v>
      </c>
      <c r="AJ6" s="17">
        <v>20</v>
      </c>
      <c r="AK6" s="18">
        <f t="shared" si="8"/>
        <v>0.18518518518518517</v>
      </c>
      <c r="AL6" s="17">
        <v>3</v>
      </c>
      <c r="AM6" s="18">
        <f t="shared" si="9"/>
        <v>2.7777777777777776E-2</v>
      </c>
      <c r="AN6" s="17">
        <v>37</v>
      </c>
      <c r="AO6" s="18">
        <f t="shared" si="10"/>
        <v>0.34259259259259262</v>
      </c>
      <c r="AP6" s="17">
        <v>5</v>
      </c>
      <c r="AQ6" s="18">
        <f t="shared" si="11"/>
        <v>4.6296296296296294E-2</v>
      </c>
      <c r="AR6" s="17">
        <v>15</v>
      </c>
      <c r="AS6" s="18">
        <f t="shared" si="12"/>
        <v>0.1388888888888889</v>
      </c>
      <c r="AT6" s="17">
        <v>9</v>
      </c>
      <c r="AU6" s="18">
        <f t="shared" si="13"/>
        <v>8.3333333333333329E-2</v>
      </c>
      <c r="AV6" s="17"/>
      <c r="AW6" s="18">
        <f t="shared" si="14"/>
        <v>0</v>
      </c>
      <c r="AX6" s="17">
        <v>5</v>
      </c>
      <c r="AY6" s="18">
        <f t="shared" si="15"/>
        <v>4.6296296296296294E-2</v>
      </c>
      <c r="AZ6" s="17">
        <v>4</v>
      </c>
      <c r="BA6" s="18">
        <f t="shared" si="16"/>
        <v>3.7037037037037035E-2</v>
      </c>
      <c r="BB6" s="17">
        <v>2</v>
      </c>
      <c r="BC6" s="18">
        <f t="shared" si="17"/>
        <v>1.8518518518518517E-2</v>
      </c>
      <c r="BD6" s="17"/>
      <c r="BE6" s="18">
        <f t="shared" si="18"/>
        <v>0</v>
      </c>
      <c r="BF6" s="17">
        <v>2</v>
      </c>
      <c r="BG6" s="18">
        <f t="shared" si="19"/>
        <v>1.8518518518518517E-2</v>
      </c>
      <c r="BH6" s="17"/>
      <c r="BI6" s="18">
        <f t="shared" si="20"/>
        <v>0</v>
      </c>
      <c r="BJ6" s="17"/>
      <c r="BK6" s="18">
        <f t="shared" si="21"/>
        <v>0</v>
      </c>
      <c r="BL6" s="17">
        <v>5</v>
      </c>
      <c r="BM6" s="18">
        <f t="shared" si="22"/>
        <v>4.6296296296296294E-2</v>
      </c>
      <c r="BN6" s="17"/>
      <c r="BO6" s="18">
        <f t="shared" si="23"/>
        <v>0</v>
      </c>
      <c r="BP6" s="17"/>
      <c r="BQ6" s="18">
        <f t="shared" si="24"/>
        <v>0</v>
      </c>
      <c r="BR6" s="17"/>
      <c r="BS6" s="18">
        <f t="shared" si="25"/>
        <v>0</v>
      </c>
      <c r="BT6" s="17"/>
      <c r="BU6" s="18">
        <f t="shared" si="26"/>
        <v>0</v>
      </c>
      <c r="BV6" s="17">
        <v>1</v>
      </c>
      <c r="BW6" s="18">
        <f t="shared" si="27"/>
        <v>9.2592592592592587E-3</v>
      </c>
      <c r="BX6" s="17"/>
      <c r="BY6" s="18">
        <f t="shared" si="28"/>
        <v>0</v>
      </c>
      <c r="BZ6" s="17">
        <f t="shared" si="29"/>
        <v>108</v>
      </c>
      <c r="CA6" s="18">
        <f t="shared" si="30"/>
        <v>1</v>
      </c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1</v>
      </c>
      <c r="CI6" s="17">
        <v>1</v>
      </c>
      <c r="CJ6" s="17">
        <v>0</v>
      </c>
      <c r="CK6" s="17">
        <v>0</v>
      </c>
      <c r="CL6" s="17">
        <v>0</v>
      </c>
    </row>
    <row r="7" spans="1:90" ht="24" x14ac:dyDescent="0.2">
      <c r="A7" s="13" t="s">
        <v>23</v>
      </c>
      <c r="B7" s="13" t="s">
        <v>24</v>
      </c>
      <c r="C7" s="14">
        <v>2017</v>
      </c>
      <c r="D7" s="14">
        <v>6</v>
      </c>
      <c r="E7" s="15">
        <f>D7/P7</f>
        <v>0.8571428571428571</v>
      </c>
      <c r="F7" s="14">
        <v>0</v>
      </c>
      <c r="G7" s="15">
        <f>F7/P7</f>
        <v>0</v>
      </c>
      <c r="H7" s="14">
        <v>1</v>
      </c>
      <c r="I7" s="15">
        <f>H7/P7</f>
        <v>0.14285714285714285</v>
      </c>
      <c r="J7" s="14">
        <v>0</v>
      </c>
      <c r="K7" s="15">
        <f>J7/P7</f>
        <v>0</v>
      </c>
      <c r="L7" s="14">
        <v>0</v>
      </c>
      <c r="M7" s="15">
        <f>L7/P7</f>
        <v>0</v>
      </c>
      <c r="N7" s="14">
        <v>0</v>
      </c>
      <c r="O7" s="15">
        <f t="shared" si="0"/>
        <v>0</v>
      </c>
      <c r="P7" s="14">
        <v>7</v>
      </c>
      <c r="Q7" s="14">
        <v>1</v>
      </c>
      <c r="R7" s="14">
        <v>1</v>
      </c>
      <c r="S7" s="14">
        <v>4</v>
      </c>
      <c r="T7" s="16">
        <f t="shared" si="1"/>
        <v>0.5714285714285714</v>
      </c>
      <c r="U7" s="14">
        <v>0</v>
      </c>
      <c r="V7" s="16">
        <f t="shared" si="2"/>
        <v>0</v>
      </c>
      <c r="W7" s="14">
        <v>2</v>
      </c>
      <c r="X7" s="16">
        <f t="shared" si="3"/>
        <v>0.2857142857142857</v>
      </c>
      <c r="Y7" s="14">
        <v>1</v>
      </c>
      <c r="Z7" s="16">
        <f t="shared" si="4"/>
        <v>0.14285714285714285</v>
      </c>
      <c r="AA7" s="14">
        <v>0</v>
      </c>
      <c r="AB7" s="16">
        <f t="shared" si="5"/>
        <v>0</v>
      </c>
      <c r="AC7" s="14">
        <v>7</v>
      </c>
      <c r="AD7" s="14">
        <v>2</v>
      </c>
      <c r="AE7" s="14">
        <v>40</v>
      </c>
      <c r="AF7" s="17"/>
      <c r="AG7" s="18">
        <f t="shared" si="6"/>
        <v>0</v>
      </c>
      <c r="AH7" s="17"/>
      <c r="AI7" s="18">
        <f t="shared" si="7"/>
        <v>0</v>
      </c>
      <c r="AJ7" s="17"/>
      <c r="AK7" s="18">
        <f t="shared" si="8"/>
        <v>0</v>
      </c>
      <c r="AL7" s="17"/>
      <c r="AM7" s="18">
        <f t="shared" si="9"/>
        <v>0</v>
      </c>
      <c r="AN7" s="17">
        <v>3</v>
      </c>
      <c r="AO7" s="18">
        <f t="shared" si="10"/>
        <v>1</v>
      </c>
      <c r="AP7" s="17"/>
      <c r="AQ7" s="18">
        <f t="shared" si="11"/>
        <v>0</v>
      </c>
      <c r="AR7" s="17"/>
      <c r="AS7" s="18">
        <f t="shared" si="12"/>
        <v>0</v>
      </c>
      <c r="AT7" s="17"/>
      <c r="AU7" s="18">
        <f t="shared" si="13"/>
        <v>0</v>
      </c>
      <c r="AV7" s="17"/>
      <c r="AW7" s="18">
        <f t="shared" si="14"/>
        <v>0</v>
      </c>
      <c r="AX7" s="17"/>
      <c r="AY7" s="18">
        <f t="shared" si="15"/>
        <v>0</v>
      </c>
      <c r="AZ7" s="17"/>
      <c r="BA7" s="18">
        <f t="shared" si="16"/>
        <v>0</v>
      </c>
      <c r="BB7" s="17"/>
      <c r="BC7" s="18">
        <f t="shared" si="17"/>
        <v>0</v>
      </c>
      <c r="BD7" s="17"/>
      <c r="BE7" s="18">
        <f t="shared" si="18"/>
        <v>0</v>
      </c>
      <c r="BF7" s="17"/>
      <c r="BG7" s="18">
        <f t="shared" si="19"/>
        <v>0</v>
      </c>
      <c r="BH7" s="17"/>
      <c r="BI7" s="18">
        <f t="shared" si="20"/>
        <v>0</v>
      </c>
      <c r="BJ7" s="17"/>
      <c r="BK7" s="18">
        <f t="shared" si="21"/>
        <v>0</v>
      </c>
      <c r="BL7" s="17"/>
      <c r="BM7" s="18">
        <f t="shared" si="22"/>
        <v>0</v>
      </c>
      <c r="BN7" s="17"/>
      <c r="BO7" s="18">
        <f t="shared" si="23"/>
        <v>0</v>
      </c>
      <c r="BP7" s="17"/>
      <c r="BQ7" s="18">
        <f t="shared" si="24"/>
        <v>0</v>
      </c>
      <c r="BR7" s="17"/>
      <c r="BS7" s="18">
        <f t="shared" si="25"/>
        <v>0</v>
      </c>
      <c r="BT7" s="17"/>
      <c r="BU7" s="18">
        <f t="shared" si="26"/>
        <v>0</v>
      </c>
      <c r="BV7" s="17"/>
      <c r="BW7" s="18">
        <f t="shared" si="27"/>
        <v>0</v>
      </c>
      <c r="BX7" s="17"/>
      <c r="BY7" s="18">
        <f t="shared" si="28"/>
        <v>0</v>
      </c>
      <c r="BZ7" s="17">
        <f t="shared" si="29"/>
        <v>3</v>
      </c>
      <c r="CA7" s="18">
        <f t="shared" si="30"/>
        <v>1</v>
      </c>
      <c r="CB7" s="17">
        <v>0</v>
      </c>
      <c r="CC7" s="17">
        <v>0</v>
      </c>
      <c r="CD7" s="17">
        <v>0</v>
      </c>
      <c r="CE7" s="17">
        <v>0</v>
      </c>
      <c r="CF7" s="17">
        <v>0</v>
      </c>
      <c r="CG7" s="17">
        <v>0</v>
      </c>
      <c r="CH7" s="17">
        <v>1</v>
      </c>
      <c r="CI7" s="17">
        <v>0</v>
      </c>
      <c r="CJ7" s="17">
        <v>0</v>
      </c>
      <c r="CK7" s="17">
        <v>1</v>
      </c>
      <c r="CL7" s="17">
        <v>0</v>
      </c>
    </row>
    <row r="8" spans="1:90" ht="24" x14ac:dyDescent="0.2">
      <c r="A8" s="13" t="s">
        <v>202</v>
      </c>
      <c r="B8" s="13" t="s">
        <v>203</v>
      </c>
      <c r="C8" s="14">
        <v>2017</v>
      </c>
      <c r="D8" s="14">
        <v>9</v>
      </c>
      <c r="E8" s="15">
        <f>D8/P8</f>
        <v>0.5</v>
      </c>
      <c r="F8" s="14">
        <v>6</v>
      </c>
      <c r="G8" s="15">
        <f>F8/P8</f>
        <v>0.33333333333333331</v>
      </c>
      <c r="H8" s="14">
        <v>3</v>
      </c>
      <c r="I8" s="15">
        <f>H8/P8</f>
        <v>0.16666666666666666</v>
      </c>
      <c r="J8" s="14">
        <v>0</v>
      </c>
      <c r="K8" s="15">
        <f>J8/P8</f>
        <v>0</v>
      </c>
      <c r="L8" s="14">
        <v>0</v>
      </c>
      <c r="M8" s="15">
        <f>L8/P8</f>
        <v>0</v>
      </c>
      <c r="N8" s="14">
        <v>0</v>
      </c>
      <c r="O8" s="15">
        <f t="shared" si="0"/>
        <v>0</v>
      </c>
      <c r="P8" s="14">
        <v>18</v>
      </c>
      <c r="Q8" s="14">
        <v>9</v>
      </c>
      <c r="R8" s="14">
        <v>9</v>
      </c>
      <c r="S8" s="14">
        <v>5</v>
      </c>
      <c r="T8" s="16">
        <f t="shared" si="1"/>
        <v>0.27777777777777779</v>
      </c>
      <c r="U8" s="14">
        <v>9</v>
      </c>
      <c r="V8" s="16">
        <f t="shared" si="2"/>
        <v>0.5</v>
      </c>
      <c r="W8" s="14">
        <v>2</v>
      </c>
      <c r="X8" s="16">
        <f t="shared" si="3"/>
        <v>0.1111111111111111</v>
      </c>
      <c r="Y8" s="14">
        <v>2</v>
      </c>
      <c r="Z8" s="16">
        <f t="shared" si="4"/>
        <v>0.1111111111111111</v>
      </c>
      <c r="AA8" s="14">
        <v>0</v>
      </c>
      <c r="AB8" s="16">
        <f t="shared" si="5"/>
        <v>0</v>
      </c>
      <c r="AC8" s="14">
        <v>18</v>
      </c>
      <c r="AD8" s="14">
        <v>0</v>
      </c>
      <c r="AE8" s="14">
        <v>0</v>
      </c>
      <c r="AF8" s="17"/>
      <c r="AG8" s="18" t="e">
        <f t="shared" si="6"/>
        <v>#DIV/0!</v>
      </c>
      <c r="AH8" s="17"/>
      <c r="AI8" s="18" t="e">
        <f t="shared" si="7"/>
        <v>#DIV/0!</v>
      </c>
      <c r="AJ8" s="17"/>
      <c r="AK8" s="18" t="e">
        <f t="shared" si="8"/>
        <v>#DIV/0!</v>
      </c>
      <c r="AL8" s="17"/>
      <c r="AM8" s="18" t="e">
        <f t="shared" si="9"/>
        <v>#DIV/0!</v>
      </c>
      <c r="AN8" s="17"/>
      <c r="AO8" s="18" t="e">
        <f t="shared" si="10"/>
        <v>#DIV/0!</v>
      </c>
      <c r="AP8" s="17"/>
      <c r="AQ8" s="18" t="e">
        <f t="shared" si="11"/>
        <v>#DIV/0!</v>
      </c>
      <c r="AR8" s="17"/>
      <c r="AS8" s="18" t="e">
        <f t="shared" si="12"/>
        <v>#DIV/0!</v>
      </c>
      <c r="AT8" s="17"/>
      <c r="AU8" s="18" t="e">
        <f t="shared" si="13"/>
        <v>#DIV/0!</v>
      </c>
      <c r="AV8" s="17"/>
      <c r="AW8" s="18" t="e">
        <f t="shared" si="14"/>
        <v>#DIV/0!</v>
      </c>
      <c r="AX8" s="17"/>
      <c r="AY8" s="18" t="e">
        <f t="shared" si="15"/>
        <v>#DIV/0!</v>
      </c>
      <c r="AZ8" s="17"/>
      <c r="BA8" s="18" t="e">
        <f t="shared" si="16"/>
        <v>#DIV/0!</v>
      </c>
      <c r="BB8" s="17"/>
      <c r="BC8" s="18" t="e">
        <f t="shared" si="17"/>
        <v>#DIV/0!</v>
      </c>
      <c r="BD8" s="17"/>
      <c r="BE8" s="18" t="e">
        <f t="shared" si="18"/>
        <v>#DIV/0!</v>
      </c>
      <c r="BF8" s="17"/>
      <c r="BG8" s="18" t="e">
        <f t="shared" si="19"/>
        <v>#DIV/0!</v>
      </c>
      <c r="BH8" s="17"/>
      <c r="BI8" s="18" t="e">
        <f t="shared" si="20"/>
        <v>#DIV/0!</v>
      </c>
      <c r="BJ8" s="17"/>
      <c r="BK8" s="18" t="e">
        <f t="shared" si="21"/>
        <v>#DIV/0!</v>
      </c>
      <c r="BL8" s="17"/>
      <c r="BM8" s="18" t="e">
        <f t="shared" si="22"/>
        <v>#DIV/0!</v>
      </c>
      <c r="BN8" s="17"/>
      <c r="BO8" s="18" t="e">
        <f t="shared" si="23"/>
        <v>#DIV/0!</v>
      </c>
      <c r="BP8" s="17"/>
      <c r="BQ8" s="18" t="e">
        <f t="shared" si="24"/>
        <v>#DIV/0!</v>
      </c>
      <c r="BR8" s="17"/>
      <c r="BS8" s="18" t="e">
        <f t="shared" si="25"/>
        <v>#DIV/0!</v>
      </c>
      <c r="BT8" s="17"/>
      <c r="BU8" s="18" t="e">
        <f t="shared" si="26"/>
        <v>#DIV/0!</v>
      </c>
      <c r="BV8" s="17"/>
      <c r="BW8" s="18" t="e">
        <f t="shared" si="27"/>
        <v>#DIV/0!</v>
      </c>
      <c r="BX8" s="17"/>
      <c r="BY8" s="18" t="e">
        <f t="shared" si="28"/>
        <v>#DIV/0!</v>
      </c>
      <c r="BZ8" s="17">
        <f t="shared" si="29"/>
        <v>0</v>
      </c>
      <c r="CA8" s="18" t="e">
        <f t="shared" si="30"/>
        <v>#DIV/0!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</row>
    <row r="9" spans="1:90" ht="24" x14ac:dyDescent="0.2">
      <c r="A9" s="13" t="s">
        <v>437</v>
      </c>
      <c r="B9" s="13" t="s">
        <v>438</v>
      </c>
      <c r="C9" s="14">
        <v>2017</v>
      </c>
      <c r="D9" s="14">
        <v>1</v>
      </c>
      <c r="E9" s="15">
        <f>D9/P9</f>
        <v>1</v>
      </c>
      <c r="F9" s="14">
        <v>0</v>
      </c>
      <c r="G9" s="15">
        <f>F9/P9</f>
        <v>0</v>
      </c>
      <c r="H9" s="14">
        <v>0</v>
      </c>
      <c r="I9" s="15">
        <f>H9/P9</f>
        <v>0</v>
      </c>
      <c r="J9" s="14">
        <v>0</v>
      </c>
      <c r="K9" s="15">
        <f>J9/P9</f>
        <v>0</v>
      </c>
      <c r="L9" s="14">
        <v>0</v>
      </c>
      <c r="M9" s="15">
        <f>L9/P9</f>
        <v>0</v>
      </c>
      <c r="N9" s="14">
        <v>0</v>
      </c>
      <c r="O9" s="15">
        <f t="shared" si="0"/>
        <v>0</v>
      </c>
      <c r="P9" s="14">
        <v>1</v>
      </c>
      <c r="Q9" s="14">
        <v>0</v>
      </c>
      <c r="R9" s="14">
        <v>0</v>
      </c>
      <c r="S9" s="14">
        <v>1</v>
      </c>
      <c r="T9" s="16">
        <f t="shared" si="1"/>
        <v>1</v>
      </c>
      <c r="U9" s="14">
        <v>0</v>
      </c>
      <c r="V9" s="16">
        <f t="shared" si="2"/>
        <v>0</v>
      </c>
      <c r="W9" s="14">
        <v>0</v>
      </c>
      <c r="X9" s="16">
        <f t="shared" si="3"/>
        <v>0</v>
      </c>
      <c r="Y9" s="14">
        <v>0</v>
      </c>
      <c r="Z9" s="16">
        <f t="shared" si="4"/>
        <v>0</v>
      </c>
      <c r="AA9" s="14">
        <v>0</v>
      </c>
      <c r="AB9" s="16">
        <f t="shared" si="5"/>
        <v>0</v>
      </c>
      <c r="AC9" s="14">
        <v>1</v>
      </c>
      <c r="AD9" s="14">
        <v>0</v>
      </c>
      <c r="AE9" s="14">
        <v>0</v>
      </c>
      <c r="AF9" s="17"/>
      <c r="AG9" s="18">
        <f t="shared" si="6"/>
        <v>0</v>
      </c>
      <c r="AH9" s="17"/>
      <c r="AI9" s="18">
        <f t="shared" si="7"/>
        <v>0</v>
      </c>
      <c r="AJ9" s="17"/>
      <c r="AK9" s="18">
        <f t="shared" si="8"/>
        <v>0</v>
      </c>
      <c r="AL9" s="17"/>
      <c r="AM9" s="18">
        <f t="shared" si="9"/>
        <v>0</v>
      </c>
      <c r="AN9" s="17">
        <v>1</v>
      </c>
      <c r="AO9" s="18">
        <f t="shared" si="10"/>
        <v>0.5</v>
      </c>
      <c r="AP9" s="17"/>
      <c r="AQ9" s="18">
        <f t="shared" si="11"/>
        <v>0</v>
      </c>
      <c r="AR9" s="17">
        <v>1</v>
      </c>
      <c r="AS9" s="18">
        <f t="shared" si="12"/>
        <v>0.5</v>
      </c>
      <c r="AT9" s="17"/>
      <c r="AU9" s="18">
        <f t="shared" si="13"/>
        <v>0</v>
      </c>
      <c r="AV9" s="17"/>
      <c r="AW9" s="18">
        <f t="shared" si="14"/>
        <v>0</v>
      </c>
      <c r="AX9" s="17"/>
      <c r="AY9" s="18">
        <f t="shared" si="15"/>
        <v>0</v>
      </c>
      <c r="AZ9" s="17"/>
      <c r="BA9" s="18">
        <f t="shared" si="16"/>
        <v>0</v>
      </c>
      <c r="BB9" s="17"/>
      <c r="BC9" s="18">
        <f t="shared" si="17"/>
        <v>0</v>
      </c>
      <c r="BD9" s="17"/>
      <c r="BE9" s="18">
        <f t="shared" si="18"/>
        <v>0</v>
      </c>
      <c r="BF9" s="17"/>
      <c r="BG9" s="18">
        <f t="shared" si="19"/>
        <v>0</v>
      </c>
      <c r="BH9" s="17"/>
      <c r="BI9" s="18">
        <f t="shared" si="20"/>
        <v>0</v>
      </c>
      <c r="BJ9" s="17"/>
      <c r="BK9" s="18">
        <f t="shared" si="21"/>
        <v>0</v>
      </c>
      <c r="BL9" s="17"/>
      <c r="BM9" s="18">
        <f t="shared" si="22"/>
        <v>0</v>
      </c>
      <c r="BN9" s="17"/>
      <c r="BO9" s="18">
        <f t="shared" si="23"/>
        <v>0</v>
      </c>
      <c r="BP9" s="17"/>
      <c r="BQ9" s="18">
        <f t="shared" si="24"/>
        <v>0</v>
      </c>
      <c r="BR9" s="17"/>
      <c r="BS9" s="18">
        <f t="shared" si="25"/>
        <v>0</v>
      </c>
      <c r="BT9" s="17"/>
      <c r="BU9" s="18">
        <f t="shared" si="26"/>
        <v>0</v>
      </c>
      <c r="BV9" s="17"/>
      <c r="BW9" s="18">
        <f t="shared" si="27"/>
        <v>0</v>
      </c>
      <c r="BX9" s="17"/>
      <c r="BY9" s="18">
        <f t="shared" si="28"/>
        <v>0</v>
      </c>
      <c r="BZ9" s="17">
        <f t="shared" si="29"/>
        <v>2</v>
      </c>
      <c r="CA9" s="18">
        <f t="shared" si="30"/>
        <v>1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</row>
    <row r="10" spans="1:90" ht="60" x14ac:dyDescent="0.2">
      <c r="A10" s="13" t="s">
        <v>434</v>
      </c>
      <c r="B10" s="13" t="s">
        <v>435</v>
      </c>
      <c r="C10" s="14">
        <v>2017</v>
      </c>
      <c r="D10" s="14">
        <v>0</v>
      </c>
      <c r="E10" s="15" t="e">
        <f>D10/P10</f>
        <v>#DIV/0!</v>
      </c>
      <c r="F10" s="14">
        <v>0</v>
      </c>
      <c r="G10" s="15">
        <v>0</v>
      </c>
      <c r="H10" s="14">
        <v>0</v>
      </c>
      <c r="I10" s="15">
        <v>0</v>
      </c>
      <c r="J10" s="14">
        <v>0</v>
      </c>
      <c r="K10" s="15">
        <v>0</v>
      </c>
      <c r="L10" s="14">
        <v>0</v>
      </c>
      <c r="M10" s="15">
        <v>0</v>
      </c>
      <c r="N10" s="14">
        <v>0</v>
      </c>
      <c r="O10" s="15" t="e">
        <f t="shared" si="0"/>
        <v>#DIV/0!</v>
      </c>
      <c r="P10" s="14">
        <v>0</v>
      </c>
      <c r="Q10" s="14">
        <v>0</v>
      </c>
      <c r="R10" s="14">
        <v>0</v>
      </c>
      <c r="S10" s="14" t="s">
        <v>25</v>
      </c>
      <c r="T10" s="16" t="e">
        <f t="shared" si="1"/>
        <v>#VALUE!</v>
      </c>
      <c r="U10" s="14" t="s">
        <v>25</v>
      </c>
      <c r="V10" s="16" t="e">
        <f t="shared" si="2"/>
        <v>#VALUE!</v>
      </c>
      <c r="W10" s="14" t="s">
        <v>25</v>
      </c>
      <c r="X10" s="16" t="e">
        <f t="shared" si="3"/>
        <v>#VALUE!</v>
      </c>
      <c r="Y10" s="14" t="s">
        <v>25</v>
      </c>
      <c r="Z10" s="16" t="e">
        <f t="shared" si="4"/>
        <v>#VALUE!</v>
      </c>
      <c r="AA10" s="14" t="s">
        <v>25</v>
      </c>
      <c r="AB10" s="16" t="e">
        <f t="shared" si="5"/>
        <v>#VALUE!</v>
      </c>
      <c r="AC10" s="14">
        <v>0</v>
      </c>
      <c r="AD10" s="14" t="s">
        <v>25</v>
      </c>
      <c r="AE10" s="14" t="s">
        <v>25</v>
      </c>
      <c r="AF10" s="17"/>
      <c r="AG10" s="18">
        <f t="shared" si="6"/>
        <v>0</v>
      </c>
      <c r="AH10" s="17"/>
      <c r="AI10" s="18">
        <f t="shared" si="7"/>
        <v>0</v>
      </c>
      <c r="AJ10" s="17">
        <v>4</v>
      </c>
      <c r="AK10" s="18">
        <f t="shared" si="8"/>
        <v>8.8888888888888892E-2</v>
      </c>
      <c r="AL10" s="17">
        <v>1</v>
      </c>
      <c r="AM10" s="18">
        <f t="shared" si="9"/>
        <v>2.2222222222222223E-2</v>
      </c>
      <c r="AN10" s="17">
        <v>13</v>
      </c>
      <c r="AO10" s="18">
        <f t="shared" si="10"/>
        <v>0.28888888888888886</v>
      </c>
      <c r="AP10" s="17">
        <v>7</v>
      </c>
      <c r="AQ10" s="18">
        <f t="shared" si="11"/>
        <v>0.15555555555555556</v>
      </c>
      <c r="AR10" s="17">
        <v>6</v>
      </c>
      <c r="AS10" s="18">
        <f t="shared" si="12"/>
        <v>0.13333333333333333</v>
      </c>
      <c r="AT10" s="17">
        <v>2</v>
      </c>
      <c r="AU10" s="18">
        <f t="shared" si="13"/>
        <v>4.4444444444444446E-2</v>
      </c>
      <c r="AV10" s="17"/>
      <c r="AW10" s="18">
        <f t="shared" si="14"/>
        <v>0</v>
      </c>
      <c r="AX10" s="17">
        <v>1</v>
      </c>
      <c r="AY10" s="18">
        <f t="shared" si="15"/>
        <v>2.2222222222222223E-2</v>
      </c>
      <c r="AZ10" s="17">
        <v>1</v>
      </c>
      <c r="BA10" s="18">
        <f t="shared" si="16"/>
        <v>2.2222222222222223E-2</v>
      </c>
      <c r="BB10" s="17">
        <v>4</v>
      </c>
      <c r="BC10" s="18">
        <f t="shared" si="17"/>
        <v>8.8888888888888892E-2</v>
      </c>
      <c r="BD10" s="17"/>
      <c r="BE10" s="18">
        <f t="shared" si="18"/>
        <v>0</v>
      </c>
      <c r="BF10" s="17">
        <v>1</v>
      </c>
      <c r="BG10" s="18">
        <f t="shared" si="19"/>
        <v>2.2222222222222223E-2</v>
      </c>
      <c r="BH10" s="17"/>
      <c r="BI10" s="18">
        <f t="shared" si="20"/>
        <v>0</v>
      </c>
      <c r="BJ10" s="17"/>
      <c r="BK10" s="18">
        <f t="shared" si="21"/>
        <v>0</v>
      </c>
      <c r="BL10" s="17">
        <v>1</v>
      </c>
      <c r="BM10" s="18">
        <f t="shared" si="22"/>
        <v>2.2222222222222223E-2</v>
      </c>
      <c r="BN10" s="17">
        <v>4</v>
      </c>
      <c r="BO10" s="18">
        <f t="shared" si="23"/>
        <v>8.8888888888888892E-2</v>
      </c>
      <c r="BP10" s="17"/>
      <c r="BQ10" s="18">
        <f t="shared" si="24"/>
        <v>0</v>
      </c>
      <c r="BR10" s="17"/>
      <c r="BS10" s="18">
        <f t="shared" si="25"/>
        <v>0</v>
      </c>
      <c r="BT10" s="17"/>
      <c r="BU10" s="18">
        <f t="shared" si="26"/>
        <v>0</v>
      </c>
      <c r="BV10" s="17"/>
      <c r="BW10" s="18">
        <f t="shared" si="27"/>
        <v>0</v>
      </c>
      <c r="BX10" s="17"/>
      <c r="BY10" s="18">
        <f t="shared" si="28"/>
        <v>0</v>
      </c>
      <c r="BZ10" s="17">
        <f t="shared" si="29"/>
        <v>45</v>
      </c>
      <c r="CA10" s="18">
        <f t="shared" si="30"/>
        <v>1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</row>
    <row r="11" spans="1:90" ht="36" x14ac:dyDescent="0.2">
      <c r="A11" s="13" t="s">
        <v>283</v>
      </c>
      <c r="B11" s="13" t="s">
        <v>284</v>
      </c>
      <c r="C11" s="14">
        <v>2017</v>
      </c>
      <c r="D11" s="14">
        <v>34</v>
      </c>
      <c r="E11" s="15">
        <f>D11/P11</f>
        <v>0.45945945945945948</v>
      </c>
      <c r="F11" s="14">
        <v>10</v>
      </c>
      <c r="G11" s="15">
        <f>F11/P11</f>
        <v>0.13513513513513514</v>
      </c>
      <c r="H11" s="14">
        <v>21</v>
      </c>
      <c r="I11" s="15">
        <f>H11/P11</f>
        <v>0.28378378378378377</v>
      </c>
      <c r="J11" s="14">
        <v>2</v>
      </c>
      <c r="K11" s="15">
        <f>J11/P11</f>
        <v>2.7027027027027029E-2</v>
      </c>
      <c r="L11" s="14">
        <v>6</v>
      </c>
      <c r="M11" s="15">
        <f>L11/P11</f>
        <v>8.1081081081081086E-2</v>
      </c>
      <c r="N11" s="14">
        <v>1</v>
      </c>
      <c r="O11" s="15">
        <f t="shared" si="0"/>
        <v>1.3513513513513514E-2</v>
      </c>
      <c r="P11" s="14">
        <v>74</v>
      </c>
      <c r="Q11" s="14">
        <v>31</v>
      </c>
      <c r="R11" s="14">
        <v>31</v>
      </c>
      <c r="S11" s="14">
        <v>36</v>
      </c>
      <c r="T11" s="16">
        <f t="shared" si="1"/>
        <v>0.55384615384615388</v>
      </c>
      <c r="U11" s="14">
        <v>8</v>
      </c>
      <c r="V11" s="16">
        <f t="shared" si="2"/>
        <v>0.12307692307692308</v>
      </c>
      <c r="W11" s="14">
        <v>8</v>
      </c>
      <c r="X11" s="16">
        <f t="shared" si="3"/>
        <v>0.12307692307692308</v>
      </c>
      <c r="Y11" s="14">
        <v>9</v>
      </c>
      <c r="Z11" s="16">
        <f t="shared" si="4"/>
        <v>0.13846153846153847</v>
      </c>
      <c r="AA11" s="14">
        <v>4</v>
      </c>
      <c r="AB11" s="16">
        <f t="shared" si="5"/>
        <v>6.1538461538461542E-2</v>
      </c>
      <c r="AC11" s="14">
        <v>65</v>
      </c>
      <c r="AD11" s="14">
        <v>0</v>
      </c>
      <c r="AE11" s="14">
        <v>0</v>
      </c>
      <c r="AF11" s="17"/>
      <c r="AG11" s="18">
        <f t="shared" si="6"/>
        <v>0</v>
      </c>
      <c r="AH11" s="17">
        <v>6</v>
      </c>
      <c r="AI11" s="18">
        <f t="shared" si="7"/>
        <v>1</v>
      </c>
      <c r="AJ11" s="17"/>
      <c r="AK11" s="18">
        <f t="shared" si="8"/>
        <v>0</v>
      </c>
      <c r="AL11" s="17"/>
      <c r="AM11" s="18">
        <f t="shared" si="9"/>
        <v>0</v>
      </c>
      <c r="AN11" s="17"/>
      <c r="AO11" s="18">
        <f t="shared" si="10"/>
        <v>0</v>
      </c>
      <c r="AP11" s="17"/>
      <c r="AQ11" s="18">
        <f t="shared" si="11"/>
        <v>0</v>
      </c>
      <c r="AR11" s="17"/>
      <c r="AS11" s="18">
        <f t="shared" si="12"/>
        <v>0</v>
      </c>
      <c r="AT11" s="17"/>
      <c r="AU11" s="18">
        <f t="shared" si="13"/>
        <v>0</v>
      </c>
      <c r="AV11" s="17"/>
      <c r="AW11" s="18">
        <f t="shared" si="14"/>
        <v>0</v>
      </c>
      <c r="AX11" s="17"/>
      <c r="AY11" s="18">
        <f t="shared" si="15"/>
        <v>0</v>
      </c>
      <c r="AZ11" s="17"/>
      <c r="BA11" s="18">
        <f t="shared" si="16"/>
        <v>0</v>
      </c>
      <c r="BB11" s="17"/>
      <c r="BC11" s="18">
        <f t="shared" si="17"/>
        <v>0</v>
      </c>
      <c r="BD11" s="17"/>
      <c r="BE11" s="18">
        <f t="shared" si="18"/>
        <v>0</v>
      </c>
      <c r="BF11" s="17"/>
      <c r="BG11" s="18">
        <f t="shared" si="19"/>
        <v>0</v>
      </c>
      <c r="BH11" s="17"/>
      <c r="BI11" s="18">
        <f t="shared" si="20"/>
        <v>0</v>
      </c>
      <c r="BJ11" s="17"/>
      <c r="BK11" s="18">
        <f t="shared" si="21"/>
        <v>0</v>
      </c>
      <c r="BL11" s="17"/>
      <c r="BM11" s="18">
        <f t="shared" si="22"/>
        <v>0</v>
      </c>
      <c r="BN11" s="17"/>
      <c r="BO11" s="18">
        <f t="shared" si="23"/>
        <v>0</v>
      </c>
      <c r="BP11" s="17"/>
      <c r="BQ11" s="18">
        <f t="shared" si="24"/>
        <v>0</v>
      </c>
      <c r="BR11" s="17"/>
      <c r="BS11" s="18">
        <f t="shared" si="25"/>
        <v>0</v>
      </c>
      <c r="BT11" s="17"/>
      <c r="BU11" s="18">
        <f t="shared" si="26"/>
        <v>0</v>
      </c>
      <c r="BV11" s="17"/>
      <c r="BW11" s="18">
        <f t="shared" si="27"/>
        <v>0</v>
      </c>
      <c r="BX11" s="17"/>
      <c r="BY11" s="18">
        <f t="shared" si="28"/>
        <v>0</v>
      </c>
      <c r="BZ11" s="17">
        <f t="shared" si="29"/>
        <v>6</v>
      </c>
      <c r="CA11" s="18">
        <f t="shared" si="30"/>
        <v>1</v>
      </c>
      <c r="CB11" s="17">
        <v>1</v>
      </c>
      <c r="CC11" s="17">
        <v>1</v>
      </c>
      <c r="CD11" s="17">
        <v>1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</row>
    <row r="12" spans="1:90" ht="21" customHeight="1" x14ac:dyDescent="0.2">
      <c r="A12" s="13" t="s">
        <v>104</v>
      </c>
      <c r="B12" s="13" t="s">
        <v>105</v>
      </c>
      <c r="C12" s="14">
        <v>2017</v>
      </c>
      <c r="D12" s="14">
        <v>5</v>
      </c>
      <c r="E12" s="15">
        <f>D12/P12</f>
        <v>1</v>
      </c>
      <c r="F12" s="14">
        <v>0</v>
      </c>
      <c r="G12" s="15">
        <f>F12/P12</f>
        <v>0</v>
      </c>
      <c r="H12" s="14">
        <v>0</v>
      </c>
      <c r="I12" s="15">
        <f>H12/P12</f>
        <v>0</v>
      </c>
      <c r="J12" s="14">
        <v>0</v>
      </c>
      <c r="K12" s="15">
        <f>J12/P12</f>
        <v>0</v>
      </c>
      <c r="L12" s="14">
        <v>0</v>
      </c>
      <c r="M12" s="15">
        <f>L12/P12</f>
        <v>0</v>
      </c>
      <c r="N12" s="14">
        <v>0</v>
      </c>
      <c r="O12" s="15">
        <f t="shared" si="0"/>
        <v>0</v>
      </c>
      <c r="P12" s="14">
        <v>5</v>
      </c>
      <c r="Q12" s="14">
        <v>0</v>
      </c>
      <c r="R12" s="14">
        <v>0</v>
      </c>
      <c r="S12" s="14">
        <v>0</v>
      </c>
      <c r="T12" s="16">
        <f t="shared" si="1"/>
        <v>0</v>
      </c>
      <c r="U12" s="14">
        <v>2</v>
      </c>
      <c r="V12" s="16">
        <f t="shared" si="2"/>
        <v>0.4</v>
      </c>
      <c r="W12" s="14">
        <v>0</v>
      </c>
      <c r="X12" s="16">
        <f t="shared" si="3"/>
        <v>0</v>
      </c>
      <c r="Y12" s="14">
        <v>3</v>
      </c>
      <c r="Z12" s="16">
        <f t="shared" si="4"/>
        <v>0.6</v>
      </c>
      <c r="AA12" s="14">
        <v>0</v>
      </c>
      <c r="AB12" s="16">
        <f t="shared" si="5"/>
        <v>0</v>
      </c>
      <c r="AC12" s="14">
        <v>5</v>
      </c>
      <c r="AD12" s="14">
        <v>0</v>
      </c>
      <c r="AE12" s="14">
        <v>0</v>
      </c>
      <c r="AF12" s="17"/>
      <c r="AG12" s="18">
        <f t="shared" si="6"/>
        <v>0</v>
      </c>
      <c r="AH12" s="17"/>
      <c r="AI12" s="18">
        <f t="shared" si="7"/>
        <v>0</v>
      </c>
      <c r="AJ12" s="17"/>
      <c r="AK12" s="18">
        <f t="shared" si="8"/>
        <v>0</v>
      </c>
      <c r="AL12" s="17"/>
      <c r="AM12" s="18">
        <f t="shared" si="9"/>
        <v>0</v>
      </c>
      <c r="AN12" s="17"/>
      <c r="AO12" s="18">
        <f t="shared" si="10"/>
        <v>0</v>
      </c>
      <c r="AP12" s="17"/>
      <c r="AQ12" s="18">
        <f t="shared" si="11"/>
        <v>0</v>
      </c>
      <c r="AR12" s="17">
        <v>2</v>
      </c>
      <c r="AS12" s="18">
        <f t="shared" si="12"/>
        <v>1</v>
      </c>
      <c r="AT12" s="17"/>
      <c r="AU12" s="18">
        <f t="shared" si="13"/>
        <v>0</v>
      </c>
      <c r="AV12" s="17"/>
      <c r="AW12" s="18">
        <f t="shared" si="14"/>
        <v>0</v>
      </c>
      <c r="AX12" s="17"/>
      <c r="AY12" s="18">
        <f t="shared" si="15"/>
        <v>0</v>
      </c>
      <c r="AZ12" s="17"/>
      <c r="BA12" s="18">
        <f t="shared" si="16"/>
        <v>0</v>
      </c>
      <c r="BB12" s="17"/>
      <c r="BC12" s="18">
        <f t="shared" si="17"/>
        <v>0</v>
      </c>
      <c r="BD12" s="17"/>
      <c r="BE12" s="18">
        <f t="shared" si="18"/>
        <v>0</v>
      </c>
      <c r="BF12" s="17"/>
      <c r="BG12" s="18">
        <f t="shared" si="19"/>
        <v>0</v>
      </c>
      <c r="BH12" s="17"/>
      <c r="BI12" s="18">
        <f t="shared" si="20"/>
        <v>0</v>
      </c>
      <c r="BJ12" s="17"/>
      <c r="BK12" s="18">
        <f t="shared" si="21"/>
        <v>0</v>
      </c>
      <c r="BL12" s="17"/>
      <c r="BM12" s="18">
        <f t="shared" si="22"/>
        <v>0</v>
      </c>
      <c r="BN12" s="17"/>
      <c r="BO12" s="18">
        <f t="shared" si="23"/>
        <v>0</v>
      </c>
      <c r="BP12" s="17"/>
      <c r="BQ12" s="18">
        <f t="shared" si="24"/>
        <v>0</v>
      </c>
      <c r="BR12" s="17"/>
      <c r="BS12" s="18">
        <f t="shared" si="25"/>
        <v>0</v>
      </c>
      <c r="BT12" s="17"/>
      <c r="BU12" s="18">
        <f t="shared" si="26"/>
        <v>0</v>
      </c>
      <c r="BV12" s="17"/>
      <c r="BW12" s="18">
        <f t="shared" si="27"/>
        <v>0</v>
      </c>
      <c r="BX12" s="17"/>
      <c r="BY12" s="18">
        <f t="shared" si="28"/>
        <v>0</v>
      </c>
      <c r="BZ12" s="17">
        <f t="shared" si="29"/>
        <v>2</v>
      </c>
      <c r="CA12" s="18">
        <f t="shared" si="30"/>
        <v>1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</row>
    <row r="13" spans="1:90" ht="36" x14ac:dyDescent="0.2">
      <c r="A13" s="13" t="s">
        <v>205</v>
      </c>
      <c r="B13" s="13" t="s">
        <v>206</v>
      </c>
      <c r="C13" s="14">
        <v>2017</v>
      </c>
      <c r="D13" s="14">
        <v>7</v>
      </c>
      <c r="E13" s="15">
        <f>D13/P13</f>
        <v>0.41176470588235292</v>
      </c>
      <c r="F13" s="14">
        <v>6</v>
      </c>
      <c r="G13" s="15">
        <f>F13/P13</f>
        <v>0.35294117647058826</v>
      </c>
      <c r="H13" s="14">
        <v>3</v>
      </c>
      <c r="I13" s="15">
        <f>H13/P13</f>
        <v>0.17647058823529413</v>
      </c>
      <c r="J13" s="14">
        <v>0</v>
      </c>
      <c r="K13" s="15">
        <f>J13/P13</f>
        <v>0</v>
      </c>
      <c r="L13" s="14">
        <v>1</v>
      </c>
      <c r="M13" s="15">
        <f>L13/P13</f>
        <v>5.8823529411764705E-2</v>
      </c>
      <c r="N13" s="14">
        <v>0</v>
      </c>
      <c r="O13" s="15">
        <f t="shared" si="0"/>
        <v>0</v>
      </c>
      <c r="P13" s="14">
        <v>17</v>
      </c>
      <c r="Q13" s="14">
        <v>9</v>
      </c>
      <c r="R13" s="14">
        <v>9</v>
      </c>
      <c r="S13" s="14">
        <v>12</v>
      </c>
      <c r="T13" s="16">
        <f t="shared" si="1"/>
        <v>0.75</v>
      </c>
      <c r="U13" s="14">
        <v>3</v>
      </c>
      <c r="V13" s="16">
        <f t="shared" si="2"/>
        <v>0.1875</v>
      </c>
      <c r="W13" s="14">
        <v>1</v>
      </c>
      <c r="X13" s="16">
        <f t="shared" si="3"/>
        <v>6.25E-2</v>
      </c>
      <c r="Y13" s="14">
        <v>0</v>
      </c>
      <c r="Z13" s="16">
        <f t="shared" si="4"/>
        <v>0</v>
      </c>
      <c r="AA13" s="14">
        <v>0</v>
      </c>
      <c r="AB13" s="16">
        <f t="shared" si="5"/>
        <v>0</v>
      </c>
      <c r="AC13" s="14">
        <v>16</v>
      </c>
      <c r="AD13" s="14">
        <v>3</v>
      </c>
      <c r="AE13" s="14">
        <v>60</v>
      </c>
      <c r="AF13" s="17"/>
      <c r="AG13" s="18">
        <f t="shared" si="6"/>
        <v>0</v>
      </c>
      <c r="AH13" s="17"/>
      <c r="AI13" s="18">
        <f t="shared" si="7"/>
        <v>0</v>
      </c>
      <c r="AJ13" s="17"/>
      <c r="AK13" s="18">
        <f t="shared" si="8"/>
        <v>0</v>
      </c>
      <c r="AL13" s="17"/>
      <c r="AM13" s="18">
        <f t="shared" si="9"/>
        <v>0</v>
      </c>
      <c r="AN13" s="17"/>
      <c r="AO13" s="18">
        <f t="shared" si="10"/>
        <v>0</v>
      </c>
      <c r="AP13" s="17">
        <v>2</v>
      </c>
      <c r="AQ13" s="18">
        <f t="shared" si="11"/>
        <v>0.25</v>
      </c>
      <c r="AR13" s="17">
        <v>4</v>
      </c>
      <c r="AS13" s="18">
        <f t="shared" si="12"/>
        <v>0.5</v>
      </c>
      <c r="AT13" s="17"/>
      <c r="AU13" s="18">
        <f t="shared" si="13"/>
        <v>0</v>
      </c>
      <c r="AV13" s="17"/>
      <c r="AW13" s="18">
        <f t="shared" si="14"/>
        <v>0</v>
      </c>
      <c r="AX13" s="17">
        <v>2</v>
      </c>
      <c r="AY13" s="18">
        <f t="shared" si="15"/>
        <v>0.25</v>
      </c>
      <c r="AZ13" s="17"/>
      <c r="BA13" s="18">
        <f t="shared" si="16"/>
        <v>0</v>
      </c>
      <c r="BB13" s="17"/>
      <c r="BC13" s="18">
        <f t="shared" si="17"/>
        <v>0</v>
      </c>
      <c r="BD13" s="17"/>
      <c r="BE13" s="18">
        <f t="shared" si="18"/>
        <v>0</v>
      </c>
      <c r="BF13" s="17"/>
      <c r="BG13" s="18">
        <f t="shared" si="19"/>
        <v>0</v>
      </c>
      <c r="BH13" s="17"/>
      <c r="BI13" s="18">
        <f t="shared" si="20"/>
        <v>0</v>
      </c>
      <c r="BJ13" s="17"/>
      <c r="BK13" s="18">
        <f t="shared" si="21"/>
        <v>0</v>
      </c>
      <c r="BL13" s="17"/>
      <c r="BM13" s="18">
        <f t="shared" si="22"/>
        <v>0</v>
      </c>
      <c r="BN13" s="17"/>
      <c r="BO13" s="18">
        <f t="shared" si="23"/>
        <v>0</v>
      </c>
      <c r="BP13" s="17"/>
      <c r="BQ13" s="18">
        <f t="shared" si="24"/>
        <v>0</v>
      </c>
      <c r="BR13" s="17"/>
      <c r="BS13" s="18">
        <f t="shared" si="25"/>
        <v>0</v>
      </c>
      <c r="BT13" s="17"/>
      <c r="BU13" s="18">
        <f t="shared" si="26"/>
        <v>0</v>
      </c>
      <c r="BV13" s="17"/>
      <c r="BW13" s="18">
        <f t="shared" si="27"/>
        <v>0</v>
      </c>
      <c r="BX13" s="17"/>
      <c r="BY13" s="18">
        <f t="shared" si="28"/>
        <v>0</v>
      </c>
      <c r="BZ13" s="17">
        <f t="shared" si="29"/>
        <v>8</v>
      </c>
      <c r="CA13" s="18">
        <f t="shared" si="30"/>
        <v>1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</row>
    <row r="14" spans="1:90" ht="29.25" customHeight="1" x14ac:dyDescent="0.2">
      <c r="A14" s="13" t="s">
        <v>314</v>
      </c>
      <c r="B14" s="13" t="s">
        <v>315</v>
      </c>
      <c r="C14" s="14">
        <v>2017</v>
      </c>
      <c r="D14" s="14">
        <v>2</v>
      </c>
      <c r="E14" s="15">
        <f>D14/P14</f>
        <v>0.66666666666666663</v>
      </c>
      <c r="F14" s="14">
        <v>1</v>
      </c>
      <c r="G14" s="15">
        <f>F14/P14</f>
        <v>0.33333333333333331</v>
      </c>
      <c r="H14" s="14">
        <v>0</v>
      </c>
      <c r="I14" s="15">
        <f>H14/P14</f>
        <v>0</v>
      </c>
      <c r="J14" s="14">
        <v>0</v>
      </c>
      <c r="K14" s="15">
        <f>J14/P14</f>
        <v>0</v>
      </c>
      <c r="L14" s="14">
        <v>0</v>
      </c>
      <c r="M14" s="15">
        <f>L14/P14</f>
        <v>0</v>
      </c>
      <c r="N14" s="14">
        <v>0</v>
      </c>
      <c r="O14" s="15">
        <f t="shared" si="0"/>
        <v>0</v>
      </c>
      <c r="P14" s="14">
        <v>3</v>
      </c>
      <c r="Q14" s="14">
        <v>1</v>
      </c>
      <c r="R14" s="14">
        <v>1</v>
      </c>
      <c r="S14" s="14">
        <v>0</v>
      </c>
      <c r="T14" s="16">
        <f t="shared" si="1"/>
        <v>0</v>
      </c>
      <c r="U14" s="14">
        <v>1</v>
      </c>
      <c r="V14" s="16">
        <f t="shared" si="2"/>
        <v>0.33333333333333331</v>
      </c>
      <c r="W14" s="14">
        <v>1</v>
      </c>
      <c r="X14" s="16">
        <f t="shared" si="3"/>
        <v>0.33333333333333331</v>
      </c>
      <c r="Y14" s="14">
        <v>1</v>
      </c>
      <c r="Z14" s="16">
        <f t="shared" si="4"/>
        <v>0.33333333333333331</v>
      </c>
      <c r="AA14" s="14">
        <v>0</v>
      </c>
      <c r="AB14" s="16">
        <f t="shared" si="5"/>
        <v>0</v>
      </c>
      <c r="AC14" s="14">
        <v>3</v>
      </c>
      <c r="AD14" s="14">
        <v>0</v>
      </c>
      <c r="AE14" s="14">
        <v>0</v>
      </c>
      <c r="AF14" s="17"/>
      <c r="AG14" s="18">
        <f t="shared" si="6"/>
        <v>0</v>
      </c>
      <c r="AH14" s="17"/>
      <c r="AI14" s="18">
        <f t="shared" si="7"/>
        <v>0</v>
      </c>
      <c r="AJ14" s="17">
        <v>1</v>
      </c>
      <c r="AK14" s="18">
        <f t="shared" si="8"/>
        <v>3.125E-2</v>
      </c>
      <c r="AL14" s="17"/>
      <c r="AM14" s="18">
        <f t="shared" si="9"/>
        <v>0</v>
      </c>
      <c r="AN14" s="17">
        <v>6</v>
      </c>
      <c r="AO14" s="18">
        <f t="shared" si="10"/>
        <v>0.1875</v>
      </c>
      <c r="AP14" s="17"/>
      <c r="AQ14" s="18">
        <f t="shared" si="11"/>
        <v>0</v>
      </c>
      <c r="AR14" s="17">
        <v>12</v>
      </c>
      <c r="AS14" s="18">
        <f t="shared" si="12"/>
        <v>0.375</v>
      </c>
      <c r="AT14" s="17">
        <v>6</v>
      </c>
      <c r="AU14" s="18">
        <f t="shared" si="13"/>
        <v>0.1875</v>
      </c>
      <c r="AV14" s="17"/>
      <c r="AW14" s="18">
        <f t="shared" si="14"/>
        <v>0</v>
      </c>
      <c r="AX14" s="17"/>
      <c r="AY14" s="18">
        <f t="shared" si="15"/>
        <v>0</v>
      </c>
      <c r="AZ14" s="17">
        <v>3</v>
      </c>
      <c r="BA14" s="18">
        <f t="shared" si="16"/>
        <v>9.375E-2</v>
      </c>
      <c r="BB14" s="17">
        <v>1</v>
      </c>
      <c r="BC14" s="18">
        <f t="shared" si="17"/>
        <v>3.125E-2</v>
      </c>
      <c r="BD14" s="17"/>
      <c r="BE14" s="18">
        <f t="shared" si="18"/>
        <v>0</v>
      </c>
      <c r="BF14" s="17">
        <v>2</v>
      </c>
      <c r="BG14" s="18">
        <f t="shared" si="19"/>
        <v>6.25E-2</v>
      </c>
      <c r="BH14" s="17"/>
      <c r="BI14" s="18">
        <f t="shared" si="20"/>
        <v>0</v>
      </c>
      <c r="BJ14" s="17"/>
      <c r="BK14" s="18">
        <f t="shared" si="21"/>
        <v>0</v>
      </c>
      <c r="BL14" s="17">
        <v>1</v>
      </c>
      <c r="BM14" s="18">
        <f t="shared" si="22"/>
        <v>3.125E-2</v>
      </c>
      <c r="BN14" s="17"/>
      <c r="BO14" s="18">
        <f t="shared" si="23"/>
        <v>0</v>
      </c>
      <c r="BP14" s="17"/>
      <c r="BQ14" s="18">
        <f t="shared" si="24"/>
        <v>0</v>
      </c>
      <c r="BR14" s="17"/>
      <c r="BS14" s="18">
        <f t="shared" si="25"/>
        <v>0</v>
      </c>
      <c r="BT14" s="17"/>
      <c r="BU14" s="18">
        <f t="shared" si="26"/>
        <v>0</v>
      </c>
      <c r="BV14" s="17"/>
      <c r="BW14" s="18">
        <f t="shared" si="27"/>
        <v>0</v>
      </c>
      <c r="BX14" s="17"/>
      <c r="BY14" s="18">
        <f t="shared" si="28"/>
        <v>0</v>
      </c>
      <c r="BZ14" s="17">
        <f t="shared" si="29"/>
        <v>32</v>
      </c>
      <c r="CA14" s="18">
        <f t="shared" si="30"/>
        <v>1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1</v>
      </c>
      <c r="CI14" s="17">
        <v>1</v>
      </c>
      <c r="CJ14" s="17">
        <v>0</v>
      </c>
      <c r="CK14" s="17">
        <v>0</v>
      </c>
      <c r="CL14" s="17">
        <v>0</v>
      </c>
    </row>
    <row r="15" spans="1:90" ht="24" x14ac:dyDescent="0.2">
      <c r="A15" s="13" t="s">
        <v>400</v>
      </c>
      <c r="B15" s="13" t="s">
        <v>401</v>
      </c>
      <c r="C15" s="14">
        <v>2017</v>
      </c>
      <c r="D15" s="14">
        <v>0</v>
      </c>
      <c r="E15" s="15" t="e">
        <f>D15/P15</f>
        <v>#DIV/0!</v>
      </c>
      <c r="F15" s="14">
        <v>0</v>
      </c>
      <c r="G15" s="15">
        <v>0</v>
      </c>
      <c r="H15" s="14">
        <v>0</v>
      </c>
      <c r="I15" s="15">
        <v>0</v>
      </c>
      <c r="J15" s="14">
        <v>0</v>
      </c>
      <c r="K15" s="15">
        <v>0</v>
      </c>
      <c r="L15" s="14">
        <v>0</v>
      </c>
      <c r="M15" s="15">
        <v>0</v>
      </c>
      <c r="N15" s="14">
        <v>0</v>
      </c>
      <c r="O15" s="15" t="e">
        <f t="shared" si="0"/>
        <v>#DIV/0!</v>
      </c>
      <c r="P15" s="14">
        <v>0</v>
      </c>
      <c r="Q15" s="14">
        <v>0</v>
      </c>
      <c r="R15" s="14">
        <v>0</v>
      </c>
      <c r="S15" s="14" t="s">
        <v>25</v>
      </c>
      <c r="T15" s="16" t="e">
        <f t="shared" si="1"/>
        <v>#VALUE!</v>
      </c>
      <c r="U15" s="14" t="s">
        <v>25</v>
      </c>
      <c r="V15" s="16" t="e">
        <f t="shared" si="2"/>
        <v>#VALUE!</v>
      </c>
      <c r="W15" s="14" t="s">
        <v>25</v>
      </c>
      <c r="X15" s="16" t="e">
        <f t="shared" si="3"/>
        <v>#VALUE!</v>
      </c>
      <c r="Y15" s="14" t="s">
        <v>25</v>
      </c>
      <c r="Z15" s="16" t="e">
        <f t="shared" si="4"/>
        <v>#VALUE!</v>
      </c>
      <c r="AA15" s="14" t="s">
        <v>25</v>
      </c>
      <c r="AB15" s="16" t="e">
        <f t="shared" si="5"/>
        <v>#VALUE!</v>
      </c>
      <c r="AC15" s="14">
        <v>0</v>
      </c>
      <c r="AD15" s="14" t="s">
        <v>25</v>
      </c>
      <c r="AE15" s="14" t="s">
        <v>25</v>
      </c>
      <c r="AF15" s="17"/>
      <c r="AG15" s="18">
        <f t="shared" si="6"/>
        <v>0</v>
      </c>
      <c r="AH15" s="17"/>
      <c r="AI15" s="18">
        <f t="shared" si="7"/>
        <v>0</v>
      </c>
      <c r="AJ15" s="17"/>
      <c r="AK15" s="18">
        <f t="shared" si="8"/>
        <v>0</v>
      </c>
      <c r="AL15" s="17">
        <v>1</v>
      </c>
      <c r="AM15" s="18">
        <f t="shared" si="9"/>
        <v>5.8823529411764705E-2</v>
      </c>
      <c r="AN15" s="17"/>
      <c r="AO15" s="18">
        <f t="shared" si="10"/>
        <v>0</v>
      </c>
      <c r="AP15" s="17"/>
      <c r="AQ15" s="18">
        <f t="shared" si="11"/>
        <v>0</v>
      </c>
      <c r="AR15" s="17">
        <v>4</v>
      </c>
      <c r="AS15" s="18">
        <f t="shared" si="12"/>
        <v>0.23529411764705882</v>
      </c>
      <c r="AT15" s="17"/>
      <c r="AU15" s="18">
        <f t="shared" si="13"/>
        <v>0</v>
      </c>
      <c r="AV15" s="17"/>
      <c r="AW15" s="18">
        <f t="shared" si="14"/>
        <v>0</v>
      </c>
      <c r="AX15" s="17">
        <v>4</v>
      </c>
      <c r="AY15" s="18">
        <f t="shared" si="15"/>
        <v>0.23529411764705882</v>
      </c>
      <c r="AZ15" s="17"/>
      <c r="BA15" s="18">
        <f t="shared" si="16"/>
        <v>0</v>
      </c>
      <c r="BB15" s="17">
        <v>1</v>
      </c>
      <c r="BC15" s="18">
        <f t="shared" si="17"/>
        <v>5.8823529411764705E-2</v>
      </c>
      <c r="BD15" s="17"/>
      <c r="BE15" s="18">
        <f t="shared" si="18"/>
        <v>0</v>
      </c>
      <c r="BF15" s="17"/>
      <c r="BG15" s="18">
        <f t="shared" si="19"/>
        <v>0</v>
      </c>
      <c r="BH15" s="17"/>
      <c r="BI15" s="18">
        <f t="shared" si="20"/>
        <v>0</v>
      </c>
      <c r="BJ15" s="17"/>
      <c r="BK15" s="18">
        <f t="shared" si="21"/>
        <v>0</v>
      </c>
      <c r="BL15" s="17">
        <v>2</v>
      </c>
      <c r="BM15" s="18">
        <f t="shared" si="22"/>
        <v>0.11764705882352941</v>
      </c>
      <c r="BN15" s="17">
        <v>5</v>
      </c>
      <c r="BO15" s="18">
        <f t="shared" si="23"/>
        <v>0.29411764705882354</v>
      </c>
      <c r="BP15" s="17"/>
      <c r="BQ15" s="18">
        <f t="shared" si="24"/>
        <v>0</v>
      </c>
      <c r="BR15" s="17"/>
      <c r="BS15" s="18">
        <f t="shared" si="25"/>
        <v>0</v>
      </c>
      <c r="BT15" s="17"/>
      <c r="BU15" s="18">
        <f t="shared" si="26"/>
        <v>0</v>
      </c>
      <c r="BV15" s="17"/>
      <c r="BW15" s="18">
        <f t="shared" si="27"/>
        <v>0</v>
      </c>
      <c r="BX15" s="17"/>
      <c r="BY15" s="18">
        <f t="shared" si="28"/>
        <v>0</v>
      </c>
      <c r="BZ15" s="17">
        <f t="shared" si="29"/>
        <v>17</v>
      </c>
      <c r="CA15" s="18">
        <f t="shared" si="30"/>
        <v>1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</row>
    <row r="16" spans="1:90" ht="48" x14ac:dyDescent="0.2">
      <c r="A16" s="13" t="s">
        <v>370</v>
      </c>
      <c r="B16" s="13" t="s">
        <v>371</v>
      </c>
      <c r="C16" s="14">
        <v>2017</v>
      </c>
      <c r="D16" s="14">
        <v>2</v>
      </c>
      <c r="E16" s="15">
        <f>D16/P16</f>
        <v>1</v>
      </c>
      <c r="F16" s="14">
        <v>0</v>
      </c>
      <c r="G16" s="15">
        <f>F16/P16</f>
        <v>0</v>
      </c>
      <c r="H16" s="14">
        <v>0</v>
      </c>
      <c r="I16" s="15">
        <f>H16/P16</f>
        <v>0</v>
      </c>
      <c r="J16" s="14">
        <v>0</v>
      </c>
      <c r="K16" s="15">
        <f>J16/P16</f>
        <v>0</v>
      </c>
      <c r="L16" s="14">
        <v>0</v>
      </c>
      <c r="M16" s="15">
        <f>L16/P16</f>
        <v>0</v>
      </c>
      <c r="N16" s="14">
        <v>0</v>
      </c>
      <c r="O16" s="15">
        <f t="shared" si="0"/>
        <v>0</v>
      </c>
      <c r="P16" s="14">
        <v>2</v>
      </c>
      <c r="Q16" s="14">
        <v>0</v>
      </c>
      <c r="R16" s="14">
        <v>0</v>
      </c>
      <c r="S16" s="14">
        <v>1</v>
      </c>
      <c r="T16" s="16">
        <f t="shared" si="1"/>
        <v>0.5</v>
      </c>
      <c r="U16" s="14">
        <v>1</v>
      </c>
      <c r="V16" s="16">
        <f t="shared" si="2"/>
        <v>0.5</v>
      </c>
      <c r="W16" s="14">
        <v>0</v>
      </c>
      <c r="X16" s="16">
        <f t="shared" si="3"/>
        <v>0</v>
      </c>
      <c r="Y16" s="14">
        <v>0</v>
      </c>
      <c r="Z16" s="16">
        <f t="shared" si="4"/>
        <v>0</v>
      </c>
      <c r="AA16" s="14">
        <v>0</v>
      </c>
      <c r="AB16" s="16">
        <f t="shared" si="5"/>
        <v>0</v>
      </c>
      <c r="AC16" s="14">
        <v>2</v>
      </c>
      <c r="AD16" s="14">
        <v>0</v>
      </c>
      <c r="AE16" s="14">
        <v>0</v>
      </c>
      <c r="AF16" s="17"/>
      <c r="AG16" s="18">
        <f t="shared" si="6"/>
        <v>0</v>
      </c>
      <c r="AH16" s="17"/>
      <c r="AI16" s="18">
        <f t="shared" si="7"/>
        <v>0</v>
      </c>
      <c r="AJ16" s="17"/>
      <c r="AK16" s="18">
        <f t="shared" si="8"/>
        <v>0</v>
      </c>
      <c r="AL16" s="17">
        <v>1</v>
      </c>
      <c r="AM16" s="18">
        <f t="shared" si="9"/>
        <v>3.8461538461538464E-2</v>
      </c>
      <c r="AN16" s="17">
        <v>20</v>
      </c>
      <c r="AO16" s="18">
        <f t="shared" si="10"/>
        <v>0.76923076923076927</v>
      </c>
      <c r="AP16" s="17"/>
      <c r="AQ16" s="18">
        <f t="shared" si="11"/>
        <v>0</v>
      </c>
      <c r="AR16" s="17">
        <v>2</v>
      </c>
      <c r="AS16" s="18">
        <f t="shared" si="12"/>
        <v>7.6923076923076927E-2</v>
      </c>
      <c r="AT16" s="17">
        <v>3</v>
      </c>
      <c r="AU16" s="18">
        <f t="shared" si="13"/>
        <v>0.11538461538461539</v>
      </c>
      <c r="AV16" s="17"/>
      <c r="AW16" s="18">
        <f t="shared" si="14"/>
        <v>0</v>
      </c>
      <c r="AX16" s="17"/>
      <c r="AY16" s="18">
        <f t="shared" si="15"/>
        <v>0</v>
      </c>
      <c r="AZ16" s="17"/>
      <c r="BA16" s="18">
        <f t="shared" si="16"/>
        <v>0</v>
      </c>
      <c r="BB16" s="17"/>
      <c r="BC16" s="18">
        <f t="shared" si="17"/>
        <v>0</v>
      </c>
      <c r="BD16" s="17"/>
      <c r="BE16" s="18">
        <f t="shared" si="18"/>
        <v>0</v>
      </c>
      <c r="BF16" s="17"/>
      <c r="BG16" s="18">
        <f t="shared" si="19"/>
        <v>0</v>
      </c>
      <c r="BH16" s="17"/>
      <c r="BI16" s="18">
        <f t="shared" si="20"/>
        <v>0</v>
      </c>
      <c r="BJ16" s="17"/>
      <c r="BK16" s="18">
        <f t="shared" si="21"/>
        <v>0</v>
      </c>
      <c r="BL16" s="17"/>
      <c r="BM16" s="18">
        <f t="shared" si="22"/>
        <v>0</v>
      </c>
      <c r="BN16" s="17"/>
      <c r="BO16" s="18">
        <f t="shared" si="23"/>
        <v>0</v>
      </c>
      <c r="BP16" s="17"/>
      <c r="BQ16" s="18">
        <f t="shared" si="24"/>
        <v>0</v>
      </c>
      <c r="BR16" s="17"/>
      <c r="BS16" s="18">
        <f t="shared" si="25"/>
        <v>0</v>
      </c>
      <c r="BT16" s="17"/>
      <c r="BU16" s="18">
        <f t="shared" si="26"/>
        <v>0</v>
      </c>
      <c r="BV16" s="17"/>
      <c r="BW16" s="18">
        <f t="shared" si="27"/>
        <v>0</v>
      </c>
      <c r="BX16" s="17"/>
      <c r="BY16" s="18">
        <f t="shared" si="28"/>
        <v>0</v>
      </c>
      <c r="BZ16" s="17">
        <f t="shared" si="29"/>
        <v>26</v>
      </c>
      <c r="CA16" s="18">
        <f t="shared" si="30"/>
        <v>1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</row>
    <row r="17" spans="1:90" ht="36" x14ac:dyDescent="0.2">
      <c r="A17" s="13" t="s">
        <v>373</v>
      </c>
      <c r="B17" s="13" t="s">
        <v>374</v>
      </c>
      <c r="C17" s="14">
        <v>2017</v>
      </c>
      <c r="D17" s="14">
        <v>3</v>
      </c>
      <c r="E17" s="15">
        <f>D17/P17</f>
        <v>0.75</v>
      </c>
      <c r="F17" s="14">
        <v>0</v>
      </c>
      <c r="G17" s="15">
        <f>F17/P17</f>
        <v>0</v>
      </c>
      <c r="H17" s="14">
        <v>1</v>
      </c>
      <c r="I17" s="15">
        <f>H17/P17</f>
        <v>0.25</v>
      </c>
      <c r="J17" s="14">
        <v>0</v>
      </c>
      <c r="K17" s="15">
        <f>J17/P17</f>
        <v>0</v>
      </c>
      <c r="L17" s="14">
        <v>0</v>
      </c>
      <c r="M17" s="15">
        <f>L17/P17</f>
        <v>0</v>
      </c>
      <c r="N17" s="14">
        <v>0</v>
      </c>
      <c r="O17" s="15">
        <f t="shared" si="0"/>
        <v>0</v>
      </c>
      <c r="P17" s="14">
        <v>4</v>
      </c>
      <c r="Q17" s="14">
        <v>1</v>
      </c>
      <c r="R17" s="14">
        <v>1</v>
      </c>
      <c r="S17" s="14">
        <v>0</v>
      </c>
      <c r="T17" s="16">
        <f t="shared" si="1"/>
        <v>0</v>
      </c>
      <c r="U17" s="14">
        <v>3</v>
      </c>
      <c r="V17" s="16">
        <f t="shared" si="2"/>
        <v>0.75</v>
      </c>
      <c r="W17" s="14">
        <v>1</v>
      </c>
      <c r="X17" s="16">
        <f t="shared" si="3"/>
        <v>0.25</v>
      </c>
      <c r="Y17" s="14">
        <v>0</v>
      </c>
      <c r="Z17" s="16">
        <f t="shared" si="4"/>
        <v>0</v>
      </c>
      <c r="AA17" s="14">
        <v>0</v>
      </c>
      <c r="AB17" s="16">
        <f t="shared" si="5"/>
        <v>0</v>
      </c>
      <c r="AC17" s="14">
        <v>4</v>
      </c>
      <c r="AD17" s="14">
        <v>3</v>
      </c>
      <c r="AE17" s="14">
        <v>60</v>
      </c>
      <c r="AF17" s="17"/>
      <c r="AG17" s="18">
        <f t="shared" si="6"/>
        <v>0</v>
      </c>
      <c r="AH17" s="17"/>
      <c r="AI17" s="18">
        <f t="shared" si="7"/>
        <v>0</v>
      </c>
      <c r="AJ17" s="17">
        <v>13</v>
      </c>
      <c r="AK17" s="18">
        <f t="shared" si="8"/>
        <v>5.909090909090909E-2</v>
      </c>
      <c r="AL17" s="17">
        <v>1</v>
      </c>
      <c r="AM17" s="18">
        <f t="shared" si="9"/>
        <v>4.5454545454545452E-3</v>
      </c>
      <c r="AN17" s="17">
        <v>99</v>
      </c>
      <c r="AO17" s="18">
        <f t="shared" si="10"/>
        <v>0.45</v>
      </c>
      <c r="AP17" s="17">
        <v>40</v>
      </c>
      <c r="AQ17" s="18">
        <f t="shared" si="11"/>
        <v>0.18181818181818182</v>
      </c>
      <c r="AR17" s="17">
        <v>43</v>
      </c>
      <c r="AS17" s="18">
        <f t="shared" si="12"/>
        <v>0.19545454545454546</v>
      </c>
      <c r="AT17" s="17"/>
      <c r="AU17" s="18">
        <f t="shared" si="13"/>
        <v>0</v>
      </c>
      <c r="AV17" s="17"/>
      <c r="AW17" s="18">
        <f t="shared" si="14"/>
        <v>0</v>
      </c>
      <c r="AX17" s="17">
        <v>4</v>
      </c>
      <c r="AY17" s="18">
        <f t="shared" si="15"/>
        <v>1.8181818181818181E-2</v>
      </c>
      <c r="AZ17" s="17">
        <v>2</v>
      </c>
      <c r="BA17" s="18">
        <f t="shared" si="16"/>
        <v>9.0909090909090905E-3</v>
      </c>
      <c r="BB17" s="17">
        <v>3</v>
      </c>
      <c r="BC17" s="18">
        <f t="shared" si="17"/>
        <v>1.3636363636363636E-2</v>
      </c>
      <c r="BD17" s="17"/>
      <c r="BE17" s="18">
        <f t="shared" si="18"/>
        <v>0</v>
      </c>
      <c r="BF17" s="17">
        <v>1</v>
      </c>
      <c r="BG17" s="18">
        <f t="shared" si="19"/>
        <v>4.5454545454545452E-3</v>
      </c>
      <c r="BH17" s="17"/>
      <c r="BI17" s="18">
        <f t="shared" si="20"/>
        <v>0</v>
      </c>
      <c r="BJ17" s="17"/>
      <c r="BK17" s="18">
        <f t="shared" si="21"/>
        <v>0</v>
      </c>
      <c r="BL17" s="17">
        <v>8</v>
      </c>
      <c r="BM17" s="18">
        <f t="shared" si="22"/>
        <v>3.6363636363636362E-2</v>
      </c>
      <c r="BN17" s="17">
        <v>6</v>
      </c>
      <c r="BO17" s="18">
        <f t="shared" si="23"/>
        <v>2.7272727272727271E-2</v>
      </c>
      <c r="BP17" s="17"/>
      <c r="BQ17" s="18">
        <f t="shared" si="24"/>
        <v>0</v>
      </c>
      <c r="BR17" s="17"/>
      <c r="BS17" s="18">
        <f t="shared" si="25"/>
        <v>0</v>
      </c>
      <c r="BT17" s="17"/>
      <c r="BU17" s="18">
        <f t="shared" si="26"/>
        <v>0</v>
      </c>
      <c r="BV17" s="17"/>
      <c r="BW17" s="18">
        <f t="shared" si="27"/>
        <v>0</v>
      </c>
      <c r="BX17" s="17"/>
      <c r="BY17" s="18">
        <f t="shared" si="28"/>
        <v>0</v>
      </c>
      <c r="BZ17" s="17">
        <f t="shared" si="29"/>
        <v>220</v>
      </c>
      <c r="CA17" s="18">
        <f t="shared" si="30"/>
        <v>1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</row>
    <row r="18" spans="1:90" ht="60" x14ac:dyDescent="0.2">
      <c r="A18" s="13" t="s">
        <v>419</v>
      </c>
      <c r="B18" s="13" t="s">
        <v>420</v>
      </c>
      <c r="C18" s="14">
        <v>2017</v>
      </c>
      <c r="D18" s="14">
        <v>0</v>
      </c>
      <c r="E18" s="15" t="e">
        <f>D18/P18</f>
        <v>#DIV/0!</v>
      </c>
      <c r="F18" s="14">
        <v>0</v>
      </c>
      <c r="G18" s="15">
        <v>0</v>
      </c>
      <c r="H18" s="14">
        <v>0</v>
      </c>
      <c r="I18" s="15">
        <v>0</v>
      </c>
      <c r="J18" s="14">
        <v>0</v>
      </c>
      <c r="K18" s="15">
        <v>0</v>
      </c>
      <c r="L18" s="14">
        <v>0</v>
      </c>
      <c r="M18" s="15">
        <v>0</v>
      </c>
      <c r="N18" s="14">
        <v>0</v>
      </c>
      <c r="O18" s="15" t="e">
        <f t="shared" si="0"/>
        <v>#DIV/0!</v>
      </c>
      <c r="P18" s="14">
        <v>0</v>
      </c>
      <c r="Q18" s="14">
        <v>0</v>
      </c>
      <c r="R18" s="14">
        <v>0</v>
      </c>
      <c r="S18" s="14" t="s">
        <v>25</v>
      </c>
      <c r="T18" s="16" t="e">
        <f t="shared" si="1"/>
        <v>#VALUE!</v>
      </c>
      <c r="U18" s="14" t="s">
        <v>25</v>
      </c>
      <c r="V18" s="16" t="e">
        <f t="shared" si="2"/>
        <v>#VALUE!</v>
      </c>
      <c r="W18" s="14" t="s">
        <v>25</v>
      </c>
      <c r="X18" s="16" t="e">
        <f t="shared" si="3"/>
        <v>#VALUE!</v>
      </c>
      <c r="Y18" s="14" t="s">
        <v>25</v>
      </c>
      <c r="Z18" s="16" t="e">
        <f t="shared" si="4"/>
        <v>#VALUE!</v>
      </c>
      <c r="AA18" s="14" t="s">
        <v>25</v>
      </c>
      <c r="AB18" s="16" t="e">
        <f t="shared" si="5"/>
        <v>#VALUE!</v>
      </c>
      <c r="AC18" s="14">
        <v>0</v>
      </c>
      <c r="AD18" s="14" t="s">
        <v>25</v>
      </c>
      <c r="AE18" s="14" t="s">
        <v>25</v>
      </c>
      <c r="AF18" s="17"/>
      <c r="AG18" s="18" t="e">
        <f t="shared" si="6"/>
        <v>#DIV/0!</v>
      </c>
      <c r="AH18" s="17"/>
      <c r="AI18" s="18" t="e">
        <f t="shared" si="7"/>
        <v>#DIV/0!</v>
      </c>
      <c r="AJ18" s="17"/>
      <c r="AK18" s="18" t="e">
        <f t="shared" si="8"/>
        <v>#DIV/0!</v>
      </c>
      <c r="AL18" s="17"/>
      <c r="AM18" s="18" t="e">
        <f t="shared" si="9"/>
        <v>#DIV/0!</v>
      </c>
      <c r="AN18" s="17"/>
      <c r="AO18" s="18" t="e">
        <f t="shared" si="10"/>
        <v>#DIV/0!</v>
      </c>
      <c r="AP18" s="17"/>
      <c r="AQ18" s="18" t="e">
        <f t="shared" si="11"/>
        <v>#DIV/0!</v>
      </c>
      <c r="AR18" s="17"/>
      <c r="AS18" s="18" t="e">
        <f t="shared" si="12"/>
        <v>#DIV/0!</v>
      </c>
      <c r="AT18" s="17"/>
      <c r="AU18" s="18" t="e">
        <f t="shared" si="13"/>
        <v>#DIV/0!</v>
      </c>
      <c r="AV18" s="17"/>
      <c r="AW18" s="18" t="e">
        <f t="shared" si="14"/>
        <v>#DIV/0!</v>
      </c>
      <c r="AX18" s="17"/>
      <c r="AY18" s="18" t="e">
        <f t="shared" si="15"/>
        <v>#DIV/0!</v>
      </c>
      <c r="AZ18" s="17"/>
      <c r="BA18" s="18" t="e">
        <f t="shared" si="16"/>
        <v>#DIV/0!</v>
      </c>
      <c r="BB18" s="17"/>
      <c r="BC18" s="18" t="e">
        <f t="shared" si="17"/>
        <v>#DIV/0!</v>
      </c>
      <c r="BD18" s="17"/>
      <c r="BE18" s="18" t="e">
        <f t="shared" si="18"/>
        <v>#DIV/0!</v>
      </c>
      <c r="BF18" s="17"/>
      <c r="BG18" s="18" t="e">
        <f t="shared" si="19"/>
        <v>#DIV/0!</v>
      </c>
      <c r="BH18" s="17"/>
      <c r="BI18" s="18" t="e">
        <f t="shared" si="20"/>
        <v>#DIV/0!</v>
      </c>
      <c r="BJ18" s="17"/>
      <c r="BK18" s="18" t="e">
        <f t="shared" si="21"/>
        <v>#DIV/0!</v>
      </c>
      <c r="BL18" s="17"/>
      <c r="BM18" s="18" t="e">
        <f t="shared" si="22"/>
        <v>#DIV/0!</v>
      </c>
      <c r="BN18" s="17"/>
      <c r="BO18" s="18" t="e">
        <f t="shared" si="23"/>
        <v>#DIV/0!</v>
      </c>
      <c r="BP18" s="17"/>
      <c r="BQ18" s="18" t="e">
        <f t="shared" si="24"/>
        <v>#DIV/0!</v>
      </c>
      <c r="BR18" s="17"/>
      <c r="BS18" s="18" t="e">
        <f t="shared" si="25"/>
        <v>#DIV/0!</v>
      </c>
      <c r="BT18" s="17"/>
      <c r="BU18" s="18" t="e">
        <f t="shared" si="26"/>
        <v>#DIV/0!</v>
      </c>
      <c r="BV18" s="17"/>
      <c r="BW18" s="18" t="e">
        <f t="shared" si="27"/>
        <v>#DIV/0!</v>
      </c>
      <c r="BX18" s="17"/>
      <c r="BY18" s="18" t="e">
        <f t="shared" si="28"/>
        <v>#DIV/0!</v>
      </c>
      <c r="BZ18" s="17">
        <f t="shared" si="29"/>
        <v>0</v>
      </c>
      <c r="CA18" s="18" t="e">
        <f t="shared" si="30"/>
        <v>#DIV/0!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</row>
    <row r="19" spans="1:90" ht="60" x14ac:dyDescent="0.2">
      <c r="A19" s="13" t="s">
        <v>444</v>
      </c>
      <c r="B19" s="13" t="s">
        <v>445</v>
      </c>
      <c r="C19" s="14">
        <v>2017</v>
      </c>
      <c r="D19" s="14">
        <v>0</v>
      </c>
      <c r="E19" s="15" t="e">
        <f>D19/P19</f>
        <v>#DIV/0!</v>
      </c>
      <c r="F19" s="14">
        <v>0</v>
      </c>
      <c r="G19" s="15">
        <v>0</v>
      </c>
      <c r="H19" s="14">
        <v>0</v>
      </c>
      <c r="I19" s="15">
        <v>0</v>
      </c>
      <c r="J19" s="14">
        <v>0</v>
      </c>
      <c r="K19" s="15">
        <v>0</v>
      </c>
      <c r="L19" s="14">
        <v>0</v>
      </c>
      <c r="M19" s="15">
        <v>0</v>
      </c>
      <c r="N19" s="14">
        <v>0</v>
      </c>
      <c r="O19" s="15" t="e">
        <f t="shared" si="0"/>
        <v>#DIV/0!</v>
      </c>
      <c r="P19" s="14">
        <v>0</v>
      </c>
      <c r="Q19" s="14">
        <v>0</v>
      </c>
      <c r="R19" s="14">
        <v>0</v>
      </c>
      <c r="S19" s="14" t="s">
        <v>25</v>
      </c>
      <c r="T19" s="16" t="e">
        <f t="shared" si="1"/>
        <v>#VALUE!</v>
      </c>
      <c r="U19" s="14" t="s">
        <v>25</v>
      </c>
      <c r="V19" s="16" t="e">
        <f t="shared" si="2"/>
        <v>#VALUE!</v>
      </c>
      <c r="W19" s="14" t="s">
        <v>25</v>
      </c>
      <c r="X19" s="16" t="e">
        <f t="shared" si="3"/>
        <v>#VALUE!</v>
      </c>
      <c r="Y19" s="14" t="s">
        <v>25</v>
      </c>
      <c r="Z19" s="16" t="e">
        <f t="shared" si="4"/>
        <v>#VALUE!</v>
      </c>
      <c r="AA19" s="14" t="s">
        <v>25</v>
      </c>
      <c r="AB19" s="16" t="e">
        <f t="shared" si="5"/>
        <v>#VALUE!</v>
      </c>
      <c r="AC19" s="14">
        <v>0</v>
      </c>
      <c r="AD19" s="14" t="s">
        <v>25</v>
      </c>
      <c r="AE19" s="14" t="s">
        <v>25</v>
      </c>
      <c r="AF19" s="17"/>
      <c r="AG19" s="18">
        <f t="shared" si="6"/>
        <v>0</v>
      </c>
      <c r="AH19" s="17"/>
      <c r="AI19" s="18">
        <f t="shared" si="7"/>
        <v>0</v>
      </c>
      <c r="AJ19" s="17">
        <v>1</v>
      </c>
      <c r="AK19" s="18">
        <f t="shared" si="8"/>
        <v>0.5</v>
      </c>
      <c r="AL19" s="17"/>
      <c r="AM19" s="18">
        <f t="shared" si="9"/>
        <v>0</v>
      </c>
      <c r="AN19" s="17"/>
      <c r="AO19" s="18">
        <f t="shared" si="10"/>
        <v>0</v>
      </c>
      <c r="AP19" s="17"/>
      <c r="AQ19" s="18">
        <f t="shared" si="11"/>
        <v>0</v>
      </c>
      <c r="AR19" s="17"/>
      <c r="AS19" s="18">
        <f t="shared" si="12"/>
        <v>0</v>
      </c>
      <c r="AT19" s="17"/>
      <c r="AU19" s="18">
        <f t="shared" si="13"/>
        <v>0</v>
      </c>
      <c r="AV19" s="17"/>
      <c r="AW19" s="18">
        <f t="shared" si="14"/>
        <v>0</v>
      </c>
      <c r="AX19" s="17"/>
      <c r="AY19" s="18">
        <f t="shared" si="15"/>
        <v>0</v>
      </c>
      <c r="AZ19" s="17"/>
      <c r="BA19" s="18">
        <f t="shared" si="16"/>
        <v>0</v>
      </c>
      <c r="BB19" s="17">
        <v>1</v>
      </c>
      <c r="BC19" s="18">
        <f t="shared" si="17"/>
        <v>0.5</v>
      </c>
      <c r="BD19" s="17"/>
      <c r="BE19" s="18">
        <f t="shared" si="18"/>
        <v>0</v>
      </c>
      <c r="BF19" s="17"/>
      <c r="BG19" s="18">
        <f t="shared" si="19"/>
        <v>0</v>
      </c>
      <c r="BH19" s="17"/>
      <c r="BI19" s="18">
        <f t="shared" si="20"/>
        <v>0</v>
      </c>
      <c r="BJ19" s="17"/>
      <c r="BK19" s="18">
        <f t="shared" si="21"/>
        <v>0</v>
      </c>
      <c r="BL19" s="17"/>
      <c r="BM19" s="18">
        <f t="shared" si="22"/>
        <v>0</v>
      </c>
      <c r="BN19" s="17"/>
      <c r="BO19" s="18">
        <f t="shared" si="23"/>
        <v>0</v>
      </c>
      <c r="BP19" s="17"/>
      <c r="BQ19" s="18">
        <f t="shared" si="24"/>
        <v>0</v>
      </c>
      <c r="BR19" s="17"/>
      <c r="BS19" s="18">
        <f t="shared" si="25"/>
        <v>0</v>
      </c>
      <c r="BT19" s="17"/>
      <c r="BU19" s="18">
        <f t="shared" si="26"/>
        <v>0</v>
      </c>
      <c r="BV19" s="17"/>
      <c r="BW19" s="18">
        <f t="shared" si="27"/>
        <v>0</v>
      </c>
      <c r="BX19" s="17"/>
      <c r="BY19" s="18">
        <f t="shared" si="28"/>
        <v>0</v>
      </c>
      <c r="BZ19" s="17">
        <f t="shared" si="29"/>
        <v>2</v>
      </c>
      <c r="CA19" s="18">
        <f t="shared" si="30"/>
        <v>1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1</v>
      </c>
      <c r="CI19" s="17">
        <v>1</v>
      </c>
      <c r="CJ19" s="17">
        <v>0</v>
      </c>
      <c r="CK19" s="17">
        <v>0</v>
      </c>
      <c r="CL19" s="17">
        <v>0</v>
      </c>
    </row>
    <row r="20" spans="1:90" ht="60" x14ac:dyDescent="0.2">
      <c r="A20" s="13" t="s">
        <v>334</v>
      </c>
      <c r="B20" s="13" t="s">
        <v>335</v>
      </c>
      <c r="C20" s="14">
        <v>2017</v>
      </c>
      <c r="D20" s="14">
        <v>1</v>
      </c>
      <c r="E20" s="15">
        <f>D20/P20</f>
        <v>1</v>
      </c>
      <c r="F20" s="14">
        <v>0</v>
      </c>
      <c r="G20" s="15">
        <f>F20/P20</f>
        <v>0</v>
      </c>
      <c r="H20" s="14">
        <v>0</v>
      </c>
      <c r="I20" s="15">
        <f>H20/P20</f>
        <v>0</v>
      </c>
      <c r="J20" s="14">
        <v>0</v>
      </c>
      <c r="K20" s="15">
        <f>J20/P20</f>
        <v>0</v>
      </c>
      <c r="L20" s="14">
        <v>0</v>
      </c>
      <c r="M20" s="15">
        <f>L20/P20</f>
        <v>0</v>
      </c>
      <c r="N20" s="14">
        <v>0</v>
      </c>
      <c r="O20" s="15">
        <f t="shared" si="0"/>
        <v>0</v>
      </c>
      <c r="P20" s="14">
        <v>1</v>
      </c>
      <c r="Q20" s="14">
        <v>0</v>
      </c>
      <c r="R20" s="14">
        <v>0</v>
      </c>
      <c r="S20" s="14">
        <v>0</v>
      </c>
      <c r="T20" s="16">
        <f t="shared" si="1"/>
        <v>0</v>
      </c>
      <c r="U20" s="14">
        <v>0</v>
      </c>
      <c r="V20" s="16">
        <f t="shared" si="2"/>
        <v>0</v>
      </c>
      <c r="W20" s="14">
        <v>1</v>
      </c>
      <c r="X20" s="16">
        <f t="shared" si="3"/>
        <v>1</v>
      </c>
      <c r="Y20" s="14">
        <v>0</v>
      </c>
      <c r="Z20" s="16">
        <f t="shared" si="4"/>
        <v>0</v>
      </c>
      <c r="AA20" s="14">
        <v>0</v>
      </c>
      <c r="AB20" s="16">
        <f t="shared" si="5"/>
        <v>0</v>
      </c>
      <c r="AC20" s="14">
        <v>1</v>
      </c>
      <c r="AD20" s="14">
        <v>0</v>
      </c>
      <c r="AE20" s="14">
        <v>0</v>
      </c>
      <c r="AF20" s="17"/>
      <c r="AG20" s="18">
        <f t="shared" si="6"/>
        <v>0</v>
      </c>
      <c r="AH20" s="17"/>
      <c r="AI20" s="18">
        <f t="shared" si="7"/>
        <v>0</v>
      </c>
      <c r="AJ20" s="17">
        <v>32</v>
      </c>
      <c r="AK20" s="18">
        <f t="shared" si="8"/>
        <v>0.12403100775193798</v>
      </c>
      <c r="AL20" s="17">
        <v>2</v>
      </c>
      <c r="AM20" s="18">
        <f t="shared" si="9"/>
        <v>7.7519379844961239E-3</v>
      </c>
      <c r="AN20" s="17">
        <v>54</v>
      </c>
      <c r="AO20" s="18">
        <f t="shared" si="10"/>
        <v>0.20930232558139536</v>
      </c>
      <c r="AP20" s="17">
        <v>34</v>
      </c>
      <c r="AQ20" s="18">
        <f t="shared" si="11"/>
        <v>0.13178294573643412</v>
      </c>
      <c r="AR20" s="17">
        <v>53</v>
      </c>
      <c r="AS20" s="18">
        <f t="shared" si="12"/>
        <v>0.20542635658914729</v>
      </c>
      <c r="AT20" s="17">
        <v>8</v>
      </c>
      <c r="AU20" s="18">
        <f t="shared" si="13"/>
        <v>3.1007751937984496E-2</v>
      </c>
      <c r="AV20" s="17"/>
      <c r="AW20" s="18">
        <f t="shared" si="14"/>
        <v>0</v>
      </c>
      <c r="AX20" s="17">
        <v>19</v>
      </c>
      <c r="AY20" s="18">
        <f t="shared" si="15"/>
        <v>7.3643410852713184E-2</v>
      </c>
      <c r="AZ20" s="17">
        <v>7</v>
      </c>
      <c r="BA20" s="18">
        <f t="shared" si="16"/>
        <v>2.7131782945736434E-2</v>
      </c>
      <c r="BB20" s="17">
        <v>5</v>
      </c>
      <c r="BC20" s="18">
        <f t="shared" si="17"/>
        <v>1.937984496124031E-2</v>
      </c>
      <c r="BD20" s="17"/>
      <c r="BE20" s="18">
        <f t="shared" si="18"/>
        <v>0</v>
      </c>
      <c r="BF20" s="17">
        <v>6</v>
      </c>
      <c r="BG20" s="18">
        <f t="shared" si="19"/>
        <v>2.3255813953488372E-2</v>
      </c>
      <c r="BH20" s="17"/>
      <c r="BI20" s="18">
        <f t="shared" si="20"/>
        <v>0</v>
      </c>
      <c r="BJ20" s="17"/>
      <c r="BK20" s="18">
        <f t="shared" si="21"/>
        <v>0</v>
      </c>
      <c r="BL20" s="17">
        <v>24</v>
      </c>
      <c r="BM20" s="18">
        <f t="shared" si="22"/>
        <v>9.3023255813953487E-2</v>
      </c>
      <c r="BN20" s="17">
        <v>5</v>
      </c>
      <c r="BO20" s="18">
        <f t="shared" si="23"/>
        <v>1.937984496124031E-2</v>
      </c>
      <c r="BP20" s="17">
        <v>1</v>
      </c>
      <c r="BQ20" s="18">
        <f t="shared" si="24"/>
        <v>3.875968992248062E-3</v>
      </c>
      <c r="BR20" s="17">
        <v>5</v>
      </c>
      <c r="BS20" s="18">
        <f t="shared" si="25"/>
        <v>1.937984496124031E-2</v>
      </c>
      <c r="BT20" s="17"/>
      <c r="BU20" s="18">
        <f t="shared" si="26"/>
        <v>0</v>
      </c>
      <c r="BV20" s="17">
        <v>2</v>
      </c>
      <c r="BW20" s="18">
        <f t="shared" si="27"/>
        <v>7.7519379844961239E-3</v>
      </c>
      <c r="BX20" s="17">
        <v>1</v>
      </c>
      <c r="BY20" s="18">
        <f t="shared" si="28"/>
        <v>3.875968992248062E-3</v>
      </c>
      <c r="BZ20" s="17">
        <f t="shared" si="29"/>
        <v>258</v>
      </c>
      <c r="CA20" s="18">
        <f t="shared" si="30"/>
        <v>1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0</v>
      </c>
      <c r="CJ20" s="17">
        <v>0</v>
      </c>
      <c r="CK20" s="17">
        <v>0</v>
      </c>
      <c r="CL20" s="17">
        <v>0</v>
      </c>
    </row>
    <row r="21" spans="1:90" ht="24" x14ac:dyDescent="0.2">
      <c r="A21" s="13" t="s">
        <v>359</v>
      </c>
      <c r="B21" s="13" t="s">
        <v>360</v>
      </c>
      <c r="C21" s="14">
        <v>2017</v>
      </c>
      <c r="D21" s="14">
        <v>7</v>
      </c>
      <c r="E21" s="15">
        <f>D21/P21</f>
        <v>1</v>
      </c>
      <c r="F21" s="14">
        <v>0</v>
      </c>
      <c r="G21" s="15">
        <f>F21/P21</f>
        <v>0</v>
      </c>
      <c r="H21" s="14">
        <v>0</v>
      </c>
      <c r="I21" s="15">
        <f>H21/P21</f>
        <v>0</v>
      </c>
      <c r="J21" s="14">
        <v>0</v>
      </c>
      <c r="K21" s="15">
        <f>J21/P21</f>
        <v>0</v>
      </c>
      <c r="L21" s="14">
        <v>0</v>
      </c>
      <c r="M21" s="15">
        <f>L21/P21</f>
        <v>0</v>
      </c>
      <c r="N21" s="14">
        <v>0</v>
      </c>
      <c r="O21" s="15">
        <f t="shared" si="0"/>
        <v>0</v>
      </c>
      <c r="P21" s="14">
        <v>7</v>
      </c>
      <c r="Q21" s="14">
        <v>0</v>
      </c>
      <c r="R21" s="14">
        <v>0</v>
      </c>
      <c r="S21" s="14">
        <v>3</v>
      </c>
      <c r="T21" s="16">
        <f t="shared" si="1"/>
        <v>0.42857142857142855</v>
      </c>
      <c r="U21" s="14">
        <v>2</v>
      </c>
      <c r="V21" s="16">
        <f t="shared" si="2"/>
        <v>0.2857142857142857</v>
      </c>
      <c r="W21" s="14">
        <v>1</v>
      </c>
      <c r="X21" s="16">
        <f t="shared" si="3"/>
        <v>0.14285714285714285</v>
      </c>
      <c r="Y21" s="14">
        <v>1</v>
      </c>
      <c r="Z21" s="16">
        <f t="shared" si="4"/>
        <v>0.14285714285714285</v>
      </c>
      <c r="AA21" s="14">
        <v>0</v>
      </c>
      <c r="AB21" s="16">
        <f t="shared" si="5"/>
        <v>0</v>
      </c>
      <c r="AC21" s="14">
        <v>7</v>
      </c>
      <c r="AD21" s="14">
        <v>4</v>
      </c>
      <c r="AE21" s="14">
        <v>80</v>
      </c>
      <c r="AF21" s="17"/>
      <c r="AG21" s="18">
        <f t="shared" si="6"/>
        <v>0</v>
      </c>
      <c r="AH21" s="17"/>
      <c r="AI21" s="18">
        <f t="shared" si="7"/>
        <v>0</v>
      </c>
      <c r="AJ21" s="17">
        <v>14</v>
      </c>
      <c r="AK21" s="18">
        <f t="shared" si="8"/>
        <v>0.1728395061728395</v>
      </c>
      <c r="AL21" s="17"/>
      <c r="AM21" s="18">
        <f t="shared" si="9"/>
        <v>0</v>
      </c>
      <c r="AN21" s="17">
        <v>2</v>
      </c>
      <c r="AO21" s="18">
        <f t="shared" si="10"/>
        <v>2.4691358024691357E-2</v>
      </c>
      <c r="AP21" s="17">
        <v>2</v>
      </c>
      <c r="AQ21" s="18">
        <f t="shared" si="11"/>
        <v>2.4691358024691357E-2</v>
      </c>
      <c r="AR21" s="17">
        <v>47</v>
      </c>
      <c r="AS21" s="18">
        <f t="shared" si="12"/>
        <v>0.58024691358024694</v>
      </c>
      <c r="AT21" s="17"/>
      <c r="AU21" s="18">
        <f t="shared" si="13"/>
        <v>0</v>
      </c>
      <c r="AV21" s="17"/>
      <c r="AW21" s="18">
        <f t="shared" si="14"/>
        <v>0</v>
      </c>
      <c r="AX21" s="17"/>
      <c r="AY21" s="18">
        <f t="shared" si="15"/>
        <v>0</v>
      </c>
      <c r="AZ21" s="17"/>
      <c r="BA21" s="18">
        <f t="shared" si="16"/>
        <v>0</v>
      </c>
      <c r="BB21" s="17">
        <v>3</v>
      </c>
      <c r="BC21" s="18">
        <f t="shared" si="17"/>
        <v>3.7037037037037035E-2</v>
      </c>
      <c r="BD21" s="17"/>
      <c r="BE21" s="18">
        <f t="shared" si="18"/>
        <v>0</v>
      </c>
      <c r="BF21" s="17"/>
      <c r="BG21" s="18">
        <f t="shared" si="19"/>
        <v>0</v>
      </c>
      <c r="BH21" s="17"/>
      <c r="BI21" s="18">
        <f t="shared" si="20"/>
        <v>0</v>
      </c>
      <c r="BJ21" s="17"/>
      <c r="BK21" s="18">
        <f t="shared" si="21"/>
        <v>0</v>
      </c>
      <c r="BL21" s="17">
        <v>1</v>
      </c>
      <c r="BM21" s="18">
        <f t="shared" si="22"/>
        <v>1.2345679012345678E-2</v>
      </c>
      <c r="BN21" s="17">
        <v>11</v>
      </c>
      <c r="BO21" s="18">
        <f t="shared" si="23"/>
        <v>0.13580246913580246</v>
      </c>
      <c r="BP21" s="17"/>
      <c r="BQ21" s="18">
        <f t="shared" si="24"/>
        <v>0</v>
      </c>
      <c r="BR21" s="17"/>
      <c r="BS21" s="18">
        <f t="shared" si="25"/>
        <v>0</v>
      </c>
      <c r="BT21" s="17"/>
      <c r="BU21" s="18">
        <f t="shared" si="26"/>
        <v>0</v>
      </c>
      <c r="BV21" s="17"/>
      <c r="BW21" s="18">
        <f t="shared" si="27"/>
        <v>0</v>
      </c>
      <c r="BX21" s="17">
        <v>1</v>
      </c>
      <c r="BY21" s="18">
        <f t="shared" si="28"/>
        <v>1.2345679012345678E-2</v>
      </c>
      <c r="BZ21" s="17">
        <f t="shared" si="29"/>
        <v>81</v>
      </c>
      <c r="CA21" s="18">
        <f t="shared" si="30"/>
        <v>1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</row>
    <row r="22" spans="1:90" ht="24" x14ac:dyDescent="0.2">
      <c r="A22" s="13" t="s">
        <v>311</v>
      </c>
      <c r="B22" s="13" t="s">
        <v>312</v>
      </c>
      <c r="C22" s="14">
        <v>2017</v>
      </c>
      <c r="D22" s="14">
        <v>5</v>
      </c>
      <c r="E22" s="15">
        <f>D22/P22</f>
        <v>0.83333333333333337</v>
      </c>
      <c r="F22" s="14">
        <v>0</v>
      </c>
      <c r="G22" s="15">
        <f>F22/P22</f>
        <v>0</v>
      </c>
      <c r="H22" s="14">
        <v>1</v>
      </c>
      <c r="I22" s="15">
        <f>H22/P22</f>
        <v>0.16666666666666666</v>
      </c>
      <c r="J22" s="14">
        <v>0</v>
      </c>
      <c r="K22" s="15">
        <f>J22/P22</f>
        <v>0</v>
      </c>
      <c r="L22" s="14">
        <v>0</v>
      </c>
      <c r="M22" s="15">
        <f>L22/P22</f>
        <v>0</v>
      </c>
      <c r="N22" s="14">
        <v>0</v>
      </c>
      <c r="O22" s="15">
        <f t="shared" si="0"/>
        <v>0</v>
      </c>
      <c r="P22" s="14">
        <v>6</v>
      </c>
      <c r="Q22" s="14">
        <v>1</v>
      </c>
      <c r="R22" s="14">
        <v>1</v>
      </c>
      <c r="S22" s="14">
        <v>4</v>
      </c>
      <c r="T22" s="16">
        <f t="shared" si="1"/>
        <v>0.66666666666666663</v>
      </c>
      <c r="U22" s="14">
        <v>0</v>
      </c>
      <c r="V22" s="16">
        <f t="shared" si="2"/>
        <v>0</v>
      </c>
      <c r="W22" s="14">
        <v>2</v>
      </c>
      <c r="X22" s="16">
        <f t="shared" si="3"/>
        <v>0.33333333333333331</v>
      </c>
      <c r="Y22" s="14">
        <v>0</v>
      </c>
      <c r="Z22" s="16">
        <f t="shared" si="4"/>
        <v>0</v>
      </c>
      <c r="AA22" s="14">
        <v>0</v>
      </c>
      <c r="AB22" s="16">
        <f t="shared" si="5"/>
        <v>0</v>
      </c>
      <c r="AC22" s="14">
        <v>6</v>
      </c>
      <c r="AD22" s="14">
        <v>4</v>
      </c>
      <c r="AE22" s="14">
        <v>80</v>
      </c>
      <c r="AF22" s="17"/>
      <c r="AG22" s="18" t="e">
        <f t="shared" si="6"/>
        <v>#DIV/0!</v>
      </c>
      <c r="AH22" s="17"/>
      <c r="AI22" s="18" t="e">
        <f t="shared" si="7"/>
        <v>#DIV/0!</v>
      </c>
      <c r="AJ22" s="17"/>
      <c r="AK22" s="18" t="e">
        <f t="shared" si="8"/>
        <v>#DIV/0!</v>
      </c>
      <c r="AL22" s="17"/>
      <c r="AM22" s="18" t="e">
        <f t="shared" si="9"/>
        <v>#DIV/0!</v>
      </c>
      <c r="AN22" s="17"/>
      <c r="AO22" s="18" t="e">
        <f t="shared" si="10"/>
        <v>#DIV/0!</v>
      </c>
      <c r="AP22" s="17"/>
      <c r="AQ22" s="18" t="e">
        <f t="shared" si="11"/>
        <v>#DIV/0!</v>
      </c>
      <c r="AR22" s="17"/>
      <c r="AS22" s="18" t="e">
        <f t="shared" si="12"/>
        <v>#DIV/0!</v>
      </c>
      <c r="AT22" s="17"/>
      <c r="AU22" s="18" t="e">
        <f t="shared" si="13"/>
        <v>#DIV/0!</v>
      </c>
      <c r="AV22" s="17"/>
      <c r="AW22" s="18" t="e">
        <f t="shared" si="14"/>
        <v>#DIV/0!</v>
      </c>
      <c r="AX22" s="17"/>
      <c r="AY22" s="18" t="e">
        <f t="shared" si="15"/>
        <v>#DIV/0!</v>
      </c>
      <c r="AZ22" s="17"/>
      <c r="BA22" s="18" t="e">
        <f t="shared" si="16"/>
        <v>#DIV/0!</v>
      </c>
      <c r="BB22" s="17"/>
      <c r="BC22" s="18" t="e">
        <f t="shared" si="17"/>
        <v>#DIV/0!</v>
      </c>
      <c r="BD22" s="17"/>
      <c r="BE22" s="18" t="e">
        <f t="shared" si="18"/>
        <v>#DIV/0!</v>
      </c>
      <c r="BF22" s="17"/>
      <c r="BG22" s="18" t="e">
        <f t="shared" si="19"/>
        <v>#DIV/0!</v>
      </c>
      <c r="BH22" s="17"/>
      <c r="BI22" s="18" t="e">
        <f t="shared" si="20"/>
        <v>#DIV/0!</v>
      </c>
      <c r="BJ22" s="17"/>
      <c r="BK22" s="18" t="e">
        <f t="shared" si="21"/>
        <v>#DIV/0!</v>
      </c>
      <c r="BL22" s="17"/>
      <c r="BM22" s="18" t="e">
        <f t="shared" si="22"/>
        <v>#DIV/0!</v>
      </c>
      <c r="BN22" s="17"/>
      <c r="BO22" s="18" t="e">
        <f t="shared" si="23"/>
        <v>#DIV/0!</v>
      </c>
      <c r="BP22" s="17"/>
      <c r="BQ22" s="18" t="e">
        <f t="shared" si="24"/>
        <v>#DIV/0!</v>
      </c>
      <c r="BR22" s="17"/>
      <c r="BS22" s="18" t="e">
        <f t="shared" si="25"/>
        <v>#DIV/0!</v>
      </c>
      <c r="BT22" s="17"/>
      <c r="BU22" s="18" t="e">
        <f t="shared" si="26"/>
        <v>#DIV/0!</v>
      </c>
      <c r="BV22" s="17"/>
      <c r="BW22" s="18" t="e">
        <f t="shared" si="27"/>
        <v>#DIV/0!</v>
      </c>
      <c r="BX22" s="17"/>
      <c r="BY22" s="18" t="e">
        <f t="shared" si="28"/>
        <v>#DIV/0!</v>
      </c>
      <c r="BZ22" s="17">
        <f t="shared" si="29"/>
        <v>0</v>
      </c>
      <c r="CA22" s="18" t="e">
        <f t="shared" si="30"/>
        <v>#DIV/0!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</row>
    <row r="23" spans="1:90" ht="36" x14ac:dyDescent="0.2">
      <c r="A23" s="13" t="s">
        <v>447</v>
      </c>
      <c r="B23" s="13" t="s">
        <v>448</v>
      </c>
      <c r="C23" s="14">
        <v>2017</v>
      </c>
      <c r="D23" s="14">
        <v>35</v>
      </c>
      <c r="E23" s="15">
        <f>D23/P23</f>
        <v>0.40697674418604651</v>
      </c>
      <c r="F23" s="14">
        <v>0</v>
      </c>
      <c r="G23" s="15">
        <f>F23/P23</f>
        <v>0</v>
      </c>
      <c r="H23" s="14">
        <v>49</v>
      </c>
      <c r="I23" s="15">
        <f>H23/P23</f>
        <v>0.56976744186046513</v>
      </c>
      <c r="J23" s="14">
        <v>0</v>
      </c>
      <c r="K23" s="15">
        <f>J23/P23</f>
        <v>0</v>
      </c>
      <c r="L23" s="14">
        <v>0</v>
      </c>
      <c r="M23" s="15">
        <f>L23/P23</f>
        <v>0</v>
      </c>
      <c r="N23" s="14">
        <v>2</v>
      </c>
      <c r="O23" s="15">
        <f t="shared" si="0"/>
        <v>2.3255813953488372E-2</v>
      </c>
      <c r="P23" s="14">
        <v>86</v>
      </c>
      <c r="Q23" s="14">
        <v>49</v>
      </c>
      <c r="R23" s="14">
        <v>49</v>
      </c>
      <c r="S23" s="14">
        <v>41</v>
      </c>
      <c r="T23" s="16">
        <f t="shared" si="1"/>
        <v>0.48809523809523808</v>
      </c>
      <c r="U23" s="14">
        <v>10</v>
      </c>
      <c r="V23" s="16">
        <f t="shared" si="2"/>
        <v>0.11904761904761904</v>
      </c>
      <c r="W23" s="14">
        <v>15</v>
      </c>
      <c r="X23" s="16">
        <f t="shared" si="3"/>
        <v>0.17857142857142858</v>
      </c>
      <c r="Y23" s="14">
        <v>10</v>
      </c>
      <c r="Z23" s="16">
        <f t="shared" si="4"/>
        <v>0.11904761904761904</v>
      </c>
      <c r="AA23" s="14">
        <v>8</v>
      </c>
      <c r="AB23" s="16">
        <f t="shared" si="5"/>
        <v>9.5238095238095233E-2</v>
      </c>
      <c r="AC23" s="14">
        <v>84</v>
      </c>
      <c r="AD23" s="14">
        <v>8</v>
      </c>
      <c r="AE23" s="14">
        <v>160</v>
      </c>
      <c r="AF23" s="17"/>
      <c r="AG23" s="18">
        <f t="shared" si="6"/>
        <v>0</v>
      </c>
      <c r="AH23" s="17"/>
      <c r="AI23" s="18">
        <f t="shared" si="7"/>
        <v>0</v>
      </c>
      <c r="AJ23" s="17">
        <v>2</v>
      </c>
      <c r="AK23" s="18">
        <f t="shared" si="8"/>
        <v>0.22222222222222221</v>
      </c>
      <c r="AL23" s="17"/>
      <c r="AM23" s="18">
        <f t="shared" si="9"/>
        <v>0</v>
      </c>
      <c r="AN23" s="17">
        <v>4</v>
      </c>
      <c r="AO23" s="18">
        <f t="shared" si="10"/>
        <v>0.44444444444444442</v>
      </c>
      <c r="AP23" s="17"/>
      <c r="AQ23" s="18">
        <f t="shared" si="11"/>
        <v>0</v>
      </c>
      <c r="AR23" s="17"/>
      <c r="AS23" s="18">
        <f t="shared" si="12"/>
        <v>0</v>
      </c>
      <c r="AT23" s="17"/>
      <c r="AU23" s="18">
        <f t="shared" si="13"/>
        <v>0</v>
      </c>
      <c r="AV23" s="17"/>
      <c r="AW23" s="18">
        <f t="shared" si="14"/>
        <v>0</v>
      </c>
      <c r="AX23" s="17">
        <v>1</v>
      </c>
      <c r="AY23" s="18">
        <f t="shared" si="15"/>
        <v>0.1111111111111111</v>
      </c>
      <c r="AZ23" s="17"/>
      <c r="BA23" s="18">
        <f t="shared" si="16"/>
        <v>0</v>
      </c>
      <c r="BB23" s="17"/>
      <c r="BC23" s="18">
        <f t="shared" si="17"/>
        <v>0</v>
      </c>
      <c r="BD23" s="17"/>
      <c r="BE23" s="18">
        <f t="shared" si="18"/>
        <v>0</v>
      </c>
      <c r="BF23" s="17"/>
      <c r="BG23" s="18">
        <f t="shared" si="19"/>
        <v>0</v>
      </c>
      <c r="BH23" s="17">
        <v>1</v>
      </c>
      <c r="BI23" s="18">
        <f t="shared" si="20"/>
        <v>0.1111111111111111</v>
      </c>
      <c r="BJ23" s="17"/>
      <c r="BK23" s="18">
        <f t="shared" si="21"/>
        <v>0</v>
      </c>
      <c r="BL23" s="17"/>
      <c r="BM23" s="18">
        <f t="shared" si="22"/>
        <v>0</v>
      </c>
      <c r="BN23" s="17"/>
      <c r="BO23" s="18">
        <f t="shared" si="23"/>
        <v>0</v>
      </c>
      <c r="BP23" s="17"/>
      <c r="BQ23" s="18">
        <f t="shared" si="24"/>
        <v>0</v>
      </c>
      <c r="BR23" s="17"/>
      <c r="BS23" s="18">
        <f t="shared" si="25"/>
        <v>0</v>
      </c>
      <c r="BT23" s="17"/>
      <c r="BU23" s="18">
        <f t="shared" si="26"/>
        <v>0</v>
      </c>
      <c r="BV23" s="17">
        <v>1</v>
      </c>
      <c r="BW23" s="18">
        <f t="shared" si="27"/>
        <v>0.1111111111111111</v>
      </c>
      <c r="BX23" s="17"/>
      <c r="BY23" s="18">
        <f t="shared" si="28"/>
        <v>0</v>
      </c>
      <c r="BZ23" s="17">
        <f t="shared" si="29"/>
        <v>9</v>
      </c>
      <c r="CA23" s="18">
        <f t="shared" si="30"/>
        <v>0.99999999999999989</v>
      </c>
      <c r="CB23" s="17">
        <v>2</v>
      </c>
      <c r="CC23" s="17">
        <v>2</v>
      </c>
      <c r="CD23" s="17">
        <v>2</v>
      </c>
      <c r="CE23" s="17">
        <v>0</v>
      </c>
      <c r="CF23" s="17">
        <v>0</v>
      </c>
      <c r="CG23" s="17">
        <v>0</v>
      </c>
      <c r="CH23" s="17">
        <v>3</v>
      </c>
      <c r="CI23" s="17">
        <v>3</v>
      </c>
      <c r="CJ23" s="17">
        <v>0</v>
      </c>
      <c r="CK23" s="17">
        <v>0</v>
      </c>
      <c r="CL23" s="17">
        <v>0</v>
      </c>
    </row>
    <row r="24" spans="1:90" ht="36" x14ac:dyDescent="0.2">
      <c r="A24" s="13" t="s">
        <v>214</v>
      </c>
      <c r="B24" s="13" t="s">
        <v>215</v>
      </c>
      <c r="C24" s="14">
        <v>2017</v>
      </c>
      <c r="D24" s="14">
        <v>108</v>
      </c>
      <c r="E24" s="15">
        <f>D24/P24</f>
        <v>0.29589041095890412</v>
      </c>
      <c r="F24" s="14">
        <v>17</v>
      </c>
      <c r="G24" s="15">
        <f>F24/P24</f>
        <v>4.6575342465753428E-2</v>
      </c>
      <c r="H24" s="14">
        <v>83</v>
      </c>
      <c r="I24" s="15">
        <f>H24/P24</f>
        <v>0.22739726027397261</v>
      </c>
      <c r="J24" s="14">
        <v>40</v>
      </c>
      <c r="K24" s="15">
        <f>J24/P24</f>
        <v>0.1095890410958904</v>
      </c>
      <c r="L24" s="14">
        <v>18</v>
      </c>
      <c r="M24" s="15">
        <f>L24/P24</f>
        <v>4.9315068493150684E-2</v>
      </c>
      <c r="N24" s="14">
        <v>99</v>
      </c>
      <c r="O24" s="15">
        <f t="shared" si="0"/>
        <v>0.27123287671232876</v>
      </c>
      <c r="P24" s="14">
        <v>365</v>
      </c>
      <c r="Q24" s="14">
        <v>100</v>
      </c>
      <c r="R24" s="14">
        <v>109</v>
      </c>
      <c r="S24" s="14">
        <v>42</v>
      </c>
      <c r="T24" s="16">
        <f t="shared" si="1"/>
        <v>0.20192307692307693</v>
      </c>
      <c r="U24" s="14">
        <v>44</v>
      </c>
      <c r="V24" s="16">
        <f t="shared" si="2"/>
        <v>0.21153846153846154</v>
      </c>
      <c r="W24" s="14">
        <v>39</v>
      </c>
      <c r="X24" s="16">
        <f t="shared" si="3"/>
        <v>0.1875</v>
      </c>
      <c r="Y24" s="14">
        <v>35</v>
      </c>
      <c r="Z24" s="16">
        <f t="shared" si="4"/>
        <v>0.16826923076923078</v>
      </c>
      <c r="AA24" s="14">
        <v>48</v>
      </c>
      <c r="AB24" s="16">
        <f t="shared" si="5"/>
        <v>0.23076923076923078</v>
      </c>
      <c r="AC24" s="14">
        <v>208</v>
      </c>
      <c r="AD24" s="14">
        <v>137</v>
      </c>
      <c r="AE24" s="14">
        <v>3658</v>
      </c>
      <c r="AF24" s="17">
        <v>18</v>
      </c>
      <c r="AG24" s="18">
        <f t="shared" si="6"/>
        <v>0.16513761467889909</v>
      </c>
      <c r="AH24" s="17"/>
      <c r="AI24" s="18">
        <f t="shared" si="7"/>
        <v>0</v>
      </c>
      <c r="AJ24" s="17">
        <v>1</v>
      </c>
      <c r="AK24" s="18">
        <f t="shared" si="8"/>
        <v>9.1743119266055051E-3</v>
      </c>
      <c r="AL24" s="17">
        <v>4</v>
      </c>
      <c r="AM24" s="18">
        <f t="shared" si="9"/>
        <v>3.669724770642202E-2</v>
      </c>
      <c r="AN24" s="17">
        <v>40</v>
      </c>
      <c r="AO24" s="18">
        <f t="shared" si="10"/>
        <v>0.3669724770642202</v>
      </c>
      <c r="AP24" s="17">
        <v>18</v>
      </c>
      <c r="AQ24" s="18">
        <f t="shared" si="11"/>
        <v>0.16513761467889909</v>
      </c>
      <c r="AR24" s="17">
        <v>11</v>
      </c>
      <c r="AS24" s="18">
        <f t="shared" si="12"/>
        <v>0.10091743119266056</v>
      </c>
      <c r="AT24" s="17">
        <v>1</v>
      </c>
      <c r="AU24" s="18">
        <f t="shared" si="13"/>
        <v>9.1743119266055051E-3</v>
      </c>
      <c r="AV24" s="17"/>
      <c r="AW24" s="18">
        <f t="shared" si="14"/>
        <v>0</v>
      </c>
      <c r="AX24" s="17">
        <v>6</v>
      </c>
      <c r="AY24" s="18">
        <f t="shared" si="15"/>
        <v>5.5045871559633031E-2</v>
      </c>
      <c r="AZ24" s="17"/>
      <c r="BA24" s="18">
        <f t="shared" si="16"/>
        <v>0</v>
      </c>
      <c r="BB24" s="17">
        <v>2</v>
      </c>
      <c r="BC24" s="18">
        <f t="shared" si="17"/>
        <v>1.834862385321101E-2</v>
      </c>
      <c r="BD24" s="17"/>
      <c r="BE24" s="18">
        <f t="shared" si="18"/>
        <v>0</v>
      </c>
      <c r="BF24" s="17"/>
      <c r="BG24" s="18">
        <f t="shared" si="19"/>
        <v>0</v>
      </c>
      <c r="BH24" s="17"/>
      <c r="BI24" s="18">
        <f t="shared" si="20"/>
        <v>0</v>
      </c>
      <c r="BJ24" s="17"/>
      <c r="BK24" s="18">
        <f t="shared" si="21"/>
        <v>0</v>
      </c>
      <c r="BL24" s="17">
        <v>1</v>
      </c>
      <c r="BM24" s="18">
        <f t="shared" si="22"/>
        <v>9.1743119266055051E-3</v>
      </c>
      <c r="BN24" s="17">
        <v>5</v>
      </c>
      <c r="BO24" s="18">
        <f t="shared" si="23"/>
        <v>4.5871559633027525E-2</v>
      </c>
      <c r="BP24" s="17"/>
      <c r="BQ24" s="18">
        <f t="shared" si="24"/>
        <v>0</v>
      </c>
      <c r="BR24" s="17"/>
      <c r="BS24" s="18">
        <f t="shared" si="25"/>
        <v>0</v>
      </c>
      <c r="BT24" s="17">
        <v>2</v>
      </c>
      <c r="BU24" s="18">
        <f t="shared" si="26"/>
        <v>1.834862385321101E-2</v>
      </c>
      <c r="BV24" s="17"/>
      <c r="BW24" s="18">
        <f t="shared" si="27"/>
        <v>0</v>
      </c>
      <c r="BX24" s="17"/>
      <c r="BY24" s="18">
        <f t="shared" si="28"/>
        <v>0</v>
      </c>
      <c r="BZ24" s="17">
        <f t="shared" si="29"/>
        <v>109</v>
      </c>
      <c r="CA24" s="18">
        <f t="shared" si="30"/>
        <v>1</v>
      </c>
      <c r="CB24" s="17">
        <v>9</v>
      </c>
      <c r="CC24" s="17">
        <v>16</v>
      </c>
      <c r="CD24" s="17">
        <v>15</v>
      </c>
      <c r="CE24" s="17">
        <v>1</v>
      </c>
      <c r="CF24" s="19">
        <v>52493</v>
      </c>
      <c r="CG24" s="19">
        <v>2500</v>
      </c>
      <c r="CH24" s="17">
        <v>5</v>
      </c>
      <c r="CI24" s="17">
        <v>4</v>
      </c>
      <c r="CJ24" s="17">
        <v>0</v>
      </c>
      <c r="CK24" s="17">
        <v>1</v>
      </c>
      <c r="CL24" s="17">
        <v>2</v>
      </c>
    </row>
    <row r="25" spans="1:90" ht="36" x14ac:dyDescent="0.2">
      <c r="A25" s="13" t="s">
        <v>207</v>
      </c>
      <c r="B25" s="13" t="s">
        <v>208</v>
      </c>
      <c r="C25" s="14">
        <v>2017</v>
      </c>
      <c r="D25" s="14">
        <v>13</v>
      </c>
      <c r="E25" s="15">
        <f>D25/P25</f>
        <v>0.56521739130434778</v>
      </c>
      <c r="F25" s="14">
        <v>4</v>
      </c>
      <c r="G25" s="15">
        <f>F25/P25</f>
        <v>0.17391304347826086</v>
      </c>
      <c r="H25" s="14">
        <v>3</v>
      </c>
      <c r="I25" s="15">
        <f>H25/P25</f>
        <v>0.13043478260869565</v>
      </c>
      <c r="J25" s="14">
        <v>0</v>
      </c>
      <c r="K25" s="15">
        <f>J25/P25</f>
        <v>0</v>
      </c>
      <c r="L25" s="14">
        <v>0</v>
      </c>
      <c r="M25" s="15">
        <f>L25/P25</f>
        <v>0</v>
      </c>
      <c r="N25" s="14">
        <v>3</v>
      </c>
      <c r="O25" s="15">
        <f t="shared" si="0"/>
        <v>0.13043478260869565</v>
      </c>
      <c r="P25" s="14">
        <v>23</v>
      </c>
      <c r="Q25" s="14">
        <v>7</v>
      </c>
      <c r="R25" s="14">
        <v>8</v>
      </c>
      <c r="S25" s="14">
        <v>1</v>
      </c>
      <c r="T25" s="16">
        <f t="shared" si="1"/>
        <v>0.05</v>
      </c>
      <c r="U25" s="14">
        <v>3</v>
      </c>
      <c r="V25" s="16">
        <f t="shared" si="2"/>
        <v>0.15</v>
      </c>
      <c r="W25" s="14">
        <v>6</v>
      </c>
      <c r="X25" s="16">
        <f t="shared" si="3"/>
        <v>0.3</v>
      </c>
      <c r="Y25" s="14">
        <v>3</v>
      </c>
      <c r="Z25" s="16">
        <f t="shared" si="4"/>
        <v>0.15</v>
      </c>
      <c r="AA25" s="14">
        <v>7</v>
      </c>
      <c r="AB25" s="16">
        <f t="shared" si="5"/>
        <v>0.35</v>
      </c>
      <c r="AC25" s="14">
        <v>20</v>
      </c>
      <c r="AD25" s="14">
        <v>4</v>
      </c>
      <c r="AE25" s="14">
        <v>80</v>
      </c>
      <c r="AF25" s="17"/>
      <c r="AG25" s="18" t="e">
        <f t="shared" si="6"/>
        <v>#DIV/0!</v>
      </c>
      <c r="AH25" s="17"/>
      <c r="AI25" s="18" t="e">
        <f t="shared" si="7"/>
        <v>#DIV/0!</v>
      </c>
      <c r="AJ25" s="17"/>
      <c r="AK25" s="18" t="e">
        <f t="shared" si="8"/>
        <v>#DIV/0!</v>
      </c>
      <c r="AL25" s="17"/>
      <c r="AM25" s="18" t="e">
        <f t="shared" si="9"/>
        <v>#DIV/0!</v>
      </c>
      <c r="AN25" s="17"/>
      <c r="AO25" s="18" t="e">
        <f t="shared" si="10"/>
        <v>#DIV/0!</v>
      </c>
      <c r="AP25" s="17"/>
      <c r="AQ25" s="18" t="e">
        <f t="shared" si="11"/>
        <v>#DIV/0!</v>
      </c>
      <c r="AR25" s="17"/>
      <c r="AS25" s="18" t="e">
        <f t="shared" si="12"/>
        <v>#DIV/0!</v>
      </c>
      <c r="AT25" s="17"/>
      <c r="AU25" s="18" t="e">
        <f t="shared" si="13"/>
        <v>#DIV/0!</v>
      </c>
      <c r="AV25" s="17"/>
      <c r="AW25" s="18" t="e">
        <f t="shared" si="14"/>
        <v>#DIV/0!</v>
      </c>
      <c r="AX25" s="17"/>
      <c r="AY25" s="18" t="e">
        <f t="shared" si="15"/>
        <v>#DIV/0!</v>
      </c>
      <c r="AZ25" s="17"/>
      <c r="BA25" s="18" t="e">
        <f t="shared" si="16"/>
        <v>#DIV/0!</v>
      </c>
      <c r="BB25" s="17"/>
      <c r="BC25" s="18" t="e">
        <f t="shared" si="17"/>
        <v>#DIV/0!</v>
      </c>
      <c r="BD25" s="17"/>
      <c r="BE25" s="18" t="e">
        <f t="shared" si="18"/>
        <v>#DIV/0!</v>
      </c>
      <c r="BF25" s="17"/>
      <c r="BG25" s="18" t="e">
        <f t="shared" si="19"/>
        <v>#DIV/0!</v>
      </c>
      <c r="BH25" s="17"/>
      <c r="BI25" s="18" t="e">
        <f t="shared" si="20"/>
        <v>#DIV/0!</v>
      </c>
      <c r="BJ25" s="17"/>
      <c r="BK25" s="18" t="e">
        <f t="shared" si="21"/>
        <v>#DIV/0!</v>
      </c>
      <c r="BL25" s="17"/>
      <c r="BM25" s="18" t="e">
        <f t="shared" si="22"/>
        <v>#DIV/0!</v>
      </c>
      <c r="BN25" s="17"/>
      <c r="BO25" s="18" t="e">
        <f t="shared" si="23"/>
        <v>#DIV/0!</v>
      </c>
      <c r="BP25" s="17"/>
      <c r="BQ25" s="18" t="e">
        <f t="shared" si="24"/>
        <v>#DIV/0!</v>
      </c>
      <c r="BR25" s="17"/>
      <c r="BS25" s="18" t="e">
        <f t="shared" si="25"/>
        <v>#DIV/0!</v>
      </c>
      <c r="BT25" s="17"/>
      <c r="BU25" s="18" t="e">
        <f t="shared" si="26"/>
        <v>#DIV/0!</v>
      </c>
      <c r="BV25" s="17"/>
      <c r="BW25" s="18" t="e">
        <f t="shared" si="27"/>
        <v>#DIV/0!</v>
      </c>
      <c r="BX25" s="17"/>
      <c r="BY25" s="18" t="e">
        <f t="shared" si="28"/>
        <v>#DIV/0!</v>
      </c>
      <c r="BZ25" s="17">
        <f t="shared" si="29"/>
        <v>0</v>
      </c>
      <c r="CA25" s="18" t="e">
        <f t="shared" si="30"/>
        <v>#DIV/0!</v>
      </c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</row>
    <row r="26" spans="1:90" ht="48" x14ac:dyDescent="0.2">
      <c r="A26" s="13" t="s">
        <v>268</v>
      </c>
      <c r="B26" s="13" t="s">
        <v>269</v>
      </c>
      <c r="C26" s="14">
        <v>2017</v>
      </c>
      <c r="D26" s="14">
        <v>7</v>
      </c>
      <c r="E26" s="15">
        <f>D26/P26</f>
        <v>0.7</v>
      </c>
      <c r="F26" s="14">
        <v>2</v>
      </c>
      <c r="G26" s="15">
        <f>F26/P26</f>
        <v>0.2</v>
      </c>
      <c r="H26" s="14">
        <v>0</v>
      </c>
      <c r="I26" s="15">
        <f>H26/P26</f>
        <v>0</v>
      </c>
      <c r="J26" s="14">
        <v>0</v>
      </c>
      <c r="K26" s="15">
        <f>J26/P26</f>
        <v>0</v>
      </c>
      <c r="L26" s="14">
        <v>0</v>
      </c>
      <c r="M26" s="15">
        <f>L26/P26</f>
        <v>0</v>
      </c>
      <c r="N26" s="14">
        <v>1</v>
      </c>
      <c r="O26" s="15">
        <f t="shared" si="0"/>
        <v>0.1</v>
      </c>
      <c r="P26" s="14">
        <v>10</v>
      </c>
      <c r="Q26" s="14">
        <v>2</v>
      </c>
      <c r="R26" s="14">
        <v>2</v>
      </c>
      <c r="S26" s="14">
        <v>3</v>
      </c>
      <c r="T26" s="16">
        <f t="shared" si="1"/>
        <v>0.33333333333333331</v>
      </c>
      <c r="U26" s="14">
        <v>2</v>
      </c>
      <c r="V26" s="16">
        <f t="shared" si="2"/>
        <v>0.22222222222222221</v>
      </c>
      <c r="W26" s="14">
        <v>1</v>
      </c>
      <c r="X26" s="16">
        <f t="shared" si="3"/>
        <v>0.1111111111111111</v>
      </c>
      <c r="Y26" s="14">
        <v>3</v>
      </c>
      <c r="Z26" s="16">
        <f t="shared" si="4"/>
        <v>0.33333333333333331</v>
      </c>
      <c r="AA26" s="14">
        <v>0</v>
      </c>
      <c r="AB26" s="16">
        <f t="shared" si="5"/>
        <v>0</v>
      </c>
      <c r="AC26" s="14">
        <v>9</v>
      </c>
      <c r="AD26" s="14">
        <v>0</v>
      </c>
      <c r="AE26" s="14">
        <v>0</v>
      </c>
      <c r="AF26" s="17"/>
      <c r="AG26" s="18">
        <f t="shared" si="6"/>
        <v>0</v>
      </c>
      <c r="AH26" s="17"/>
      <c r="AI26" s="18">
        <f t="shared" si="7"/>
        <v>0</v>
      </c>
      <c r="AJ26" s="17">
        <v>1</v>
      </c>
      <c r="AK26" s="18">
        <f t="shared" si="8"/>
        <v>1.098901098901099E-2</v>
      </c>
      <c r="AL26" s="17">
        <v>4</v>
      </c>
      <c r="AM26" s="18">
        <f t="shared" si="9"/>
        <v>4.3956043956043959E-2</v>
      </c>
      <c r="AN26" s="17">
        <v>40</v>
      </c>
      <c r="AO26" s="18">
        <f t="shared" si="10"/>
        <v>0.43956043956043955</v>
      </c>
      <c r="AP26" s="17">
        <v>18</v>
      </c>
      <c r="AQ26" s="18">
        <f t="shared" si="11"/>
        <v>0.19780219780219779</v>
      </c>
      <c r="AR26" s="17">
        <v>11</v>
      </c>
      <c r="AS26" s="18">
        <f t="shared" si="12"/>
        <v>0.12087912087912088</v>
      </c>
      <c r="AT26" s="17">
        <v>1</v>
      </c>
      <c r="AU26" s="18">
        <f t="shared" si="13"/>
        <v>1.098901098901099E-2</v>
      </c>
      <c r="AV26" s="17"/>
      <c r="AW26" s="18">
        <f t="shared" si="14"/>
        <v>0</v>
      </c>
      <c r="AX26" s="17">
        <v>6</v>
      </c>
      <c r="AY26" s="18">
        <f t="shared" si="15"/>
        <v>6.5934065934065936E-2</v>
      </c>
      <c r="AZ26" s="17"/>
      <c r="BA26" s="18">
        <f t="shared" si="16"/>
        <v>0</v>
      </c>
      <c r="BB26" s="17">
        <v>2</v>
      </c>
      <c r="BC26" s="18">
        <f t="shared" si="17"/>
        <v>2.197802197802198E-2</v>
      </c>
      <c r="BD26" s="17"/>
      <c r="BE26" s="18">
        <f t="shared" si="18"/>
        <v>0</v>
      </c>
      <c r="BF26" s="17"/>
      <c r="BG26" s="18">
        <f t="shared" si="19"/>
        <v>0</v>
      </c>
      <c r="BH26" s="17"/>
      <c r="BI26" s="18">
        <f t="shared" si="20"/>
        <v>0</v>
      </c>
      <c r="BJ26" s="17"/>
      <c r="BK26" s="18">
        <f t="shared" si="21"/>
        <v>0</v>
      </c>
      <c r="BL26" s="17">
        <v>1</v>
      </c>
      <c r="BM26" s="18">
        <f t="shared" si="22"/>
        <v>1.098901098901099E-2</v>
      </c>
      <c r="BN26" s="17">
        <v>5</v>
      </c>
      <c r="BO26" s="18">
        <f t="shared" si="23"/>
        <v>5.4945054945054944E-2</v>
      </c>
      <c r="BP26" s="17"/>
      <c r="BQ26" s="18">
        <f t="shared" si="24"/>
        <v>0</v>
      </c>
      <c r="BR26" s="17"/>
      <c r="BS26" s="18">
        <f t="shared" si="25"/>
        <v>0</v>
      </c>
      <c r="BT26" s="17">
        <v>2</v>
      </c>
      <c r="BU26" s="18">
        <f t="shared" si="26"/>
        <v>2.197802197802198E-2</v>
      </c>
      <c r="BV26" s="17"/>
      <c r="BW26" s="18">
        <f t="shared" si="27"/>
        <v>0</v>
      </c>
      <c r="BX26" s="17"/>
      <c r="BY26" s="18">
        <f t="shared" si="28"/>
        <v>0</v>
      </c>
      <c r="BZ26" s="17">
        <f t="shared" si="29"/>
        <v>91</v>
      </c>
      <c r="CA26" s="18">
        <f t="shared" si="30"/>
        <v>0.99999999999999989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2</v>
      </c>
      <c r="CI26" s="17">
        <v>1</v>
      </c>
      <c r="CJ26" s="17">
        <v>1</v>
      </c>
      <c r="CK26" s="17">
        <v>0</v>
      </c>
      <c r="CL26" s="17">
        <v>1</v>
      </c>
    </row>
    <row r="27" spans="1:90" ht="24" x14ac:dyDescent="0.2">
      <c r="A27" s="13" t="s">
        <v>118</v>
      </c>
      <c r="B27" s="13" t="s">
        <v>119</v>
      </c>
      <c r="C27" s="14">
        <v>2017</v>
      </c>
      <c r="D27" s="14">
        <v>64</v>
      </c>
      <c r="E27" s="15">
        <f>D27/P27</f>
        <v>0.87671232876712324</v>
      </c>
      <c r="F27" s="14">
        <v>5</v>
      </c>
      <c r="G27" s="15">
        <f>F27/P27</f>
        <v>6.8493150684931503E-2</v>
      </c>
      <c r="H27" s="14">
        <v>3</v>
      </c>
      <c r="I27" s="15">
        <f>H27/P27</f>
        <v>4.1095890410958902E-2</v>
      </c>
      <c r="J27" s="14">
        <v>1</v>
      </c>
      <c r="K27" s="15">
        <f>J27/P27</f>
        <v>1.3698630136986301E-2</v>
      </c>
      <c r="L27" s="14">
        <v>0</v>
      </c>
      <c r="M27" s="15">
        <f>L27/P27</f>
        <v>0</v>
      </c>
      <c r="N27" s="14">
        <v>0</v>
      </c>
      <c r="O27" s="15">
        <f t="shared" si="0"/>
        <v>0</v>
      </c>
      <c r="P27" s="14">
        <v>73</v>
      </c>
      <c r="Q27" s="14">
        <v>8</v>
      </c>
      <c r="R27" s="14">
        <v>8</v>
      </c>
      <c r="S27" s="14">
        <v>67</v>
      </c>
      <c r="T27" s="16">
        <f t="shared" si="1"/>
        <v>0.93055555555555558</v>
      </c>
      <c r="U27" s="14">
        <v>3</v>
      </c>
      <c r="V27" s="16">
        <f t="shared" si="2"/>
        <v>4.1666666666666664E-2</v>
      </c>
      <c r="W27" s="14">
        <v>1</v>
      </c>
      <c r="X27" s="16">
        <f t="shared" si="3"/>
        <v>1.3888888888888888E-2</v>
      </c>
      <c r="Y27" s="14">
        <v>1</v>
      </c>
      <c r="Z27" s="16">
        <f t="shared" si="4"/>
        <v>1.3888888888888888E-2</v>
      </c>
      <c r="AA27" s="14">
        <v>0</v>
      </c>
      <c r="AB27" s="16">
        <f t="shared" si="5"/>
        <v>0</v>
      </c>
      <c r="AC27" s="14">
        <v>72</v>
      </c>
      <c r="AD27" s="14">
        <v>17</v>
      </c>
      <c r="AE27" s="14">
        <v>340</v>
      </c>
      <c r="AF27" s="17"/>
      <c r="AG27" s="18">
        <f t="shared" si="6"/>
        <v>0</v>
      </c>
      <c r="AH27" s="17"/>
      <c r="AI27" s="18">
        <f t="shared" si="7"/>
        <v>0</v>
      </c>
      <c r="AJ27" s="17">
        <v>17</v>
      </c>
      <c r="AK27" s="18">
        <f t="shared" si="8"/>
        <v>0.16190476190476191</v>
      </c>
      <c r="AL27" s="17">
        <v>4</v>
      </c>
      <c r="AM27" s="18">
        <f t="shared" si="9"/>
        <v>3.8095238095238099E-2</v>
      </c>
      <c r="AN27" s="17">
        <v>5</v>
      </c>
      <c r="AO27" s="18">
        <f t="shared" si="10"/>
        <v>4.7619047619047616E-2</v>
      </c>
      <c r="AP27" s="17"/>
      <c r="AQ27" s="18">
        <f t="shared" si="11"/>
        <v>0</v>
      </c>
      <c r="AR27" s="17">
        <v>1</v>
      </c>
      <c r="AS27" s="18">
        <f t="shared" si="12"/>
        <v>9.5238095238095247E-3</v>
      </c>
      <c r="AT27" s="17"/>
      <c r="AU27" s="18">
        <f t="shared" si="13"/>
        <v>0</v>
      </c>
      <c r="AV27" s="17"/>
      <c r="AW27" s="18">
        <f t="shared" si="14"/>
        <v>0</v>
      </c>
      <c r="AX27" s="17">
        <v>32</v>
      </c>
      <c r="AY27" s="18">
        <f t="shared" si="15"/>
        <v>0.30476190476190479</v>
      </c>
      <c r="AZ27" s="17">
        <v>1</v>
      </c>
      <c r="BA27" s="18">
        <f t="shared" si="16"/>
        <v>9.5238095238095247E-3</v>
      </c>
      <c r="BB27" s="17">
        <v>14</v>
      </c>
      <c r="BC27" s="18">
        <f t="shared" si="17"/>
        <v>0.13333333333333333</v>
      </c>
      <c r="BD27" s="17"/>
      <c r="BE27" s="18">
        <f t="shared" si="18"/>
        <v>0</v>
      </c>
      <c r="BF27" s="17">
        <v>3</v>
      </c>
      <c r="BG27" s="18">
        <f t="shared" si="19"/>
        <v>2.8571428571428571E-2</v>
      </c>
      <c r="BH27" s="17"/>
      <c r="BI27" s="18">
        <f t="shared" si="20"/>
        <v>0</v>
      </c>
      <c r="BJ27" s="17"/>
      <c r="BK27" s="18">
        <f t="shared" si="21"/>
        <v>0</v>
      </c>
      <c r="BL27" s="17">
        <v>20</v>
      </c>
      <c r="BM27" s="18">
        <f t="shared" si="22"/>
        <v>0.19047619047619047</v>
      </c>
      <c r="BN27" s="17">
        <v>5</v>
      </c>
      <c r="BO27" s="18">
        <f t="shared" si="23"/>
        <v>4.7619047619047616E-2</v>
      </c>
      <c r="BP27" s="17">
        <v>2</v>
      </c>
      <c r="BQ27" s="18">
        <f t="shared" si="24"/>
        <v>1.9047619047619049E-2</v>
      </c>
      <c r="BR27" s="17"/>
      <c r="BS27" s="18">
        <f t="shared" si="25"/>
        <v>0</v>
      </c>
      <c r="BT27" s="17"/>
      <c r="BU27" s="18">
        <f t="shared" si="26"/>
        <v>0</v>
      </c>
      <c r="BV27" s="17"/>
      <c r="BW27" s="18">
        <f t="shared" si="27"/>
        <v>0</v>
      </c>
      <c r="BX27" s="17">
        <v>1</v>
      </c>
      <c r="BY27" s="18">
        <f t="shared" si="28"/>
        <v>9.5238095238095247E-3</v>
      </c>
      <c r="BZ27" s="17">
        <f t="shared" si="29"/>
        <v>105</v>
      </c>
      <c r="CA27" s="18">
        <f t="shared" si="30"/>
        <v>1</v>
      </c>
      <c r="CB27" s="17">
        <v>2</v>
      </c>
      <c r="CC27" s="17">
        <v>1</v>
      </c>
      <c r="CD27" s="17">
        <v>1</v>
      </c>
      <c r="CE27" s="17">
        <v>0</v>
      </c>
      <c r="CF27" s="17">
        <v>0</v>
      </c>
      <c r="CG27" s="17">
        <v>0</v>
      </c>
      <c r="CH27" s="17">
        <v>4</v>
      </c>
      <c r="CI27" s="17">
        <v>2</v>
      </c>
      <c r="CJ27" s="17">
        <v>0</v>
      </c>
      <c r="CK27" s="17">
        <v>2</v>
      </c>
      <c r="CL27" s="17">
        <v>1</v>
      </c>
    </row>
    <row r="28" spans="1:90" ht="36" x14ac:dyDescent="0.2">
      <c r="A28" s="13" t="s">
        <v>337</v>
      </c>
      <c r="B28" s="13" t="s">
        <v>338</v>
      </c>
      <c r="C28" s="14">
        <v>2017</v>
      </c>
      <c r="D28" s="14">
        <v>1</v>
      </c>
      <c r="E28" s="15">
        <f>D28/P28</f>
        <v>1</v>
      </c>
      <c r="F28" s="14">
        <v>0</v>
      </c>
      <c r="G28" s="15">
        <f>F28/P28</f>
        <v>0</v>
      </c>
      <c r="H28" s="14">
        <v>0</v>
      </c>
      <c r="I28" s="15">
        <f>H28/P28</f>
        <v>0</v>
      </c>
      <c r="J28" s="14">
        <v>0</v>
      </c>
      <c r="K28" s="15">
        <f>J28/P28</f>
        <v>0</v>
      </c>
      <c r="L28" s="14">
        <v>0</v>
      </c>
      <c r="M28" s="15">
        <f>L28/P28</f>
        <v>0</v>
      </c>
      <c r="N28" s="14">
        <v>0</v>
      </c>
      <c r="O28" s="15">
        <f t="shared" si="0"/>
        <v>0</v>
      </c>
      <c r="P28" s="14">
        <v>1</v>
      </c>
      <c r="Q28" s="14">
        <v>0</v>
      </c>
      <c r="R28" s="14">
        <v>0</v>
      </c>
      <c r="S28" s="14">
        <v>0</v>
      </c>
      <c r="T28" s="16">
        <f t="shared" si="1"/>
        <v>0</v>
      </c>
      <c r="U28" s="14">
        <v>0</v>
      </c>
      <c r="V28" s="16">
        <f t="shared" si="2"/>
        <v>0</v>
      </c>
      <c r="W28" s="14">
        <v>0</v>
      </c>
      <c r="X28" s="16">
        <f t="shared" si="3"/>
        <v>0</v>
      </c>
      <c r="Y28" s="14">
        <v>1</v>
      </c>
      <c r="Z28" s="16">
        <f t="shared" si="4"/>
        <v>1</v>
      </c>
      <c r="AA28" s="14">
        <v>0</v>
      </c>
      <c r="AB28" s="16">
        <f t="shared" si="5"/>
        <v>0</v>
      </c>
      <c r="AC28" s="14">
        <v>1</v>
      </c>
      <c r="AD28" s="14">
        <v>0</v>
      </c>
      <c r="AE28" s="14">
        <v>0</v>
      </c>
      <c r="AF28" s="17"/>
      <c r="AG28" s="18">
        <f t="shared" si="6"/>
        <v>0</v>
      </c>
      <c r="AH28" s="17"/>
      <c r="AI28" s="18">
        <f t="shared" si="7"/>
        <v>0</v>
      </c>
      <c r="AJ28" s="17">
        <v>6</v>
      </c>
      <c r="AK28" s="18">
        <f t="shared" si="8"/>
        <v>5.8823529411764705E-2</v>
      </c>
      <c r="AL28" s="17">
        <v>6</v>
      </c>
      <c r="AM28" s="18">
        <f t="shared" si="9"/>
        <v>5.8823529411764705E-2</v>
      </c>
      <c r="AN28" s="17">
        <v>17</v>
      </c>
      <c r="AO28" s="18">
        <f t="shared" si="10"/>
        <v>0.16666666666666666</v>
      </c>
      <c r="AP28" s="17">
        <v>48</v>
      </c>
      <c r="AQ28" s="18">
        <f t="shared" si="11"/>
        <v>0.47058823529411764</v>
      </c>
      <c r="AR28" s="17">
        <v>8</v>
      </c>
      <c r="AS28" s="18">
        <f t="shared" si="12"/>
        <v>7.8431372549019607E-2</v>
      </c>
      <c r="AT28" s="17">
        <v>2</v>
      </c>
      <c r="AU28" s="18">
        <f t="shared" si="13"/>
        <v>1.9607843137254902E-2</v>
      </c>
      <c r="AV28" s="17"/>
      <c r="AW28" s="18">
        <f t="shared" si="14"/>
        <v>0</v>
      </c>
      <c r="AX28" s="17">
        <v>9</v>
      </c>
      <c r="AY28" s="18">
        <f t="shared" si="15"/>
        <v>8.8235294117647065E-2</v>
      </c>
      <c r="AZ28" s="17">
        <v>4</v>
      </c>
      <c r="BA28" s="18">
        <f t="shared" si="16"/>
        <v>3.9215686274509803E-2</v>
      </c>
      <c r="BB28" s="17"/>
      <c r="BC28" s="18">
        <f t="shared" si="17"/>
        <v>0</v>
      </c>
      <c r="BD28" s="17"/>
      <c r="BE28" s="18">
        <f t="shared" si="18"/>
        <v>0</v>
      </c>
      <c r="BF28" s="17">
        <v>2</v>
      </c>
      <c r="BG28" s="18">
        <f t="shared" si="19"/>
        <v>1.9607843137254902E-2</v>
      </c>
      <c r="BH28" s="17"/>
      <c r="BI28" s="18">
        <f t="shared" si="20"/>
        <v>0</v>
      </c>
      <c r="BJ28" s="17"/>
      <c r="BK28" s="18">
        <f t="shared" si="21"/>
        <v>0</v>
      </c>
      <c r="BL28" s="17"/>
      <c r="BM28" s="18">
        <f t="shared" si="22"/>
        <v>0</v>
      </c>
      <c r="BN28" s="17"/>
      <c r="BO28" s="18">
        <f t="shared" si="23"/>
        <v>0</v>
      </c>
      <c r="BP28" s="17"/>
      <c r="BQ28" s="18">
        <f t="shared" si="24"/>
        <v>0</v>
      </c>
      <c r="BR28" s="17"/>
      <c r="BS28" s="18">
        <f t="shared" si="25"/>
        <v>0</v>
      </c>
      <c r="BT28" s="17"/>
      <c r="BU28" s="18">
        <f t="shared" si="26"/>
        <v>0</v>
      </c>
      <c r="BV28" s="17"/>
      <c r="BW28" s="18">
        <f t="shared" si="27"/>
        <v>0</v>
      </c>
      <c r="BX28" s="17"/>
      <c r="BY28" s="18">
        <f t="shared" si="28"/>
        <v>0</v>
      </c>
      <c r="BZ28" s="17">
        <f t="shared" si="29"/>
        <v>102</v>
      </c>
      <c r="CA28" s="18">
        <f t="shared" si="30"/>
        <v>1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</row>
    <row r="29" spans="1:90" ht="24" x14ac:dyDescent="0.2">
      <c r="A29" s="13" t="s">
        <v>236</v>
      </c>
      <c r="B29" s="13" t="s">
        <v>237</v>
      </c>
      <c r="C29" s="14">
        <v>2017</v>
      </c>
      <c r="D29" s="14">
        <v>63</v>
      </c>
      <c r="E29" s="15">
        <f>D29/P29</f>
        <v>0.25403225806451613</v>
      </c>
      <c r="F29" s="14">
        <v>22</v>
      </c>
      <c r="G29" s="15">
        <f>F29/P29</f>
        <v>8.8709677419354843E-2</v>
      </c>
      <c r="H29" s="14">
        <v>112</v>
      </c>
      <c r="I29" s="15">
        <f>H29/P29</f>
        <v>0.45161290322580644</v>
      </c>
      <c r="J29" s="14">
        <v>19</v>
      </c>
      <c r="K29" s="15">
        <f>J29/P29</f>
        <v>7.6612903225806453E-2</v>
      </c>
      <c r="L29" s="14">
        <v>19</v>
      </c>
      <c r="M29" s="15">
        <f>L29/P29</f>
        <v>7.6612903225806453E-2</v>
      </c>
      <c r="N29" s="14">
        <v>13</v>
      </c>
      <c r="O29" s="15">
        <f t="shared" si="0"/>
        <v>5.2419354838709679E-2</v>
      </c>
      <c r="P29" s="14">
        <v>248</v>
      </c>
      <c r="Q29" s="14">
        <v>134</v>
      </c>
      <c r="R29" s="14">
        <v>134</v>
      </c>
      <c r="S29" s="14">
        <v>71</v>
      </c>
      <c r="T29" s="16">
        <f t="shared" si="1"/>
        <v>0.3604060913705584</v>
      </c>
      <c r="U29" s="14">
        <v>48</v>
      </c>
      <c r="V29" s="16">
        <f t="shared" si="2"/>
        <v>0.24365482233502539</v>
      </c>
      <c r="W29" s="14">
        <v>43</v>
      </c>
      <c r="X29" s="16">
        <f t="shared" si="3"/>
        <v>0.21827411167512689</v>
      </c>
      <c r="Y29" s="14">
        <v>19</v>
      </c>
      <c r="Z29" s="16">
        <f t="shared" si="4"/>
        <v>9.6446700507614211E-2</v>
      </c>
      <c r="AA29" s="14">
        <v>16</v>
      </c>
      <c r="AB29" s="16">
        <f t="shared" si="5"/>
        <v>8.1218274111675121E-2</v>
      </c>
      <c r="AC29" s="14">
        <v>197</v>
      </c>
      <c r="AD29" s="14">
        <v>205</v>
      </c>
      <c r="AE29" s="14">
        <v>8479</v>
      </c>
      <c r="AF29" s="17">
        <v>32</v>
      </c>
      <c r="AG29" s="18">
        <f t="shared" si="6"/>
        <v>0.43835616438356162</v>
      </c>
      <c r="AH29" s="17"/>
      <c r="AI29" s="18">
        <f t="shared" si="7"/>
        <v>0</v>
      </c>
      <c r="AJ29" s="17">
        <v>2</v>
      </c>
      <c r="AK29" s="18">
        <f t="shared" si="8"/>
        <v>2.7397260273972601E-2</v>
      </c>
      <c r="AL29" s="17"/>
      <c r="AM29" s="18">
        <f t="shared" si="9"/>
        <v>0</v>
      </c>
      <c r="AN29" s="17">
        <v>3</v>
      </c>
      <c r="AO29" s="18">
        <f t="shared" si="10"/>
        <v>4.1095890410958902E-2</v>
      </c>
      <c r="AP29" s="17">
        <v>12</v>
      </c>
      <c r="AQ29" s="18">
        <f t="shared" si="11"/>
        <v>0.16438356164383561</v>
      </c>
      <c r="AR29" s="17">
        <v>12</v>
      </c>
      <c r="AS29" s="18">
        <f t="shared" si="12"/>
        <v>0.16438356164383561</v>
      </c>
      <c r="AT29" s="17">
        <v>1</v>
      </c>
      <c r="AU29" s="18">
        <f t="shared" si="13"/>
        <v>1.3698630136986301E-2</v>
      </c>
      <c r="AV29" s="17"/>
      <c r="AW29" s="18">
        <f t="shared" si="14"/>
        <v>0</v>
      </c>
      <c r="AX29" s="17">
        <v>8</v>
      </c>
      <c r="AY29" s="18">
        <f t="shared" si="15"/>
        <v>0.1095890410958904</v>
      </c>
      <c r="AZ29" s="17"/>
      <c r="BA29" s="18">
        <f t="shared" si="16"/>
        <v>0</v>
      </c>
      <c r="BB29" s="17"/>
      <c r="BC29" s="18">
        <f t="shared" si="17"/>
        <v>0</v>
      </c>
      <c r="BD29" s="17"/>
      <c r="BE29" s="18">
        <f t="shared" si="18"/>
        <v>0</v>
      </c>
      <c r="BF29" s="17"/>
      <c r="BG29" s="18">
        <f t="shared" si="19"/>
        <v>0</v>
      </c>
      <c r="BH29" s="17"/>
      <c r="BI29" s="18">
        <f t="shared" si="20"/>
        <v>0</v>
      </c>
      <c r="BJ29" s="17"/>
      <c r="BK29" s="18">
        <f t="shared" si="21"/>
        <v>0</v>
      </c>
      <c r="BL29" s="17">
        <v>1</v>
      </c>
      <c r="BM29" s="18">
        <f t="shared" si="22"/>
        <v>1.3698630136986301E-2</v>
      </c>
      <c r="BN29" s="17">
        <v>2</v>
      </c>
      <c r="BO29" s="18">
        <f t="shared" si="23"/>
        <v>2.7397260273972601E-2</v>
      </c>
      <c r="BP29" s="17"/>
      <c r="BQ29" s="18">
        <f t="shared" si="24"/>
        <v>0</v>
      </c>
      <c r="BR29" s="17"/>
      <c r="BS29" s="18">
        <f t="shared" si="25"/>
        <v>0</v>
      </c>
      <c r="BT29" s="17"/>
      <c r="BU29" s="18">
        <f t="shared" si="26"/>
        <v>0</v>
      </c>
      <c r="BV29" s="17"/>
      <c r="BW29" s="18">
        <f t="shared" si="27"/>
        <v>0</v>
      </c>
      <c r="BX29" s="17"/>
      <c r="BY29" s="18">
        <f t="shared" si="28"/>
        <v>0</v>
      </c>
      <c r="BZ29" s="17">
        <f t="shared" si="29"/>
        <v>73</v>
      </c>
      <c r="CA29" s="18">
        <f t="shared" si="30"/>
        <v>0.99999999999999989</v>
      </c>
      <c r="CB29" s="17">
        <v>3</v>
      </c>
      <c r="CC29" s="17">
        <v>1</v>
      </c>
      <c r="CD29" s="17">
        <v>1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</row>
    <row r="30" spans="1:90" ht="36" x14ac:dyDescent="0.2">
      <c r="A30" s="13" t="s">
        <v>440</v>
      </c>
      <c r="B30" s="13" t="s">
        <v>441</v>
      </c>
      <c r="C30" s="14">
        <v>2017</v>
      </c>
      <c r="D30" s="14">
        <v>34</v>
      </c>
      <c r="E30" s="15">
        <f>D30/P30</f>
        <v>0.54838709677419351</v>
      </c>
      <c r="F30" s="14">
        <v>8</v>
      </c>
      <c r="G30" s="15">
        <f>F30/P30</f>
        <v>0.12903225806451613</v>
      </c>
      <c r="H30" s="14">
        <v>17</v>
      </c>
      <c r="I30" s="15">
        <f>H30/P30</f>
        <v>0.27419354838709675</v>
      </c>
      <c r="J30" s="14">
        <v>0</v>
      </c>
      <c r="K30" s="15">
        <f>J30/P30</f>
        <v>0</v>
      </c>
      <c r="L30" s="14">
        <v>1</v>
      </c>
      <c r="M30" s="15">
        <f>L30/P30</f>
        <v>1.6129032258064516E-2</v>
      </c>
      <c r="N30" s="14">
        <v>2</v>
      </c>
      <c r="O30" s="15">
        <f t="shared" si="0"/>
        <v>3.2258064516129031E-2</v>
      </c>
      <c r="P30" s="14">
        <v>62</v>
      </c>
      <c r="Q30" s="14">
        <v>25</v>
      </c>
      <c r="R30" s="14">
        <v>25</v>
      </c>
      <c r="S30" s="14">
        <v>4</v>
      </c>
      <c r="T30" s="16">
        <f t="shared" si="1"/>
        <v>6.7796610169491525E-2</v>
      </c>
      <c r="U30" s="14">
        <v>25</v>
      </c>
      <c r="V30" s="16">
        <f t="shared" si="2"/>
        <v>0.42372881355932202</v>
      </c>
      <c r="W30" s="14">
        <v>21</v>
      </c>
      <c r="X30" s="16">
        <f t="shared" si="3"/>
        <v>0.3559322033898305</v>
      </c>
      <c r="Y30" s="14">
        <v>9</v>
      </c>
      <c r="Z30" s="16">
        <f t="shared" si="4"/>
        <v>0.15254237288135594</v>
      </c>
      <c r="AA30" s="14">
        <v>0</v>
      </c>
      <c r="AB30" s="16">
        <f t="shared" si="5"/>
        <v>0</v>
      </c>
      <c r="AC30" s="14">
        <v>59</v>
      </c>
      <c r="AD30" s="14">
        <v>24</v>
      </c>
      <c r="AE30" s="14">
        <v>480</v>
      </c>
      <c r="AF30" s="17"/>
      <c r="AG30" s="18">
        <f t="shared" si="6"/>
        <v>0</v>
      </c>
      <c r="AH30" s="17"/>
      <c r="AI30" s="18">
        <f t="shared" si="7"/>
        <v>0</v>
      </c>
      <c r="AJ30" s="17"/>
      <c r="AK30" s="18">
        <f t="shared" si="8"/>
        <v>0</v>
      </c>
      <c r="AL30" s="17"/>
      <c r="AM30" s="18">
        <f t="shared" si="9"/>
        <v>0</v>
      </c>
      <c r="AN30" s="17"/>
      <c r="AO30" s="18">
        <f t="shared" si="10"/>
        <v>0</v>
      </c>
      <c r="AP30" s="17"/>
      <c r="AQ30" s="18">
        <f t="shared" si="11"/>
        <v>0</v>
      </c>
      <c r="AR30" s="17">
        <v>1</v>
      </c>
      <c r="AS30" s="18">
        <f t="shared" si="12"/>
        <v>0.2</v>
      </c>
      <c r="AT30" s="17">
        <v>1</v>
      </c>
      <c r="AU30" s="18">
        <f t="shared" si="13"/>
        <v>0.2</v>
      </c>
      <c r="AV30" s="17"/>
      <c r="AW30" s="18">
        <f t="shared" si="14"/>
        <v>0</v>
      </c>
      <c r="AX30" s="17">
        <v>1</v>
      </c>
      <c r="AY30" s="18">
        <f t="shared" si="15"/>
        <v>0.2</v>
      </c>
      <c r="AZ30" s="17"/>
      <c r="BA30" s="18">
        <f t="shared" si="16"/>
        <v>0</v>
      </c>
      <c r="BB30" s="17">
        <v>1</v>
      </c>
      <c r="BC30" s="18">
        <f t="shared" si="17"/>
        <v>0.2</v>
      </c>
      <c r="BD30" s="17"/>
      <c r="BE30" s="18">
        <f t="shared" si="18"/>
        <v>0</v>
      </c>
      <c r="BF30" s="17"/>
      <c r="BG30" s="18">
        <f t="shared" si="19"/>
        <v>0</v>
      </c>
      <c r="BH30" s="17"/>
      <c r="BI30" s="18">
        <f t="shared" si="20"/>
        <v>0</v>
      </c>
      <c r="BJ30" s="17"/>
      <c r="BK30" s="18">
        <f t="shared" si="21"/>
        <v>0</v>
      </c>
      <c r="BL30" s="17">
        <v>1</v>
      </c>
      <c r="BM30" s="18">
        <f t="shared" si="22"/>
        <v>0.2</v>
      </c>
      <c r="BN30" s="17"/>
      <c r="BO30" s="18">
        <f t="shared" si="23"/>
        <v>0</v>
      </c>
      <c r="BP30" s="17"/>
      <c r="BQ30" s="18">
        <f t="shared" si="24"/>
        <v>0</v>
      </c>
      <c r="BR30" s="17"/>
      <c r="BS30" s="18">
        <f t="shared" si="25"/>
        <v>0</v>
      </c>
      <c r="BT30" s="17"/>
      <c r="BU30" s="18">
        <f t="shared" si="26"/>
        <v>0</v>
      </c>
      <c r="BV30" s="17"/>
      <c r="BW30" s="18">
        <f t="shared" si="27"/>
        <v>0</v>
      </c>
      <c r="BX30" s="17"/>
      <c r="BY30" s="18">
        <f t="shared" si="28"/>
        <v>0</v>
      </c>
      <c r="BZ30" s="17">
        <f t="shared" si="29"/>
        <v>5</v>
      </c>
      <c r="CA30" s="18">
        <f t="shared" si="30"/>
        <v>1</v>
      </c>
      <c r="CB30" s="17">
        <v>0</v>
      </c>
      <c r="CC30" s="17">
        <v>1</v>
      </c>
      <c r="CD30" s="17">
        <v>1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</row>
    <row r="31" spans="1:90" ht="60" x14ac:dyDescent="0.2">
      <c r="A31" s="13" t="s">
        <v>211</v>
      </c>
      <c r="B31" s="13" t="s">
        <v>212</v>
      </c>
      <c r="C31" s="14">
        <v>2017</v>
      </c>
      <c r="D31" s="14">
        <v>15</v>
      </c>
      <c r="E31" s="15">
        <f>D31/P31</f>
        <v>0.9375</v>
      </c>
      <c r="F31" s="14">
        <v>0</v>
      </c>
      <c r="G31" s="15">
        <f>F31/P31</f>
        <v>0</v>
      </c>
      <c r="H31" s="14">
        <v>0</v>
      </c>
      <c r="I31" s="15">
        <f>H31/P31</f>
        <v>0</v>
      </c>
      <c r="J31" s="14">
        <v>1</v>
      </c>
      <c r="K31" s="15">
        <f>J31/P31</f>
        <v>6.25E-2</v>
      </c>
      <c r="L31" s="14">
        <v>0</v>
      </c>
      <c r="M31" s="15">
        <f>L31/P31</f>
        <v>0</v>
      </c>
      <c r="N31" s="14">
        <v>0</v>
      </c>
      <c r="O31" s="15">
        <f t="shared" si="0"/>
        <v>0</v>
      </c>
      <c r="P31" s="14">
        <v>16</v>
      </c>
      <c r="Q31" s="14">
        <v>0</v>
      </c>
      <c r="R31" s="14">
        <v>0</v>
      </c>
      <c r="S31" s="14">
        <v>3</v>
      </c>
      <c r="T31" s="16">
        <f t="shared" si="1"/>
        <v>0.2</v>
      </c>
      <c r="U31" s="14">
        <v>4</v>
      </c>
      <c r="V31" s="16">
        <f t="shared" si="2"/>
        <v>0.26666666666666666</v>
      </c>
      <c r="W31" s="14">
        <v>6</v>
      </c>
      <c r="X31" s="16">
        <f t="shared" si="3"/>
        <v>0.4</v>
      </c>
      <c r="Y31" s="14">
        <v>1</v>
      </c>
      <c r="Z31" s="16">
        <f t="shared" si="4"/>
        <v>6.6666666666666666E-2</v>
      </c>
      <c r="AA31" s="14">
        <v>1</v>
      </c>
      <c r="AB31" s="16">
        <f t="shared" si="5"/>
        <v>6.6666666666666666E-2</v>
      </c>
      <c r="AC31" s="14">
        <v>15</v>
      </c>
      <c r="AD31" s="14">
        <v>0</v>
      </c>
      <c r="AE31" s="14">
        <v>0</v>
      </c>
      <c r="AF31" s="17"/>
      <c r="AG31" s="18">
        <f t="shared" si="6"/>
        <v>0</v>
      </c>
      <c r="AH31" s="17"/>
      <c r="AI31" s="18">
        <f t="shared" si="7"/>
        <v>0</v>
      </c>
      <c r="AJ31" s="17"/>
      <c r="AK31" s="18">
        <f t="shared" si="8"/>
        <v>0</v>
      </c>
      <c r="AL31" s="17"/>
      <c r="AM31" s="18">
        <f t="shared" si="9"/>
        <v>0</v>
      </c>
      <c r="AN31" s="17"/>
      <c r="AO31" s="18">
        <f t="shared" si="10"/>
        <v>0</v>
      </c>
      <c r="AP31" s="17"/>
      <c r="AQ31" s="18">
        <f t="shared" si="11"/>
        <v>0</v>
      </c>
      <c r="AR31" s="17"/>
      <c r="AS31" s="18">
        <f t="shared" si="12"/>
        <v>0</v>
      </c>
      <c r="AT31" s="17"/>
      <c r="AU31" s="18">
        <f t="shared" si="13"/>
        <v>0</v>
      </c>
      <c r="AV31" s="17"/>
      <c r="AW31" s="18">
        <f t="shared" si="14"/>
        <v>0</v>
      </c>
      <c r="AX31" s="17">
        <v>4</v>
      </c>
      <c r="AY31" s="18">
        <f t="shared" si="15"/>
        <v>3.4782608695652174E-2</v>
      </c>
      <c r="AZ31" s="17"/>
      <c r="BA31" s="18">
        <f t="shared" si="16"/>
        <v>0</v>
      </c>
      <c r="BB31" s="17">
        <v>3</v>
      </c>
      <c r="BC31" s="18">
        <f t="shared" si="17"/>
        <v>2.6086956521739129E-2</v>
      </c>
      <c r="BD31" s="17"/>
      <c r="BE31" s="18">
        <f t="shared" si="18"/>
        <v>0</v>
      </c>
      <c r="BF31" s="17">
        <v>1</v>
      </c>
      <c r="BG31" s="18">
        <f t="shared" si="19"/>
        <v>8.6956521739130436E-3</v>
      </c>
      <c r="BH31" s="17"/>
      <c r="BI31" s="18">
        <f t="shared" si="20"/>
        <v>0</v>
      </c>
      <c r="BJ31" s="17"/>
      <c r="BK31" s="18">
        <f t="shared" si="21"/>
        <v>0</v>
      </c>
      <c r="BL31" s="17">
        <v>99</v>
      </c>
      <c r="BM31" s="18">
        <f t="shared" si="22"/>
        <v>0.86086956521739133</v>
      </c>
      <c r="BN31" s="17"/>
      <c r="BO31" s="18">
        <f t="shared" si="23"/>
        <v>0</v>
      </c>
      <c r="BP31" s="17"/>
      <c r="BQ31" s="18">
        <f t="shared" si="24"/>
        <v>0</v>
      </c>
      <c r="BR31" s="17"/>
      <c r="BS31" s="18">
        <f t="shared" si="25"/>
        <v>0</v>
      </c>
      <c r="BT31" s="17"/>
      <c r="BU31" s="18">
        <f t="shared" si="26"/>
        <v>0</v>
      </c>
      <c r="BV31" s="17">
        <v>7</v>
      </c>
      <c r="BW31" s="18">
        <f t="shared" si="27"/>
        <v>6.0869565217391307E-2</v>
      </c>
      <c r="BX31" s="17">
        <v>1</v>
      </c>
      <c r="BY31" s="18">
        <f t="shared" si="28"/>
        <v>8.6956521739130436E-3</v>
      </c>
      <c r="BZ31" s="17">
        <f t="shared" si="29"/>
        <v>115</v>
      </c>
      <c r="CA31" s="18">
        <f t="shared" si="30"/>
        <v>1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</row>
    <row r="32" spans="1:90" ht="24" x14ac:dyDescent="0.2">
      <c r="A32" s="13" t="s">
        <v>366</v>
      </c>
      <c r="B32" s="13" t="s">
        <v>367</v>
      </c>
      <c r="C32" s="14">
        <v>2017</v>
      </c>
      <c r="D32" s="14">
        <v>10</v>
      </c>
      <c r="E32" s="15">
        <f>D32/P32</f>
        <v>0.18181818181818182</v>
      </c>
      <c r="F32" s="14">
        <v>13</v>
      </c>
      <c r="G32" s="15">
        <f>F32/P32</f>
        <v>0.23636363636363636</v>
      </c>
      <c r="H32" s="14">
        <v>25</v>
      </c>
      <c r="I32" s="15">
        <f>H32/P32</f>
        <v>0.45454545454545453</v>
      </c>
      <c r="J32" s="14">
        <v>0</v>
      </c>
      <c r="K32" s="15">
        <f>J32/P32</f>
        <v>0</v>
      </c>
      <c r="L32" s="14">
        <v>2</v>
      </c>
      <c r="M32" s="15">
        <f>L32/P32</f>
        <v>3.6363636363636362E-2</v>
      </c>
      <c r="N32" s="14">
        <v>5</v>
      </c>
      <c r="O32" s="15">
        <f t="shared" si="0"/>
        <v>9.0909090909090912E-2</v>
      </c>
      <c r="P32" s="14">
        <v>55</v>
      </c>
      <c r="Q32" s="14">
        <v>38</v>
      </c>
      <c r="R32" s="14">
        <v>38</v>
      </c>
      <c r="S32" s="14">
        <v>10</v>
      </c>
      <c r="T32" s="16">
        <f t="shared" si="1"/>
        <v>0.20833333333333334</v>
      </c>
      <c r="U32" s="14">
        <v>16</v>
      </c>
      <c r="V32" s="16">
        <f t="shared" si="2"/>
        <v>0.33333333333333331</v>
      </c>
      <c r="W32" s="14">
        <v>15</v>
      </c>
      <c r="X32" s="16">
        <f t="shared" si="3"/>
        <v>0.3125</v>
      </c>
      <c r="Y32" s="14">
        <v>7</v>
      </c>
      <c r="Z32" s="16">
        <f t="shared" si="4"/>
        <v>0.14583333333333334</v>
      </c>
      <c r="AA32" s="14">
        <v>0</v>
      </c>
      <c r="AB32" s="16">
        <f t="shared" si="5"/>
        <v>0</v>
      </c>
      <c r="AC32" s="14">
        <v>48</v>
      </c>
      <c r="AD32" s="14">
        <v>32</v>
      </c>
      <c r="AE32" s="14">
        <v>640</v>
      </c>
      <c r="AF32" s="17"/>
      <c r="AG32" s="18" t="e">
        <f t="shared" si="6"/>
        <v>#DIV/0!</v>
      </c>
      <c r="AH32" s="17"/>
      <c r="AI32" s="18" t="e">
        <f t="shared" si="7"/>
        <v>#DIV/0!</v>
      </c>
      <c r="AJ32" s="17"/>
      <c r="AK32" s="18" t="e">
        <f t="shared" si="8"/>
        <v>#DIV/0!</v>
      </c>
      <c r="AL32" s="17"/>
      <c r="AM32" s="18" t="e">
        <f t="shared" si="9"/>
        <v>#DIV/0!</v>
      </c>
      <c r="AN32" s="17"/>
      <c r="AO32" s="18" t="e">
        <f t="shared" si="10"/>
        <v>#DIV/0!</v>
      </c>
      <c r="AP32" s="17"/>
      <c r="AQ32" s="18" t="e">
        <f t="shared" si="11"/>
        <v>#DIV/0!</v>
      </c>
      <c r="AR32" s="17"/>
      <c r="AS32" s="18" t="e">
        <f t="shared" si="12"/>
        <v>#DIV/0!</v>
      </c>
      <c r="AT32" s="17"/>
      <c r="AU32" s="18" t="e">
        <f t="shared" si="13"/>
        <v>#DIV/0!</v>
      </c>
      <c r="AV32" s="17"/>
      <c r="AW32" s="18" t="e">
        <f t="shared" si="14"/>
        <v>#DIV/0!</v>
      </c>
      <c r="AX32" s="17"/>
      <c r="AY32" s="18" t="e">
        <f t="shared" si="15"/>
        <v>#DIV/0!</v>
      </c>
      <c r="AZ32" s="17"/>
      <c r="BA32" s="18" t="e">
        <f t="shared" si="16"/>
        <v>#DIV/0!</v>
      </c>
      <c r="BB32" s="17"/>
      <c r="BC32" s="18" t="e">
        <f t="shared" si="17"/>
        <v>#DIV/0!</v>
      </c>
      <c r="BD32" s="17"/>
      <c r="BE32" s="18" t="e">
        <f t="shared" si="18"/>
        <v>#DIV/0!</v>
      </c>
      <c r="BF32" s="17"/>
      <c r="BG32" s="18" t="e">
        <f t="shared" si="19"/>
        <v>#DIV/0!</v>
      </c>
      <c r="BH32" s="17"/>
      <c r="BI32" s="18" t="e">
        <f t="shared" si="20"/>
        <v>#DIV/0!</v>
      </c>
      <c r="BJ32" s="17"/>
      <c r="BK32" s="18" t="e">
        <f t="shared" si="21"/>
        <v>#DIV/0!</v>
      </c>
      <c r="BL32" s="17"/>
      <c r="BM32" s="18" t="e">
        <f t="shared" si="22"/>
        <v>#DIV/0!</v>
      </c>
      <c r="BN32" s="17"/>
      <c r="BO32" s="18" t="e">
        <f t="shared" si="23"/>
        <v>#DIV/0!</v>
      </c>
      <c r="BP32" s="17"/>
      <c r="BQ32" s="18" t="e">
        <f t="shared" si="24"/>
        <v>#DIV/0!</v>
      </c>
      <c r="BR32" s="17"/>
      <c r="BS32" s="18" t="e">
        <f t="shared" si="25"/>
        <v>#DIV/0!</v>
      </c>
      <c r="BT32" s="17"/>
      <c r="BU32" s="18" t="e">
        <f t="shared" si="26"/>
        <v>#DIV/0!</v>
      </c>
      <c r="BV32" s="17"/>
      <c r="BW32" s="18" t="e">
        <f t="shared" si="27"/>
        <v>#DIV/0!</v>
      </c>
      <c r="BX32" s="17"/>
      <c r="BY32" s="18" t="e">
        <f t="shared" si="28"/>
        <v>#DIV/0!</v>
      </c>
      <c r="BZ32" s="17">
        <f t="shared" si="29"/>
        <v>0</v>
      </c>
      <c r="CA32" s="18" t="e">
        <f t="shared" si="30"/>
        <v>#DIV/0!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1</v>
      </c>
      <c r="CI32" s="17">
        <v>1</v>
      </c>
      <c r="CJ32" s="17">
        <v>0</v>
      </c>
      <c r="CK32" s="17">
        <v>0</v>
      </c>
      <c r="CL32" s="17">
        <v>0</v>
      </c>
    </row>
    <row r="33" spans="1:90" ht="36" x14ac:dyDescent="0.2">
      <c r="A33" s="13" t="s">
        <v>322</v>
      </c>
      <c r="B33" s="13" t="s">
        <v>323</v>
      </c>
      <c r="C33" s="14">
        <v>2017</v>
      </c>
      <c r="D33" s="14">
        <v>2</v>
      </c>
      <c r="E33" s="15">
        <f>D33/P33</f>
        <v>1</v>
      </c>
      <c r="F33" s="14">
        <v>0</v>
      </c>
      <c r="G33" s="15">
        <f>F33/P33</f>
        <v>0</v>
      </c>
      <c r="H33" s="14">
        <v>0</v>
      </c>
      <c r="I33" s="15">
        <f>H33/P33</f>
        <v>0</v>
      </c>
      <c r="J33" s="14">
        <v>0</v>
      </c>
      <c r="K33" s="15">
        <f>J33/P33</f>
        <v>0</v>
      </c>
      <c r="L33" s="14">
        <v>0</v>
      </c>
      <c r="M33" s="15">
        <f>L33/P33</f>
        <v>0</v>
      </c>
      <c r="N33" s="14">
        <v>0</v>
      </c>
      <c r="O33" s="15">
        <f t="shared" si="0"/>
        <v>0</v>
      </c>
      <c r="P33" s="14">
        <v>2</v>
      </c>
      <c r="Q33" s="14">
        <v>0</v>
      </c>
      <c r="R33" s="14">
        <v>0</v>
      </c>
      <c r="S33" s="14">
        <v>0</v>
      </c>
      <c r="T33" s="16">
        <f t="shared" si="1"/>
        <v>0</v>
      </c>
      <c r="U33" s="14">
        <v>2</v>
      </c>
      <c r="V33" s="16">
        <f t="shared" si="2"/>
        <v>1</v>
      </c>
      <c r="W33" s="14">
        <v>0</v>
      </c>
      <c r="X33" s="16">
        <f t="shared" si="3"/>
        <v>0</v>
      </c>
      <c r="Y33" s="14">
        <v>0</v>
      </c>
      <c r="Z33" s="16">
        <f t="shared" si="4"/>
        <v>0</v>
      </c>
      <c r="AA33" s="14">
        <v>0</v>
      </c>
      <c r="AB33" s="16">
        <f t="shared" si="5"/>
        <v>0</v>
      </c>
      <c r="AC33" s="14">
        <v>2</v>
      </c>
      <c r="AD33" s="14">
        <v>0</v>
      </c>
      <c r="AE33" s="14">
        <v>0</v>
      </c>
      <c r="AF33" s="17"/>
      <c r="AG33" s="18">
        <f t="shared" si="6"/>
        <v>0</v>
      </c>
      <c r="AH33" s="17"/>
      <c r="AI33" s="18">
        <f t="shared" si="7"/>
        <v>0</v>
      </c>
      <c r="AJ33" s="17"/>
      <c r="AK33" s="18">
        <f t="shared" si="8"/>
        <v>0</v>
      </c>
      <c r="AL33" s="17"/>
      <c r="AM33" s="18">
        <f t="shared" si="9"/>
        <v>0</v>
      </c>
      <c r="AN33" s="17"/>
      <c r="AO33" s="18">
        <f t="shared" si="10"/>
        <v>0</v>
      </c>
      <c r="AP33" s="17"/>
      <c r="AQ33" s="18">
        <f t="shared" si="11"/>
        <v>0</v>
      </c>
      <c r="AR33" s="17">
        <v>1</v>
      </c>
      <c r="AS33" s="18">
        <f t="shared" si="12"/>
        <v>0.5</v>
      </c>
      <c r="AT33" s="17">
        <v>1</v>
      </c>
      <c r="AU33" s="18">
        <f t="shared" si="13"/>
        <v>0.5</v>
      </c>
      <c r="AV33" s="17"/>
      <c r="AW33" s="18">
        <f t="shared" si="14"/>
        <v>0</v>
      </c>
      <c r="AX33" s="17"/>
      <c r="AY33" s="18">
        <f t="shared" si="15"/>
        <v>0</v>
      </c>
      <c r="AZ33" s="17"/>
      <c r="BA33" s="18">
        <f t="shared" si="16"/>
        <v>0</v>
      </c>
      <c r="BB33" s="17"/>
      <c r="BC33" s="18">
        <f t="shared" si="17"/>
        <v>0</v>
      </c>
      <c r="BD33" s="17"/>
      <c r="BE33" s="18">
        <f t="shared" si="18"/>
        <v>0</v>
      </c>
      <c r="BF33" s="17"/>
      <c r="BG33" s="18">
        <f t="shared" si="19"/>
        <v>0</v>
      </c>
      <c r="BH33" s="17"/>
      <c r="BI33" s="18">
        <f t="shared" si="20"/>
        <v>0</v>
      </c>
      <c r="BJ33" s="17"/>
      <c r="BK33" s="18">
        <f t="shared" si="21"/>
        <v>0</v>
      </c>
      <c r="BL33" s="17"/>
      <c r="BM33" s="18">
        <f t="shared" si="22"/>
        <v>0</v>
      </c>
      <c r="BN33" s="17"/>
      <c r="BO33" s="18">
        <f t="shared" si="23"/>
        <v>0</v>
      </c>
      <c r="BP33" s="17"/>
      <c r="BQ33" s="18">
        <f t="shared" si="24"/>
        <v>0</v>
      </c>
      <c r="BR33" s="17"/>
      <c r="BS33" s="18">
        <f t="shared" si="25"/>
        <v>0</v>
      </c>
      <c r="BT33" s="17"/>
      <c r="BU33" s="18">
        <f t="shared" si="26"/>
        <v>0</v>
      </c>
      <c r="BV33" s="17"/>
      <c r="BW33" s="18">
        <f t="shared" si="27"/>
        <v>0</v>
      </c>
      <c r="BX33" s="17"/>
      <c r="BY33" s="18">
        <f t="shared" si="28"/>
        <v>0</v>
      </c>
      <c r="BZ33" s="17">
        <f t="shared" si="29"/>
        <v>2</v>
      </c>
      <c r="CA33" s="18">
        <f t="shared" si="30"/>
        <v>1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</row>
    <row r="34" spans="1:90" ht="24" x14ac:dyDescent="0.2">
      <c r="A34" s="13" t="s">
        <v>36</v>
      </c>
      <c r="B34" s="13" t="s">
        <v>37</v>
      </c>
      <c r="C34" s="14">
        <v>2017</v>
      </c>
      <c r="D34" s="14">
        <v>1</v>
      </c>
      <c r="E34" s="15">
        <f>D34/P34</f>
        <v>1</v>
      </c>
      <c r="F34" s="14">
        <v>0</v>
      </c>
      <c r="G34" s="15">
        <f>F34/P34</f>
        <v>0</v>
      </c>
      <c r="H34" s="14">
        <v>0</v>
      </c>
      <c r="I34" s="15">
        <f>H34/P34</f>
        <v>0</v>
      </c>
      <c r="J34" s="14">
        <v>0</v>
      </c>
      <c r="K34" s="15">
        <f>J34/P34</f>
        <v>0</v>
      </c>
      <c r="L34" s="14">
        <v>0</v>
      </c>
      <c r="M34" s="15">
        <f>L34/P34</f>
        <v>0</v>
      </c>
      <c r="N34" s="14">
        <v>0</v>
      </c>
      <c r="O34" s="15">
        <f t="shared" si="0"/>
        <v>0</v>
      </c>
      <c r="P34" s="14">
        <v>1</v>
      </c>
      <c r="Q34" s="14">
        <v>0</v>
      </c>
      <c r="R34" s="14">
        <v>0</v>
      </c>
      <c r="S34" s="14">
        <v>0</v>
      </c>
      <c r="T34" s="16">
        <f t="shared" si="1"/>
        <v>0</v>
      </c>
      <c r="U34" s="20">
        <v>1</v>
      </c>
      <c r="V34" s="16">
        <f t="shared" si="2"/>
        <v>1</v>
      </c>
      <c r="W34" s="14">
        <v>0</v>
      </c>
      <c r="X34" s="16">
        <f t="shared" si="3"/>
        <v>0</v>
      </c>
      <c r="Y34" s="14">
        <v>0</v>
      </c>
      <c r="Z34" s="16">
        <f t="shared" si="4"/>
        <v>0</v>
      </c>
      <c r="AA34" s="14">
        <v>0</v>
      </c>
      <c r="AB34" s="16">
        <f t="shared" si="5"/>
        <v>0</v>
      </c>
      <c r="AC34" s="14">
        <v>1</v>
      </c>
      <c r="AD34" s="14">
        <v>0</v>
      </c>
      <c r="AE34" s="14">
        <v>0</v>
      </c>
      <c r="AF34" s="17"/>
      <c r="AG34" s="18">
        <f t="shared" si="6"/>
        <v>0</v>
      </c>
      <c r="AH34" s="17"/>
      <c r="AI34" s="18">
        <f t="shared" si="7"/>
        <v>0</v>
      </c>
      <c r="AJ34" s="17">
        <v>11</v>
      </c>
      <c r="AK34" s="18">
        <f t="shared" si="8"/>
        <v>0.21568627450980393</v>
      </c>
      <c r="AL34" s="17">
        <v>2</v>
      </c>
      <c r="AM34" s="18">
        <f t="shared" si="9"/>
        <v>3.9215686274509803E-2</v>
      </c>
      <c r="AN34" s="17">
        <v>16</v>
      </c>
      <c r="AO34" s="18">
        <f t="shared" si="10"/>
        <v>0.31372549019607843</v>
      </c>
      <c r="AP34" s="17">
        <v>2</v>
      </c>
      <c r="AQ34" s="18">
        <f t="shared" si="11"/>
        <v>3.9215686274509803E-2</v>
      </c>
      <c r="AR34" s="17">
        <v>12</v>
      </c>
      <c r="AS34" s="18">
        <f t="shared" si="12"/>
        <v>0.23529411764705882</v>
      </c>
      <c r="AT34" s="17"/>
      <c r="AU34" s="18">
        <f t="shared" si="13"/>
        <v>0</v>
      </c>
      <c r="AV34" s="17"/>
      <c r="AW34" s="18">
        <f t="shared" si="14"/>
        <v>0</v>
      </c>
      <c r="AX34" s="17">
        <v>3</v>
      </c>
      <c r="AY34" s="18">
        <f t="shared" si="15"/>
        <v>5.8823529411764705E-2</v>
      </c>
      <c r="AZ34" s="17"/>
      <c r="BA34" s="18">
        <f t="shared" si="16"/>
        <v>0</v>
      </c>
      <c r="BB34" s="17"/>
      <c r="BC34" s="18">
        <f t="shared" si="17"/>
        <v>0</v>
      </c>
      <c r="BD34" s="17"/>
      <c r="BE34" s="18">
        <f t="shared" si="18"/>
        <v>0</v>
      </c>
      <c r="BF34" s="17"/>
      <c r="BG34" s="18">
        <f t="shared" si="19"/>
        <v>0</v>
      </c>
      <c r="BH34" s="17"/>
      <c r="BI34" s="18">
        <f t="shared" si="20"/>
        <v>0</v>
      </c>
      <c r="BJ34" s="17"/>
      <c r="BK34" s="18">
        <f t="shared" si="21"/>
        <v>0</v>
      </c>
      <c r="BL34" s="17">
        <v>1</v>
      </c>
      <c r="BM34" s="18">
        <f t="shared" si="22"/>
        <v>1.9607843137254902E-2</v>
      </c>
      <c r="BN34" s="17">
        <v>3</v>
      </c>
      <c r="BO34" s="18">
        <f t="shared" si="23"/>
        <v>5.8823529411764705E-2</v>
      </c>
      <c r="BP34" s="17"/>
      <c r="BQ34" s="18">
        <f t="shared" si="24"/>
        <v>0</v>
      </c>
      <c r="BR34" s="17"/>
      <c r="BS34" s="18">
        <f t="shared" si="25"/>
        <v>0</v>
      </c>
      <c r="BT34" s="17"/>
      <c r="BU34" s="18">
        <f t="shared" si="26"/>
        <v>0</v>
      </c>
      <c r="BV34" s="17"/>
      <c r="BW34" s="18">
        <f t="shared" si="27"/>
        <v>0</v>
      </c>
      <c r="BX34" s="17">
        <v>1</v>
      </c>
      <c r="BY34" s="18">
        <f t="shared" si="28"/>
        <v>1.9607843137254902E-2</v>
      </c>
      <c r="BZ34" s="17">
        <f t="shared" si="29"/>
        <v>51</v>
      </c>
      <c r="CA34" s="18">
        <f t="shared" si="30"/>
        <v>1</v>
      </c>
      <c r="CB34" s="17"/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</row>
    <row r="35" spans="1:90" ht="36" x14ac:dyDescent="0.2">
      <c r="A35" s="13" t="s">
        <v>87</v>
      </c>
      <c r="B35" s="13" t="s">
        <v>88</v>
      </c>
      <c r="C35" s="14">
        <v>2017</v>
      </c>
      <c r="D35" s="14">
        <v>1</v>
      </c>
      <c r="E35" s="15">
        <f>D35/P35</f>
        <v>1</v>
      </c>
      <c r="F35" s="14">
        <v>0</v>
      </c>
      <c r="G35" s="15">
        <f>F35/P35</f>
        <v>0</v>
      </c>
      <c r="H35" s="14">
        <v>0</v>
      </c>
      <c r="I35" s="15">
        <f>H35/P35</f>
        <v>0</v>
      </c>
      <c r="J35" s="14">
        <v>0</v>
      </c>
      <c r="K35" s="15">
        <f>J35/P35</f>
        <v>0</v>
      </c>
      <c r="L35" s="14">
        <v>0</v>
      </c>
      <c r="M35" s="15">
        <f>L35/P35</f>
        <v>0</v>
      </c>
      <c r="N35" s="14">
        <v>0</v>
      </c>
      <c r="O35" s="15">
        <f t="shared" si="0"/>
        <v>0</v>
      </c>
      <c r="P35" s="14">
        <v>1</v>
      </c>
      <c r="Q35" s="14">
        <v>0</v>
      </c>
      <c r="R35" s="14">
        <v>0</v>
      </c>
      <c r="S35" s="14">
        <v>1</v>
      </c>
      <c r="T35" s="16">
        <f t="shared" si="1"/>
        <v>1</v>
      </c>
      <c r="U35" s="14">
        <v>0</v>
      </c>
      <c r="V35" s="16">
        <f t="shared" si="2"/>
        <v>0</v>
      </c>
      <c r="W35" s="14">
        <v>0</v>
      </c>
      <c r="X35" s="16">
        <f t="shared" si="3"/>
        <v>0</v>
      </c>
      <c r="Y35" s="14">
        <v>0</v>
      </c>
      <c r="Z35" s="16">
        <f t="shared" si="4"/>
        <v>0</v>
      </c>
      <c r="AA35" s="14">
        <v>0</v>
      </c>
      <c r="AB35" s="16">
        <f t="shared" si="5"/>
        <v>0</v>
      </c>
      <c r="AC35" s="14">
        <v>1</v>
      </c>
      <c r="AD35" s="14">
        <v>0</v>
      </c>
      <c r="AE35" s="14">
        <v>0</v>
      </c>
      <c r="AF35" s="17"/>
      <c r="AG35" s="18">
        <f t="shared" ref="AG35:AG68" si="31">AF35/BZ35</f>
        <v>0</v>
      </c>
      <c r="AH35" s="17"/>
      <c r="AI35" s="18">
        <f t="shared" ref="AI35:AI68" si="32">AH35/BZ35</f>
        <v>0</v>
      </c>
      <c r="AJ35" s="17">
        <v>6</v>
      </c>
      <c r="AK35" s="18">
        <f t="shared" ref="AK35:AK68" si="33">AJ35/BZ35</f>
        <v>0.24</v>
      </c>
      <c r="AL35" s="17"/>
      <c r="AM35" s="18">
        <f t="shared" ref="AM35:AM68" si="34">AL35/BZ35</f>
        <v>0</v>
      </c>
      <c r="AN35" s="17">
        <v>2</v>
      </c>
      <c r="AO35" s="18">
        <f t="shared" ref="AO35:AO68" si="35">AN35/BZ35</f>
        <v>0.08</v>
      </c>
      <c r="AP35" s="17">
        <v>1</v>
      </c>
      <c r="AQ35" s="18">
        <f t="shared" ref="AQ35:AQ68" si="36">AP35/BZ35</f>
        <v>0.04</v>
      </c>
      <c r="AR35" s="17">
        <v>10</v>
      </c>
      <c r="AS35" s="18">
        <f t="shared" ref="AS35:AS68" si="37">AR35/BZ35</f>
        <v>0.4</v>
      </c>
      <c r="AT35" s="17"/>
      <c r="AU35" s="18">
        <f t="shared" ref="AU35:AU68" si="38">AT35/BZ35</f>
        <v>0</v>
      </c>
      <c r="AV35" s="17"/>
      <c r="AW35" s="18">
        <f t="shared" ref="AW35:AW68" si="39">AV35/BZ35</f>
        <v>0</v>
      </c>
      <c r="AX35" s="17">
        <v>3</v>
      </c>
      <c r="AY35" s="18">
        <f t="shared" ref="AY35:AY68" si="40">AX35/BZ35</f>
        <v>0.12</v>
      </c>
      <c r="AZ35" s="17">
        <v>1</v>
      </c>
      <c r="BA35" s="18">
        <f t="shared" ref="BA35:BA68" si="41">AZ35/BZ35</f>
        <v>0.04</v>
      </c>
      <c r="BB35" s="17"/>
      <c r="BC35" s="18">
        <f t="shared" ref="BC35:BC68" si="42">BB35/BZ35</f>
        <v>0</v>
      </c>
      <c r="BD35" s="17"/>
      <c r="BE35" s="18">
        <f t="shared" ref="BE35:BE68" si="43">BD35/BZ35</f>
        <v>0</v>
      </c>
      <c r="BF35" s="17"/>
      <c r="BG35" s="18">
        <f t="shared" si="19"/>
        <v>0</v>
      </c>
      <c r="BH35" s="17">
        <v>1</v>
      </c>
      <c r="BI35" s="18">
        <f t="shared" si="20"/>
        <v>0.04</v>
      </c>
      <c r="BJ35" s="17"/>
      <c r="BK35" s="18">
        <f t="shared" si="21"/>
        <v>0</v>
      </c>
      <c r="BL35" s="17"/>
      <c r="BM35" s="18">
        <f t="shared" si="22"/>
        <v>0</v>
      </c>
      <c r="BN35" s="17"/>
      <c r="BO35" s="18">
        <f t="shared" si="23"/>
        <v>0</v>
      </c>
      <c r="BP35" s="17"/>
      <c r="BQ35" s="18">
        <f t="shared" si="24"/>
        <v>0</v>
      </c>
      <c r="BR35" s="17"/>
      <c r="BS35" s="18">
        <f t="shared" si="25"/>
        <v>0</v>
      </c>
      <c r="BT35" s="17"/>
      <c r="BU35" s="18">
        <f t="shared" si="26"/>
        <v>0</v>
      </c>
      <c r="BV35" s="17"/>
      <c r="BW35" s="18">
        <f t="shared" si="27"/>
        <v>0</v>
      </c>
      <c r="BX35" s="17">
        <v>1</v>
      </c>
      <c r="BY35" s="18">
        <f t="shared" si="28"/>
        <v>0.04</v>
      </c>
      <c r="BZ35" s="17">
        <f t="shared" ref="BZ35:CA68" si="44">SUM(BX35,BV35,BT35,BR35,BP35,BN35,BL35,BJ35,BH35,BF35,BD35,BB35,AZ35,AX35,AV35,AT35,AR35,AP35,AN35,AL35,AJ35,AH35,AF35)</f>
        <v>25</v>
      </c>
      <c r="CA35" s="18">
        <f t="shared" si="30"/>
        <v>1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</row>
    <row r="36" spans="1:90" ht="24" x14ac:dyDescent="0.2">
      <c r="A36" s="13" t="s">
        <v>290</v>
      </c>
      <c r="B36" s="13" t="s">
        <v>291</v>
      </c>
      <c r="C36" s="14">
        <v>2017</v>
      </c>
      <c r="D36" s="14">
        <v>2</v>
      </c>
      <c r="E36" s="15">
        <f>D36/P36</f>
        <v>1</v>
      </c>
      <c r="F36" s="14">
        <v>0</v>
      </c>
      <c r="G36" s="15">
        <f>F36/P36</f>
        <v>0</v>
      </c>
      <c r="H36" s="14">
        <v>0</v>
      </c>
      <c r="I36" s="15">
        <f>H36/P36</f>
        <v>0</v>
      </c>
      <c r="J36" s="14">
        <v>0</v>
      </c>
      <c r="K36" s="15">
        <f>J36/P36</f>
        <v>0</v>
      </c>
      <c r="L36" s="14">
        <v>0</v>
      </c>
      <c r="M36" s="15">
        <f>L36/P36</f>
        <v>0</v>
      </c>
      <c r="N36" s="14">
        <v>0</v>
      </c>
      <c r="O36" s="15">
        <f t="shared" si="0"/>
        <v>0</v>
      </c>
      <c r="P36" s="14">
        <v>2</v>
      </c>
      <c r="Q36" s="14">
        <v>0</v>
      </c>
      <c r="R36" s="14">
        <v>0</v>
      </c>
      <c r="S36" s="14">
        <v>2</v>
      </c>
      <c r="T36" s="16">
        <f t="shared" si="1"/>
        <v>1</v>
      </c>
      <c r="U36" s="14">
        <v>0</v>
      </c>
      <c r="V36" s="16">
        <f t="shared" si="2"/>
        <v>0</v>
      </c>
      <c r="W36" s="14">
        <v>0</v>
      </c>
      <c r="X36" s="16">
        <f t="shared" si="3"/>
        <v>0</v>
      </c>
      <c r="Y36" s="14">
        <v>0</v>
      </c>
      <c r="Z36" s="16">
        <f t="shared" si="4"/>
        <v>0</v>
      </c>
      <c r="AA36" s="14">
        <v>0</v>
      </c>
      <c r="AB36" s="16">
        <f t="shared" si="5"/>
        <v>0</v>
      </c>
      <c r="AC36" s="14">
        <v>2</v>
      </c>
      <c r="AD36" s="14">
        <v>0</v>
      </c>
      <c r="AE36" s="14">
        <v>0</v>
      </c>
      <c r="AF36" s="17"/>
      <c r="AG36" s="18" t="e">
        <f t="shared" si="31"/>
        <v>#DIV/0!</v>
      </c>
      <c r="AH36" s="17"/>
      <c r="AI36" s="18" t="e">
        <f t="shared" si="32"/>
        <v>#DIV/0!</v>
      </c>
      <c r="AJ36" s="17"/>
      <c r="AK36" s="18" t="e">
        <f t="shared" si="33"/>
        <v>#DIV/0!</v>
      </c>
      <c r="AL36" s="17"/>
      <c r="AM36" s="18" t="e">
        <f t="shared" si="34"/>
        <v>#DIV/0!</v>
      </c>
      <c r="AN36" s="17"/>
      <c r="AO36" s="18" t="e">
        <f t="shared" si="35"/>
        <v>#DIV/0!</v>
      </c>
      <c r="AP36" s="17"/>
      <c r="AQ36" s="18" t="e">
        <f t="shared" si="36"/>
        <v>#DIV/0!</v>
      </c>
      <c r="AR36" s="17"/>
      <c r="AS36" s="18" t="e">
        <f t="shared" si="37"/>
        <v>#DIV/0!</v>
      </c>
      <c r="AT36" s="17"/>
      <c r="AU36" s="18" t="e">
        <f t="shared" si="38"/>
        <v>#DIV/0!</v>
      </c>
      <c r="AV36" s="17"/>
      <c r="AW36" s="18" t="e">
        <f t="shared" si="39"/>
        <v>#DIV/0!</v>
      </c>
      <c r="AX36" s="17"/>
      <c r="AY36" s="18" t="e">
        <f t="shared" si="40"/>
        <v>#DIV/0!</v>
      </c>
      <c r="AZ36" s="17"/>
      <c r="BA36" s="18" t="e">
        <f t="shared" si="41"/>
        <v>#DIV/0!</v>
      </c>
      <c r="BB36" s="17"/>
      <c r="BC36" s="18" t="e">
        <f t="shared" si="42"/>
        <v>#DIV/0!</v>
      </c>
      <c r="BD36" s="17"/>
      <c r="BE36" s="18" t="e">
        <f t="shared" si="43"/>
        <v>#DIV/0!</v>
      </c>
      <c r="BF36" s="17"/>
      <c r="BG36" s="18" t="e">
        <f t="shared" si="19"/>
        <v>#DIV/0!</v>
      </c>
      <c r="BH36" s="17"/>
      <c r="BI36" s="18" t="e">
        <f t="shared" si="20"/>
        <v>#DIV/0!</v>
      </c>
      <c r="BJ36" s="17"/>
      <c r="BK36" s="18" t="e">
        <f t="shared" si="21"/>
        <v>#DIV/0!</v>
      </c>
      <c r="BL36" s="17"/>
      <c r="BM36" s="18" t="e">
        <f t="shared" si="22"/>
        <v>#DIV/0!</v>
      </c>
      <c r="BN36" s="17"/>
      <c r="BO36" s="18" t="e">
        <f t="shared" si="23"/>
        <v>#DIV/0!</v>
      </c>
      <c r="BP36" s="17"/>
      <c r="BQ36" s="18" t="e">
        <f t="shared" si="24"/>
        <v>#DIV/0!</v>
      </c>
      <c r="BR36" s="17"/>
      <c r="BS36" s="18" t="e">
        <f t="shared" si="25"/>
        <v>#DIV/0!</v>
      </c>
      <c r="BT36" s="17"/>
      <c r="BU36" s="18" t="e">
        <f t="shared" si="26"/>
        <v>#DIV/0!</v>
      </c>
      <c r="BV36" s="17"/>
      <c r="BW36" s="18" t="e">
        <f t="shared" si="27"/>
        <v>#DIV/0!</v>
      </c>
      <c r="BX36" s="17"/>
      <c r="BY36" s="18" t="e">
        <f t="shared" si="28"/>
        <v>#DIV/0!</v>
      </c>
      <c r="BZ36" s="17">
        <f t="shared" si="44"/>
        <v>0</v>
      </c>
      <c r="CA36" s="18" t="e">
        <f t="shared" si="30"/>
        <v>#DIV/0!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</row>
    <row r="37" spans="1:90" ht="24" x14ac:dyDescent="0.2">
      <c r="A37" s="13" t="s">
        <v>199</v>
      </c>
      <c r="B37" s="13" t="s">
        <v>200</v>
      </c>
      <c r="C37" s="14">
        <v>2017</v>
      </c>
      <c r="D37" s="14">
        <v>4</v>
      </c>
      <c r="E37" s="15">
        <f>D37/P37</f>
        <v>0.66666666666666663</v>
      </c>
      <c r="F37" s="14">
        <v>0</v>
      </c>
      <c r="G37" s="15">
        <f>F37/P37</f>
        <v>0</v>
      </c>
      <c r="H37" s="14">
        <v>0</v>
      </c>
      <c r="I37" s="15">
        <f>H37/P37</f>
        <v>0</v>
      </c>
      <c r="J37" s="14">
        <v>0</v>
      </c>
      <c r="K37" s="15">
        <f>J37/P37</f>
        <v>0</v>
      </c>
      <c r="L37" s="14">
        <v>0</v>
      </c>
      <c r="M37" s="15">
        <f>L37/P37</f>
        <v>0</v>
      </c>
      <c r="N37" s="14">
        <v>2</v>
      </c>
      <c r="O37" s="15">
        <f t="shared" si="0"/>
        <v>0.33333333333333331</v>
      </c>
      <c r="P37" s="14">
        <v>6</v>
      </c>
      <c r="Q37" s="14">
        <v>0</v>
      </c>
      <c r="R37" s="14">
        <v>0</v>
      </c>
      <c r="S37" s="14">
        <v>1</v>
      </c>
      <c r="T37" s="16">
        <f t="shared" si="1"/>
        <v>0.25</v>
      </c>
      <c r="U37" s="14">
        <v>1</v>
      </c>
      <c r="V37" s="16">
        <f t="shared" si="2"/>
        <v>0.25</v>
      </c>
      <c r="W37" s="14">
        <v>2</v>
      </c>
      <c r="X37" s="16">
        <f t="shared" si="3"/>
        <v>0.5</v>
      </c>
      <c r="Y37" s="14">
        <v>0</v>
      </c>
      <c r="Z37" s="16">
        <f t="shared" si="4"/>
        <v>0</v>
      </c>
      <c r="AA37" s="14">
        <v>0</v>
      </c>
      <c r="AB37" s="16">
        <f t="shared" si="5"/>
        <v>0</v>
      </c>
      <c r="AC37" s="14">
        <v>4</v>
      </c>
      <c r="AD37" s="14">
        <v>0</v>
      </c>
      <c r="AE37" s="14">
        <v>0</v>
      </c>
      <c r="AF37" s="17"/>
      <c r="AG37" s="18" t="e">
        <f t="shared" si="31"/>
        <v>#DIV/0!</v>
      </c>
      <c r="AH37" s="17"/>
      <c r="AI37" s="18" t="e">
        <f t="shared" si="32"/>
        <v>#DIV/0!</v>
      </c>
      <c r="AJ37" s="17"/>
      <c r="AK37" s="18" t="e">
        <f t="shared" si="33"/>
        <v>#DIV/0!</v>
      </c>
      <c r="AL37" s="17"/>
      <c r="AM37" s="18" t="e">
        <f t="shared" si="34"/>
        <v>#DIV/0!</v>
      </c>
      <c r="AN37" s="17"/>
      <c r="AO37" s="18" t="e">
        <f t="shared" si="35"/>
        <v>#DIV/0!</v>
      </c>
      <c r="AP37" s="17"/>
      <c r="AQ37" s="18" t="e">
        <f t="shared" si="36"/>
        <v>#DIV/0!</v>
      </c>
      <c r="AR37" s="17"/>
      <c r="AS37" s="18" t="e">
        <f t="shared" si="37"/>
        <v>#DIV/0!</v>
      </c>
      <c r="AT37" s="17"/>
      <c r="AU37" s="18" t="e">
        <f t="shared" si="38"/>
        <v>#DIV/0!</v>
      </c>
      <c r="AV37" s="17"/>
      <c r="AW37" s="18" t="e">
        <f t="shared" si="39"/>
        <v>#DIV/0!</v>
      </c>
      <c r="AX37" s="17"/>
      <c r="AY37" s="18" t="e">
        <f t="shared" si="40"/>
        <v>#DIV/0!</v>
      </c>
      <c r="AZ37" s="17"/>
      <c r="BA37" s="18" t="e">
        <f t="shared" si="41"/>
        <v>#DIV/0!</v>
      </c>
      <c r="BB37" s="17"/>
      <c r="BC37" s="18" t="e">
        <f t="shared" si="42"/>
        <v>#DIV/0!</v>
      </c>
      <c r="BD37" s="17"/>
      <c r="BE37" s="18" t="e">
        <f t="shared" si="43"/>
        <v>#DIV/0!</v>
      </c>
      <c r="BF37" s="17"/>
      <c r="BG37" s="18" t="e">
        <f t="shared" si="19"/>
        <v>#DIV/0!</v>
      </c>
      <c r="BH37" s="17"/>
      <c r="BI37" s="18" t="e">
        <f t="shared" si="20"/>
        <v>#DIV/0!</v>
      </c>
      <c r="BJ37" s="17"/>
      <c r="BK37" s="18" t="e">
        <f t="shared" si="21"/>
        <v>#DIV/0!</v>
      </c>
      <c r="BL37" s="17"/>
      <c r="BM37" s="18" t="e">
        <f t="shared" si="22"/>
        <v>#DIV/0!</v>
      </c>
      <c r="BN37" s="17"/>
      <c r="BO37" s="18" t="e">
        <f t="shared" si="23"/>
        <v>#DIV/0!</v>
      </c>
      <c r="BP37" s="17"/>
      <c r="BQ37" s="18" t="e">
        <f t="shared" si="24"/>
        <v>#DIV/0!</v>
      </c>
      <c r="BR37" s="17"/>
      <c r="BS37" s="18" t="e">
        <f t="shared" si="25"/>
        <v>#DIV/0!</v>
      </c>
      <c r="BT37" s="17"/>
      <c r="BU37" s="18" t="e">
        <f t="shared" si="26"/>
        <v>#DIV/0!</v>
      </c>
      <c r="BV37" s="17"/>
      <c r="BW37" s="18" t="e">
        <f t="shared" si="27"/>
        <v>#DIV/0!</v>
      </c>
      <c r="BX37" s="17"/>
      <c r="BY37" s="18" t="e">
        <f t="shared" si="28"/>
        <v>#DIV/0!</v>
      </c>
      <c r="BZ37" s="17">
        <f t="shared" si="44"/>
        <v>0</v>
      </c>
      <c r="CA37" s="18" t="e">
        <f t="shared" si="30"/>
        <v>#DIV/0!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1</v>
      </c>
      <c r="CI37" s="17">
        <v>1</v>
      </c>
      <c r="CJ37" s="17">
        <v>0</v>
      </c>
      <c r="CK37" s="17">
        <v>0</v>
      </c>
      <c r="CL37" s="17">
        <v>0</v>
      </c>
    </row>
    <row r="38" spans="1:90" ht="24" x14ac:dyDescent="0.2">
      <c r="A38" s="13" t="s">
        <v>325</v>
      </c>
      <c r="B38" s="13" t="s">
        <v>326</v>
      </c>
      <c r="C38" s="14">
        <v>2017</v>
      </c>
      <c r="D38" s="14">
        <v>11</v>
      </c>
      <c r="E38" s="15">
        <f>D38/P38</f>
        <v>0.7857142857142857</v>
      </c>
      <c r="F38" s="14">
        <v>1</v>
      </c>
      <c r="G38" s="15">
        <f>F38/P38</f>
        <v>7.1428571428571425E-2</v>
      </c>
      <c r="H38" s="14">
        <v>1</v>
      </c>
      <c r="I38" s="15">
        <f>H38/P38</f>
        <v>7.1428571428571425E-2</v>
      </c>
      <c r="J38" s="14">
        <v>1</v>
      </c>
      <c r="K38" s="15">
        <f>J38/P38</f>
        <v>7.1428571428571425E-2</v>
      </c>
      <c r="L38" s="14">
        <v>0</v>
      </c>
      <c r="M38" s="15">
        <f>L38/P38</f>
        <v>0</v>
      </c>
      <c r="N38" s="14">
        <v>0</v>
      </c>
      <c r="O38" s="15">
        <f t="shared" si="0"/>
        <v>0</v>
      </c>
      <c r="P38" s="14">
        <v>14</v>
      </c>
      <c r="Q38" s="14">
        <v>2</v>
      </c>
      <c r="R38" s="14">
        <v>2</v>
      </c>
      <c r="S38" s="14">
        <v>2</v>
      </c>
      <c r="T38" s="16">
        <f t="shared" si="1"/>
        <v>0.15384615384615385</v>
      </c>
      <c r="U38" s="14">
        <v>1</v>
      </c>
      <c r="V38" s="16">
        <f t="shared" si="2"/>
        <v>7.6923076923076927E-2</v>
      </c>
      <c r="W38" s="14">
        <v>4</v>
      </c>
      <c r="X38" s="16">
        <f t="shared" si="3"/>
        <v>0.30769230769230771</v>
      </c>
      <c r="Y38" s="14">
        <v>3</v>
      </c>
      <c r="Z38" s="16">
        <f t="shared" si="4"/>
        <v>0.23076923076923078</v>
      </c>
      <c r="AA38" s="14">
        <v>3</v>
      </c>
      <c r="AB38" s="16">
        <f t="shared" si="5"/>
        <v>0.23076923076923078</v>
      </c>
      <c r="AC38" s="14">
        <v>13</v>
      </c>
      <c r="AD38" s="14">
        <v>3</v>
      </c>
      <c r="AE38" s="14">
        <v>60</v>
      </c>
      <c r="AF38" s="17"/>
      <c r="AG38" s="18">
        <f t="shared" si="31"/>
        <v>0</v>
      </c>
      <c r="AH38" s="17"/>
      <c r="AI38" s="18">
        <f t="shared" si="32"/>
        <v>0</v>
      </c>
      <c r="AJ38" s="17"/>
      <c r="AK38" s="18">
        <f t="shared" si="33"/>
        <v>0</v>
      </c>
      <c r="AL38" s="17"/>
      <c r="AM38" s="18">
        <f t="shared" si="34"/>
        <v>0</v>
      </c>
      <c r="AN38" s="17"/>
      <c r="AO38" s="18">
        <f t="shared" si="35"/>
        <v>0</v>
      </c>
      <c r="AP38" s="17"/>
      <c r="AQ38" s="18">
        <f t="shared" si="36"/>
        <v>0</v>
      </c>
      <c r="AR38" s="17">
        <v>30</v>
      </c>
      <c r="AS38" s="18">
        <f t="shared" si="37"/>
        <v>1</v>
      </c>
      <c r="AT38" s="17"/>
      <c r="AU38" s="18">
        <f t="shared" si="38"/>
        <v>0</v>
      </c>
      <c r="AV38" s="17"/>
      <c r="AW38" s="18">
        <f t="shared" si="39"/>
        <v>0</v>
      </c>
      <c r="AX38" s="17"/>
      <c r="AY38" s="18">
        <f t="shared" si="40"/>
        <v>0</v>
      </c>
      <c r="AZ38" s="17"/>
      <c r="BA38" s="18">
        <f t="shared" si="41"/>
        <v>0</v>
      </c>
      <c r="BB38" s="17"/>
      <c r="BC38" s="18">
        <f t="shared" si="42"/>
        <v>0</v>
      </c>
      <c r="BD38" s="17"/>
      <c r="BE38" s="18">
        <f t="shared" si="43"/>
        <v>0</v>
      </c>
      <c r="BF38" s="17"/>
      <c r="BG38" s="18">
        <f t="shared" si="19"/>
        <v>0</v>
      </c>
      <c r="BH38" s="17"/>
      <c r="BI38" s="18">
        <f t="shared" si="20"/>
        <v>0</v>
      </c>
      <c r="BJ38" s="17"/>
      <c r="BK38" s="18">
        <f t="shared" si="21"/>
        <v>0</v>
      </c>
      <c r="BL38" s="17"/>
      <c r="BM38" s="18">
        <f t="shared" si="22"/>
        <v>0</v>
      </c>
      <c r="BN38" s="17"/>
      <c r="BO38" s="18">
        <f t="shared" si="23"/>
        <v>0</v>
      </c>
      <c r="BP38" s="17"/>
      <c r="BQ38" s="18">
        <f t="shared" si="24"/>
        <v>0</v>
      </c>
      <c r="BR38" s="17"/>
      <c r="BS38" s="18">
        <f t="shared" si="25"/>
        <v>0</v>
      </c>
      <c r="BT38" s="17"/>
      <c r="BU38" s="18">
        <f t="shared" si="26"/>
        <v>0</v>
      </c>
      <c r="BV38" s="17"/>
      <c r="BW38" s="18">
        <f t="shared" si="27"/>
        <v>0</v>
      </c>
      <c r="BX38" s="17"/>
      <c r="BY38" s="18">
        <f t="shared" si="28"/>
        <v>0</v>
      </c>
      <c r="BZ38" s="17">
        <f t="shared" si="44"/>
        <v>30</v>
      </c>
      <c r="CA38" s="18">
        <f t="shared" si="30"/>
        <v>1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1</v>
      </c>
      <c r="CI38" s="17">
        <v>1</v>
      </c>
      <c r="CJ38" s="17">
        <v>0</v>
      </c>
      <c r="CK38" s="17">
        <v>0</v>
      </c>
      <c r="CL38" s="17">
        <v>0</v>
      </c>
    </row>
    <row r="39" spans="1:90" ht="24" x14ac:dyDescent="0.2">
      <c r="A39" s="13" t="s">
        <v>403</v>
      </c>
      <c r="B39" s="13" t="s">
        <v>404</v>
      </c>
      <c r="C39" s="14">
        <v>2017</v>
      </c>
      <c r="D39" s="14">
        <v>307</v>
      </c>
      <c r="E39" s="15">
        <f>D39/P39</f>
        <v>0.44236311239193082</v>
      </c>
      <c r="F39" s="14">
        <v>165</v>
      </c>
      <c r="G39" s="15">
        <f>F39/P39</f>
        <v>0.23775216138328531</v>
      </c>
      <c r="H39" s="14">
        <v>151</v>
      </c>
      <c r="I39" s="15">
        <f>H39/P39</f>
        <v>0.21757925072046108</v>
      </c>
      <c r="J39" s="14">
        <v>18</v>
      </c>
      <c r="K39" s="15">
        <f>J39/P39</f>
        <v>2.5936599423631124E-2</v>
      </c>
      <c r="L39" s="14">
        <v>40</v>
      </c>
      <c r="M39" s="15">
        <f>L39/P39</f>
        <v>5.7636887608069162E-2</v>
      </c>
      <c r="N39" s="14">
        <v>13</v>
      </c>
      <c r="O39" s="15">
        <f t="shared" si="0"/>
        <v>1.8731988472622477E-2</v>
      </c>
      <c r="P39" s="14">
        <v>694</v>
      </c>
      <c r="Q39" s="14">
        <v>316</v>
      </c>
      <c r="R39" s="14">
        <v>387</v>
      </c>
      <c r="S39" s="14">
        <v>296</v>
      </c>
      <c r="T39" s="16">
        <f t="shared" si="1"/>
        <v>0.4751203852327448</v>
      </c>
      <c r="U39" s="14">
        <v>10</v>
      </c>
      <c r="V39" s="16">
        <f t="shared" si="2"/>
        <v>1.6051364365971106E-2</v>
      </c>
      <c r="W39" s="14">
        <v>161</v>
      </c>
      <c r="X39" s="16">
        <f t="shared" si="3"/>
        <v>0.25842696629213485</v>
      </c>
      <c r="Y39" s="14">
        <v>118</v>
      </c>
      <c r="Z39" s="16">
        <f t="shared" si="4"/>
        <v>0.18940609951845908</v>
      </c>
      <c r="AA39" s="14">
        <v>38</v>
      </c>
      <c r="AB39" s="16">
        <f t="shared" si="5"/>
        <v>6.0995184590690206E-2</v>
      </c>
      <c r="AC39" s="14">
        <v>623</v>
      </c>
      <c r="AD39" s="14">
        <v>147</v>
      </c>
      <c r="AE39" s="14">
        <v>2940</v>
      </c>
      <c r="AF39" s="17">
        <v>94</v>
      </c>
      <c r="AG39" s="18">
        <f t="shared" si="31"/>
        <v>0.8545454545454545</v>
      </c>
      <c r="AH39" s="17"/>
      <c r="AI39" s="18">
        <f t="shared" si="32"/>
        <v>0</v>
      </c>
      <c r="AJ39" s="17">
        <v>2</v>
      </c>
      <c r="AK39" s="18">
        <f t="shared" si="33"/>
        <v>1.8181818181818181E-2</v>
      </c>
      <c r="AL39" s="17"/>
      <c r="AM39" s="18">
        <f t="shared" si="34"/>
        <v>0</v>
      </c>
      <c r="AN39" s="17">
        <v>1</v>
      </c>
      <c r="AO39" s="18">
        <f t="shared" si="35"/>
        <v>9.0909090909090905E-3</v>
      </c>
      <c r="AP39" s="17">
        <v>1</v>
      </c>
      <c r="AQ39" s="18">
        <f t="shared" si="36"/>
        <v>9.0909090909090905E-3</v>
      </c>
      <c r="AR39" s="17">
        <v>4</v>
      </c>
      <c r="AS39" s="18">
        <f t="shared" si="37"/>
        <v>3.6363636363636362E-2</v>
      </c>
      <c r="AT39" s="17"/>
      <c r="AU39" s="18">
        <f t="shared" si="38"/>
        <v>0</v>
      </c>
      <c r="AV39" s="17"/>
      <c r="AW39" s="18">
        <f t="shared" si="39"/>
        <v>0</v>
      </c>
      <c r="AX39" s="17">
        <v>1</v>
      </c>
      <c r="AY39" s="18">
        <f t="shared" si="40"/>
        <v>9.0909090909090905E-3</v>
      </c>
      <c r="AZ39" s="17"/>
      <c r="BA39" s="18">
        <f t="shared" si="41"/>
        <v>0</v>
      </c>
      <c r="BB39" s="17">
        <v>1</v>
      </c>
      <c r="BC39" s="18">
        <f t="shared" si="42"/>
        <v>9.0909090909090905E-3</v>
      </c>
      <c r="BD39" s="17"/>
      <c r="BE39" s="18">
        <f t="shared" si="43"/>
        <v>0</v>
      </c>
      <c r="BF39" s="17">
        <v>1</v>
      </c>
      <c r="BG39" s="18">
        <f t="shared" si="19"/>
        <v>9.0909090909090905E-3</v>
      </c>
      <c r="BH39" s="17">
        <v>1</v>
      </c>
      <c r="BI39" s="18">
        <f t="shared" si="20"/>
        <v>9.0909090909090905E-3</v>
      </c>
      <c r="BJ39" s="17"/>
      <c r="BK39" s="18">
        <f t="shared" si="21"/>
        <v>0</v>
      </c>
      <c r="BL39" s="17">
        <v>4</v>
      </c>
      <c r="BM39" s="18">
        <f t="shared" si="22"/>
        <v>3.6363636363636362E-2</v>
      </c>
      <c r="BN39" s="17"/>
      <c r="BO39" s="18">
        <f t="shared" si="23"/>
        <v>0</v>
      </c>
      <c r="BP39" s="17"/>
      <c r="BQ39" s="18">
        <f t="shared" si="24"/>
        <v>0</v>
      </c>
      <c r="BR39" s="17"/>
      <c r="BS39" s="18">
        <f t="shared" si="25"/>
        <v>0</v>
      </c>
      <c r="BT39" s="17"/>
      <c r="BU39" s="18">
        <f t="shared" si="26"/>
        <v>0</v>
      </c>
      <c r="BV39" s="17"/>
      <c r="BW39" s="18">
        <f t="shared" si="27"/>
        <v>0</v>
      </c>
      <c r="BX39" s="17"/>
      <c r="BY39" s="18">
        <f t="shared" si="28"/>
        <v>0</v>
      </c>
      <c r="BZ39" s="17">
        <f t="shared" si="44"/>
        <v>110</v>
      </c>
      <c r="CA39" s="18">
        <f t="shared" si="30"/>
        <v>1</v>
      </c>
      <c r="CB39" s="17">
        <v>7</v>
      </c>
      <c r="CC39" s="17">
        <v>7</v>
      </c>
      <c r="CD39" s="17">
        <v>4</v>
      </c>
      <c r="CE39" s="19">
        <v>3</v>
      </c>
      <c r="CF39" s="19">
        <v>5000</v>
      </c>
      <c r="CG39" s="19">
        <v>2000</v>
      </c>
      <c r="CH39" s="17">
        <v>12</v>
      </c>
      <c r="CI39" s="17">
        <v>7</v>
      </c>
      <c r="CJ39" s="17">
        <v>0</v>
      </c>
      <c r="CK39" s="17">
        <v>5</v>
      </c>
      <c r="CL39" s="17">
        <v>0</v>
      </c>
    </row>
    <row r="40" spans="1:90" x14ac:dyDescent="0.2">
      <c r="A40" s="13" t="s">
        <v>297</v>
      </c>
      <c r="B40" s="13" t="s">
        <v>298</v>
      </c>
      <c r="C40" s="14">
        <v>2017</v>
      </c>
      <c r="D40" s="14">
        <v>129</v>
      </c>
      <c r="E40" s="15">
        <f>D40/P40</f>
        <v>0.68617021276595747</v>
      </c>
      <c r="F40" s="14">
        <v>16</v>
      </c>
      <c r="G40" s="15">
        <f>F40/P40</f>
        <v>8.5106382978723402E-2</v>
      </c>
      <c r="H40" s="14">
        <v>14</v>
      </c>
      <c r="I40" s="15">
        <f>H40/P40</f>
        <v>7.4468085106382975E-2</v>
      </c>
      <c r="J40" s="14">
        <v>3</v>
      </c>
      <c r="K40" s="15">
        <f>J40/P40</f>
        <v>1.5957446808510637E-2</v>
      </c>
      <c r="L40" s="14">
        <v>4</v>
      </c>
      <c r="M40" s="15">
        <f>L40/P40</f>
        <v>2.1276595744680851E-2</v>
      </c>
      <c r="N40" s="14">
        <v>22</v>
      </c>
      <c r="O40" s="15">
        <f t="shared" si="0"/>
        <v>0.11702127659574468</v>
      </c>
      <c r="P40" s="14">
        <v>188</v>
      </c>
      <c r="Q40" s="14">
        <v>30</v>
      </c>
      <c r="R40" s="14">
        <v>30</v>
      </c>
      <c r="S40" s="14">
        <v>30</v>
      </c>
      <c r="T40" s="16">
        <f t="shared" si="1"/>
        <v>0.18867924528301888</v>
      </c>
      <c r="U40" s="14">
        <v>89</v>
      </c>
      <c r="V40" s="16">
        <f t="shared" si="2"/>
        <v>0.55974842767295596</v>
      </c>
      <c r="W40" s="14">
        <v>23</v>
      </c>
      <c r="X40" s="16">
        <f t="shared" si="3"/>
        <v>0.14465408805031446</v>
      </c>
      <c r="Y40" s="14">
        <v>10</v>
      </c>
      <c r="Z40" s="16">
        <f t="shared" si="4"/>
        <v>6.2893081761006289E-2</v>
      </c>
      <c r="AA40" s="14">
        <v>7</v>
      </c>
      <c r="AB40" s="16">
        <f t="shared" si="5"/>
        <v>4.40251572327044E-2</v>
      </c>
      <c r="AC40" s="14">
        <v>159</v>
      </c>
      <c r="AD40" s="14">
        <v>75</v>
      </c>
      <c r="AE40" s="14">
        <v>1500</v>
      </c>
      <c r="AF40" s="17"/>
      <c r="AG40" s="18">
        <f t="shared" si="31"/>
        <v>0</v>
      </c>
      <c r="AH40" s="17"/>
      <c r="AI40" s="18">
        <f t="shared" si="32"/>
        <v>0</v>
      </c>
      <c r="AJ40" s="17"/>
      <c r="AK40" s="18">
        <f t="shared" si="33"/>
        <v>0</v>
      </c>
      <c r="AL40" s="17"/>
      <c r="AM40" s="18">
        <f t="shared" si="34"/>
        <v>0</v>
      </c>
      <c r="AN40" s="17"/>
      <c r="AO40" s="18">
        <f t="shared" si="35"/>
        <v>0</v>
      </c>
      <c r="AP40" s="17"/>
      <c r="AQ40" s="18">
        <f t="shared" si="36"/>
        <v>0</v>
      </c>
      <c r="AR40" s="17"/>
      <c r="AS40" s="18">
        <f t="shared" si="37"/>
        <v>0</v>
      </c>
      <c r="AT40" s="17">
        <v>1</v>
      </c>
      <c r="AU40" s="18">
        <f t="shared" si="38"/>
        <v>1</v>
      </c>
      <c r="AV40" s="17"/>
      <c r="AW40" s="18">
        <f t="shared" si="39"/>
        <v>0</v>
      </c>
      <c r="AX40" s="17"/>
      <c r="AY40" s="18">
        <f t="shared" si="40"/>
        <v>0</v>
      </c>
      <c r="AZ40" s="17"/>
      <c r="BA40" s="18">
        <f t="shared" si="41"/>
        <v>0</v>
      </c>
      <c r="BB40" s="17"/>
      <c r="BC40" s="18">
        <f t="shared" si="42"/>
        <v>0</v>
      </c>
      <c r="BD40" s="17"/>
      <c r="BE40" s="18">
        <f t="shared" si="43"/>
        <v>0</v>
      </c>
      <c r="BF40" s="17"/>
      <c r="BG40" s="18">
        <f t="shared" si="19"/>
        <v>0</v>
      </c>
      <c r="BH40" s="17"/>
      <c r="BI40" s="18">
        <f t="shared" si="20"/>
        <v>0</v>
      </c>
      <c r="BJ40" s="17"/>
      <c r="BK40" s="18">
        <f t="shared" si="21"/>
        <v>0</v>
      </c>
      <c r="BL40" s="17"/>
      <c r="BM40" s="18">
        <f t="shared" si="22"/>
        <v>0</v>
      </c>
      <c r="BN40" s="17"/>
      <c r="BO40" s="18">
        <f t="shared" si="23"/>
        <v>0</v>
      </c>
      <c r="BP40" s="17"/>
      <c r="BQ40" s="18">
        <f t="shared" si="24"/>
        <v>0</v>
      </c>
      <c r="BR40" s="17"/>
      <c r="BS40" s="18">
        <f t="shared" si="25"/>
        <v>0</v>
      </c>
      <c r="BT40" s="17"/>
      <c r="BU40" s="18">
        <f t="shared" si="26"/>
        <v>0</v>
      </c>
      <c r="BV40" s="17"/>
      <c r="BW40" s="18">
        <f t="shared" si="27"/>
        <v>0</v>
      </c>
      <c r="BX40" s="17"/>
      <c r="BY40" s="18">
        <f t="shared" si="28"/>
        <v>0</v>
      </c>
      <c r="BZ40" s="17">
        <f t="shared" si="44"/>
        <v>1</v>
      </c>
      <c r="CA40" s="18">
        <f t="shared" si="30"/>
        <v>1</v>
      </c>
      <c r="CB40" s="17">
        <v>8</v>
      </c>
      <c r="CC40" s="17">
        <v>10</v>
      </c>
      <c r="CD40" s="17">
        <v>2</v>
      </c>
      <c r="CE40" s="17">
        <v>3</v>
      </c>
      <c r="CF40" s="19">
        <v>14940</v>
      </c>
      <c r="CG40" s="19">
        <v>5000</v>
      </c>
      <c r="CH40" s="17">
        <v>14</v>
      </c>
      <c r="CI40" s="17">
        <v>10</v>
      </c>
      <c r="CJ40" s="17">
        <v>0</v>
      </c>
      <c r="CK40" s="17">
        <v>4</v>
      </c>
      <c r="CL40" s="17">
        <v>1</v>
      </c>
    </row>
    <row r="41" spans="1:90" ht="24" x14ac:dyDescent="0.2">
      <c r="A41" s="13" t="s">
        <v>342</v>
      </c>
      <c r="B41" s="13" t="s">
        <v>343</v>
      </c>
      <c r="C41" s="14">
        <v>2017</v>
      </c>
      <c r="D41" s="14">
        <v>22</v>
      </c>
      <c r="E41" s="15">
        <f>D41/P41</f>
        <v>0.45833333333333331</v>
      </c>
      <c r="F41" s="14">
        <v>11</v>
      </c>
      <c r="G41" s="15">
        <f>F41/P41</f>
        <v>0.22916666666666666</v>
      </c>
      <c r="H41" s="14">
        <v>15</v>
      </c>
      <c r="I41" s="15">
        <f>H41/P41</f>
        <v>0.3125</v>
      </c>
      <c r="J41" s="14">
        <v>0</v>
      </c>
      <c r="K41" s="15">
        <f>J41/P41</f>
        <v>0</v>
      </c>
      <c r="L41" s="14">
        <v>0</v>
      </c>
      <c r="M41" s="15">
        <f>L41/P41</f>
        <v>0</v>
      </c>
      <c r="N41" s="14">
        <v>0</v>
      </c>
      <c r="O41" s="15">
        <f t="shared" si="0"/>
        <v>0</v>
      </c>
      <c r="P41" s="14">
        <v>48</v>
      </c>
      <c r="Q41" s="14">
        <v>26</v>
      </c>
      <c r="R41" s="14">
        <v>26</v>
      </c>
      <c r="S41" s="14">
        <v>9</v>
      </c>
      <c r="T41" s="16">
        <f t="shared" si="1"/>
        <v>0.1875</v>
      </c>
      <c r="U41" s="14">
        <v>13</v>
      </c>
      <c r="V41" s="16">
        <f t="shared" si="2"/>
        <v>0.27083333333333331</v>
      </c>
      <c r="W41" s="14">
        <v>12</v>
      </c>
      <c r="X41" s="16">
        <f t="shared" si="3"/>
        <v>0.25</v>
      </c>
      <c r="Y41" s="14">
        <v>11</v>
      </c>
      <c r="Z41" s="16">
        <f t="shared" si="4"/>
        <v>0.22916666666666666</v>
      </c>
      <c r="AA41" s="14">
        <v>3</v>
      </c>
      <c r="AB41" s="16">
        <f t="shared" si="5"/>
        <v>6.25E-2</v>
      </c>
      <c r="AC41" s="14">
        <v>48</v>
      </c>
      <c r="AD41" s="14">
        <v>8</v>
      </c>
      <c r="AE41" s="14">
        <v>160</v>
      </c>
      <c r="AF41" s="17"/>
      <c r="AG41" s="18">
        <f t="shared" si="31"/>
        <v>0</v>
      </c>
      <c r="AH41" s="17"/>
      <c r="AI41" s="18">
        <f t="shared" si="32"/>
        <v>0</v>
      </c>
      <c r="AJ41" s="17">
        <v>1</v>
      </c>
      <c r="AK41" s="18">
        <f t="shared" si="33"/>
        <v>1</v>
      </c>
      <c r="AL41" s="17"/>
      <c r="AM41" s="18">
        <f t="shared" si="34"/>
        <v>0</v>
      </c>
      <c r="AN41" s="17"/>
      <c r="AO41" s="18">
        <f t="shared" si="35"/>
        <v>0</v>
      </c>
      <c r="AP41" s="17"/>
      <c r="AQ41" s="18">
        <f t="shared" si="36"/>
        <v>0</v>
      </c>
      <c r="AR41" s="17"/>
      <c r="AS41" s="18">
        <f t="shared" si="37"/>
        <v>0</v>
      </c>
      <c r="AT41" s="17"/>
      <c r="AU41" s="18">
        <f t="shared" si="38"/>
        <v>0</v>
      </c>
      <c r="AV41" s="17"/>
      <c r="AW41" s="18">
        <f t="shared" si="39"/>
        <v>0</v>
      </c>
      <c r="AX41" s="17"/>
      <c r="AY41" s="18">
        <f t="shared" si="40"/>
        <v>0</v>
      </c>
      <c r="AZ41" s="17"/>
      <c r="BA41" s="18">
        <f t="shared" si="41"/>
        <v>0</v>
      </c>
      <c r="BB41" s="17"/>
      <c r="BC41" s="18">
        <f t="shared" si="42"/>
        <v>0</v>
      </c>
      <c r="BD41" s="17"/>
      <c r="BE41" s="18">
        <f t="shared" si="43"/>
        <v>0</v>
      </c>
      <c r="BF41" s="17"/>
      <c r="BG41" s="18">
        <f t="shared" si="19"/>
        <v>0</v>
      </c>
      <c r="BH41" s="17"/>
      <c r="BI41" s="18">
        <f t="shared" si="20"/>
        <v>0</v>
      </c>
      <c r="BJ41" s="17"/>
      <c r="BK41" s="18">
        <f t="shared" si="21"/>
        <v>0</v>
      </c>
      <c r="BL41" s="17"/>
      <c r="BM41" s="18">
        <f t="shared" si="22"/>
        <v>0</v>
      </c>
      <c r="BN41" s="17"/>
      <c r="BO41" s="18">
        <f t="shared" si="23"/>
        <v>0</v>
      </c>
      <c r="BP41" s="17"/>
      <c r="BQ41" s="18">
        <f t="shared" si="24"/>
        <v>0</v>
      </c>
      <c r="BR41" s="17"/>
      <c r="BS41" s="18">
        <f t="shared" si="25"/>
        <v>0</v>
      </c>
      <c r="BT41" s="17"/>
      <c r="BU41" s="18">
        <f t="shared" si="26"/>
        <v>0</v>
      </c>
      <c r="BV41" s="17"/>
      <c r="BW41" s="18">
        <f t="shared" si="27"/>
        <v>0</v>
      </c>
      <c r="BX41" s="17"/>
      <c r="BY41" s="18">
        <f t="shared" si="28"/>
        <v>0</v>
      </c>
      <c r="BZ41" s="17">
        <f t="shared" si="44"/>
        <v>1</v>
      </c>
      <c r="CA41" s="18">
        <f t="shared" si="30"/>
        <v>1</v>
      </c>
      <c r="CB41" s="17">
        <v>4</v>
      </c>
      <c r="CC41" s="17">
        <v>2</v>
      </c>
      <c r="CD41" s="17">
        <v>0</v>
      </c>
      <c r="CE41" s="17">
        <v>2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</row>
    <row r="42" spans="1:90" ht="24" x14ac:dyDescent="0.2">
      <c r="A42" s="13" t="s">
        <v>317</v>
      </c>
      <c r="B42" s="13" t="s">
        <v>318</v>
      </c>
      <c r="C42" s="14">
        <v>2017</v>
      </c>
      <c r="D42" s="14">
        <v>56</v>
      </c>
      <c r="E42" s="15">
        <f>D42/P42</f>
        <v>0.34146341463414637</v>
      </c>
      <c r="F42" s="14">
        <v>7</v>
      </c>
      <c r="G42" s="15">
        <f>F42/P42</f>
        <v>4.2682926829268296E-2</v>
      </c>
      <c r="H42" s="14">
        <v>56</v>
      </c>
      <c r="I42" s="15">
        <f>H42/P42</f>
        <v>0.34146341463414637</v>
      </c>
      <c r="J42" s="14">
        <v>2</v>
      </c>
      <c r="K42" s="15">
        <f>J42/P42</f>
        <v>1.2195121951219513E-2</v>
      </c>
      <c r="L42" s="14">
        <v>8</v>
      </c>
      <c r="M42" s="15">
        <f>L42/P42</f>
        <v>4.878048780487805E-2</v>
      </c>
      <c r="N42" s="14">
        <v>35</v>
      </c>
      <c r="O42" s="15">
        <f t="shared" si="0"/>
        <v>0.21341463414634146</v>
      </c>
      <c r="P42" s="14">
        <v>164</v>
      </c>
      <c r="Q42" s="14">
        <v>63</v>
      </c>
      <c r="R42" s="14">
        <v>63</v>
      </c>
      <c r="S42" s="14">
        <v>48</v>
      </c>
      <c r="T42" s="16">
        <f t="shared" si="1"/>
        <v>0.40336134453781514</v>
      </c>
      <c r="U42" s="14">
        <v>19</v>
      </c>
      <c r="V42" s="16">
        <f t="shared" si="2"/>
        <v>0.15966386554621848</v>
      </c>
      <c r="W42" s="14">
        <v>18</v>
      </c>
      <c r="X42" s="16">
        <f t="shared" si="3"/>
        <v>0.15126050420168066</v>
      </c>
      <c r="Y42" s="14">
        <v>26</v>
      </c>
      <c r="Z42" s="16">
        <f t="shared" si="4"/>
        <v>0.21848739495798319</v>
      </c>
      <c r="AA42" s="14">
        <v>8</v>
      </c>
      <c r="AB42" s="16">
        <f t="shared" si="5"/>
        <v>6.7226890756302518E-2</v>
      </c>
      <c r="AC42" s="14">
        <v>119</v>
      </c>
      <c r="AD42" s="14">
        <v>56</v>
      </c>
      <c r="AE42" s="14">
        <v>1120</v>
      </c>
      <c r="AF42" s="17">
        <v>2</v>
      </c>
      <c r="AG42" s="18">
        <f t="shared" si="31"/>
        <v>3.1746031746031744E-2</v>
      </c>
      <c r="AH42" s="17"/>
      <c r="AI42" s="18">
        <f t="shared" si="32"/>
        <v>0</v>
      </c>
      <c r="AJ42" s="17">
        <v>6</v>
      </c>
      <c r="AK42" s="18">
        <f t="shared" si="33"/>
        <v>9.5238095238095233E-2</v>
      </c>
      <c r="AL42" s="17"/>
      <c r="AM42" s="18">
        <f t="shared" si="34"/>
        <v>0</v>
      </c>
      <c r="AN42" s="17">
        <v>13</v>
      </c>
      <c r="AO42" s="18">
        <f t="shared" si="35"/>
        <v>0.20634920634920634</v>
      </c>
      <c r="AP42" s="17"/>
      <c r="AQ42" s="18">
        <f t="shared" si="36"/>
        <v>0</v>
      </c>
      <c r="AR42" s="17">
        <v>30</v>
      </c>
      <c r="AS42" s="18">
        <f t="shared" si="37"/>
        <v>0.47619047619047616</v>
      </c>
      <c r="AT42" s="17">
        <v>5</v>
      </c>
      <c r="AU42" s="18">
        <f t="shared" si="38"/>
        <v>7.9365079365079361E-2</v>
      </c>
      <c r="AV42" s="17"/>
      <c r="AW42" s="18">
        <f t="shared" si="39"/>
        <v>0</v>
      </c>
      <c r="AX42" s="17">
        <v>2</v>
      </c>
      <c r="AY42" s="18">
        <f t="shared" si="40"/>
        <v>3.1746031746031744E-2</v>
      </c>
      <c r="AZ42" s="17"/>
      <c r="BA42" s="18">
        <f t="shared" si="41"/>
        <v>0</v>
      </c>
      <c r="BB42" s="17">
        <v>2</v>
      </c>
      <c r="BC42" s="18">
        <f t="shared" si="42"/>
        <v>3.1746031746031744E-2</v>
      </c>
      <c r="BD42" s="17"/>
      <c r="BE42" s="18">
        <f t="shared" si="43"/>
        <v>0</v>
      </c>
      <c r="BF42" s="17"/>
      <c r="BG42" s="18">
        <f t="shared" si="19"/>
        <v>0</v>
      </c>
      <c r="BH42" s="17"/>
      <c r="BI42" s="18">
        <f t="shared" si="20"/>
        <v>0</v>
      </c>
      <c r="BJ42" s="17"/>
      <c r="BK42" s="18">
        <f t="shared" si="21"/>
        <v>0</v>
      </c>
      <c r="BL42" s="17"/>
      <c r="BM42" s="18">
        <f t="shared" si="22"/>
        <v>0</v>
      </c>
      <c r="BN42" s="17">
        <v>2</v>
      </c>
      <c r="BO42" s="18">
        <f t="shared" si="23"/>
        <v>3.1746031746031744E-2</v>
      </c>
      <c r="BP42" s="17"/>
      <c r="BQ42" s="18">
        <f t="shared" si="24"/>
        <v>0</v>
      </c>
      <c r="BR42" s="17"/>
      <c r="BS42" s="18">
        <f t="shared" si="25"/>
        <v>0</v>
      </c>
      <c r="BT42" s="17"/>
      <c r="BU42" s="18">
        <f t="shared" si="26"/>
        <v>0</v>
      </c>
      <c r="BV42" s="17"/>
      <c r="BW42" s="18">
        <f t="shared" si="27"/>
        <v>0</v>
      </c>
      <c r="BX42" s="17">
        <v>1</v>
      </c>
      <c r="BY42" s="18">
        <f t="shared" si="28"/>
        <v>1.5873015873015872E-2</v>
      </c>
      <c r="BZ42" s="17">
        <f t="shared" si="44"/>
        <v>63</v>
      </c>
      <c r="CA42" s="18">
        <f t="shared" si="30"/>
        <v>1</v>
      </c>
      <c r="CB42" s="17">
        <v>2</v>
      </c>
      <c r="CC42" s="17">
        <v>5</v>
      </c>
      <c r="CD42" s="17">
        <v>4</v>
      </c>
      <c r="CE42" s="17">
        <v>1</v>
      </c>
      <c r="CF42" s="19">
        <v>2500</v>
      </c>
      <c r="CG42" s="17">
        <v>0</v>
      </c>
      <c r="CH42" s="17">
        <v>7</v>
      </c>
      <c r="CI42" s="17">
        <v>5</v>
      </c>
      <c r="CJ42" s="17">
        <v>0</v>
      </c>
      <c r="CK42" s="17">
        <v>2</v>
      </c>
      <c r="CL42" s="17">
        <v>1</v>
      </c>
    </row>
    <row r="43" spans="1:90" ht="24" x14ac:dyDescent="0.2">
      <c r="A43" s="13" t="s">
        <v>153</v>
      </c>
      <c r="B43" s="13" t="s">
        <v>154</v>
      </c>
      <c r="C43" s="14">
        <v>2017</v>
      </c>
      <c r="D43" s="14">
        <v>508</v>
      </c>
      <c r="E43" s="15">
        <f>D43/P43</f>
        <v>0.6018957345971564</v>
      </c>
      <c r="F43" s="14">
        <v>93</v>
      </c>
      <c r="G43" s="15">
        <f>F43/P43</f>
        <v>0.11018957345971564</v>
      </c>
      <c r="H43" s="14">
        <v>137</v>
      </c>
      <c r="I43" s="15">
        <f>H43/P43</f>
        <v>0.1623222748815166</v>
      </c>
      <c r="J43" s="14">
        <v>18</v>
      </c>
      <c r="K43" s="15">
        <f>J43/P43</f>
        <v>2.132701421800948E-2</v>
      </c>
      <c r="L43" s="14">
        <v>59</v>
      </c>
      <c r="M43" s="15">
        <f>L43/P43</f>
        <v>6.990521327014218E-2</v>
      </c>
      <c r="N43" s="14">
        <v>29</v>
      </c>
      <c r="O43" s="15">
        <f t="shared" si="0"/>
        <v>3.4360189573459717E-2</v>
      </c>
      <c r="P43" s="14">
        <v>844</v>
      </c>
      <c r="Q43" s="14">
        <v>230</v>
      </c>
      <c r="R43" s="14">
        <v>230</v>
      </c>
      <c r="S43" s="14">
        <v>380</v>
      </c>
      <c r="T43" s="16">
        <f t="shared" si="1"/>
        <v>0.51490514905149054</v>
      </c>
      <c r="U43" s="14">
        <v>110</v>
      </c>
      <c r="V43" s="16">
        <f t="shared" si="2"/>
        <v>0.14905149051490515</v>
      </c>
      <c r="W43" s="14">
        <v>119</v>
      </c>
      <c r="X43" s="16">
        <f t="shared" si="3"/>
        <v>0.16124661246612465</v>
      </c>
      <c r="Y43" s="14">
        <v>87</v>
      </c>
      <c r="Z43" s="16">
        <f t="shared" si="4"/>
        <v>0.11788617886178862</v>
      </c>
      <c r="AA43" s="14">
        <v>42</v>
      </c>
      <c r="AB43" s="16">
        <f t="shared" si="5"/>
        <v>5.6910569105691054E-2</v>
      </c>
      <c r="AC43" s="14">
        <v>738</v>
      </c>
      <c r="AD43" s="14">
        <v>283</v>
      </c>
      <c r="AE43" s="14">
        <v>7658</v>
      </c>
      <c r="AF43" s="17">
        <v>10</v>
      </c>
      <c r="AG43" s="18">
        <f t="shared" si="31"/>
        <v>1</v>
      </c>
      <c r="AH43" s="17"/>
      <c r="AI43" s="18">
        <f t="shared" si="32"/>
        <v>0</v>
      </c>
      <c r="AJ43" s="17"/>
      <c r="AK43" s="18">
        <f t="shared" si="33"/>
        <v>0</v>
      </c>
      <c r="AL43" s="17"/>
      <c r="AM43" s="18">
        <f t="shared" si="34"/>
        <v>0</v>
      </c>
      <c r="AN43" s="17"/>
      <c r="AO43" s="18">
        <f t="shared" si="35"/>
        <v>0</v>
      </c>
      <c r="AP43" s="17"/>
      <c r="AQ43" s="18">
        <f t="shared" si="36"/>
        <v>0</v>
      </c>
      <c r="AR43" s="17"/>
      <c r="AS43" s="18">
        <f t="shared" si="37"/>
        <v>0</v>
      </c>
      <c r="AT43" s="17"/>
      <c r="AU43" s="18">
        <f t="shared" si="38"/>
        <v>0</v>
      </c>
      <c r="AV43" s="17"/>
      <c r="AW43" s="18">
        <f t="shared" si="39"/>
        <v>0</v>
      </c>
      <c r="AX43" s="17"/>
      <c r="AY43" s="18">
        <f t="shared" si="40"/>
        <v>0</v>
      </c>
      <c r="AZ43" s="17"/>
      <c r="BA43" s="18">
        <f t="shared" si="41"/>
        <v>0</v>
      </c>
      <c r="BB43" s="17"/>
      <c r="BC43" s="18">
        <f t="shared" si="42"/>
        <v>0</v>
      </c>
      <c r="BD43" s="17"/>
      <c r="BE43" s="18">
        <f t="shared" si="43"/>
        <v>0</v>
      </c>
      <c r="BF43" s="17"/>
      <c r="BG43" s="18">
        <f t="shared" si="19"/>
        <v>0</v>
      </c>
      <c r="BH43" s="17"/>
      <c r="BI43" s="18">
        <f t="shared" si="20"/>
        <v>0</v>
      </c>
      <c r="BJ43" s="17"/>
      <c r="BK43" s="18">
        <f t="shared" si="21"/>
        <v>0</v>
      </c>
      <c r="BL43" s="17"/>
      <c r="BM43" s="18">
        <f t="shared" si="22"/>
        <v>0</v>
      </c>
      <c r="BN43" s="17"/>
      <c r="BO43" s="18">
        <f t="shared" si="23"/>
        <v>0</v>
      </c>
      <c r="BP43" s="17"/>
      <c r="BQ43" s="18">
        <f t="shared" si="24"/>
        <v>0</v>
      </c>
      <c r="BR43" s="17"/>
      <c r="BS43" s="18">
        <f t="shared" si="25"/>
        <v>0</v>
      </c>
      <c r="BT43" s="17"/>
      <c r="BU43" s="18">
        <f t="shared" si="26"/>
        <v>0</v>
      </c>
      <c r="BV43" s="17"/>
      <c r="BW43" s="18">
        <f t="shared" si="27"/>
        <v>0</v>
      </c>
      <c r="BX43" s="17"/>
      <c r="BY43" s="18">
        <f t="shared" si="28"/>
        <v>0</v>
      </c>
      <c r="BZ43" s="17">
        <f t="shared" si="44"/>
        <v>10</v>
      </c>
      <c r="CA43" s="18">
        <f t="shared" si="30"/>
        <v>1</v>
      </c>
      <c r="CB43" s="17">
        <v>8</v>
      </c>
      <c r="CC43" s="17">
        <v>6</v>
      </c>
      <c r="CD43" s="17">
        <v>3</v>
      </c>
      <c r="CE43" s="17">
        <v>3</v>
      </c>
      <c r="CF43" s="19">
        <v>2500</v>
      </c>
      <c r="CG43" s="17">
        <v>0</v>
      </c>
      <c r="CH43" s="17">
        <v>15</v>
      </c>
      <c r="CI43" s="17">
        <v>12</v>
      </c>
      <c r="CJ43" s="17">
        <v>2</v>
      </c>
      <c r="CK43" s="17">
        <v>1</v>
      </c>
      <c r="CL43" s="17">
        <v>0</v>
      </c>
    </row>
    <row r="44" spans="1:90" x14ac:dyDescent="0.2">
      <c r="A44" s="13" t="s">
        <v>431</v>
      </c>
      <c r="B44" s="13" t="s">
        <v>432</v>
      </c>
      <c r="C44" s="14">
        <v>2017</v>
      </c>
      <c r="D44" s="14">
        <v>35</v>
      </c>
      <c r="E44" s="15">
        <f>D44/P44</f>
        <v>0.546875</v>
      </c>
      <c r="F44" s="14">
        <v>8</v>
      </c>
      <c r="G44" s="15">
        <f>F44/P44</f>
        <v>0.125</v>
      </c>
      <c r="H44" s="14">
        <v>10</v>
      </c>
      <c r="I44" s="15">
        <f>H44/P44</f>
        <v>0.15625</v>
      </c>
      <c r="J44" s="14">
        <v>2</v>
      </c>
      <c r="K44" s="15">
        <f>J44/P44</f>
        <v>3.125E-2</v>
      </c>
      <c r="L44" s="14">
        <v>5</v>
      </c>
      <c r="M44" s="15">
        <f>L44/P44</f>
        <v>7.8125E-2</v>
      </c>
      <c r="N44" s="14">
        <v>4</v>
      </c>
      <c r="O44" s="15">
        <f t="shared" si="0"/>
        <v>6.25E-2</v>
      </c>
      <c r="P44" s="14">
        <v>64</v>
      </c>
      <c r="Q44" s="14">
        <v>18</v>
      </c>
      <c r="R44" s="14">
        <v>18</v>
      </c>
      <c r="S44" s="14">
        <v>18</v>
      </c>
      <c r="T44" s="16">
        <f t="shared" si="1"/>
        <v>0.33962264150943394</v>
      </c>
      <c r="U44" s="14">
        <v>6</v>
      </c>
      <c r="V44" s="16">
        <f t="shared" si="2"/>
        <v>0.11320754716981132</v>
      </c>
      <c r="W44" s="14">
        <v>7</v>
      </c>
      <c r="X44" s="16">
        <f t="shared" si="3"/>
        <v>0.13207547169811321</v>
      </c>
      <c r="Y44" s="14">
        <v>11</v>
      </c>
      <c r="Z44" s="16">
        <f t="shared" si="4"/>
        <v>0.20754716981132076</v>
      </c>
      <c r="AA44" s="14">
        <v>11</v>
      </c>
      <c r="AB44" s="16">
        <f t="shared" si="5"/>
        <v>0.20754716981132076</v>
      </c>
      <c r="AC44" s="14">
        <v>53</v>
      </c>
      <c r="AD44" s="14">
        <v>11</v>
      </c>
      <c r="AE44" s="14">
        <v>220</v>
      </c>
      <c r="AF44" s="17"/>
      <c r="AG44" s="18">
        <f t="shared" si="31"/>
        <v>0</v>
      </c>
      <c r="AH44" s="17"/>
      <c r="AI44" s="18">
        <f t="shared" si="32"/>
        <v>0</v>
      </c>
      <c r="AJ44" s="17">
        <v>1</v>
      </c>
      <c r="AK44" s="18">
        <f t="shared" si="33"/>
        <v>0.5</v>
      </c>
      <c r="AL44" s="17"/>
      <c r="AM44" s="18">
        <f t="shared" si="34"/>
        <v>0</v>
      </c>
      <c r="AN44" s="17"/>
      <c r="AO44" s="18">
        <f t="shared" si="35"/>
        <v>0</v>
      </c>
      <c r="AP44" s="17"/>
      <c r="AQ44" s="18">
        <f t="shared" si="36"/>
        <v>0</v>
      </c>
      <c r="AR44" s="17"/>
      <c r="AS44" s="18">
        <f t="shared" si="37"/>
        <v>0</v>
      </c>
      <c r="AT44" s="17"/>
      <c r="AU44" s="18">
        <f t="shared" si="38"/>
        <v>0</v>
      </c>
      <c r="AV44" s="17"/>
      <c r="AW44" s="18">
        <f t="shared" si="39"/>
        <v>0</v>
      </c>
      <c r="AX44" s="17"/>
      <c r="AY44" s="18">
        <f t="shared" si="40"/>
        <v>0</v>
      </c>
      <c r="AZ44" s="17"/>
      <c r="BA44" s="18">
        <f t="shared" si="41"/>
        <v>0</v>
      </c>
      <c r="BB44" s="17">
        <v>1</v>
      </c>
      <c r="BC44" s="18">
        <f t="shared" si="42"/>
        <v>0.5</v>
      </c>
      <c r="BD44" s="17"/>
      <c r="BE44" s="18">
        <f t="shared" si="43"/>
        <v>0</v>
      </c>
      <c r="BF44" s="17"/>
      <c r="BG44" s="18">
        <f t="shared" si="19"/>
        <v>0</v>
      </c>
      <c r="BH44" s="17"/>
      <c r="BI44" s="18">
        <f t="shared" si="20"/>
        <v>0</v>
      </c>
      <c r="BJ44" s="17"/>
      <c r="BK44" s="18">
        <f t="shared" si="21"/>
        <v>0</v>
      </c>
      <c r="BL44" s="17"/>
      <c r="BM44" s="18">
        <f t="shared" si="22"/>
        <v>0</v>
      </c>
      <c r="BN44" s="17"/>
      <c r="BO44" s="18">
        <f t="shared" si="23"/>
        <v>0</v>
      </c>
      <c r="BP44" s="17"/>
      <c r="BQ44" s="18">
        <f t="shared" si="24"/>
        <v>0</v>
      </c>
      <c r="BR44" s="17"/>
      <c r="BS44" s="18">
        <f t="shared" si="25"/>
        <v>0</v>
      </c>
      <c r="BT44" s="17"/>
      <c r="BU44" s="18">
        <f t="shared" si="26"/>
        <v>0</v>
      </c>
      <c r="BV44" s="17"/>
      <c r="BW44" s="18">
        <f t="shared" si="27"/>
        <v>0</v>
      </c>
      <c r="BX44" s="17"/>
      <c r="BY44" s="18">
        <f t="shared" si="28"/>
        <v>0</v>
      </c>
      <c r="BZ44" s="17">
        <f t="shared" si="44"/>
        <v>2</v>
      </c>
      <c r="CA44" s="18">
        <f t="shared" si="30"/>
        <v>1</v>
      </c>
      <c r="CB44" s="17">
        <v>5</v>
      </c>
      <c r="CC44" s="17">
        <v>2</v>
      </c>
      <c r="CD44" s="17">
        <v>1</v>
      </c>
      <c r="CE44" s="17">
        <v>1</v>
      </c>
      <c r="CF44" s="19">
        <v>8000</v>
      </c>
      <c r="CG44" s="17">
        <v>0</v>
      </c>
      <c r="CH44" s="17">
        <v>2</v>
      </c>
      <c r="CI44" s="17">
        <v>2</v>
      </c>
      <c r="CJ44" s="17">
        <v>0</v>
      </c>
      <c r="CK44" s="17">
        <v>0</v>
      </c>
      <c r="CL44" s="17">
        <v>0</v>
      </c>
    </row>
    <row r="45" spans="1:90" ht="24" x14ac:dyDescent="0.2">
      <c r="A45" s="13" t="s">
        <v>222</v>
      </c>
      <c r="B45" s="13" t="s">
        <v>223</v>
      </c>
      <c r="C45" s="14">
        <v>2017</v>
      </c>
      <c r="D45" s="14">
        <v>469</v>
      </c>
      <c r="E45" s="15">
        <f>D45/P45</f>
        <v>0.67971014492753623</v>
      </c>
      <c r="F45" s="14">
        <v>49</v>
      </c>
      <c r="G45" s="15">
        <f>F45/P45</f>
        <v>7.101449275362319E-2</v>
      </c>
      <c r="H45" s="14">
        <v>39</v>
      </c>
      <c r="I45" s="15">
        <f>H45/P45</f>
        <v>5.6521739130434782E-2</v>
      </c>
      <c r="J45" s="14">
        <v>34</v>
      </c>
      <c r="K45" s="15">
        <f>J45/P45</f>
        <v>4.9275362318840582E-2</v>
      </c>
      <c r="L45" s="14">
        <v>84</v>
      </c>
      <c r="M45" s="15">
        <f>L45/P45</f>
        <v>0.12173913043478261</v>
      </c>
      <c r="N45" s="14">
        <v>15</v>
      </c>
      <c r="O45" s="15">
        <f t="shared" si="0"/>
        <v>2.1739130434782608E-2</v>
      </c>
      <c r="P45" s="14">
        <v>690</v>
      </c>
      <c r="Q45" s="14">
        <v>88</v>
      </c>
      <c r="R45" s="14">
        <v>105</v>
      </c>
      <c r="S45" s="14">
        <v>228</v>
      </c>
      <c r="T45" s="16">
        <f t="shared" si="1"/>
        <v>0.40933572710951527</v>
      </c>
      <c r="U45" s="14">
        <v>108</v>
      </c>
      <c r="V45" s="16">
        <f t="shared" si="2"/>
        <v>0.19389587073608616</v>
      </c>
      <c r="W45" s="14">
        <v>108</v>
      </c>
      <c r="X45" s="16">
        <f t="shared" si="3"/>
        <v>0.19389587073608616</v>
      </c>
      <c r="Y45" s="14">
        <v>96</v>
      </c>
      <c r="Z45" s="16">
        <f t="shared" si="4"/>
        <v>0.17235188509874327</v>
      </c>
      <c r="AA45" s="14">
        <v>17</v>
      </c>
      <c r="AB45" s="16">
        <f t="shared" si="5"/>
        <v>3.052064631956912E-2</v>
      </c>
      <c r="AC45" s="14">
        <v>557</v>
      </c>
      <c r="AD45" s="14">
        <v>166</v>
      </c>
      <c r="AE45" s="14">
        <v>3640</v>
      </c>
      <c r="AF45" s="17"/>
      <c r="AG45" s="18">
        <f t="shared" si="31"/>
        <v>0</v>
      </c>
      <c r="AH45" s="17"/>
      <c r="AI45" s="18">
        <f t="shared" si="32"/>
        <v>0</v>
      </c>
      <c r="AJ45" s="17">
        <v>56</v>
      </c>
      <c r="AK45" s="18">
        <f t="shared" si="33"/>
        <v>0.49557522123893805</v>
      </c>
      <c r="AL45" s="17">
        <v>1</v>
      </c>
      <c r="AM45" s="18">
        <f t="shared" si="34"/>
        <v>8.8495575221238937E-3</v>
      </c>
      <c r="AN45" s="17">
        <v>18</v>
      </c>
      <c r="AO45" s="18">
        <f t="shared" si="35"/>
        <v>0.15929203539823009</v>
      </c>
      <c r="AP45" s="17">
        <v>1</v>
      </c>
      <c r="AQ45" s="18">
        <f t="shared" si="36"/>
        <v>8.8495575221238937E-3</v>
      </c>
      <c r="AR45" s="17">
        <v>1</v>
      </c>
      <c r="AS45" s="18">
        <f t="shared" si="37"/>
        <v>8.8495575221238937E-3</v>
      </c>
      <c r="AT45" s="17"/>
      <c r="AU45" s="18">
        <f t="shared" si="38"/>
        <v>0</v>
      </c>
      <c r="AV45" s="17"/>
      <c r="AW45" s="18">
        <f t="shared" si="39"/>
        <v>0</v>
      </c>
      <c r="AX45" s="17">
        <v>4</v>
      </c>
      <c r="AY45" s="18">
        <f t="shared" si="40"/>
        <v>3.5398230088495575E-2</v>
      </c>
      <c r="AZ45" s="17">
        <v>28</v>
      </c>
      <c r="BA45" s="18">
        <f t="shared" si="41"/>
        <v>0.24778761061946902</v>
      </c>
      <c r="BB45" s="17"/>
      <c r="BC45" s="18">
        <f t="shared" si="42"/>
        <v>0</v>
      </c>
      <c r="BD45" s="17"/>
      <c r="BE45" s="18">
        <f t="shared" si="43"/>
        <v>0</v>
      </c>
      <c r="BF45" s="17"/>
      <c r="BG45" s="18">
        <f t="shared" si="19"/>
        <v>0</v>
      </c>
      <c r="BH45" s="17"/>
      <c r="BI45" s="18">
        <f t="shared" si="20"/>
        <v>0</v>
      </c>
      <c r="BJ45" s="17"/>
      <c r="BK45" s="18">
        <f t="shared" si="21"/>
        <v>0</v>
      </c>
      <c r="BL45" s="17">
        <v>2</v>
      </c>
      <c r="BM45" s="18">
        <f t="shared" si="22"/>
        <v>1.7699115044247787E-2</v>
      </c>
      <c r="BN45" s="17">
        <v>2</v>
      </c>
      <c r="BO45" s="18">
        <f t="shared" si="23"/>
        <v>1.7699115044247787E-2</v>
      </c>
      <c r="BP45" s="17"/>
      <c r="BQ45" s="18">
        <f t="shared" si="24"/>
        <v>0</v>
      </c>
      <c r="BR45" s="17"/>
      <c r="BS45" s="18">
        <f t="shared" si="25"/>
        <v>0</v>
      </c>
      <c r="BT45" s="17"/>
      <c r="BU45" s="18">
        <f t="shared" si="26"/>
        <v>0</v>
      </c>
      <c r="BV45" s="17"/>
      <c r="BW45" s="18">
        <f t="shared" si="27"/>
        <v>0</v>
      </c>
      <c r="BX45" s="17"/>
      <c r="BY45" s="18">
        <f t="shared" si="28"/>
        <v>0</v>
      </c>
      <c r="BZ45" s="17">
        <f t="shared" si="44"/>
        <v>113</v>
      </c>
      <c r="CA45" s="18">
        <f t="shared" si="30"/>
        <v>1</v>
      </c>
      <c r="CB45" s="17">
        <v>4</v>
      </c>
      <c r="CC45" s="17">
        <v>5</v>
      </c>
      <c r="CD45" s="17">
        <v>4</v>
      </c>
      <c r="CE45" s="17">
        <v>0</v>
      </c>
      <c r="CF45" s="19">
        <v>12500</v>
      </c>
      <c r="CG45" s="17">
        <v>0</v>
      </c>
      <c r="CH45" s="17">
        <v>21</v>
      </c>
      <c r="CI45" s="17">
        <v>14</v>
      </c>
      <c r="CJ45" s="17">
        <v>3</v>
      </c>
      <c r="CK45" s="17">
        <v>4</v>
      </c>
      <c r="CL45" s="17">
        <v>2</v>
      </c>
    </row>
    <row r="46" spans="1:90" ht="36" x14ac:dyDescent="0.2">
      <c r="A46" s="13" t="s">
        <v>106</v>
      </c>
      <c r="B46" s="13" t="s">
        <v>277</v>
      </c>
      <c r="C46" s="14">
        <v>2017</v>
      </c>
      <c r="D46" s="14">
        <v>58</v>
      </c>
      <c r="E46" s="15">
        <f>D46/P46</f>
        <v>0.3411764705882353</v>
      </c>
      <c r="F46" s="14">
        <v>17</v>
      </c>
      <c r="G46" s="15">
        <f>F46/P46</f>
        <v>0.1</v>
      </c>
      <c r="H46" s="14">
        <v>34</v>
      </c>
      <c r="I46" s="15">
        <f>H46/P46</f>
        <v>0.2</v>
      </c>
      <c r="J46" s="14">
        <v>0</v>
      </c>
      <c r="K46" s="15">
        <f>J46/P46</f>
        <v>0</v>
      </c>
      <c r="L46" s="14">
        <v>1</v>
      </c>
      <c r="M46" s="15">
        <f>L46/P46</f>
        <v>5.8823529411764705E-3</v>
      </c>
      <c r="N46" s="14">
        <v>60</v>
      </c>
      <c r="O46" s="15">
        <f t="shared" si="0"/>
        <v>0.35294117647058826</v>
      </c>
      <c r="P46" s="14">
        <v>170</v>
      </c>
      <c r="Q46" s="14">
        <v>51</v>
      </c>
      <c r="R46" s="14">
        <v>51</v>
      </c>
      <c r="S46" s="14">
        <v>14</v>
      </c>
      <c r="T46" s="16">
        <f t="shared" si="1"/>
        <v>0.12844036697247707</v>
      </c>
      <c r="U46" s="14">
        <v>22</v>
      </c>
      <c r="V46" s="16">
        <f t="shared" si="2"/>
        <v>0.20183486238532111</v>
      </c>
      <c r="W46" s="14">
        <v>28</v>
      </c>
      <c r="X46" s="16">
        <f t="shared" si="3"/>
        <v>0.25688073394495414</v>
      </c>
      <c r="Y46" s="14">
        <v>31</v>
      </c>
      <c r="Z46" s="16">
        <f t="shared" si="4"/>
        <v>0.28440366972477066</v>
      </c>
      <c r="AA46" s="14">
        <v>14</v>
      </c>
      <c r="AB46" s="16">
        <f t="shared" si="5"/>
        <v>0.12844036697247707</v>
      </c>
      <c r="AC46" s="14">
        <v>109</v>
      </c>
      <c r="AD46" s="14">
        <v>57</v>
      </c>
      <c r="AE46" s="14">
        <v>1140</v>
      </c>
      <c r="AF46" s="17"/>
      <c r="AG46" s="18" t="e">
        <f t="shared" si="31"/>
        <v>#DIV/0!</v>
      </c>
      <c r="AH46" s="17"/>
      <c r="AI46" s="18" t="e">
        <f t="shared" si="32"/>
        <v>#DIV/0!</v>
      </c>
      <c r="AJ46" s="17"/>
      <c r="AK46" s="18" t="e">
        <f t="shared" si="33"/>
        <v>#DIV/0!</v>
      </c>
      <c r="AL46" s="17"/>
      <c r="AM46" s="18" t="e">
        <f t="shared" si="34"/>
        <v>#DIV/0!</v>
      </c>
      <c r="AN46" s="17"/>
      <c r="AO46" s="18" t="e">
        <f t="shared" si="35"/>
        <v>#DIV/0!</v>
      </c>
      <c r="AP46" s="17"/>
      <c r="AQ46" s="18" t="e">
        <f t="shared" si="36"/>
        <v>#DIV/0!</v>
      </c>
      <c r="AR46" s="17"/>
      <c r="AS46" s="18" t="e">
        <f t="shared" si="37"/>
        <v>#DIV/0!</v>
      </c>
      <c r="AT46" s="17"/>
      <c r="AU46" s="18" t="e">
        <f t="shared" si="38"/>
        <v>#DIV/0!</v>
      </c>
      <c r="AV46" s="17"/>
      <c r="AW46" s="18" t="e">
        <f t="shared" si="39"/>
        <v>#DIV/0!</v>
      </c>
      <c r="AX46" s="17"/>
      <c r="AY46" s="18" t="e">
        <f t="shared" si="40"/>
        <v>#DIV/0!</v>
      </c>
      <c r="AZ46" s="17"/>
      <c r="BA46" s="18" t="e">
        <f t="shared" si="41"/>
        <v>#DIV/0!</v>
      </c>
      <c r="BB46" s="17"/>
      <c r="BC46" s="18" t="e">
        <f t="shared" si="42"/>
        <v>#DIV/0!</v>
      </c>
      <c r="BD46" s="17"/>
      <c r="BE46" s="18" t="e">
        <f t="shared" si="43"/>
        <v>#DIV/0!</v>
      </c>
      <c r="BF46" s="17"/>
      <c r="BG46" s="18" t="e">
        <f t="shared" si="19"/>
        <v>#DIV/0!</v>
      </c>
      <c r="BH46" s="17"/>
      <c r="BI46" s="18" t="e">
        <f t="shared" si="20"/>
        <v>#DIV/0!</v>
      </c>
      <c r="BJ46" s="17"/>
      <c r="BK46" s="18" t="e">
        <f t="shared" si="21"/>
        <v>#DIV/0!</v>
      </c>
      <c r="BL46" s="17"/>
      <c r="BM46" s="18" t="e">
        <f t="shared" si="22"/>
        <v>#DIV/0!</v>
      </c>
      <c r="BN46" s="17"/>
      <c r="BO46" s="18" t="e">
        <f t="shared" si="23"/>
        <v>#DIV/0!</v>
      </c>
      <c r="BP46" s="17"/>
      <c r="BQ46" s="18" t="e">
        <f t="shared" si="24"/>
        <v>#DIV/0!</v>
      </c>
      <c r="BR46" s="17"/>
      <c r="BS46" s="18" t="e">
        <f t="shared" si="25"/>
        <v>#DIV/0!</v>
      </c>
      <c r="BT46" s="17"/>
      <c r="BU46" s="18" t="e">
        <f t="shared" si="26"/>
        <v>#DIV/0!</v>
      </c>
      <c r="BV46" s="17"/>
      <c r="BW46" s="18" t="e">
        <f t="shared" si="27"/>
        <v>#DIV/0!</v>
      </c>
      <c r="BX46" s="17"/>
      <c r="BY46" s="18" t="e">
        <f t="shared" si="28"/>
        <v>#DIV/0!</v>
      </c>
      <c r="BZ46" s="17">
        <f t="shared" si="44"/>
        <v>0</v>
      </c>
      <c r="CA46" s="18" t="e">
        <f t="shared" si="30"/>
        <v>#DIV/0!</v>
      </c>
      <c r="CB46" s="17">
        <v>1</v>
      </c>
      <c r="CC46" s="17">
        <v>5</v>
      </c>
      <c r="CD46" s="17">
        <v>5</v>
      </c>
      <c r="CE46" s="17">
        <v>0</v>
      </c>
      <c r="CF46" s="19">
        <v>5000</v>
      </c>
      <c r="CG46" s="17">
        <v>0</v>
      </c>
      <c r="CH46" s="17">
        <v>6</v>
      </c>
      <c r="CI46" s="17">
        <v>3</v>
      </c>
      <c r="CJ46" s="17">
        <v>1</v>
      </c>
      <c r="CK46" s="17">
        <v>2</v>
      </c>
      <c r="CL46" s="17">
        <v>0</v>
      </c>
    </row>
    <row r="47" spans="1:90" ht="24" x14ac:dyDescent="0.2">
      <c r="A47" s="13" t="s">
        <v>192</v>
      </c>
      <c r="B47" s="13" t="s">
        <v>193</v>
      </c>
      <c r="C47" s="14">
        <v>2017</v>
      </c>
      <c r="D47" s="14">
        <v>198</v>
      </c>
      <c r="E47" s="15">
        <f>D47/P47</f>
        <v>0.58753709198813053</v>
      </c>
      <c r="F47" s="14">
        <v>19</v>
      </c>
      <c r="G47" s="15">
        <f>F47/P47</f>
        <v>5.637982195845697E-2</v>
      </c>
      <c r="H47" s="14">
        <v>64</v>
      </c>
      <c r="I47" s="15">
        <f>H47/P47</f>
        <v>0.18991097922848665</v>
      </c>
      <c r="J47" s="14">
        <v>5</v>
      </c>
      <c r="K47" s="15">
        <f>J47/P47</f>
        <v>1.483679525222552E-2</v>
      </c>
      <c r="L47" s="14">
        <v>7</v>
      </c>
      <c r="M47" s="15">
        <f>L47/P47</f>
        <v>2.0771513353115726E-2</v>
      </c>
      <c r="N47" s="14">
        <v>44</v>
      </c>
      <c r="O47" s="15">
        <f t="shared" si="0"/>
        <v>0.13056379821958458</v>
      </c>
      <c r="P47" s="14">
        <v>337</v>
      </c>
      <c r="Q47" s="14">
        <v>83</v>
      </c>
      <c r="R47" s="14">
        <v>83</v>
      </c>
      <c r="S47" s="14">
        <v>100</v>
      </c>
      <c r="T47" s="16">
        <f t="shared" si="1"/>
        <v>0.35587188612099646</v>
      </c>
      <c r="U47" s="14">
        <v>102</v>
      </c>
      <c r="V47" s="16">
        <f t="shared" si="2"/>
        <v>0.36298932384341637</v>
      </c>
      <c r="W47" s="14">
        <v>32</v>
      </c>
      <c r="X47" s="16">
        <f t="shared" si="3"/>
        <v>0.11387900355871886</v>
      </c>
      <c r="Y47" s="14">
        <v>28</v>
      </c>
      <c r="Z47" s="16">
        <f t="shared" si="4"/>
        <v>9.9644128113879002E-2</v>
      </c>
      <c r="AA47" s="14">
        <v>19</v>
      </c>
      <c r="AB47" s="16">
        <f t="shared" si="5"/>
        <v>6.7615658362989328E-2</v>
      </c>
      <c r="AC47" s="14">
        <v>281</v>
      </c>
      <c r="AD47" s="14">
        <v>108</v>
      </c>
      <c r="AE47" s="14">
        <v>2070</v>
      </c>
      <c r="AF47" s="17"/>
      <c r="AG47" s="18">
        <f t="shared" si="31"/>
        <v>0</v>
      </c>
      <c r="AH47" s="17">
        <v>2</v>
      </c>
      <c r="AI47" s="18">
        <f t="shared" si="32"/>
        <v>1</v>
      </c>
      <c r="AJ47" s="17"/>
      <c r="AK47" s="18">
        <f t="shared" si="33"/>
        <v>0</v>
      </c>
      <c r="AL47" s="17"/>
      <c r="AM47" s="18">
        <f t="shared" si="34"/>
        <v>0</v>
      </c>
      <c r="AN47" s="17"/>
      <c r="AO47" s="18">
        <f t="shared" si="35"/>
        <v>0</v>
      </c>
      <c r="AP47" s="17"/>
      <c r="AQ47" s="18">
        <f t="shared" si="36"/>
        <v>0</v>
      </c>
      <c r="AR47" s="17"/>
      <c r="AS47" s="18">
        <f t="shared" si="37"/>
        <v>0</v>
      </c>
      <c r="AT47" s="17"/>
      <c r="AU47" s="18">
        <f t="shared" si="38"/>
        <v>0</v>
      </c>
      <c r="AV47" s="17"/>
      <c r="AW47" s="18">
        <f t="shared" si="39"/>
        <v>0</v>
      </c>
      <c r="AX47" s="17"/>
      <c r="AY47" s="18">
        <f t="shared" si="40"/>
        <v>0</v>
      </c>
      <c r="AZ47" s="17"/>
      <c r="BA47" s="18">
        <f t="shared" si="41"/>
        <v>0</v>
      </c>
      <c r="BB47" s="17"/>
      <c r="BC47" s="18">
        <f t="shared" si="42"/>
        <v>0</v>
      </c>
      <c r="BD47" s="17"/>
      <c r="BE47" s="18">
        <f t="shared" si="43"/>
        <v>0</v>
      </c>
      <c r="BF47" s="17"/>
      <c r="BG47" s="18">
        <f t="shared" si="19"/>
        <v>0</v>
      </c>
      <c r="BH47" s="17"/>
      <c r="BI47" s="18">
        <f t="shared" si="20"/>
        <v>0</v>
      </c>
      <c r="BJ47" s="17"/>
      <c r="BK47" s="18">
        <f t="shared" si="21"/>
        <v>0</v>
      </c>
      <c r="BL47" s="17"/>
      <c r="BM47" s="18">
        <f t="shared" si="22"/>
        <v>0</v>
      </c>
      <c r="BN47" s="17"/>
      <c r="BO47" s="18">
        <f t="shared" si="23"/>
        <v>0</v>
      </c>
      <c r="BP47" s="17"/>
      <c r="BQ47" s="18">
        <f t="shared" si="24"/>
        <v>0</v>
      </c>
      <c r="BR47" s="17"/>
      <c r="BS47" s="18">
        <f t="shared" si="25"/>
        <v>0</v>
      </c>
      <c r="BT47" s="17"/>
      <c r="BU47" s="18">
        <f t="shared" si="26"/>
        <v>0</v>
      </c>
      <c r="BV47" s="17"/>
      <c r="BW47" s="18">
        <f t="shared" si="27"/>
        <v>0</v>
      </c>
      <c r="BX47" s="17"/>
      <c r="BY47" s="18">
        <f t="shared" si="28"/>
        <v>0</v>
      </c>
      <c r="BZ47" s="17">
        <f t="shared" si="44"/>
        <v>2</v>
      </c>
      <c r="CA47" s="18">
        <f t="shared" si="30"/>
        <v>1</v>
      </c>
      <c r="CB47" s="17">
        <v>4</v>
      </c>
      <c r="CC47" s="17">
        <v>2</v>
      </c>
      <c r="CD47" s="17">
        <v>0</v>
      </c>
      <c r="CE47" s="17">
        <v>2</v>
      </c>
      <c r="CF47" s="19">
        <v>0</v>
      </c>
      <c r="CG47" s="19">
        <v>2000</v>
      </c>
      <c r="CH47" s="17">
        <v>2</v>
      </c>
      <c r="CI47" s="17">
        <v>1</v>
      </c>
      <c r="CJ47" s="17">
        <v>1</v>
      </c>
      <c r="CK47" s="17">
        <v>0</v>
      </c>
      <c r="CL47" s="17">
        <v>0</v>
      </c>
    </row>
    <row r="48" spans="1:90" ht="48" x14ac:dyDescent="0.2">
      <c r="A48" s="13" t="s">
        <v>339</v>
      </c>
      <c r="B48" s="13" t="s">
        <v>340</v>
      </c>
      <c r="C48" s="14">
        <v>2017</v>
      </c>
      <c r="D48" s="14">
        <v>3</v>
      </c>
      <c r="E48" s="15">
        <f>D48/P48</f>
        <v>0.3</v>
      </c>
      <c r="F48" s="14">
        <v>3</v>
      </c>
      <c r="G48" s="15">
        <f>F48/P48</f>
        <v>0.3</v>
      </c>
      <c r="H48" s="14">
        <v>4</v>
      </c>
      <c r="I48" s="15">
        <f>H48/P48</f>
        <v>0.4</v>
      </c>
      <c r="J48" s="14">
        <v>0</v>
      </c>
      <c r="K48" s="15">
        <f>J48/P48</f>
        <v>0</v>
      </c>
      <c r="L48" s="14">
        <v>0</v>
      </c>
      <c r="M48" s="15">
        <f>L48/P48</f>
        <v>0</v>
      </c>
      <c r="N48" s="14">
        <v>0</v>
      </c>
      <c r="O48" s="15">
        <f t="shared" si="0"/>
        <v>0</v>
      </c>
      <c r="P48" s="14">
        <v>10</v>
      </c>
      <c r="Q48" s="14">
        <v>7</v>
      </c>
      <c r="R48" s="14">
        <v>7</v>
      </c>
      <c r="S48" s="14">
        <v>4</v>
      </c>
      <c r="T48" s="16">
        <f t="shared" si="1"/>
        <v>0.4</v>
      </c>
      <c r="U48" s="14">
        <v>2</v>
      </c>
      <c r="V48" s="16">
        <f t="shared" si="2"/>
        <v>0.2</v>
      </c>
      <c r="W48" s="14">
        <v>4</v>
      </c>
      <c r="X48" s="16">
        <f t="shared" si="3"/>
        <v>0.4</v>
      </c>
      <c r="Y48" s="14">
        <v>0</v>
      </c>
      <c r="Z48" s="16">
        <f t="shared" si="4"/>
        <v>0</v>
      </c>
      <c r="AA48" s="14">
        <v>0</v>
      </c>
      <c r="AB48" s="16">
        <f t="shared" si="5"/>
        <v>0</v>
      </c>
      <c r="AC48" s="14">
        <v>10</v>
      </c>
      <c r="AD48" s="14">
        <v>6</v>
      </c>
      <c r="AE48" s="14">
        <v>120</v>
      </c>
      <c r="AF48" s="17"/>
      <c r="AG48" s="18" t="e">
        <f t="shared" si="31"/>
        <v>#DIV/0!</v>
      </c>
      <c r="AH48" s="17"/>
      <c r="AI48" s="18" t="e">
        <f t="shared" si="32"/>
        <v>#DIV/0!</v>
      </c>
      <c r="AJ48" s="17"/>
      <c r="AK48" s="18" t="e">
        <f t="shared" si="33"/>
        <v>#DIV/0!</v>
      </c>
      <c r="AL48" s="17"/>
      <c r="AM48" s="18" t="e">
        <f t="shared" si="34"/>
        <v>#DIV/0!</v>
      </c>
      <c r="AN48" s="17"/>
      <c r="AO48" s="18" t="e">
        <f t="shared" si="35"/>
        <v>#DIV/0!</v>
      </c>
      <c r="AP48" s="17"/>
      <c r="AQ48" s="18" t="e">
        <f t="shared" si="36"/>
        <v>#DIV/0!</v>
      </c>
      <c r="AR48" s="17"/>
      <c r="AS48" s="18" t="e">
        <f t="shared" si="37"/>
        <v>#DIV/0!</v>
      </c>
      <c r="AT48" s="17"/>
      <c r="AU48" s="18" t="e">
        <f t="shared" si="38"/>
        <v>#DIV/0!</v>
      </c>
      <c r="AV48" s="17"/>
      <c r="AW48" s="18" t="e">
        <f t="shared" si="39"/>
        <v>#DIV/0!</v>
      </c>
      <c r="AX48" s="17"/>
      <c r="AY48" s="18" t="e">
        <f t="shared" si="40"/>
        <v>#DIV/0!</v>
      </c>
      <c r="AZ48" s="17"/>
      <c r="BA48" s="18" t="e">
        <f t="shared" si="41"/>
        <v>#DIV/0!</v>
      </c>
      <c r="BB48" s="17"/>
      <c r="BC48" s="18" t="e">
        <f t="shared" si="42"/>
        <v>#DIV/0!</v>
      </c>
      <c r="BD48" s="17"/>
      <c r="BE48" s="18" t="e">
        <f t="shared" si="43"/>
        <v>#DIV/0!</v>
      </c>
      <c r="BF48" s="17"/>
      <c r="BG48" s="18" t="e">
        <f t="shared" si="19"/>
        <v>#DIV/0!</v>
      </c>
      <c r="BH48" s="17"/>
      <c r="BI48" s="18" t="e">
        <f t="shared" si="20"/>
        <v>#DIV/0!</v>
      </c>
      <c r="BJ48" s="17"/>
      <c r="BK48" s="18" t="e">
        <f t="shared" si="21"/>
        <v>#DIV/0!</v>
      </c>
      <c r="BL48" s="17"/>
      <c r="BM48" s="18" t="e">
        <f t="shared" si="22"/>
        <v>#DIV/0!</v>
      </c>
      <c r="BN48" s="17"/>
      <c r="BO48" s="18" t="e">
        <f t="shared" si="23"/>
        <v>#DIV/0!</v>
      </c>
      <c r="BP48" s="17"/>
      <c r="BQ48" s="18" t="e">
        <f t="shared" si="24"/>
        <v>#DIV/0!</v>
      </c>
      <c r="BR48" s="17"/>
      <c r="BS48" s="18" t="e">
        <f t="shared" si="25"/>
        <v>#DIV/0!</v>
      </c>
      <c r="BT48" s="17"/>
      <c r="BU48" s="18" t="e">
        <f t="shared" si="26"/>
        <v>#DIV/0!</v>
      </c>
      <c r="BV48" s="17"/>
      <c r="BW48" s="18" t="e">
        <f t="shared" si="27"/>
        <v>#DIV/0!</v>
      </c>
      <c r="BX48" s="17"/>
      <c r="BY48" s="18" t="e">
        <f t="shared" si="28"/>
        <v>#DIV/0!</v>
      </c>
      <c r="BZ48" s="17">
        <f t="shared" si="44"/>
        <v>0</v>
      </c>
      <c r="CA48" s="18" t="e">
        <f t="shared" si="30"/>
        <v>#DIV/0!</v>
      </c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</row>
    <row r="49" spans="1:90" ht="24" x14ac:dyDescent="0.2">
      <c r="A49" s="13" t="s">
        <v>113</v>
      </c>
      <c r="B49" s="13" t="s">
        <v>114</v>
      </c>
      <c r="C49" s="14">
        <v>2017</v>
      </c>
      <c r="D49" s="14">
        <v>16</v>
      </c>
      <c r="E49" s="15">
        <f>D49/P49</f>
        <v>0.88888888888888884</v>
      </c>
      <c r="F49" s="14">
        <v>2</v>
      </c>
      <c r="G49" s="15">
        <f>F49/P49</f>
        <v>0.1111111111111111</v>
      </c>
      <c r="H49" s="14">
        <v>0</v>
      </c>
      <c r="I49" s="15">
        <f>H49/P49</f>
        <v>0</v>
      </c>
      <c r="J49" s="14">
        <v>0</v>
      </c>
      <c r="K49" s="15">
        <f>J49/P49</f>
        <v>0</v>
      </c>
      <c r="L49" s="14">
        <v>0</v>
      </c>
      <c r="M49" s="15">
        <f>L49/P49</f>
        <v>0</v>
      </c>
      <c r="N49" s="14">
        <v>0</v>
      </c>
      <c r="O49" s="15">
        <f t="shared" si="0"/>
        <v>0</v>
      </c>
      <c r="P49" s="14">
        <v>18</v>
      </c>
      <c r="Q49" s="14">
        <v>2</v>
      </c>
      <c r="R49" s="14">
        <v>2</v>
      </c>
      <c r="S49" s="14">
        <v>0</v>
      </c>
      <c r="T49" s="16">
        <f t="shared" si="1"/>
        <v>0</v>
      </c>
      <c r="U49" s="14">
        <v>6</v>
      </c>
      <c r="V49" s="16">
        <f t="shared" si="2"/>
        <v>0.33333333333333331</v>
      </c>
      <c r="W49" s="14">
        <v>6</v>
      </c>
      <c r="X49" s="16">
        <f t="shared" si="3"/>
        <v>0.33333333333333331</v>
      </c>
      <c r="Y49" s="14">
        <v>3</v>
      </c>
      <c r="Z49" s="16">
        <f t="shared" si="4"/>
        <v>0.16666666666666666</v>
      </c>
      <c r="AA49" s="14">
        <v>3</v>
      </c>
      <c r="AB49" s="16">
        <f t="shared" si="5"/>
        <v>0.16666666666666666</v>
      </c>
      <c r="AC49" s="14">
        <v>18</v>
      </c>
      <c r="AD49" s="14">
        <v>0</v>
      </c>
      <c r="AE49" s="14">
        <v>0</v>
      </c>
      <c r="AF49" s="17"/>
      <c r="AG49" s="18">
        <f t="shared" si="31"/>
        <v>0</v>
      </c>
      <c r="AH49" s="17"/>
      <c r="AI49" s="18">
        <f t="shared" si="32"/>
        <v>0</v>
      </c>
      <c r="AJ49" s="17">
        <v>2</v>
      </c>
      <c r="AK49" s="18">
        <f t="shared" si="33"/>
        <v>7.6923076923076927E-2</v>
      </c>
      <c r="AL49" s="17"/>
      <c r="AM49" s="18">
        <f t="shared" si="34"/>
        <v>0</v>
      </c>
      <c r="AN49" s="17">
        <v>5</v>
      </c>
      <c r="AO49" s="18">
        <f t="shared" si="35"/>
        <v>0.19230769230769232</v>
      </c>
      <c r="AP49" s="17">
        <v>3</v>
      </c>
      <c r="AQ49" s="18">
        <f t="shared" si="36"/>
        <v>0.11538461538461539</v>
      </c>
      <c r="AR49" s="17">
        <v>2</v>
      </c>
      <c r="AS49" s="18">
        <f t="shared" si="37"/>
        <v>7.6923076923076927E-2</v>
      </c>
      <c r="AT49" s="17">
        <v>4</v>
      </c>
      <c r="AU49" s="18">
        <f t="shared" si="38"/>
        <v>0.15384615384615385</v>
      </c>
      <c r="AV49" s="17"/>
      <c r="AW49" s="18">
        <f t="shared" si="39"/>
        <v>0</v>
      </c>
      <c r="AX49" s="17">
        <v>1</v>
      </c>
      <c r="AY49" s="18">
        <f t="shared" si="40"/>
        <v>3.8461538461538464E-2</v>
      </c>
      <c r="AZ49" s="17"/>
      <c r="BA49" s="18">
        <f t="shared" si="41"/>
        <v>0</v>
      </c>
      <c r="BB49" s="17"/>
      <c r="BC49" s="18">
        <f t="shared" si="42"/>
        <v>0</v>
      </c>
      <c r="BD49" s="17"/>
      <c r="BE49" s="18">
        <f t="shared" si="43"/>
        <v>0</v>
      </c>
      <c r="BF49" s="17"/>
      <c r="BG49" s="18">
        <f t="shared" si="19"/>
        <v>0</v>
      </c>
      <c r="BH49" s="17"/>
      <c r="BI49" s="18">
        <f t="shared" si="20"/>
        <v>0</v>
      </c>
      <c r="BJ49" s="17"/>
      <c r="BK49" s="18">
        <f t="shared" si="21"/>
        <v>0</v>
      </c>
      <c r="BL49" s="17">
        <v>3</v>
      </c>
      <c r="BM49" s="18">
        <f t="shared" si="22"/>
        <v>0.11538461538461539</v>
      </c>
      <c r="BN49" s="17">
        <v>6</v>
      </c>
      <c r="BO49" s="18">
        <f t="shared" si="23"/>
        <v>0.23076923076923078</v>
      </c>
      <c r="BP49" s="17"/>
      <c r="BQ49" s="18">
        <f t="shared" si="24"/>
        <v>0</v>
      </c>
      <c r="BR49" s="17"/>
      <c r="BS49" s="18">
        <f t="shared" si="25"/>
        <v>0</v>
      </c>
      <c r="BT49" s="17"/>
      <c r="BU49" s="18">
        <f t="shared" si="26"/>
        <v>0</v>
      </c>
      <c r="BV49" s="17"/>
      <c r="BW49" s="18">
        <f t="shared" si="27"/>
        <v>0</v>
      </c>
      <c r="BX49" s="17"/>
      <c r="BY49" s="18">
        <f t="shared" si="28"/>
        <v>0</v>
      </c>
      <c r="BZ49" s="17">
        <f t="shared" si="44"/>
        <v>26</v>
      </c>
      <c r="CA49" s="18">
        <f t="shared" si="30"/>
        <v>1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1</v>
      </c>
      <c r="CI49" s="17">
        <v>0</v>
      </c>
      <c r="CJ49" s="17">
        <v>0</v>
      </c>
      <c r="CK49" s="17">
        <v>1</v>
      </c>
      <c r="CL49" s="17">
        <v>0</v>
      </c>
    </row>
    <row r="50" spans="1:90" ht="24" x14ac:dyDescent="0.2">
      <c r="A50" s="13" t="s">
        <v>178</v>
      </c>
      <c r="B50" s="13" t="s">
        <v>179</v>
      </c>
      <c r="C50" s="14">
        <v>2017</v>
      </c>
      <c r="D50" s="14">
        <v>108</v>
      </c>
      <c r="E50" s="15">
        <f>D50/P50</f>
        <v>0.29589041095890412</v>
      </c>
      <c r="F50" s="14">
        <v>100</v>
      </c>
      <c r="G50" s="15">
        <f>F50/P50</f>
        <v>0.27397260273972601</v>
      </c>
      <c r="H50" s="14">
        <v>102</v>
      </c>
      <c r="I50" s="15">
        <f>H50/P50</f>
        <v>0.27945205479452057</v>
      </c>
      <c r="J50" s="14">
        <v>1</v>
      </c>
      <c r="K50" s="15">
        <f>J50/P50</f>
        <v>2.7397260273972603E-3</v>
      </c>
      <c r="L50" s="14">
        <v>11</v>
      </c>
      <c r="M50" s="15">
        <f>L50/P50</f>
        <v>3.0136986301369864E-2</v>
      </c>
      <c r="N50" s="14">
        <v>43</v>
      </c>
      <c r="O50" s="15">
        <f t="shared" si="0"/>
        <v>0.11780821917808219</v>
      </c>
      <c r="P50" s="14">
        <v>365</v>
      </c>
      <c r="Q50" s="14">
        <v>202</v>
      </c>
      <c r="R50" s="14">
        <v>275</v>
      </c>
      <c r="S50" s="14">
        <v>72</v>
      </c>
      <c r="T50" s="16">
        <f t="shared" si="1"/>
        <v>0.23225806451612904</v>
      </c>
      <c r="U50" s="14">
        <v>64</v>
      </c>
      <c r="V50" s="16">
        <f t="shared" si="2"/>
        <v>0.20645161290322581</v>
      </c>
      <c r="W50" s="14">
        <v>80</v>
      </c>
      <c r="X50" s="16">
        <f t="shared" si="3"/>
        <v>0.25806451612903225</v>
      </c>
      <c r="Y50" s="14">
        <v>85</v>
      </c>
      <c r="Z50" s="16">
        <f t="shared" si="4"/>
        <v>0.27419354838709675</v>
      </c>
      <c r="AA50" s="14">
        <v>9</v>
      </c>
      <c r="AB50" s="16">
        <f t="shared" si="5"/>
        <v>2.903225806451613E-2</v>
      </c>
      <c r="AC50" s="14">
        <v>310</v>
      </c>
      <c r="AD50" s="14">
        <v>229</v>
      </c>
      <c r="AE50" s="14">
        <v>11592.64</v>
      </c>
      <c r="AF50" s="17">
        <v>4</v>
      </c>
      <c r="AG50" s="18">
        <f t="shared" si="31"/>
        <v>0.14814814814814814</v>
      </c>
      <c r="AH50" s="17">
        <v>13</v>
      </c>
      <c r="AI50" s="18">
        <f t="shared" si="32"/>
        <v>0.48148148148148145</v>
      </c>
      <c r="AJ50" s="17"/>
      <c r="AK50" s="18">
        <f t="shared" si="33"/>
        <v>0</v>
      </c>
      <c r="AL50" s="17"/>
      <c r="AM50" s="18">
        <f t="shared" si="34"/>
        <v>0</v>
      </c>
      <c r="AN50" s="17">
        <v>7</v>
      </c>
      <c r="AO50" s="18">
        <f t="shared" si="35"/>
        <v>0.25925925925925924</v>
      </c>
      <c r="AP50" s="17"/>
      <c r="AQ50" s="18">
        <f t="shared" si="36"/>
        <v>0</v>
      </c>
      <c r="AR50" s="17"/>
      <c r="AS50" s="18">
        <f t="shared" si="37"/>
        <v>0</v>
      </c>
      <c r="AT50" s="17">
        <v>1</v>
      </c>
      <c r="AU50" s="18">
        <f t="shared" si="38"/>
        <v>3.7037037037037035E-2</v>
      </c>
      <c r="AV50" s="17"/>
      <c r="AW50" s="18">
        <f t="shared" si="39"/>
        <v>0</v>
      </c>
      <c r="AX50" s="17"/>
      <c r="AY50" s="18">
        <f t="shared" si="40"/>
        <v>0</v>
      </c>
      <c r="AZ50" s="17"/>
      <c r="BA50" s="18">
        <f t="shared" si="41"/>
        <v>0</v>
      </c>
      <c r="BB50" s="17"/>
      <c r="BC50" s="18">
        <f t="shared" si="42"/>
        <v>0</v>
      </c>
      <c r="BD50" s="17"/>
      <c r="BE50" s="18">
        <f t="shared" si="43"/>
        <v>0</v>
      </c>
      <c r="BF50" s="17"/>
      <c r="BG50" s="18">
        <f t="shared" si="19"/>
        <v>0</v>
      </c>
      <c r="BH50" s="17"/>
      <c r="BI50" s="18">
        <f t="shared" si="20"/>
        <v>0</v>
      </c>
      <c r="BJ50" s="17"/>
      <c r="BK50" s="18">
        <f t="shared" si="21"/>
        <v>0</v>
      </c>
      <c r="BL50" s="17"/>
      <c r="BM50" s="18">
        <f t="shared" si="22"/>
        <v>0</v>
      </c>
      <c r="BN50" s="17">
        <v>2</v>
      </c>
      <c r="BO50" s="18">
        <f t="shared" si="23"/>
        <v>7.407407407407407E-2</v>
      </c>
      <c r="BP50" s="17"/>
      <c r="BQ50" s="18">
        <f t="shared" si="24"/>
        <v>0</v>
      </c>
      <c r="BR50" s="17"/>
      <c r="BS50" s="18">
        <f t="shared" si="25"/>
        <v>0</v>
      </c>
      <c r="BT50" s="17"/>
      <c r="BU50" s="18">
        <f t="shared" si="26"/>
        <v>0</v>
      </c>
      <c r="BV50" s="17"/>
      <c r="BW50" s="18">
        <f t="shared" si="27"/>
        <v>0</v>
      </c>
      <c r="BX50" s="17"/>
      <c r="BY50" s="18">
        <f t="shared" si="28"/>
        <v>0</v>
      </c>
      <c r="BZ50" s="17">
        <f t="shared" si="44"/>
        <v>27</v>
      </c>
      <c r="CA50" s="18">
        <f t="shared" si="30"/>
        <v>1</v>
      </c>
      <c r="CB50" s="17">
        <v>8</v>
      </c>
      <c r="CC50" s="17">
        <v>6</v>
      </c>
      <c r="CD50" s="17">
        <v>4</v>
      </c>
      <c r="CE50" s="17">
        <v>2</v>
      </c>
      <c r="CF50" s="19">
        <v>19000</v>
      </c>
      <c r="CG50" s="19">
        <v>7000</v>
      </c>
      <c r="CH50" s="17">
        <v>9</v>
      </c>
      <c r="CI50" s="17">
        <v>4</v>
      </c>
      <c r="CJ50" s="17">
        <v>3</v>
      </c>
      <c r="CK50" s="17">
        <v>2</v>
      </c>
      <c r="CL50" s="17">
        <v>0</v>
      </c>
    </row>
    <row r="51" spans="1:90" ht="31.5" customHeight="1" x14ac:dyDescent="0.2">
      <c r="A51" s="13" t="s">
        <v>256</v>
      </c>
      <c r="B51" s="13" t="s">
        <v>257</v>
      </c>
      <c r="C51" s="14">
        <v>2017</v>
      </c>
      <c r="D51" s="14">
        <v>24</v>
      </c>
      <c r="E51" s="15">
        <f>D51/P51</f>
        <v>0.8</v>
      </c>
      <c r="F51" s="14">
        <v>1</v>
      </c>
      <c r="G51" s="15">
        <f>F51/P51</f>
        <v>3.3333333333333333E-2</v>
      </c>
      <c r="H51" s="14">
        <v>4</v>
      </c>
      <c r="I51" s="15">
        <f>H51/P51</f>
        <v>0.13333333333333333</v>
      </c>
      <c r="J51" s="14">
        <v>0</v>
      </c>
      <c r="K51" s="15">
        <f>J51/P51</f>
        <v>0</v>
      </c>
      <c r="L51" s="14">
        <v>0</v>
      </c>
      <c r="M51" s="15">
        <f>L51/P51</f>
        <v>0</v>
      </c>
      <c r="N51" s="14">
        <v>1</v>
      </c>
      <c r="O51" s="15">
        <f t="shared" si="0"/>
        <v>3.3333333333333333E-2</v>
      </c>
      <c r="P51" s="14">
        <v>30</v>
      </c>
      <c r="Q51" s="14">
        <v>5</v>
      </c>
      <c r="R51" s="14">
        <v>5</v>
      </c>
      <c r="S51" s="14">
        <v>7</v>
      </c>
      <c r="T51" s="16">
        <f t="shared" si="1"/>
        <v>0.2413793103448276</v>
      </c>
      <c r="U51" s="14">
        <v>8</v>
      </c>
      <c r="V51" s="16">
        <f t="shared" si="2"/>
        <v>0.27586206896551724</v>
      </c>
      <c r="W51" s="14">
        <v>5</v>
      </c>
      <c r="X51" s="16">
        <f t="shared" si="3"/>
        <v>0.17241379310344829</v>
      </c>
      <c r="Y51" s="14">
        <v>5</v>
      </c>
      <c r="Z51" s="16">
        <f t="shared" si="4"/>
        <v>0.17241379310344829</v>
      </c>
      <c r="AA51" s="14">
        <v>4</v>
      </c>
      <c r="AB51" s="16">
        <f t="shared" si="5"/>
        <v>0.13793103448275862</v>
      </c>
      <c r="AC51" s="14">
        <v>29</v>
      </c>
      <c r="AD51" s="14">
        <v>4</v>
      </c>
      <c r="AE51" s="14">
        <v>80</v>
      </c>
      <c r="AF51" s="17"/>
      <c r="AG51" s="18">
        <f t="shared" si="31"/>
        <v>0</v>
      </c>
      <c r="AH51" s="17"/>
      <c r="AI51" s="18">
        <f t="shared" si="32"/>
        <v>0</v>
      </c>
      <c r="AJ51" s="17">
        <v>3</v>
      </c>
      <c r="AK51" s="18">
        <f t="shared" si="33"/>
        <v>0.3</v>
      </c>
      <c r="AL51" s="17"/>
      <c r="AM51" s="18">
        <f t="shared" si="34"/>
        <v>0</v>
      </c>
      <c r="AN51" s="17">
        <v>2</v>
      </c>
      <c r="AO51" s="18">
        <f t="shared" si="35"/>
        <v>0.2</v>
      </c>
      <c r="AP51" s="17">
        <v>1</v>
      </c>
      <c r="AQ51" s="18">
        <f t="shared" si="36"/>
        <v>0.1</v>
      </c>
      <c r="AR51" s="17">
        <v>2</v>
      </c>
      <c r="AS51" s="18">
        <f t="shared" si="37"/>
        <v>0.2</v>
      </c>
      <c r="AT51" s="17"/>
      <c r="AU51" s="18">
        <f t="shared" si="38"/>
        <v>0</v>
      </c>
      <c r="AV51" s="17"/>
      <c r="AW51" s="18">
        <f t="shared" si="39"/>
        <v>0</v>
      </c>
      <c r="AX51" s="17">
        <v>2</v>
      </c>
      <c r="AY51" s="18">
        <f t="shared" si="40"/>
        <v>0.2</v>
      </c>
      <c r="AZ51" s="17"/>
      <c r="BA51" s="18">
        <f t="shared" si="41"/>
        <v>0</v>
      </c>
      <c r="BB51" s="17"/>
      <c r="BC51" s="18">
        <f t="shared" si="42"/>
        <v>0</v>
      </c>
      <c r="BD51" s="17"/>
      <c r="BE51" s="18">
        <f t="shared" si="43"/>
        <v>0</v>
      </c>
      <c r="BF51" s="17"/>
      <c r="BG51" s="18">
        <f t="shared" si="19"/>
        <v>0</v>
      </c>
      <c r="BH51" s="17"/>
      <c r="BI51" s="18">
        <f t="shared" si="20"/>
        <v>0</v>
      </c>
      <c r="BJ51" s="17"/>
      <c r="BK51" s="18">
        <f t="shared" si="21"/>
        <v>0</v>
      </c>
      <c r="BL51" s="17"/>
      <c r="BM51" s="18">
        <f t="shared" si="22"/>
        <v>0</v>
      </c>
      <c r="BN51" s="17"/>
      <c r="BO51" s="18">
        <f t="shared" si="23"/>
        <v>0</v>
      </c>
      <c r="BP51" s="17"/>
      <c r="BQ51" s="18">
        <f t="shared" si="24"/>
        <v>0</v>
      </c>
      <c r="BR51" s="17"/>
      <c r="BS51" s="18">
        <f t="shared" si="25"/>
        <v>0</v>
      </c>
      <c r="BT51" s="17"/>
      <c r="BU51" s="18">
        <f t="shared" si="26"/>
        <v>0</v>
      </c>
      <c r="BV51" s="17"/>
      <c r="BW51" s="18">
        <f t="shared" si="27"/>
        <v>0</v>
      </c>
      <c r="BX51" s="17"/>
      <c r="BY51" s="18">
        <f t="shared" si="28"/>
        <v>0</v>
      </c>
      <c r="BZ51" s="17">
        <f t="shared" si="44"/>
        <v>10</v>
      </c>
      <c r="CA51" s="18">
        <f t="shared" si="30"/>
        <v>1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</row>
    <row r="52" spans="1:90" x14ac:dyDescent="0.2">
      <c r="A52" s="13" t="s">
        <v>425</v>
      </c>
      <c r="B52" s="13" t="s">
        <v>426</v>
      </c>
      <c r="C52" s="14">
        <v>2017</v>
      </c>
      <c r="D52" s="14">
        <v>132</v>
      </c>
      <c r="E52" s="15">
        <f>D52/P52</f>
        <v>0.62857142857142856</v>
      </c>
      <c r="F52" s="14">
        <v>21</v>
      </c>
      <c r="G52" s="15">
        <f>F52/P52</f>
        <v>0.1</v>
      </c>
      <c r="H52" s="14">
        <v>53</v>
      </c>
      <c r="I52" s="15">
        <f>H52/P52</f>
        <v>0.25238095238095237</v>
      </c>
      <c r="J52" s="14">
        <v>0</v>
      </c>
      <c r="K52" s="15">
        <f>J52/P52</f>
        <v>0</v>
      </c>
      <c r="L52" s="14">
        <v>0</v>
      </c>
      <c r="M52" s="15">
        <f>L52/P52</f>
        <v>0</v>
      </c>
      <c r="N52" s="14">
        <v>4</v>
      </c>
      <c r="O52" s="15">
        <f t="shared" si="0"/>
        <v>1.9047619047619049E-2</v>
      </c>
      <c r="P52" s="14">
        <v>210</v>
      </c>
      <c r="Q52" s="14">
        <v>74</v>
      </c>
      <c r="R52" s="14">
        <v>74</v>
      </c>
      <c r="S52" s="14">
        <v>97</v>
      </c>
      <c r="T52" s="16">
        <f t="shared" si="1"/>
        <v>0.470873786407767</v>
      </c>
      <c r="U52" s="14">
        <v>51</v>
      </c>
      <c r="V52" s="16">
        <f t="shared" si="2"/>
        <v>0.24757281553398058</v>
      </c>
      <c r="W52" s="14">
        <v>31</v>
      </c>
      <c r="X52" s="16">
        <f t="shared" si="3"/>
        <v>0.15048543689320387</v>
      </c>
      <c r="Y52" s="14">
        <v>22</v>
      </c>
      <c r="Z52" s="16">
        <f t="shared" si="4"/>
        <v>0.10679611650485436</v>
      </c>
      <c r="AA52" s="14">
        <v>5</v>
      </c>
      <c r="AB52" s="16">
        <f t="shared" si="5"/>
        <v>2.4271844660194174E-2</v>
      </c>
      <c r="AC52" s="14">
        <v>206</v>
      </c>
      <c r="AD52" s="14">
        <v>152</v>
      </c>
      <c r="AE52" s="14">
        <v>3052</v>
      </c>
      <c r="AF52" s="17">
        <v>33</v>
      </c>
      <c r="AG52" s="18">
        <f t="shared" si="31"/>
        <v>0.94285714285714284</v>
      </c>
      <c r="AH52" s="17">
        <v>2</v>
      </c>
      <c r="AI52" s="18">
        <f t="shared" si="32"/>
        <v>5.7142857142857141E-2</v>
      </c>
      <c r="AJ52" s="17"/>
      <c r="AK52" s="18">
        <f t="shared" si="33"/>
        <v>0</v>
      </c>
      <c r="AL52" s="17"/>
      <c r="AM52" s="18">
        <f t="shared" si="34"/>
        <v>0</v>
      </c>
      <c r="AN52" s="17"/>
      <c r="AO52" s="18">
        <f t="shared" si="35"/>
        <v>0</v>
      </c>
      <c r="AP52" s="17"/>
      <c r="AQ52" s="18">
        <f t="shared" si="36"/>
        <v>0</v>
      </c>
      <c r="AR52" s="17"/>
      <c r="AS52" s="18">
        <f t="shared" si="37"/>
        <v>0</v>
      </c>
      <c r="AT52" s="17"/>
      <c r="AU52" s="18">
        <f t="shared" si="38"/>
        <v>0</v>
      </c>
      <c r="AV52" s="17"/>
      <c r="AW52" s="18">
        <f t="shared" si="39"/>
        <v>0</v>
      </c>
      <c r="AX52" s="17"/>
      <c r="AY52" s="18">
        <f t="shared" si="40"/>
        <v>0</v>
      </c>
      <c r="AZ52" s="17"/>
      <c r="BA52" s="18">
        <f t="shared" si="41"/>
        <v>0</v>
      </c>
      <c r="BB52" s="17"/>
      <c r="BC52" s="18">
        <f t="shared" si="42"/>
        <v>0</v>
      </c>
      <c r="BD52" s="17"/>
      <c r="BE52" s="18">
        <f t="shared" si="43"/>
        <v>0</v>
      </c>
      <c r="BF52" s="17"/>
      <c r="BG52" s="18">
        <f t="shared" si="19"/>
        <v>0</v>
      </c>
      <c r="BH52" s="17"/>
      <c r="BI52" s="18">
        <f t="shared" si="20"/>
        <v>0</v>
      </c>
      <c r="BJ52" s="17"/>
      <c r="BK52" s="18">
        <f t="shared" si="21"/>
        <v>0</v>
      </c>
      <c r="BL52" s="17"/>
      <c r="BM52" s="18">
        <f t="shared" si="22"/>
        <v>0</v>
      </c>
      <c r="BN52" s="17"/>
      <c r="BO52" s="18">
        <f t="shared" si="23"/>
        <v>0</v>
      </c>
      <c r="BP52" s="17"/>
      <c r="BQ52" s="18">
        <f t="shared" si="24"/>
        <v>0</v>
      </c>
      <c r="BR52" s="17"/>
      <c r="BS52" s="18">
        <f t="shared" si="25"/>
        <v>0</v>
      </c>
      <c r="BT52" s="17"/>
      <c r="BU52" s="18">
        <f t="shared" si="26"/>
        <v>0</v>
      </c>
      <c r="BV52" s="17"/>
      <c r="BW52" s="18">
        <f t="shared" si="27"/>
        <v>0</v>
      </c>
      <c r="BX52" s="17"/>
      <c r="BY52" s="18">
        <f t="shared" si="28"/>
        <v>0</v>
      </c>
      <c r="BZ52" s="17">
        <f t="shared" si="44"/>
        <v>35</v>
      </c>
      <c r="CA52" s="18">
        <f t="shared" si="30"/>
        <v>1</v>
      </c>
      <c r="CB52" s="17">
        <v>4</v>
      </c>
      <c r="CC52" s="17">
        <v>3</v>
      </c>
      <c r="CD52" s="17">
        <v>2</v>
      </c>
      <c r="CE52" s="17">
        <v>1</v>
      </c>
      <c r="CF52" s="17">
        <v>0</v>
      </c>
      <c r="CG52" s="19">
        <v>2500</v>
      </c>
      <c r="CH52" s="17">
        <v>8</v>
      </c>
      <c r="CI52" s="17">
        <v>5</v>
      </c>
      <c r="CJ52" s="17">
        <v>0</v>
      </c>
      <c r="CK52" s="17">
        <v>3</v>
      </c>
      <c r="CL52" s="17">
        <v>0</v>
      </c>
    </row>
    <row r="53" spans="1:90" ht="48" x14ac:dyDescent="0.2">
      <c r="A53" s="13" t="s">
        <v>246</v>
      </c>
      <c r="B53" s="13" t="s">
        <v>247</v>
      </c>
      <c r="C53" s="14">
        <v>2017</v>
      </c>
      <c r="D53" s="14">
        <v>484</v>
      </c>
      <c r="E53" s="15">
        <f>D53/P53</f>
        <v>0.89134438305709029</v>
      </c>
      <c r="F53" s="14">
        <v>16</v>
      </c>
      <c r="G53" s="15">
        <f>F53/P53</f>
        <v>2.9465930018416207E-2</v>
      </c>
      <c r="H53" s="14">
        <v>12</v>
      </c>
      <c r="I53" s="15">
        <f>H53/P53</f>
        <v>2.2099447513812154E-2</v>
      </c>
      <c r="J53" s="14">
        <v>4</v>
      </c>
      <c r="K53" s="15">
        <f>J53/P53</f>
        <v>7.3664825046040518E-3</v>
      </c>
      <c r="L53" s="14">
        <v>9</v>
      </c>
      <c r="M53" s="15">
        <f>L53/P53</f>
        <v>1.6574585635359115E-2</v>
      </c>
      <c r="N53" s="14">
        <v>18</v>
      </c>
      <c r="O53" s="15">
        <f t="shared" si="0"/>
        <v>3.3149171270718231E-2</v>
      </c>
      <c r="P53" s="14">
        <v>543</v>
      </c>
      <c r="Q53" s="14">
        <v>28</v>
      </c>
      <c r="R53" s="14">
        <v>41</v>
      </c>
      <c r="S53" s="14">
        <v>312</v>
      </c>
      <c r="T53" s="16">
        <f t="shared" si="1"/>
        <v>0.609375</v>
      </c>
      <c r="U53" s="14">
        <v>67</v>
      </c>
      <c r="V53" s="16">
        <f t="shared" si="2"/>
        <v>0.130859375</v>
      </c>
      <c r="W53" s="14">
        <v>68</v>
      </c>
      <c r="X53" s="16">
        <f t="shared" si="3"/>
        <v>0.1328125</v>
      </c>
      <c r="Y53" s="14">
        <v>45</v>
      </c>
      <c r="Z53" s="16">
        <f t="shared" si="4"/>
        <v>8.7890625E-2</v>
      </c>
      <c r="AA53" s="14">
        <v>20</v>
      </c>
      <c r="AB53" s="16">
        <f t="shared" si="5"/>
        <v>3.90625E-2</v>
      </c>
      <c r="AC53" s="14">
        <v>512</v>
      </c>
      <c r="AD53" s="14">
        <v>120</v>
      </c>
      <c r="AE53" s="14">
        <v>2878</v>
      </c>
      <c r="AF53" s="17"/>
      <c r="AG53" s="18" t="e">
        <f t="shared" si="31"/>
        <v>#DIV/0!</v>
      </c>
      <c r="AH53" s="17"/>
      <c r="AI53" s="18" t="e">
        <f t="shared" si="32"/>
        <v>#DIV/0!</v>
      </c>
      <c r="AJ53" s="17"/>
      <c r="AK53" s="18" t="e">
        <f t="shared" si="33"/>
        <v>#DIV/0!</v>
      </c>
      <c r="AL53" s="17"/>
      <c r="AM53" s="18" t="e">
        <f t="shared" si="34"/>
        <v>#DIV/0!</v>
      </c>
      <c r="AN53" s="17"/>
      <c r="AO53" s="18" t="e">
        <f t="shared" si="35"/>
        <v>#DIV/0!</v>
      </c>
      <c r="AP53" s="17"/>
      <c r="AQ53" s="18" t="e">
        <f t="shared" si="36"/>
        <v>#DIV/0!</v>
      </c>
      <c r="AR53" s="17"/>
      <c r="AS53" s="18" t="e">
        <f t="shared" si="37"/>
        <v>#DIV/0!</v>
      </c>
      <c r="AT53" s="17"/>
      <c r="AU53" s="18" t="e">
        <f t="shared" si="38"/>
        <v>#DIV/0!</v>
      </c>
      <c r="AV53" s="17"/>
      <c r="AW53" s="18" t="e">
        <f t="shared" si="39"/>
        <v>#DIV/0!</v>
      </c>
      <c r="AX53" s="17"/>
      <c r="AY53" s="18" t="e">
        <f t="shared" si="40"/>
        <v>#DIV/0!</v>
      </c>
      <c r="AZ53" s="17"/>
      <c r="BA53" s="18" t="e">
        <f t="shared" si="41"/>
        <v>#DIV/0!</v>
      </c>
      <c r="BB53" s="17"/>
      <c r="BC53" s="18" t="e">
        <f t="shared" si="42"/>
        <v>#DIV/0!</v>
      </c>
      <c r="BD53" s="17"/>
      <c r="BE53" s="18" t="e">
        <f t="shared" si="43"/>
        <v>#DIV/0!</v>
      </c>
      <c r="BF53" s="17"/>
      <c r="BG53" s="18" t="e">
        <f t="shared" si="19"/>
        <v>#DIV/0!</v>
      </c>
      <c r="BH53" s="17"/>
      <c r="BI53" s="18" t="e">
        <f t="shared" si="20"/>
        <v>#DIV/0!</v>
      </c>
      <c r="BJ53" s="17"/>
      <c r="BK53" s="18" t="e">
        <f t="shared" si="21"/>
        <v>#DIV/0!</v>
      </c>
      <c r="BL53" s="17"/>
      <c r="BM53" s="18" t="e">
        <f t="shared" si="22"/>
        <v>#DIV/0!</v>
      </c>
      <c r="BN53" s="17"/>
      <c r="BO53" s="18" t="e">
        <f t="shared" si="23"/>
        <v>#DIV/0!</v>
      </c>
      <c r="BP53" s="17"/>
      <c r="BQ53" s="18" t="e">
        <f t="shared" si="24"/>
        <v>#DIV/0!</v>
      </c>
      <c r="BR53" s="17"/>
      <c r="BS53" s="18" t="e">
        <f t="shared" si="25"/>
        <v>#DIV/0!</v>
      </c>
      <c r="BT53" s="17"/>
      <c r="BU53" s="18" t="e">
        <f t="shared" si="26"/>
        <v>#DIV/0!</v>
      </c>
      <c r="BV53" s="17"/>
      <c r="BW53" s="18" t="e">
        <f t="shared" si="27"/>
        <v>#DIV/0!</v>
      </c>
      <c r="BX53" s="17"/>
      <c r="BY53" s="18" t="e">
        <f t="shared" si="28"/>
        <v>#DIV/0!</v>
      </c>
      <c r="BZ53" s="17">
        <f t="shared" si="44"/>
        <v>0</v>
      </c>
      <c r="CA53" s="18" t="e">
        <f t="shared" si="30"/>
        <v>#DIV/0!</v>
      </c>
      <c r="CB53" s="17">
        <v>2</v>
      </c>
      <c r="CC53" s="17">
        <v>2</v>
      </c>
      <c r="CD53" s="17">
        <v>2</v>
      </c>
      <c r="CE53" s="17">
        <v>0</v>
      </c>
      <c r="CF53" s="17">
        <v>0</v>
      </c>
      <c r="CG53" s="17">
        <v>0</v>
      </c>
      <c r="CH53" s="17">
        <v>14</v>
      </c>
      <c r="CI53" s="17">
        <v>6</v>
      </c>
      <c r="CJ53" s="17">
        <v>2</v>
      </c>
      <c r="CK53" s="17">
        <v>6</v>
      </c>
      <c r="CL53" s="17">
        <v>1</v>
      </c>
    </row>
    <row r="54" spans="1:90" ht="55.5" customHeight="1" x14ac:dyDescent="0.2">
      <c r="A54" s="13" t="s">
        <v>166</v>
      </c>
      <c r="B54" s="13" t="s">
        <v>167</v>
      </c>
      <c r="C54" s="14">
        <v>2017</v>
      </c>
      <c r="D54" s="14">
        <v>31</v>
      </c>
      <c r="E54" s="15">
        <f>D54/P54</f>
        <v>0.91176470588235292</v>
      </c>
      <c r="F54" s="14">
        <v>0</v>
      </c>
      <c r="G54" s="15">
        <f>F54/P54</f>
        <v>0</v>
      </c>
      <c r="H54" s="14">
        <v>0</v>
      </c>
      <c r="I54" s="15">
        <f>H54/P54</f>
        <v>0</v>
      </c>
      <c r="J54" s="14">
        <v>0</v>
      </c>
      <c r="K54" s="15">
        <f>J54/P54</f>
        <v>0</v>
      </c>
      <c r="L54" s="14">
        <v>0</v>
      </c>
      <c r="M54" s="15">
        <f>L54/P54</f>
        <v>0</v>
      </c>
      <c r="N54" s="14">
        <v>3</v>
      </c>
      <c r="O54" s="15">
        <f t="shared" ref="O54:O72" si="45">N54/P54</f>
        <v>8.8235294117647065E-2</v>
      </c>
      <c r="P54" s="14">
        <v>34</v>
      </c>
      <c r="Q54" s="14">
        <v>0</v>
      </c>
      <c r="R54" s="14">
        <v>0</v>
      </c>
      <c r="S54" s="14">
        <v>15</v>
      </c>
      <c r="T54" s="16">
        <f t="shared" ref="T54:T72" si="46">S54/AC54</f>
        <v>0.4838709677419355</v>
      </c>
      <c r="U54" s="14">
        <v>6</v>
      </c>
      <c r="V54" s="16">
        <f t="shared" ref="V54:V72" si="47">U54/AC54</f>
        <v>0.19354838709677419</v>
      </c>
      <c r="W54" s="14">
        <v>6</v>
      </c>
      <c r="X54" s="16">
        <f t="shared" ref="X54:X72" si="48">W54/AC54</f>
        <v>0.19354838709677419</v>
      </c>
      <c r="Y54" s="14">
        <v>1</v>
      </c>
      <c r="Z54" s="16">
        <f t="shared" ref="Z54:Z72" si="49">Y54/AC54</f>
        <v>3.2258064516129031E-2</v>
      </c>
      <c r="AA54" s="14">
        <v>3</v>
      </c>
      <c r="AB54" s="16">
        <f t="shared" ref="AB54:AB72" si="50">AA54/AC54</f>
        <v>9.6774193548387094E-2</v>
      </c>
      <c r="AC54" s="14">
        <v>31</v>
      </c>
      <c r="AD54" s="14">
        <v>12</v>
      </c>
      <c r="AE54" s="14">
        <v>240</v>
      </c>
      <c r="AF54" s="17"/>
      <c r="AG54" s="18">
        <f t="shared" si="31"/>
        <v>0</v>
      </c>
      <c r="AH54" s="17"/>
      <c r="AI54" s="18">
        <f t="shared" si="32"/>
        <v>0</v>
      </c>
      <c r="AJ54" s="17"/>
      <c r="AK54" s="18">
        <f t="shared" si="33"/>
        <v>0</v>
      </c>
      <c r="AL54" s="17"/>
      <c r="AM54" s="18">
        <f t="shared" si="34"/>
        <v>0</v>
      </c>
      <c r="AN54" s="17">
        <v>40</v>
      </c>
      <c r="AO54" s="18">
        <f t="shared" si="35"/>
        <v>0.46511627906976744</v>
      </c>
      <c r="AP54" s="17">
        <v>18</v>
      </c>
      <c r="AQ54" s="18">
        <f t="shared" si="36"/>
        <v>0.20930232558139536</v>
      </c>
      <c r="AR54" s="17">
        <v>11</v>
      </c>
      <c r="AS54" s="18">
        <f t="shared" si="37"/>
        <v>0.12790697674418605</v>
      </c>
      <c r="AT54" s="17">
        <v>1</v>
      </c>
      <c r="AU54" s="18">
        <f t="shared" si="38"/>
        <v>1.1627906976744186E-2</v>
      </c>
      <c r="AV54" s="17"/>
      <c r="AW54" s="18">
        <f t="shared" si="39"/>
        <v>0</v>
      </c>
      <c r="AX54" s="17">
        <v>6</v>
      </c>
      <c r="AY54" s="18">
        <f t="shared" si="40"/>
        <v>6.9767441860465115E-2</v>
      </c>
      <c r="AZ54" s="17"/>
      <c r="BA54" s="18">
        <f t="shared" si="41"/>
        <v>0</v>
      </c>
      <c r="BB54" s="17">
        <v>2</v>
      </c>
      <c r="BC54" s="18">
        <f t="shared" si="42"/>
        <v>2.3255813953488372E-2</v>
      </c>
      <c r="BD54" s="17"/>
      <c r="BE54" s="18">
        <f t="shared" si="43"/>
        <v>0</v>
      </c>
      <c r="BF54" s="17"/>
      <c r="BG54" s="18">
        <f t="shared" ref="BG54:BG72" si="51">BF54/BZ54</f>
        <v>0</v>
      </c>
      <c r="BH54" s="17"/>
      <c r="BI54" s="18">
        <f t="shared" ref="BI54:BI72" si="52">BH54/BZ54</f>
        <v>0</v>
      </c>
      <c r="BJ54" s="17"/>
      <c r="BK54" s="18">
        <f t="shared" ref="BK54:BK72" si="53">BJ54/BZ54</f>
        <v>0</v>
      </c>
      <c r="BL54" s="17">
        <v>1</v>
      </c>
      <c r="BM54" s="18">
        <f t="shared" ref="BM54:BM72" si="54">BL54/BZ54</f>
        <v>1.1627906976744186E-2</v>
      </c>
      <c r="BN54" s="17">
        <v>5</v>
      </c>
      <c r="BO54" s="18">
        <f t="shared" ref="BO54:BO72" si="55">BN54/BZ54</f>
        <v>5.8139534883720929E-2</v>
      </c>
      <c r="BP54" s="17"/>
      <c r="BQ54" s="18">
        <f t="shared" ref="BQ54:BQ72" si="56">BP54/BZ54</f>
        <v>0</v>
      </c>
      <c r="BR54" s="17"/>
      <c r="BS54" s="18">
        <f t="shared" ref="BS54:BS72" si="57">BR54/BZ54</f>
        <v>0</v>
      </c>
      <c r="BT54" s="17">
        <v>2</v>
      </c>
      <c r="BU54" s="18">
        <f t="shared" ref="BU54:BU72" si="58">BT54/BZ54</f>
        <v>2.3255813953488372E-2</v>
      </c>
      <c r="BV54" s="17"/>
      <c r="BW54" s="18">
        <f t="shared" ref="BW54:BW72" si="59">BV54/BZ54</f>
        <v>0</v>
      </c>
      <c r="BX54" s="17"/>
      <c r="BY54" s="18">
        <f t="shared" ref="BY54:BY72" si="60">BX54/BZ54</f>
        <v>0</v>
      </c>
      <c r="BZ54" s="17">
        <f t="shared" si="44"/>
        <v>86</v>
      </c>
      <c r="CA54" s="18">
        <f t="shared" si="44"/>
        <v>1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</row>
    <row r="55" spans="1:90" ht="24" x14ac:dyDescent="0.2">
      <c r="A55" s="13" t="s">
        <v>271</v>
      </c>
      <c r="B55" s="13" t="s">
        <v>272</v>
      </c>
      <c r="C55" s="14">
        <v>2017</v>
      </c>
      <c r="D55" s="14">
        <v>10</v>
      </c>
      <c r="E55" s="15">
        <f>D55/P55</f>
        <v>0.83333333333333337</v>
      </c>
      <c r="F55" s="14">
        <v>1</v>
      </c>
      <c r="G55" s="15">
        <f>F55/P55</f>
        <v>8.3333333333333329E-2</v>
      </c>
      <c r="H55" s="14">
        <v>1</v>
      </c>
      <c r="I55" s="15">
        <f>H55/P55</f>
        <v>8.3333333333333329E-2</v>
      </c>
      <c r="J55" s="14">
        <v>0</v>
      </c>
      <c r="K55" s="15">
        <f>J55/P55</f>
        <v>0</v>
      </c>
      <c r="L55" s="14">
        <v>0</v>
      </c>
      <c r="M55" s="15">
        <f>L55/P55</f>
        <v>0</v>
      </c>
      <c r="N55" s="14">
        <v>0</v>
      </c>
      <c r="O55" s="15">
        <f t="shared" si="45"/>
        <v>0</v>
      </c>
      <c r="P55" s="14">
        <v>12</v>
      </c>
      <c r="Q55" s="14">
        <v>2</v>
      </c>
      <c r="R55" s="14">
        <v>2</v>
      </c>
      <c r="S55" s="14">
        <v>1</v>
      </c>
      <c r="T55" s="16">
        <f t="shared" si="46"/>
        <v>8.3333333333333329E-2</v>
      </c>
      <c r="U55" s="14">
        <v>2</v>
      </c>
      <c r="V55" s="16">
        <f t="shared" si="47"/>
        <v>0.16666666666666666</v>
      </c>
      <c r="W55" s="14">
        <v>4</v>
      </c>
      <c r="X55" s="16">
        <f t="shared" si="48"/>
        <v>0.33333333333333331</v>
      </c>
      <c r="Y55" s="14">
        <v>3</v>
      </c>
      <c r="Z55" s="16">
        <f t="shared" si="49"/>
        <v>0.25</v>
      </c>
      <c r="AA55" s="14">
        <v>2</v>
      </c>
      <c r="AB55" s="16">
        <f t="shared" si="50"/>
        <v>0.16666666666666666</v>
      </c>
      <c r="AC55" s="14">
        <v>12</v>
      </c>
      <c r="AD55" s="14">
        <v>0</v>
      </c>
      <c r="AE55" s="14">
        <v>0</v>
      </c>
      <c r="AF55" s="17"/>
      <c r="AG55" s="18">
        <f t="shared" si="31"/>
        <v>0</v>
      </c>
      <c r="AH55" s="17"/>
      <c r="AI55" s="18">
        <f t="shared" si="32"/>
        <v>0</v>
      </c>
      <c r="AJ55" s="17"/>
      <c r="AK55" s="18">
        <f t="shared" si="33"/>
        <v>0</v>
      </c>
      <c r="AL55" s="17">
        <v>2</v>
      </c>
      <c r="AM55" s="18">
        <f t="shared" si="34"/>
        <v>5.2631578947368418E-2</v>
      </c>
      <c r="AN55" s="17">
        <v>18</v>
      </c>
      <c r="AO55" s="18">
        <f t="shared" si="35"/>
        <v>0.47368421052631576</v>
      </c>
      <c r="AP55" s="17">
        <v>13</v>
      </c>
      <c r="AQ55" s="18">
        <f t="shared" si="36"/>
        <v>0.34210526315789475</v>
      </c>
      <c r="AR55" s="17">
        <v>3</v>
      </c>
      <c r="AS55" s="18">
        <f t="shared" si="37"/>
        <v>7.8947368421052627E-2</v>
      </c>
      <c r="AT55" s="17">
        <v>1</v>
      </c>
      <c r="AU55" s="18">
        <f t="shared" si="38"/>
        <v>2.6315789473684209E-2</v>
      </c>
      <c r="AV55" s="17"/>
      <c r="AW55" s="18">
        <f t="shared" si="39"/>
        <v>0</v>
      </c>
      <c r="AX55" s="17">
        <v>1</v>
      </c>
      <c r="AY55" s="18">
        <f t="shared" si="40"/>
        <v>2.6315789473684209E-2</v>
      </c>
      <c r="AZ55" s="17"/>
      <c r="BA55" s="18">
        <f t="shared" si="41"/>
        <v>0</v>
      </c>
      <c r="BB55" s="17"/>
      <c r="BC55" s="18">
        <f t="shared" si="42"/>
        <v>0</v>
      </c>
      <c r="BD55" s="17"/>
      <c r="BE55" s="18">
        <f t="shared" si="43"/>
        <v>0</v>
      </c>
      <c r="BF55" s="17"/>
      <c r="BG55" s="18">
        <f t="shared" si="51"/>
        <v>0</v>
      </c>
      <c r="BH55" s="17"/>
      <c r="BI55" s="18">
        <f t="shared" si="52"/>
        <v>0</v>
      </c>
      <c r="BJ55" s="17"/>
      <c r="BK55" s="18">
        <f t="shared" si="53"/>
        <v>0</v>
      </c>
      <c r="BL55" s="17"/>
      <c r="BM55" s="18">
        <f t="shared" si="54"/>
        <v>0</v>
      </c>
      <c r="BN55" s="17"/>
      <c r="BO55" s="18">
        <f t="shared" si="55"/>
        <v>0</v>
      </c>
      <c r="BP55" s="17"/>
      <c r="BQ55" s="18">
        <f t="shared" si="56"/>
        <v>0</v>
      </c>
      <c r="BR55" s="17"/>
      <c r="BS55" s="18">
        <f t="shared" si="57"/>
        <v>0</v>
      </c>
      <c r="BT55" s="17"/>
      <c r="BU55" s="18">
        <f t="shared" si="58"/>
        <v>0</v>
      </c>
      <c r="BV55" s="17"/>
      <c r="BW55" s="18">
        <f t="shared" si="59"/>
        <v>0</v>
      </c>
      <c r="BX55" s="17"/>
      <c r="BY55" s="18">
        <f t="shared" si="60"/>
        <v>0</v>
      </c>
      <c r="BZ55" s="17">
        <f t="shared" si="44"/>
        <v>38</v>
      </c>
      <c r="CA55" s="18">
        <f t="shared" si="44"/>
        <v>1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</row>
    <row r="56" spans="1:90" ht="24" x14ac:dyDescent="0.2">
      <c r="A56" s="13" t="s">
        <v>95</v>
      </c>
      <c r="B56" s="13" t="s">
        <v>96</v>
      </c>
      <c r="C56" s="14">
        <v>2017</v>
      </c>
      <c r="D56" s="14">
        <v>17</v>
      </c>
      <c r="E56" s="15">
        <f>D56/P56</f>
        <v>0.17894736842105263</v>
      </c>
      <c r="F56" s="14">
        <v>18</v>
      </c>
      <c r="G56" s="15">
        <f>F56/P56</f>
        <v>0.18947368421052632</v>
      </c>
      <c r="H56" s="14">
        <v>20</v>
      </c>
      <c r="I56" s="15">
        <f>H56/P56</f>
        <v>0.21052631578947367</v>
      </c>
      <c r="J56" s="14">
        <v>3</v>
      </c>
      <c r="K56" s="15">
        <f>J56/P56</f>
        <v>3.1578947368421054E-2</v>
      </c>
      <c r="L56" s="14">
        <v>5</v>
      </c>
      <c r="M56" s="15">
        <f>L56/P56</f>
        <v>5.2631578947368418E-2</v>
      </c>
      <c r="N56" s="14">
        <v>25</v>
      </c>
      <c r="O56" s="15">
        <f t="shared" si="45"/>
        <v>0.26315789473684209</v>
      </c>
      <c r="P56" s="14">
        <v>95</v>
      </c>
      <c r="Q56" s="14">
        <v>45</v>
      </c>
      <c r="R56" s="14">
        <v>45</v>
      </c>
      <c r="S56" s="14">
        <v>14</v>
      </c>
      <c r="T56" s="16">
        <f t="shared" si="46"/>
        <v>0.22580645161290322</v>
      </c>
      <c r="U56" s="14">
        <v>13</v>
      </c>
      <c r="V56" s="16">
        <f t="shared" si="47"/>
        <v>0.20967741935483872</v>
      </c>
      <c r="W56" s="14">
        <v>17</v>
      </c>
      <c r="X56" s="16">
        <f t="shared" si="48"/>
        <v>0.27419354838709675</v>
      </c>
      <c r="Y56" s="14">
        <v>10</v>
      </c>
      <c r="Z56" s="16">
        <f t="shared" si="49"/>
        <v>0.16129032258064516</v>
      </c>
      <c r="AA56" s="14">
        <v>8</v>
      </c>
      <c r="AB56" s="16">
        <f t="shared" si="50"/>
        <v>0.12903225806451613</v>
      </c>
      <c r="AC56" s="14">
        <v>62</v>
      </c>
      <c r="AD56" s="14">
        <v>47</v>
      </c>
      <c r="AE56" s="14">
        <v>940</v>
      </c>
      <c r="AF56" s="17"/>
      <c r="AG56" s="18">
        <f t="shared" si="31"/>
        <v>0</v>
      </c>
      <c r="AH56" s="17"/>
      <c r="AI56" s="18">
        <f t="shared" si="32"/>
        <v>0</v>
      </c>
      <c r="AJ56" s="17"/>
      <c r="AK56" s="18">
        <f t="shared" si="33"/>
        <v>0</v>
      </c>
      <c r="AL56" s="17"/>
      <c r="AM56" s="18">
        <f t="shared" si="34"/>
        <v>0</v>
      </c>
      <c r="AN56" s="17"/>
      <c r="AO56" s="18">
        <f t="shared" si="35"/>
        <v>0</v>
      </c>
      <c r="AP56" s="17">
        <v>7</v>
      </c>
      <c r="AQ56" s="18">
        <f t="shared" si="36"/>
        <v>1</v>
      </c>
      <c r="AR56" s="17"/>
      <c r="AS56" s="18">
        <f t="shared" si="37"/>
        <v>0</v>
      </c>
      <c r="AT56" s="17"/>
      <c r="AU56" s="18">
        <f t="shared" si="38"/>
        <v>0</v>
      </c>
      <c r="AV56" s="17"/>
      <c r="AW56" s="18">
        <f t="shared" si="39"/>
        <v>0</v>
      </c>
      <c r="AX56" s="17"/>
      <c r="AY56" s="18">
        <f t="shared" si="40"/>
        <v>0</v>
      </c>
      <c r="AZ56" s="17"/>
      <c r="BA56" s="18">
        <f t="shared" si="41"/>
        <v>0</v>
      </c>
      <c r="BB56" s="17"/>
      <c r="BC56" s="18">
        <f t="shared" si="42"/>
        <v>0</v>
      </c>
      <c r="BD56" s="17"/>
      <c r="BE56" s="18">
        <f t="shared" si="43"/>
        <v>0</v>
      </c>
      <c r="BF56" s="17"/>
      <c r="BG56" s="18">
        <f t="shared" si="51"/>
        <v>0</v>
      </c>
      <c r="BH56" s="17"/>
      <c r="BI56" s="18">
        <f t="shared" si="52"/>
        <v>0</v>
      </c>
      <c r="BJ56" s="17"/>
      <c r="BK56" s="18">
        <f t="shared" si="53"/>
        <v>0</v>
      </c>
      <c r="BL56" s="17"/>
      <c r="BM56" s="18">
        <f t="shared" si="54"/>
        <v>0</v>
      </c>
      <c r="BN56" s="17"/>
      <c r="BO56" s="18">
        <f t="shared" si="55"/>
        <v>0</v>
      </c>
      <c r="BP56" s="17"/>
      <c r="BQ56" s="18">
        <f t="shared" si="56"/>
        <v>0</v>
      </c>
      <c r="BR56" s="17"/>
      <c r="BS56" s="18">
        <f t="shared" si="57"/>
        <v>0</v>
      </c>
      <c r="BT56" s="17"/>
      <c r="BU56" s="18">
        <f t="shared" si="58"/>
        <v>0</v>
      </c>
      <c r="BV56" s="17"/>
      <c r="BW56" s="18">
        <f t="shared" si="59"/>
        <v>0</v>
      </c>
      <c r="BX56" s="17"/>
      <c r="BY56" s="18">
        <f t="shared" si="60"/>
        <v>0</v>
      </c>
      <c r="BZ56" s="17">
        <f t="shared" si="44"/>
        <v>7</v>
      </c>
      <c r="CA56" s="18">
        <f t="shared" si="44"/>
        <v>1</v>
      </c>
      <c r="CB56" s="17">
        <v>0</v>
      </c>
      <c r="CC56" s="17">
        <v>3</v>
      </c>
      <c r="CD56" s="17">
        <v>3</v>
      </c>
      <c r="CE56" s="17">
        <v>0</v>
      </c>
      <c r="CF56" s="19">
        <v>11940</v>
      </c>
      <c r="CG56" s="17">
        <v>0</v>
      </c>
      <c r="CH56" s="17">
        <v>2</v>
      </c>
      <c r="CI56" s="17">
        <v>2</v>
      </c>
      <c r="CJ56" s="17">
        <v>0</v>
      </c>
      <c r="CK56" s="17">
        <v>0</v>
      </c>
      <c r="CL56" s="17">
        <v>0</v>
      </c>
    </row>
    <row r="57" spans="1:90" ht="36" x14ac:dyDescent="0.2">
      <c r="A57" s="13" t="s">
        <v>81</v>
      </c>
      <c r="B57" s="13" t="s">
        <v>82</v>
      </c>
      <c r="C57" s="14">
        <v>2017</v>
      </c>
      <c r="D57" s="14">
        <v>38</v>
      </c>
      <c r="E57" s="15">
        <f>D57/P57</f>
        <v>0.54285714285714282</v>
      </c>
      <c r="F57" s="14">
        <v>3</v>
      </c>
      <c r="G57" s="15">
        <f>F57/P57</f>
        <v>4.2857142857142858E-2</v>
      </c>
      <c r="H57" s="14">
        <v>0</v>
      </c>
      <c r="I57" s="15">
        <f>H57/P57</f>
        <v>0</v>
      </c>
      <c r="J57" s="14">
        <v>0</v>
      </c>
      <c r="K57" s="15">
        <f>J57/P57</f>
        <v>0</v>
      </c>
      <c r="L57" s="14">
        <v>6</v>
      </c>
      <c r="M57" s="15">
        <f>L57/P57</f>
        <v>8.5714285714285715E-2</v>
      </c>
      <c r="N57" s="14">
        <v>23</v>
      </c>
      <c r="O57" s="15">
        <f t="shared" si="45"/>
        <v>0.32857142857142857</v>
      </c>
      <c r="P57" s="14">
        <v>70</v>
      </c>
      <c r="Q57" s="14">
        <v>3</v>
      </c>
      <c r="R57" s="14">
        <v>3</v>
      </c>
      <c r="S57" s="14">
        <v>1</v>
      </c>
      <c r="T57" s="16">
        <f t="shared" si="46"/>
        <v>2.4390243902439025E-2</v>
      </c>
      <c r="U57" s="14">
        <v>5</v>
      </c>
      <c r="V57" s="16">
        <f t="shared" si="47"/>
        <v>0.12195121951219512</v>
      </c>
      <c r="W57" s="14">
        <v>15</v>
      </c>
      <c r="X57" s="16">
        <f t="shared" si="48"/>
        <v>0.36585365853658536</v>
      </c>
      <c r="Y57" s="14">
        <v>14</v>
      </c>
      <c r="Z57" s="16">
        <f t="shared" si="49"/>
        <v>0.34146341463414637</v>
      </c>
      <c r="AA57" s="14">
        <v>6</v>
      </c>
      <c r="AB57" s="16">
        <f t="shared" si="50"/>
        <v>0.14634146341463414</v>
      </c>
      <c r="AC57" s="14">
        <v>41</v>
      </c>
      <c r="AD57" s="14">
        <v>14</v>
      </c>
      <c r="AE57" s="14">
        <v>378</v>
      </c>
      <c r="AF57" s="17"/>
      <c r="AG57" s="18">
        <f t="shared" si="31"/>
        <v>0</v>
      </c>
      <c r="AH57" s="17"/>
      <c r="AI57" s="18">
        <f t="shared" si="32"/>
        <v>0</v>
      </c>
      <c r="AJ57" s="17"/>
      <c r="AK57" s="18">
        <f t="shared" si="33"/>
        <v>0</v>
      </c>
      <c r="AL57" s="17"/>
      <c r="AM57" s="18">
        <f t="shared" si="34"/>
        <v>0</v>
      </c>
      <c r="AN57" s="17">
        <v>1</v>
      </c>
      <c r="AO57" s="18">
        <f t="shared" si="35"/>
        <v>1</v>
      </c>
      <c r="AP57" s="17"/>
      <c r="AQ57" s="18">
        <f t="shared" si="36"/>
        <v>0</v>
      </c>
      <c r="AR57" s="17"/>
      <c r="AS57" s="18">
        <f t="shared" si="37"/>
        <v>0</v>
      </c>
      <c r="AT57" s="17"/>
      <c r="AU57" s="18">
        <f t="shared" si="38"/>
        <v>0</v>
      </c>
      <c r="AV57" s="17"/>
      <c r="AW57" s="18">
        <f t="shared" si="39"/>
        <v>0</v>
      </c>
      <c r="AX57" s="17"/>
      <c r="AY57" s="18">
        <f t="shared" si="40"/>
        <v>0</v>
      </c>
      <c r="AZ57" s="17"/>
      <c r="BA57" s="18">
        <f t="shared" si="41"/>
        <v>0</v>
      </c>
      <c r="BB57" s="17"/>
      <c r="BC57" s="18">
        <f t="shared" si="42"/>
        <v>0</v>
      </c>
      <c r="BD57" s="17"/>
      <c r="BE57" s="18">
        <f t="shared" si="43"/>
        <v>0</v>
      </c>
      <c r="BF57" s="17"/>
      <c r="BG57" s="18">
        <f t="shared" si="51"/>
        <v>0</v>
      </c>
      <c r="BH57" s="17"/>
      <c r="BI57" s="18">
        <f t="shared" si="52"/>
        <v>0</v>
      </c>
      <c r="BJ57" s="17"/>
      <c r="BK57" s="18">
        <f t="shared" si="53"/>
        <v>0</v>
      </c>
      <c r="BL57" s="17"/>
      <c r="BM57" s="18">
        <f t="shared" si="54"/>
        <v>0</v>
      </c>
      <c r="BN57" s="17"/>
      <c r="BO57" s="18">
        <f t="shared" si="55"/>
        <v>0</v>
      </c>
      <c r="BP57" s="17"/>
      <c r="BQ57" s="18">
        <f t="shared" si="56"/>
        <v>0</v>
      </c>
      <c r="BR57" s="17"/>
      <c r="BS57" s="18">
        <f t="shared" si="57"/>
        <v>0</v>
      </c>
      <c r="BT57" s="17"/>
      <c r="BU57" s="18">
        <f t="shared" si="58"/>
        <v>0</v>
      </c>
      <c r="BV57" s="17"/>
      <c r="BW57" s="18">
        <f t="shared" si="59"/>
        <v>0</v>
      </c>
      <c r="BX57" s="17"/>
      <c r="BY57" s="18">
        <f t="shared" si="60"/>
        <v>0</v>
      </c>
      <c r="BZ57" s="17">
        <f t="shared" si="44"/>
        <v>1</v>
      </c>
      <c r="CA57" s="18">
        <f t="shared" si="44"/>
        <v>1</v>
      </c>
      <c r="CB57" s="17">
        <v>6</v>
      </c>
      <c r="CC57" s="17">
        <v>5</v>
      </c>
      <c r="CD57" s="17">
        <v>5</v>
      </c>
      <c r="CE57" s="17">
        <v>0</v>
      </c>
      <c r="CF57" s="19">
        <v>8500</v>
      </c>
      <c r="CG57" s="17">
        <v>0</v>
      </c>
      <c r="CH57" s="17">
        <v>11</v>
      </c>
      <c r="CI57" s="17">
        <v>8</v>
      </c>
      <c r="CJ57" s="17">
        <v>1</v>
      </c>
      <c r="CK57" s="17">
        <v>2</v>
      </c>
      <c r="CL57" s="17">
        <v>5</v>
      </c>
    </row>
    <row r="58" spans="1:90" ht="24" x14ac:dyDescent="0.2">
      <c r="A58" s="13" t="s">
        <v>126</v>
      </c>
      <c r="B58" s="13" t="s">
        <v>127</v>
      </c>
      <c r="C58" s="14">
        <v>2017</v>
      </c>
      <c r="D58" s="14">
        <v>87</v>
      </c>
      <c r="E58" s="15">
        <f>D58/P58</f>
        <v>0.25816023738872401</v>
      </c>
      <c r="F58" s="14">
        <v>10</v>
      </c>
      <c r="G58" s="15">
        <f>F58/P58</f>
        <v>2.967359050445104E-2</v>
      </c>
      <c r="H58" s="14">
        <v>24</v>
      </c>
      <c r="I58" s="15">
        <f>H58/P58</f>
        <v>7.1216617210682495E-2</v>
      </c>
      <c r="J58" s="14">
        <v>110</v>
      </c>
      <c r="K58" s="15">
        <f>J58/P58</f>
        <v>0.32640949554896143</v>
      </c>
      <c r="L58" s="14">
        <v>3</v>
      </c>
      <c r="M58" s="15">
        <f>L58/P58</f>
        <v>8.9020771513353119E-3</v>
      </c>
      <c r="N58" s="14">
        <v>103</v>
      </c>
      <c r="O58" s="15">
        <f t="shared" si="45"/>
        <v>0.3056379821958457</v>
      </c>
      <c r="P58" s="14">
        <v>337</v>
      </c>
      <c r="Q58" s="14">
        <v>34</v>
      </c>
      <c r="R58" s="14">
        <v>34</v>
      </c>
      <c r="S58" s="14">
        <v>45</v>
      </c>
      <c r="T58" s="16">
        <f t="shared" si="46"/>
        <v>0.37190082644628097</v>
      </c>
      <c r="U58" s="14">
        <v>22</v>
      </c>
      <c r="V58" s="16">
        <f t="shared" si="47"/>
        <v>0.18181818181818182</v>
      </c>
      <c r="W58" s="14">
        <v>15</v>
      </c>
      <c r="X58" s="16">
        <f t="shared" si="48"/>
        <v>0.12396694214876033</v>
      </c>
      <c r="Y58" s="14">
        <v>24</v>
      </c>
      <c r="Z58" s="16">
        <f t="shared" si="49"/>
        <v>0.19834710743801653</v>
      </c>
      <c r="AA58" s="14">
        <v>15</v>
      </c>
      <c r="AB58" s="16">
        <f t="shared" si="50"/>
        <v>0.12396694214876033</v>
      </c>
      <c r="AC58" s="14">
        <v>121</v>
      </c>
      <c r="AD58" s="14">
        <v>32</v>
      </c>
      <c r="AE58" s="14">
        <v>680</v>
      </c>
      <c r="AF58" s="17">
        <v>2</v>
      </c>
      <c r="AG58" s="18">
        <f t="shared" si="31"/>
        <v>5.128205128205128E-2</v>
      </c>
      <c r="AH58" s="17"/>
      <c r="AI58" s="18">
        <f t="shared" si="32"/>
        <v>0</v>
      </c>
      <c r="AJ58" s="17">
        <v>1</v>
      </c>
      <c r="AK58" s="18">
        <f t="shared" si="33"/>
        <v>2.564102564102564E-2</v>
      </c>
      <c r="AL58" s="17">
        <v>1</v>
      </c>
      <c r="AM58" s="18">
        <f t="shared" si="34"/>
        <v>2.564102564102564E-2</v>
      </c>
      <c r="AN58" s="17">
        <v>13</v>
      </c>
      <c r="AO58" s="18">
        <f t="shared" si="35"/>
        <v>0.33333333333333331</v>
      </c>
      <c r="AP58" s="17">
        <v>5</v>
      </c>
      <c r="AQ58" s="18">
        <f t="shared" si="36"/>
        <v>0.12820512820512819</v>
      </c>
      <c r="AR58" s="17"/>
      <c r="AS58" s="18">
        <f t="shared" si="37"/>
        <v>0</v>
      </c>
      <c r="AT58" s="17"/>
      <c r="AU58" s="18">
        <f t="shared" si="38"/>
        <v>0</v>
      </c>
      <c r="AV58" s="17"/>
      <c r="AW58" s="18">
        <f t="shared" si="39"/>
        <v>0</v>
      </c>
      <c r="AX58" s="17"/>
      <c r="AY58" s="18">
        <f t="shared" si="40"/>
        <v>0</v>
      </c>
      <c r="AZ58" s="17">
        <v>9</v>
      </c>
      <c r="BA58" s="18">
        <f t="shared" si="41"/>
        <v>0.23076923076923078</v>
      </c>
      <c r="BB58" s="17">
        <v>4</v>
      </c>
      <c r="BC58" s="18">
        <f t="shared" si="42"/>
        <v>0.10256410256410256</v>
      </c>
      <c r="BD58" s="17"/>
      <c r="BE58" s="18">
        <f t="shared" si="43"/>
        <v>0</v>
      </c>
      <c r="BF58" s="17"/>
      <c r="BG58" s="18">
        <f t="shared" si="51"/>
        <v>0</v>
      </c>
      <c r="BH58" s="17"/>
      <c r="BI58" s="18">
        <f t="shared" si="52"/>
        <v>0</v>
      </c>
      <c r="BJ58" s="17"/>
      <c r="BK58" s="18">
        <f t="shared" si="53"/>
        <v>0</v>
      </c>
      <c r="BL58" s="17"/>
      <c r="BM58" s="18">
        <f t="shared" si="54"/>
        <v>0</v>
      </c>
      <c r="BN58" s="17">
        <v>2</v>
      </c>
      <c r="BO58" s="18">
        <f t="shared" si="55"/>
        <v>5.128205128205128E-2</v>
      </c>
      <c r="BP58" s="17"/>
      <c r="BQ58" s="18">
        <f t="shared" si="56"/>
        <v>0</v>
      </c>
      <c r="BR58" s="17">
        <v>2</v>
      </c>
      <c r="BS58" s="18">
        <f t="shared" si="57"/>
        <v>5.128205128205128E-2</v>
      </c>
      <c r="BT58" s="17"/>
      <c r="BU58" s="18">
        <f t="shared" si="58"/>
        <v>0</v>
      </c>
      <c r="BV58" s="17"/>
      <c r="BW58" s="18">
        <f t="shared" si="59"/>
        <v>0</v>
      </c>
      <c r="BX58" s="17"/>
      <c r="BY58" s="18">
        <f t="shared" si="60"/>
        <v>0</v>
      </c>
      <c r="BZ58" s="17">
        <f t="shared" si="44"/>
        <v>39</v>
      </c>
      <c r="CA58" s="18">
        <f t="shared" si="44"/>
        <v>1</v>
      </c>
      <c r="CB58" s="17">
        <v>6</v>
      </c>
      <c r="CC58" s="17">
        <v>7</v>
      </c>
      <c r="CD58" s="17">
        <v>7</v>
      </c>
      <c r="CE58" s="17">
        <v>0</v>
      </c>
      <c r="CF58" s="19">
        <v>28000</v>
      </c>
      <c r="CG58" s="17">
        <v>0</v>
      </c>
      <c r="CH58" s="17">
        <v>9</v>
      </c>
      <c r="CI58" s="17">
        <v>5</v>
      </c>
      <c r="CJ58" s="17">
        <v>0</v>
      </c>
      <c r="CK58" s="17">
        <v>4</v>
      </c>
      <c r="CL58" s="17">
        <v>2</v>
      </c>
    </row>
    <row r="59" spans="1:90" ht="60" x14ac:dyDescent="0.2">
      <c r="A59" s="13" t="s">
        <v>148</v>
      </c>
      <c r="B59" s="13" t="s">
        <v>149</v>
      </c>
      <c r="C59" s="14">
        <v>2017</v>
      </c>
      <c r="D59" s="14">
        <v>27</v>
      </c>
      <c r="E59" s="15">
        <f>D59/P59</f>
        <v>0.49090909090909091</v>
      </c>
      <c r="F59" s="14">
        <v>18</v>
      </c>
      <c r="G59" s="15">
        <f>F59/P59</f>
        <v>0.32727272727272727</v>
      </c>
      <c r="H59" s="14">
        <v>8</v>
      </c>
      <c r="I59" s="15">
        <f>H59/P59</f>
        <v>0.14545454545454545</v>
      </c>
      <c r="J59" s="14">
        <v>0</v>
      </c>
      <c r="K59" s="15">
        <f>J59/P59</f>
        <v>0</v>
      </c>
      <c r="L59" s="14">
        <v>0</v>
      </c>
      <c r="M59" s="15">
        <f>L59/P59</f>
        <v>0</v>
      </c>
      <c r="N59" s="14">
        <v>2</v>
      </c>
      <c r="O59" s="15">
        <f t="shared" si="45"/>
        <v>3.6363636363636362E-2</v>
      </c>
      <c r="P59" s="14">
        <v>55</v>
      </c>
      <c r="Q59" s="14">
        <v>26</v>
      </c>
      <c r="R59" s="14">
        <v>26</v>
      </c>
      <c r="S59" s="14">
        <v>17</v>
      </c>
      <c r="T59" s="16">
        <f t="shared" si="46"/>
        <v>0.32075471698113206</v>
      </c>
      <c r="U59" s="14">
        <v>14</v>
      </c>
      <c r="V59" s="16">
        <f t="shared" si="47"/>
        <v>0.26415094339622641</v>
      </c>
      <c r="W59" s="14">
        <v>12</v>
      </c>
      <c r="X59" s="16">
        <f t="shared" si="48"/>
        <v>0.22641509433962265</v>
      </c>
      <c r="Y59" s="14">
        <v>9</v>
      </c>
      <c r="Z59" s="16">
        <f t="shared" si="49"/>
        <v>0.16981132075471697</v>
      </c>
      <c r="AA59" s="14">
        <v>1</v>
      </c>
      <c r="AB59" s="16">
        <f t="shared" si="50"/>
        <v>1.8867924528301886E-2</v>
      </c>
      <c r="AC59" s="14">
        <v>53</v>
      </c>
      <c r="AD59" s="14">
        <v>10</v>
      </c>
      <c r="AE59" s="14">
        <v>200</v>
      </c>
      <c r="AF59" s="17"/>
      <c r="AG59" s="18">
        <f t="shared" si="31"/>
        <v>0</v>
      </c>
      <c r="AH59" s="17"/>
      <c r="AI59" s="18">
        <f t="shared" si="32"/>
        <v>0</v>
      </c>
      <c r="AJ59" s="17"/>
      <c r="AK59" s="18">
        <f t="shared" si="33"/>
        <v>0</v>
      </c>
      <c r="AL59" s="17"/>
      <c r="AM59" s="18">
        <f t="shared" si="34"/>
        <v>0</v>
      </c>
      <c r="AN59" s="17"/>
      <c r="AO59" s="18">
        <f t="shared" si="35"/>
        <v>0</v>
      </c>
      <c r="AP59" s="17">
        <v>1</v>
      </c>
      <c r="AQ59" s="18">
        <f t="shared" si="36"/>
        <v>4.3478260869565216E-2</v>
      </c>
      <c r="AR59" s="17">
        <v>8</v>
      </c>
      <c r="AS59" s="18">
        <f t="shared" si="37"/>
        <v>0.34782608695652173</v>
      </c>
      <c r="AT59" s="17"/>
      <c r="AU59" s="18">
        <f t="shared" si="38"/>
        <v>0</v>
      </c>
      <c r="AV59" s="17"/>
      <c r="AW59" s="18">
        <f t="shared" si="39"/>
        <v>0</v>
      </c>
      <c r="AX59" s="17">
        <v>11</v>
      </c>
      <c r="AY59" s="18">
        <f t="shared" si="40"/>
        <v>0.47826086956521741</v>
      </c>
      <c r="AZ59" s="17"/>
      <c r="BA59" s="18">
        <f t="shared" si="41"/>
        <v>0</v>
      </c>
      <c r="BB59" s="17"/>
      <c r="BC59" s="18">
        <f t="shared" si="42"/>
        <v>0</v>
      </c>
      <c r="BD59" s="17"/>
      <c r="BE59" s="18">
        <f t="shared" si="43"/>
        <v>0</v>
      </c>
      <c r="BF59" s="17">
        <v>3</v>
      </c>
      <c r="BG59" s="18">
        <f t="shared" si="51"/>
        <v>0.13043478260869565</v>
      </c>
      <c r="BH59" s="17"/>
      <c r="BI59" s="18">
        <f t="shared" si="52"/>
        <v>0</v>
      </c>
      <c r="BJ59" s="17"/>
      <c r="BK59" s="18">
        <f t="shared" si="53"/>
        <v>0</v>
      </c>
      <c r="BL59" s="17"/>
      <c r="BM59" s="18">
        <f t="shared" si="54"/>
        <v>0</v>
      </c>
      <c r="BN59" s="17"/>
      <c r="BO59" s="18">
        <f t="shared" si="55"/>
        <v>0</v>
      </c>
      <c r="BP59" s="17"/>
      <c r="BQ59" s="18">
        <f t="shared" si="56"/>
        <v>0</v>
      </c>
      <c r="BR59" s="17"/>
      <c r="BS59" s="18">
        <f t="shared" si="57"/>
        <v>0</v>
      </c>
      <c r="BT59" s="17"/>
      <c r="BU59" s="18">
        <f t="shared" si="58"/>
        <v>0</v>
      </c>
      <c r="BV59" s="17"/>
      <c r="BW59" s="18">
        <f t="shared" si="59"/>
        <v>0</v>
      </c>
      <c r="BX59" s="17"/>
      <c r="BY59" s="18">
        <f t="shared" si="60"/>
        <v>0</v>
      </c>
      <c r="BZ59" s="17">
        <f t="shared" si="44"/>
        <v>23</v>
      </c>
      <c r="CA59" s="18">
        <f t="shared" si="44"/>
        <v>1</v>
      </c>
      <c r="CB59" s="17">
        <v>2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2</v>
      </c>
      <c r="CI59" s="17">
        <v>2</v>
      </c>
      <c r="CJ59" s="17">
        <v>0</v>
      </c>
      <c r="CK59" s="17">
        <v>0</v>
      </c>
      <c r="CL59" s="17">
        <v>1</v>
      </c>
    </row>
    <row r="60" spans="1:90" ht="54" customHeight="1" x14ac:dyDescent="0.2">
      <c r="A60" s="13" t="s">
        <v>306</v>
      </c>
      <c r="B60" s="13" t="s">
        <v>307</v>
      </c>
      <c r="C60" s="14">
        <v>2017</v>
      </c>
      <c r="D60" s="14">
        <v>42</v>
      </c>
      <c r="E60" s="15">
        <f>D60/P60</f>
        <v>0.71186440677966101</v>
      </c>
      <c r="F60" s="14">
        <v>12</v>
      </c>
      <c r="G60" s="15">
        <f>F60/P60</f>
        <v>0.20338983050847459</v>
      </c>
      <c r="H60" s="14">
        <v>2</v>
      </c>
      <c r="I60" s="15">
        <f>H60/P60</f>
        <v>3.3898305084745763E-2</v>
      </c>
      <c r="J60" s="14">
        <v>0</v>
      </c>
      <c r="K60" s="15">
        <f>J60/P60</f>
        <v>0</v>
      </c>
      <c r="L60" s="14">
        <v>2</v>
      </c>
      <c r="M60" s="15">
        <f>L60/P60</f>
        <v>3.3898305084745763E-2</v>
      </c>
      <c r="N60" s="14">
        <v>1</v>
      </c>
      <c r="O60" s="15">
        <f t="shared" si="45"/>
        <v>1.6949152542372881E-2</v>
      </c>
      <c r="P60" s="14">
        <v>59</v>
      </c>
      <c r="Q60" s="14">
        <v>14</v>
      </c>
      <c r="R60" s="14">
        <v>16</v>
      </c>
      <c r="S60" s="14">
        <v>16</v>
      </c>
      <c r="T60" s="16">
        <f t="shared" si="46"/>
        <v>0.2857142857142857</v>
      </c>
      <c r="U60" s="14">
        <v>24</v>
      </c>
      <c r="V60" s="16">
        <f t="shared" si="47"/>
        <v>0.42857142857142855</v>
      </c>
      <c r="W60" s="14">
        <v>10</v>
      </c>
      <c r="X60" s="16">
        <f t="shared" si="48"/>
        <v>0.17857142857142858</v>
      </c>
      <c r="Y60" s="14">
        <v>4</v>
      </c>
      <c r="Z60" s="16">
        <f t="shared" si="49"/>
        <v>7.1428571428571425E-2</v>
      </c>
      <c r="AA60" s="14">
        <v>2</v>
      </c>
      <c r="AB60" s="16">
        <f t="shared" si="50"/>
        <v>3.5714285714285712E-2</v>
      </c>
      <c r="AC60" s="14">
        <v>56</v>
      </c>
      <c r="AD60" s="14">
        <v>15</v>
      </c>
      <c r="AE60" s="14">
        <v>1428</v>
      </c>
      <c r="AF60" s="17"/>
      <c r="AG60" s="18">
        <f t="shared" si="31"/>
        <v>0</v>
      </c>
      <c r="AH60" s="17"/>
      <c r="AI60" s="18">
        <f t="shared" si="32"/>
        <v>0</v>
      </c>
      <c r="AJ60" s="17">
        <v>4</v>
      </c>
      <c r="AK60" s="18">
        <f t="shared" si="33"/>
        <v>2.9629629629629631E-2</v>
      </c>
      <c r="AL60" s="17">
        <v>2</v>
      </c>
      <c r="AM60" s="18">
        <f t="shared" si="34"/>
        <v>1.4814814814814815E-2</v>
      </c>
      <c r="AN60" s="17">
        <v>44</v>
      </c>
      <c r="AO60" s="18">
        <f t="shared" si="35"/>
        <v>0.32592592592592595</v>
      </c>
      <c r="AP60" s="17">
        <v>4</v>
      </c>
      <c r="AQ60" s="18">
        <f t="shared" si="36"/>
        <v>2.9629629629629631E-2</v>
      </c>
      <c r="AR60" s="17">
        <v>38</v>
      </c>
      <c r="AS60" s="18">
        <f t="shared" si="37"/>
        <v>0.2814814814814815</v>
      </c>
      <c r="AT60" s="17"/>
      <c r="AU60" s="18">
        <f t="shared" si="38"/>
        <v>0</v>
      </c>
      <c r="AV60" s="17"/>
      <c r="AW60" s="18">
        <f t="shared" si="39"/>
        <v>0</v>
      </c>
      <c r="AX60" s="17">
        <v>22</v>
      </c>
      <c r="AY60" s="18">
        <f t="shared" si="40"/>
        <v>0.16296296296296298</v>
      </c>
      <c r="AZ60" s="17"/>
      <c r="BA60" s="18">
        <f t="shared" si="41"/>
        <v>0</v>
      </c>
      <c r="BB60" s="17"/>
      <c r="BC60" s="18">
        <f t="shared" si="42"/>
        <v>0</v>
      </c>
      <c r="BD60" s="17"/>
      <c r="BE60" s="18">
        <f t="shared" si="43"/>
        <v>0</v>
      </c>
      <c r="BF60" s="17"/>
      <c r="BG60" s="18">
        <f t="shared" si="51"/>
        <v>0</v>
      </c>
      <c r="BH60" s="17"/>
      <c r="BI60" s="18">
        <f t="shared" si="52"/>
        <v>0</v>
      </c>
      <c r="BJ60" s="17">
        <v>8</v>
      </c>
      <c r="BK60" s="18">
        <f t="shared" si="53"/>
        <v>5.9259259259259262E-2</v>
      </c>
      <c r="BL60" s="17"/>
      <c r="BM60" s="18">
        <f t="shared" si="54"/>
        <v>0</v>
      </c>
      <c r="BN60" s="17">
        <v>7</v>
      </c>
      <c r="BO60" s="18">
        <f t="shared" si="55"/>
        <v>5.185185185185185E-2</v>
      </c>
      <c r="BP60" s="17"/>
      <c r="BQ60" s="18">
        <f t="shared" si="56"/>
        <v>0</v>
      </c>
      <c r="BR60" s="17"/>
      <c r="BS60" s="18">
        <f t="shared" si="57"/>
        <v>0</v>
      </c>
      <c r="BT60" s="17"/>
      <c r="BU60" s="18">
        <f t="shared" si="58"/>
        <v>0</v>
      </c>
      <c r="BV60" s="17"/>
      <c r="BW60" s="18">
        <f t="shared" si="59"/>
        <v>0</v>
      </c>
      <c r="BX60" s="17">
        <v>6</v>
      </c>
      <c r="BY60" s="18">
        <f t="shared" si="60"/>
        <v>4.4444444444444446E-2</v>
      </c>
      <c r="BZ60" s="17">
        <f t="shared" si="44"/>
        <v>135</v>
      </c>
      <c r="CA60" s="18">
        <f t="shared" si="44"/>
        <v>1.0000000000000002</v>
      </c>
      <c r="CB60" s="17">
        <v>4</v>
      </c>
      <c r="CC60" s="17">
        <v>1</v>
      </c>
      <c r="CD60" s="17">
        <v>0</v>
      </c>
      <c r="CE60" s="17">
        <v>1</v>
      </c>
      <c r="CF60" s="17">
        <v>0</v>
      </c>
      <c r="CG60" s="17">
        <v>0</v>
      </c>
      <c r="CH60" s="17">
        <v>4</v>
      </c>
      <c r="CI60" s="17">
        <v>3</v>
      </c>
      <c r="CJ60" s="17">
        <v>0</v>
      </c>
      <c r="CK60" s="17">
        <v>1</v>
      </c>
      <c r="CL60" s="17">
        <v>0</v>
      </c>
    </row>
    <row r="61" spans="1:90" ht="24" x14ac:dyDescent="0.2">
      <c r="A61" s="13" t="s">
        <v>64</v>
      </c>
      <c r="B61" s="13" t="s">
        <v>65</v>
      </c>
      <c r="C61" s="14">
        <v>2017</v>
      </c>
      <c r="D61" s="14">
        <v>19</v>
      </c>
      <c r="E61" s="15">
        <f>D61/P61</f>
        <v>0.13013698630136986</v>
      </c>
      <c r="F61" s="14">
        <v>51</v>
      </c>
      <c r="G61" s="15">
        <f>F61/P61</f>
        <v>0.34931506849315069</v>
      </c>
      <c r="H61" s="14">
        <v>39</v>
      </c>
      <c r="I61" s="15">
        <f>H61/P61</f>
        <v>0.26712328767123289</v>
      </c>
      <c r="J61" s="14">
        <v>0</v>
      </c>
      <c r="K61" s="15">
        <f>J61/P61</f>
        <v>0</v>
      </c>
      <c r="L61" s="14">
        <v>3</v>
      </c>
      <c r="M61" s="15">
        <f>L61/P61</f>
        <v>2.0547945205479451E-2</v>
      </c>
      <c r="N61" s="14">
        <v>29</v>
      </c>
      <c r="O61" s="15">
        <f t="shared" si="45"/>
        <v>0.19863013698630136</v>
      </c>
      <c r="P61" s="14">
        <v>146</v>
      </c>
      <c r="Q61" s="14">
        <v>95</v>
      </c>
      <c r="R61" s="14">
        <v>113</v>
      </c>
      <c r="S61" s="14">
        <v>11</v>
      </c>
      <c r="T61" s="16">
        <f t="shared" si="46"/>
        <v>9.6491228070175433E-2</v>
      </c>
      <c r="U61" s="14">
        <v>22</v>
      </c>
      <c r="V61" s="16">
        <f t="shared" si="47"/>
        <v>0.19298245614035087</v>
      </c>
      <c r="W61" s="14">
        <v>28</v>
      </c>
      <c r="X61" s="16">
        <f t="shared" si="48"/>
        <v>0.24561403508771928</v>
      </c>
      <c r="Y61" s="14">
        <v>43</v>
      </c>
      <c r="Z61" s="16">
        <f t="shared" si="49"/>
        <v>0.37719298245614036</v>
      </c>
      <c r="AA61" s="14">
        <v>10</v>
      </c>
      <c r="AB61" s="16">
        <f t="shared" si="50"/>
        <v>8.771929824561403E-2</v>
      </c>
      <c r="AC61" s="14">
        <v>114</v>
      </c>
      <c r="AD61" s="14">
        <v>0</v>
      </c>
      <c r="AE61" s="14">
        <v>0</v>
      </c>
      <c r="AF61" s="17">
        <v>5</v>
      </c>
      <c r="AG61" s="18">
        <f t="shared" si="31"/>
        <v>0.5</v>
      </c>
      <c r="AH61" s="17"/>
      <c r="AI61" s="18">
        <f t="shared" si="32"/>
        <v>0</v>
      </c>
      <c r="AJ61" s="17"/>
      <c r="AK61" s="18">
        <f t="shared" si="33"/>
        <v>0</v>
      </c>
      <c r="AL61" s="17"/>
      <c r="AM61" s="18">
        <f t="shared" si="34"/>
        <v>0</v>
      </c>
      <c r="AN61" s="17"/>
      <c r="AO61" s="18">
        <f t="shared" si="35"/>
        <v>0</v>
      </c>
      <c r="AP61" s="17">
        <v>5</v>
      </c>
      <c r="AQ61" s="18">
        <f t="shared" si="36"/>
        <v>0.5</v>
      </c>
      <c r="AR61" s="17"/>
      <c r="AS61" s="18">
        <f t="shared" si="37"/>
        <v>0</v>
      </c>
      <c r="AT61" s="17"/>
      <c r="AU61" s="18">
        <f t="shared" si="38"/>
        <v>0</v>
      </c>
      <c r="AV61" s="17"/>
      <c r="AW61" s="18">
        <f t="shared" si="39"/>
        <v>0</v>
      </c>
      <c r="AX61" s="17"/>
      <c r="AY61" s="18">
        <f t="shared" si="40"/>
        <v>0</v>
      </c>
      <c r="AZ61" s="17"/>
      <c r="BA61" s="18">
        <f t="shared" si="41"/>
        <v>0</v>
      </c>
      <c r="BB61" s="17"/>
      <c r="BC61" s="18">
        <f t="shared" si="42"/>
        <v>0</v>
      </c>
      <c r="BD61" s="17"/>
      <c r="BE61" s="18">
        <f t="shared" si="43"/>
        <v>0</v>
      </c>
      <c r="BF61" s="17"/>
      <c r="BG61" s="18">
        <f t="shared" si="51"/>
        <v>0</v>
      </c>
      <c r="BH61" s="17"/>
      <c r="BI61" s="18">
        <f t="shared" si="52"/>
        <v>0</v>
      </c>
      <c r="BJ61" s="17"/>
      <c r="BK61" s="18">
        <f t="shared" si="53"/>
        <v>0</v>
      </c>
      <c r="BL61" s="17"/>
      <c r="BM61" s="18">
        <f t="shared" si="54"/>
        <v>0</v>
      </c>
      <c r="BN61" s="17"/>
      <c r="BO61" s="18">
        <f t="shared" si="55"/>
        <v>0</v>
      </c>
      <c r="BP61" s="17"/>
      <c r="BQ61" s="18">
        <f t="shared" si="56"/>
        <v>0</v>
      </c>
      <c r="BR61" s="17"/>
      <c r="BS61" s="18">
        <f t="shared" si="57"/>
        <v>0</v>
      </c>
      <c r="BT61" s="17"/>
      <c r="BU61" s="18">
        <f t="shared" si="58"/>
        <v>0</v>
      </c>
      <c r="BV61" s="17"/>
      <c r="BW61" s="18">
        <f t="shared" si="59"/>
        <v>0</v>
      </c>
      <c r="BX61" s="17"/>
      <c r="BY61" s="18">
        <f t="shared" si="60"/>
        <v>0</v>
      </c>
      <c r="BZ61" s="17">
        <f t="shared" si="44"/>
        <v>10</v>
      </c>
      <c r="CA61" s="18">
        <f t="shared" si="44"/>
        <v>1</v>
      </c>
      <c r="CB61" s="17">
        <v>5</v>
      </c>
      <c r="CC61" s="17">
        <v>2</v>
      </c>
      <c r="CD61" s="17">
        <v>2</v>
      </c>
      <c r="CE61" s="17">
        <v>0</v>
      </c>
      <c r="CF61" s="17">
        <v>0</v>
      </c>
      <c r="CG61" s="17">
        <v>0</v>
      </c>
      <c r="CH61" s="17">
        <v>5</v>
      </c>
      <c r="CI61" s="17">
        <v>2</v>
      </c>
      <c r="CJ61" s="17">
        <v>3</v>
      </c>
      <c r="CK61" s="17">
        <v>0</v>
      </c>
      <c r="CL61" s="17">
        <v>0</v>
      </c>
    </row>
    <row r="62" spans="1:90" ht="36" x14ac:dyDescent="0.2">
      <c r="A62" s="13" t="s">
        <v>259</v>
      </c>
      <c r="B62" s="13" t="s">
        <v>260</v>
      </c>
      <c r="C62" s="14">
        <v>2017</v>
      </c>
      <c r="D62" s="14">
        <v>352</v>
      </c>
      <c r="E62" s="15">
        <f>D62/P62</f>
        <v>0.75374732334047112</v>
      </c>
      <c r="F62" s="14">
        <v>103</v>
      </c>
      <c r="G62" s="15">
        <f>F62/P62</f>
        <v>0.22055674518201285</v>
      </c>
      <c r="H62" s="14">
        <v>12</v>
      </c>
      <c r="I62" s="15">
        <f>H62/P62</f>
        <v>2.569593147751606E-2</v>
      </c>
      <c r="J62" s="14">
        <v>0</v>
      </c>
      <c r="K62" s="15">
        <f>J62/P62</f>
        <v>0</v>
      </c>
      <c r="L62" s="14">
        <v>0</v>
      </c>
      <c r="M62" s="15">
        <f>L62/P62</f>
        <v>0</v>
      </c>
      <c r="N62" s="14">
        <v>0</v>
      </c>
      <c r="O62" s="15">
        <f t="shared" si="45"/>
        <v>0</v>
      </c>
      <c r="P62" s="14">
        <v>467</v>
      </c>
      <c r="Q62" s="14">
        <v>115</v>
      </c>
      <c r="R62" s="14">
        <v>115</v>
      </c>
      <c r="S62" s="14">
        <v>142</v>
      </c>
      <c r="T62" s="16">
        <f t="shared" si="46"/>
        <v>0.30406852248394006</v>
      </c>
      <c r="U62" s="14">
        <v>152</v>
      </c>
      <c r="V62" s="16">
        <f t="shared" si="47"/>
        <v>0.32548179871520344</v>
      </c>
      <c r="W62" s="14">
        <v>100</v>
      </c>
      <c r="X62" s="16">
        <f t="shared" si="48"/>
        <v>0.21413276231263384</v>
      </c>
      <c r="Y62" s="14">
        <v>49</v>
      </c>
      <c r="Z62" s="16">
        <f t="shared" si="49"/>
        <v>0.10492505353319058</v>
      </c>
      <c r="AA62" s="14">
        <v>24</v>
      </c>
      <c r="AB62" s="16">
        <f t="shared" si="50"/>
        <v>5.1391862955032119E-2</v>
      </c>
      <c r="AC62" s="14">
        <v>467</v>
      </c>
      <c r="AD62" s="14">
        <v>39</v>
      </c>
      <c r="AE62" s="14">
        <v>30305.94</v>
      </c>
      <c r="AF62" s="17"/>
      <c r="AG62" s="18">
        <f t="shared" si="31"/>
        <v>0</v>
      </c>
      <c r="AH62" s="17"/>
      <c r="AI62" s="18">
        <f t="shared" si="32"/>
        <v>0</v>
      </c>
      <c r="AJ62" s="17">
        <v>62</v>
      </c>
      <c r="AK62" s="18">
        <f t="shared" si="33"/>
        <v>0.21160409556313994</v>
      </c>
      <c r="AL62" s="17">
        <v>4</v>
      </c>
      <c r="AM62" s="18">
        <f t="shared" si="34"/>
        <v>1.3651877133105802E-2</v>
      </c>
      <c r="AN62" s="17">
        <v>12</v>
      </c>
      <c r="AO62" s="18">
        <f t="shared" si="35"/>
        <v>4.0955631399317405E-2</v>
      </c>
      <c r="AP62" s="17"/>
      <c r="AQ62" s="18">
        <f t="shared" si="36"/>
        <v>0</v>
      </c>
      <c r="AR62" s="17">
        <v>32</v>
      </c>
      <c r="AS62" s="18">
        <f t="shared" si="37"/>
        <v>0.10921501706484642</v>
      </c>
      <c r="AT62" s="17">
        <v>36</v>
      </c>
      <c r="AU62" s="18">
        <f t="shared" si="38"/>
        <v>0.12286689419795221</v>
      </c>
      <c r="AV62" s="17"/>
      <c r="AW62" s="18">
        <f t="shared" si="39"/>
        <v>0</v>
      </c>
      <c r="AX62" s="17">
        <v>49</v>
      </c>
      <c r="AY62" s="18">
        <f t="shared" si="40"/>
        <v>0.16723549488054607</v>
      </c>
      <c r="AZ62" s="17"/>
      <c r="BA62" s="18">
        <f t="shared" si="41"/>
        <v>0</v>
      </c>
      <c r="BB62" s="17">
        <v>67</v>
      </c>
      <c r="BC62" s="18">
        <f t="shared" si="42"/>
        <v>0.22866894197952217</v>
      </c>
      <c r="BD62" s="17"/>
      <c r="BE62" s="18">
        <f t="shared" si="43"/>
        <v>0</v>
      </c>
      <c r="BF62" s="17">
        <v>10</v>
      </c>
      <c r="BG62" s="18">
        <f t="shared" si="51"/>
        <v>3.4129692832764506E-2</v>
      </c>
      <c r="BH62" s="17"/>
      <c r="BI62" s="18">
        <f t="shared" si="52"/>
        <v>0</v>
      </c>
      <c r="BJ62" s="17"/>
      <c r="BK62" s="18">
        <f t="shared" si="53"/>
        <v>0</v>
      </c>
      <c r="BL62" s="17">
        <v>7</v>
      </c>
      <c r="BM62" s="18">
        <f t="shared" si="54"/>
        <v>2.3890784982935155E-2</v>
      </c>
      <c r="BN62" s="17">
        <v>3</v>
      </c>
      <c r="BO62" s="18">
        <f t="shared" si="55"/>
        <v>1.0238907849829351E-2</v>
      </c>
      <c r="BP62" s="17">
        <v>1</v>
      </c>
      <c r="BQ62" s="18">
        <f t="shared" si="56"/>
        <v>3.4129692832764505E-3</v>
      </c>
      <c r="BR62" s="17">
        <v>6</v>
      </c>
      <c r="BS62" s="18">
        <f t="shared" si="57"/>
        <v>2.0477815699658702E-2</v>
      </c>
      <c r="BT62" s="17">
        <v>3</v>
      </c>
      <c r="BU62" s="18">
        <f t="shared" si="58"/>
        <v>1.0238907849829351E-2</v>
      </c>
      <c r="BV62" s="17"/>
      <c r="BW62" s="18">
        <f t="shared" si="59"/>
        <v>0</v>
      </c>
      <c r="BX62" s="17">
        <v>1</v>
      </c>
      <c r="BY62" s="18">
        <f t="shared" si="60"/>
        <v>3.4129692832764505E-3</v>
      </c>
      <c r="BZ62" s="17">
        <f t="shared" si="44"/>
        <v>293</v>
      </c>
      <c r="CA62" s="18">
        <f t="shared" si="44"/>
        <v>1</v>
      </c>
      <c r="CB62" s="17">
        <v>3</v>
      </c>
      <c r="CC62" s="17">
        <v>6</v>
      </c>
      <c r="CD62" s="17">
        <v>5</v>
      </c>
      <c r="CE62" s="17">
        <v>1</v>
      </c>
      <c r="CF62" s="17">
        <v>0</v>
      </c>
      <c r="CG62" s="17">
        <v>0</v>
      </c>
      <c r="CH62" s="17">
        <v>3</v>
      </c>
      <c r="CI62" s="17">
        <v>2</v>
      </c>
      <c r="CJ62" s="17">
        <v>0</v>
      </c>
      <c r="CK62" s="17">
        <v>0</v>
      </c>
      <c r="CL62" s="17">
        <v>1</v>
      </c>
    </row>
    <row r="63" spans="1:90" ht="36" x14ac:dyDescent="0.2">
      <c r="A63" s="13" t="s">
        <v>353</v>
      </c>
      <c r="B63" s="13" t="s">
        <v>354</v>
      </c>
      <c r="C63" s="14">
        <v>2017</v>
      </c>
      <c r="D63" s="14">
        <v>16</v>
      </c>
      <c r="E63" s="15">
        <f>D63/P63</f>
        <v>0.42105263157894735</v>
      </c>
      <c r="F63" s="14">
        <v>3</v>
      </c>
      <c r="G63" s="15">
        <f>F63/P63</f>
        <v>7.8947368421052627E-2</v>
      </c>
      <c r="H63" s="14">
        <v>7</v>
      </c>
      <c r="I63" s="15">
        <f>H63/P63</f>
        <v>0.18421052631578946</v>
      </c>
      <c r="J63" s="14">
        <v>6</v>
      </c>
      <c r="K63" s="15">
        <f>J63/P63</f>
        <v>0.15789473684210525</v>
      </c>
      <c r="L63" s="14">
        <v>3</v>
      </c>
      <c r="M63" s="15">
        <f>L63/P63</f>
        <v>7.8947368421052627E-2</v>
      </c>
      <c r="N63" s="14">
        <v>3</v>
      </c>
      <c r="O63" s="15">
        <f t="shared" si="45"/>
        <v>7.8947368421052627E-2</v>
      </c>
      <c r="P63" s="14">
        <v>38</v>
      </c>
      <c r="Q63" s="14">
        <v>10</v>
      </c>
      <c r="R63" s="14">
        <v>10</v>
      </c>
      <c r="S63" s="14">
        <v>16</v>
      </c>
      <c r="T63" s="16">
        <f t="shared" si="46"/>
        <v>0.61538461538461542</v>
      </c>
      <c r="U63" s="14">
        <v>2</v>
      </c>
      <c r="V63" s="16">
        <f t="shared" si="47"/>
        <v>7.6923076923076927E-2</v>
      </c>
      <c r="W63" s="14">
        <v>5</v>
      </c>
      <c r="X63" s="16">
        <f t="shared" si="48"/>
        <v>0.19230769230769232</v>
      </c>
      <c r="Y63" s="14">
        <v>3</v>
      </c>
      <c r="Z63" s="16">
        <f t="shared" si="49"/>
        <v>0.11538461538461539</v>
      </c>
      <c r="AA63" s="14">
        <v>0</v>
      </c>
      <c r="AB63" s="16">
        <f t="shared" si="50"/>
        <v>0</v>
      </c>
      <c r="AC63" s="14">
        <v>26</v>
      </c>
      <c r="AD63" s="14">
        <v>24</v>
      </c>
      <c r="AE63" s="14">
        <v>500</v>
      </c>
      <c r="AF63" s="17"/>
      <c r="AG63" s="18" t="e">
        <f t="shared" si="31"/>
        <v>#DIV/0!</v>
      </c>
      <c r="AH63" s="17"/>
      <c r="AI63" s="18" t="e">
        <f t="shared" si="32"/>
        <v>#DIV/0!</v>
      </c>
      <c r="AJ63" s="17"/>
      <c r="AK63" s="18" t="e">
        <f t="shared" si="33"/>
        <v>#DIV/0!</v>
      </c>
      <c r="AL63" s="17"/>
      <c r="AM63" s="18" t="e">
        <f t="shared" si="34"/>
        <v>#DIV/0!</v>
      </c>
      <c r="AN63" s="17"/>
      <c r="AO63" s="18" t="e">
        <f t="shared" si="35"/>
        <v>#DIV/0!</v>
      </c>
      <c r="AP63" s="17"/>
      <c r="AQ63" s="18" t="e">
        <f t="shared" si="36"/>
        <v>#DIV/0!</v>
      </c>
      <c r="AR63" s="17"/>
      <c r="AS63" s="18" t="e">
        <f t="shared" si="37"/>
        <v>#DIV/0!</v>
      </c>
      <c r="AT63" s="17"/>
      <c r="AU63" s="18" t="e">
        <f t="shared" si="38"/>
        <v>#DIV/0!</v>
      </c>
      <c r="AV63" s="17"/>
      <c r="AW63" s="18" t="e">
        <f t="shared" si="39"/>
        <v>#DIV/0!</v>
      </c>
      <c r="AX63" s="17"/>
      <c r="AY63" s="18" t="e">
        <f t="shared" si="40"/>
        <v>#DIV/0!</v>
      </c>
      <c r="AZ63" s="17"/>
      <c r="BA63" s="18" t="e">
        <f t="shared" si="41"/>
        <v>#DIV/0!</v>
      </c>
      <c r="BB63" s="17"/>
      <c r="BC63" s="18" t="e">
        <f t="shared" si="42"/>
        <v>#DIV/0!</v>
      </c>
      <c r="BD63" s="17"/>
      <c r="BE63" s="18" t="e">
        <f t="shared" si="43"/>
        <v>#DIV/0!</v>
      </c>
      <c r="BF63" s="17"/>
      <c r="BG63" s="18" t="e">
        <f t="shared" si="51"/>
        <v>#DIV/0!</v>
      </c>
      <c r="BH63" s="17"/>
      <c r="BI63" s="18" t="e">
        <f t="shared" si="52"/>
        <v>#DIV/0!</v>
      </c>
      <c r="BJ63" s="17"/>
      <c r="BK63" s="18" t="e">
        <f t="shared" si="53"/>
        <v>#DIV/0!</v>
      </c>
      <c r="BL63" s="17"/>
      <c r="BM63" s="18" t="e">
        <f t="shared" si="54"/>
        <v>#DIV/0!</v>
      </c>
      <c r="BN63" s="17"/>
      <c r="BO63" s="18" t="e">
        <f t="shared" si="55"/>
        <v>#DIV/0!</v>
      </c>
      <c r="BP63" s="17"/>
      <c r="BQ63" s="18" t="e">
        <f t="shared" si="56"/>
        <v>#DIV/0!</v>
      </c>
      <c r="BR63" s="17"/>
      <c r="BS63" s="18" t="e">
        <f t="shared" si="57"/>
        <v>#DIV/0!</v>
      </c>
      <c r="BT63" s="17"/>
      <c r="BU63" s="18" t="e">
        <f t="shared" si="58"/>
        <v>#DIV/0!</v>
      </c>
      <c r="BV63" s="17"/>
      <c r="BW63" s="18" t="e">
        <f t="shared" si="59"/>
        <v>#DIV/0!</v>
      </c>
      <c r="BX63" s="17"/>
      <c r="BY63" s="18" t="e">
        <f t="shared" si="60"/>
        <v>#DIV/0!</v>
      </c>
      <c r="BZ63" s="17">
        <f t="shared" si="44"/>
        <v>0</v>
      </c>
      <c r="CA63" s="18" t="e">
        <f t="shared" si="44"/>
        <v>#DIV/0!</v>
      </c>
      <c r="CB63" s="17">
        <v>1</v>
      </c>
      <c r="CC63" s="17">
        <v>2</v>
      </c>
      <c r="CD63" s="17">
        <v>0</v>
      </c>
      <c r="CE63" s="17">
        <v>2</v>
      </c>
      <c r="CF63" s="17">
        <v>0</v>
      </c>
      <c r="CG63" s="19">
        <v>11000</v>
      </c>
      <c r="CH63" s="17">
        <v>1</v>
      </c>
      <c r="CI63" s="17">
        <v>0</v>
      </c>
      <c r="CJ63" s="17">
        <v>1</v>
      </c>
      <c r="CK63" s="17">
        <v>0</v>
      </c>
      <c r="CL63" s="17">
        <v>0</v>
      </c>
    </row>
    <row r="64" spans="1:90" ht="36" x14ac:dyDescent="0.2">
      <c r="A64" s="13" t="s">
        <v>52</v>
      </c>
      <c r="B64" s="13" t="s">
        <v>53</v>
      </c>
      <c r="C64" s="14">
        <v>2017</v>
      </c>
      <c r="D64" s="14">
        <v>10</v>
      </c>
      <c r="E64" s="15">
        <f>D64/P64</f>
        <v>0.24390243902439024</v>
      </c>
      <c r="F64" s="14">
        <v>16</v>
      </c>
      <c r="G64" s="15">
        <f>F64/P64</f>
        <v>0.3902439024390244</v>
      </c>
      <c r="H64" s="14">
        <v>5</v>
      </c>
      <c r="I64" s="15">
        <f>H64/P64</f>
        <v>0.12195121951219512</v>
      </c>
      <c r="J64" s="14">
        <v>0</v>
      </c>
      <c r="K64" s="15">
        <f>J64/P64</f>
        <v>0</v>
      </c>
      <c r="L64" s="14">
        <v>5</v>
      </c>
      <c r="M64" s="15">
        <f>L64/P64</f>
        <v>0.12195121951219512</v>
      </c>
      <c r="N64" s="14">
        <v>1</v>
      </c>
      <c r="O64" s="15">
        <f t="shared" si="45"/>
        <v>2.4390243902439025E-2</v>
      </c>
      <c r="P64" s="14">
        <v>41</v>
      </c>
      <c r="Q64" s="14">
        <v>25</v>
      </c>
      <c r="R64" s="14">
        <v>69</v>
      </c>
      <c r="S64" s="14">
        <v>10</v>
      </c>
      <c r="T64" s="16">
        <f t="shared" si="46"/>
        <v>0.2857142857142857</v>
      </c>
      <c r="U64" s="14">
        <v>14</v>
      </c>
      <c r="V64" s="16">
        <f t="shared" si="47"/>
        <v>0.4</v>
      </c>
      <c r="W64" s="14">
        <v>7</v>
      </c>
      <c r="X64" s="16">
        <f t="shared" si="48"/>
        <v>0.2</v>
      </c>
      <c r="Y64" s="14">
        <v>4</v>
      </c>
      <c r="Z64" s="16">
        <f t="shared" si="49"/>
        <v>0.11428571428571428</v>
      </c>
      <c r="AA64" s="14">
        <v>0</v>
      </c>
      <c r="AB64" s="16">
        <f t="shared" si="50"/>
        <v>0</v>
      </c>
      <c r="AC64" s="14">
        <v>35</v>
      </c>
      <c r="AD64" s="14">
        <v>38</v>
      </c>
      <c r="AE64" s="14">
        <v>760</v>
      </c>
      <c r="AF64" s="17">
        <v>4</v>
      </c>
      <c r="AG64" s="18">
        <f t="shared" si="31"/>
        <v>0.30769230769230771</v>
      </c>
      <c r="AH64" s="17"/>
      <c r="AI64" s="18">
        <f t="shared" si="32"/>
        <v>0</v>
      </c>
      <c r="AJ64" s="17"/>
      <c r="AK64" s="18">
        <f t="shared" si="33"/>
        <v>0</v>
      </c>
      <c r="AL64" s="17"/>
      <c r="AM64" s="18">
        <f t="shared" si="34"/>
        <v>0</v>
      </c>
      <c r="AN64" s="17">
        <v>4</v>
      </c>
      <c r="AO64" s="18">
        <f t="shared" si="35"/>
        <v>0.30769230769230771</v>
      </c>
      <c r="AP64" s="17">
        <v>4</v>
      </c>
      <c r="AQ64" s="18">
        <f t="shared" si="36"/>
        <v>0.30769230769230771</v>
      </c>
      <c r="AR64" s="17"/>
      <c r="AS64" s="18">
        <f t="shared" si="37"/>
        <v>0</v>
      </c>
      <c r="AT64" s="17"/>
      <c r="AU64" s="18">
        <f t="shared" si="38"/>
        <v>0</v>
      </c>
      <c r="AV64" s="17"/>
      <c r="AW64" s="18">
        <f t="shared" si="39"/>
        <v>0</v>
      </c>
      <c r="AX64" s="17"/>
      <c r="AY64" s="18">
        <f t="shared" si="40"/>
        <v>0</v>
      </c>
      <c r="AZ64" s="17"/>
      <c r="BA64" s="18">
        <f t="shared" si="41"/>
        <v>0</v>
      </c>
      <c r="BB64" s="17"/>
      <c r="BC64" s="18">
        <f t="shared" si="42"/>
        <v>0</v>
      </c>
      <c r="BD64" s="17">
        <v>1</v>
      </c>
      <c r="BE64" s="18">
        <f t="shared" si="43"/>
        <v>7.6923076923076927E-2</v>
      </c>
      <c r="BF64" s="17"/>
      <c r="BG64" s="18">
        <f t="shared" si="51"/>
        <v>0</v>
      </c>
      <c r="BH64" s="17"/>
      <c r="BI64" s="18">
        <f t="shared" si="52"/>
        <v>0</v>
      </c>
      <c r="BJ64" s="17"/>
      <c r="BK64" s="18">
        <f t="shared" si="53"/>
        <v>0</v>
      </c>
      <c r="BL64" s="17"/>
      <c r="BM64" s="18">
        <f t="shared" si="54"/>
        <v>0</v>
      </c>
      <c r="BN64" s="17"/>
      <c r="BO64" s="18">
        <f t="shared" si="55"/>
        <v>0</v>
      </c>
      <c r="BP64" s="17"/>
      <c r="BQ64" s="18">
        <f t="shared" si="56"/>
        <v>0</v>
      </c>
      <c r="BR64" s="17"/>
      <c r="BS64" s="18">
        <f t="shared" si="57"/>
        <v>0</v>
      </c>
      <c r="BT64" s="17"/>
      <c r="BU64" s="18">
        <f t="shared" si="58"/>
        <v>0</v>
      </c>
      <c r="BV64" s="17"/>
      <c r="BW64" s="18">
        <f t="shared" si="59"/>
        <v>0</v>
      </c>
      <c r="BX64" s="17"/>
      <c r="BY64" s="18">
        <f t="shared" si="60"/>
        <v>0</v>
      </c>
      <c r="BZ64" s="17">
        <f t="shared" si="44"/>
        <v>13</v>
      </c>
      <c r="CA64" s="18">
        <f t="shared" si="44"/>
        <v>1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</row>
    <row r="65" spans="1:90" ht="36" x14ac:dyDescent="0.2">
      <c r="A65" s="13" t="s">
        <v>143</v>
      </c>
      <c r="B65" s="13" t="s">
        <v>144</v>
      </c>
      <c r="C65" s="14">
        <v>2017</v>
      </c>
      <c r="D65" s="14">
        <v>7</v>
      </c>
      <c r="E65" s="15">
        <f>D65/P65</f>
        <v>0.23333333333333334</v>
      </c>
      <c r="F65" s="14">
        <v>15</v>
      </c>
      <c r="G65" s="15">
        <f>F65/P65</f>
        <v>0.5</v>
      </c>
      <c r="H65" s="14">
        <v>2</v>
      </c>
      <c r="I65" s="15">
        <f>H65/P65</f>
        <v>6.6666666666666666E-2</v>
      </c>
      <c r="J65" s="14">
        <v>0</v>
      </c>
      <c r="K65" s="15">
        <f>J65/P65</f>
        <v>0</v>
      </c>
      <c r="L65" s="14">
        <v>2</v>
      </c>
      <c r="M65" s="15">
        <f>L65/P65</f>
        <v>6.6666666666666666E-2</v>
      </c>
      <c r="N65" s="14">
        <v>4</v>
      </c>
      <c r="O65" s="15">
        <f t="shared" si="45"/>
        <v>0.13333333333333333</v>
      </c>
      <c r="P65" s="14">
        <v>30</v>
      </c>
      <c r="Q65" s="14">
        <v>17</v>
      </c>
      <c r="R65" s="14">
        <v>17</v>
      </c>
      <c r="S65" s="14">
        <v>2</v>
      </c>
      <c r="T65" s="16">
        <f t="shared" si="46"/>
        <v>8.3333333333333329E-2</v>
      </c>
      <c r="U65" s="14">
        <v>8</v>
      </c>
      <c r="V65" s="16">
        <f t="shared" si="47"/>
        <v>0.33333333333333331</v>
      </c>
      <c r="W65" s="14">
        <v>5</v>
      </c>
      <c r="X65" s="16">
        <f t="shared" si="48"/>
        <v>0.20833333333333334</v>
      </c>
      <c r="Y65" s="14">
        <v>6</v>
      </c>
      <c r="Z65" s="16">
        <f t="shared" si="49"/>
        <v>0.25</v>
      </c>
      <c r="AA65" s="14">
        <v>3</v>
      </c>
      <c r="AB65" s="16">
        <f t="shared" si="50"/>
        <v>0.125</v>
      </c>
      <c r="AC65" s="14">
        <v>24</v>
      </c>
      <c r="AD65" s="14">
        <v>10</v>
      </c>
      <c r="AE65" s="14">
        <v>200</v>
      </c>
      <c r="AF65" s="17"/>
      <c r="AG65" s="18">
        <f t="shared" si="31"/>
        <v>0</v>
      </c>
      <c r="AH65" s="17"/>
      <c r="AI65" s="18">
        <f t="shared" si="32"/>
        <v>0</v>
      </c>
      <c r="AJ65" s="17">
        <v>4</v>
      </c>
      <c r="AK65" s="18">
        <f t="shared" si="33"/>
        <v>0.10256410256410256</v>
      </c>
      <c r="AL65" s="17">
        <v>3</v>
      </c>
      <c r="AM65" s="18">
        <f t="shared" si="34"/>
        <v>7.6923076923076927E-2</v>
      </c>
      <c r="AN65" s="17"/>
      <c r="AO65" s="18">
        <f t="shared" si="35"/>
        <v>0</v>
      </c>
      <c r="AP65" s="17"/>
      <c r="AQ65" s="18">
        <f t="shared" si="36"/>
        <v>0</v>
      </c>
      <c r="AR65" s="17">
        <v>8</v>
      </c>
      <c r="AS65" s="18">
        <f t="shared" si="37"/>
        <v>0.20512820512820512</v>
      </c>
      <c r="AT65" s="17"/>
      <c r="AU65" s="18">
        <f t="shared" si="38"/>
        <v>0</v>
      </c>
      <c r="AV65" s="17"/>
      <c r="AW65" s="18">
        <f t="shared" si="39"/>
        <v>0</v>
      </c>
      <c r="AX65" s="17">
        <v>5</v>
      </c>
      <c r="AY65" s="18">
        <f t="shared" si="40"/>
        <v>0.12820512820512819</v>
      </c>
      <c r="AZ65" s="17"/>
      <c r="BA65" s="18">
        <f t="shared" si="41"/>
        <v>0</v>
      </c>
      <c r="BB65" s="17">
        <v>4</v>
      </c>
      <c r="BC65" s="18">
        <f t="shared" si="42"/>
        <v>0.10256410256410256</v>
      </c>
      <c r="BD65" s="17"/>
      <c r="BE65" s="18">
        <f t="shared" si="43"/>
        <v>0</v>
      </c>
      <c r="BF65" s="17">
        <v>6</v>
      </c>
      <c r="BG65" s="18">
        <f t="shared" si="51"/>
        <v>0.15384615384615385</v>
      </c>
      <c r="BH65" s="17"/>
      <c r="BI65" s="18">
        <f t="shared" si="52"/>
        <v>0</v>
      </c>
      <c r="BJ65" s="17"/>
      <c r="BK65" s="18">
        <f t="shared" si="53"/>
        <v>0</v>
      </c>
      <c r="BL65" s="17">
        <v>6</v>
      </c>
      <c r="BM65" s="18">
        <f t="shared" si="54"/>
        <v>0.15384615384615385</v>
      </c>
      <c r="BN65" s="17"/>
      <c r="BO65" s="18">
        <f t="shared" si="55"/>
        <v>0</v>
      </c>
      <c r="BP65" s="17"/>
      <c r="BQ65" s="18">
        <f t="shared" si="56"/>
        <v>0</v>
      </c>
      <c r="BR65" s="17">
        <v>3</v>
      </c>
      <c r="BS65" s="18">
        <f t="shared" si="57"/>
        <v>7.6923076923076927E-2</v>
      </c>
      <c r="BT65" s="17"/>
      <c r="BU65" s="18">
        <f t="shared" si="58"/>
        <v>0</v>
      </c>
      <c r="BV65" s="17"/>
      <c r="BW65" s="18">
        <f t="shared" si="59"/>
        <v>0</v>
      </c>
      <c r="BX65" s="17"/>
      <c r="BY65" s="18">
        <f t="shared" si="60"/>
        <v>0</v>
      </c>
      <c r="BZ65" s="17">
        <f t="shared" si="44"/>
        <v>39</v>
      </c>
      <c r="CA65" s="18">
        <f t="shared" si="44"/>
        <v>0.99999999999999989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1</v>
      </c>
      <c r="CI65" s="17">
        <v>0</v>
      </c>
      <c r="CJ65" s="17">
        <v>1</v>
      </c>
      <c r="CK65" s="17">
        <v>0</v>
      </c>
      <c r="CL65" s="17">
        <v>0</v>
      </c>
    </row>
    <row r="66" spans="1:90" ht="24" x14ac:dyDescent="0.2">
      <c r="A66" s="13" t="s">
        <v>347</v>
      </c>
      <c r="B66" s="13" t="s">
        <v>348</v>
      </c>
      <c r="C66" s="14">
        <v>2017</v>
      </c>
      <c r="D66" s="14">
        <v>125</v>
      </c>
      <c r="E66" s="15">
        <f>D66/P66</f>
        <v>0.88028169014084512</v>
      </c>
      <c r="F66" s="14">
        <v>7</v>
      </c>
      <c r="G66" s="15">
        <f>F66/P66</f>
        <v>4.9295774647887321E-2</v>
      </c>
      <c r="H66" s="14">
        <v>3</v>
      </c>
      <c r="I66" s="15">
        <f>H66/P66</f>
        <v>2.1126760563380281E-2</v>
      </c>
      <c r="J66" s="14">
        <v>1</v>
      </c>
      <c r="K66" s="15">
        <f>J66/P66</f>
        <v>7.0422535211267607E-3</v>
      </c>
      <c r="L66" s="14">
        <v>3</v>
      </c>
      <c r="M66" s="15">
        <f>L66/P66</f>
        <v>2.1126760563380281E-2</v>
      </c>
      <c r="N66" s="14">
        <v>3</v>
      </c>
      <c r="O66" s="15">
        <f t="shared" si="45"/>
        <v>2.1126760563380281E-2</v>
      </c>
      <c r="P66" s="14">
        <v>142</v>
      </c>
      <c r="Q66" s="14">
        <v>10</v>
      </c>
      <c r="R66" s="14">
        <v>10</v>
      </c>
      <c r="S66" s="14">
        <v>70</v>
      </c>
      <c r="T66" s="16">
        <f t="shared" si="46"/>
        <v>0.51851851851851849</v>
      </c>
      <c r="U66" s="14">
        <v>32</v>
      </c>
      <c r="V66" s="16">
        <f t="shared" si="47"/>
        <v>0.23703703703703705</v>
      </c>
      <c r="W66" s="14">
        <v>20</v>
      </c>
      <c r="X66" s="16">
        <f t="shared" si="48"/>
        <v>0.14814814814814814</v>
      </c>
      <c r="Y66" s="14">
        <v>7</v>
      </c>
      <c r="Z66" s="16">
        <f t="shared" si="49"/>
        <v>5.185185185185185E-2</v>
      </c>
      <c r="AA66" s="14">
        <v>6</v>
      </c>
      <c r="AB66" s="16">
        <f t="shared" si="50"/>
        <v>4.4444444444444446E-2</v>
      </c>
      <c r="AC66" s="14">
        <v>135</v>
      </c>
      <c r="AD66" s="14">
        <v>102</v>
      </c>
      <c r="AE66" s="14">
        <v>2040</v>
      </c>
      <c r="AF66" s="17"/>
      <c r="AG66" s="18">
        <f t="shared" si="31"/>
        <v>0</v>
      </c>
      <c r="AH66" s="17"/>
      <c r="AI66" s="18">
        <f t="shared" si="32"/>
        <v>0</v>
      </c>
      <c r="AJ66" s="17"/>
      <c r="AK66" s="18">
        <f t="shared" si="33"/>
        <v>0</v>
      </c>
      <c r="AL66" s="17"/>
      <c r="AM66" s="18">
        <f t="shared" si="34"/>
        <v>0</v>
      </c>
      <c r="AN66" s="17"/>
      <c r="AO66" s="18">
        <f t="shared" si="35"/>
        <v>0</v>
      </c>
      <c r="AP66" s="17"/>
      <c r="AQ66" s="18">
        <f t="shared" si="36"/>
        <v>0</v>
      </c>
      <c r="AR66" s="17"/>
      <c r="AS66" s="18">
        <f t="shared" si="37"/>
        <v>0</v>
      </c>
      <c r="AT66" s="17">
        <v>1</v>
      </c>
      <c r="AU66" s="18">
        <f t="shared" si="38"/>
        <v>0.5</v>
      </c>
      <c r="AV66" s="17"/>
      <c r="AW66" s="18">
        <f t="shared" si="39"/>
        <v>0</v>
      </c>
      <c r="AX66" s="17"/>
      <c r="AY66" s="18">
        <f t="shared" si="40"/>
        <v>0</v>
      </c>
      <c r="AZ66" s="17"/>
      <c r="BA66" s="18">
        <f t="shared" si="41"/>
        <v>0</v>
      </c>
      <c r="BB66" s="17"/>
      <c r="BC66" s="18">
        <f t="shared" si="42"/>
        <v>0</v>
      </c>
      <c r="BD66" s="17"/>
      <c r="BE66" s="18">
        <f t="shared" si="43"/>
        <v>0</v>
      </c>
      <c r="BF66" s="17"/>
      <c r="BG66" s="18">
        <f t="shared" si="51"/>
        <v>0</v>
      </c>
      <c r="BH66" s="17"/>
      <c r="BI66" s="18">
        <f t="shared" si="52"/>
        <v>0</v>
      </c>
      <c r="BJ66" s="17"/>
      <c r="BK66" s="18">
        <f t="shared" si="53"/>
        <v>0</v>
      </c>
      <c r="BL66" s="17"/>
      <c r="BM66" s="18">
        <f t="shared" si="54"/>
        <v>0</v>
      </c>
      <c r="BN66" s="17">
        <v>1</v>
      </c>
      <c r="BO66" s="18">
        <f t="shared" si="55"/>
        <v>0.5</v>
      </c>
      <c r="BP66" s="17"/>
      <c r="BQ66" s="18">
        <f t="shared" si="56"/>
        <v>0</v>
      </c>
      <c r="BR66" s="17"/>
      <c r="BS66" s="18">
        <f t="shared" si="57"/>
        <v>0</v>
      </c>
      <c r="BT66" s="17"/>
      <c r="BU66" s="18">
        <f t="shared" si="58"/>
        <v>0</v>
      </c>
      <c r="BV66" s="17"/>
      <c r="BW66" s="18">
        <f t="shared" si="59"/>
        <v>0</v>
      </c>
      <c r="BX66" s="17"/>
      <c r="BY66" s="18">
        <f t="shared" si="60"/>
        <v>0</v>
      </c>
      <c r="BZ66" s="17">
        <f t="shared" si="44"/>
        <v>2</v>
      </c>
      <c r="CA66" s="18">
        <f t="shared" si="44"/>
        <v>1</v>
      </c>
      <c r="CB66" s="17">
        <v>1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3</v>
      </c>
      <c r="CI66" s="17">
        <v>3</v>
      </c>
      <c r="CJ66" s="17">
        <v>0</v>
      </c>
      <c r="CK66" s="17">
        <v>0</v>
      </c>
      <c r="CL66" s="17">
        <v>0</v>
      </c>
    </row>
    <row r="67" spans="1:90" ht="24" x14ac:dyDescent="0.2">
      <c r="A67" s="13" t="s">
        <v>328</v>
      </c>
      <c r="B67" s="13" t="s">
        <v>329</v>
      </c>
      <c r="C67" s="14">
        <v>2017</v>
      </c>
      <c r="D67" s="14">
        <v>108</v>
      </c>
      <c r="E67" s="15">
        <f>D67/P67</f>
        <v>0.51184834123222744</v>
      </c>
      <c r="F67" s="14">
        <v>0</v>
      </c>
      <c r="G67" s="15">
        <f>F67/P67</f>
        <v>0</v>
      </c>
      <c r="H67" s="14">
        <v>98</v>
      </c>
      <c r="I67" s="15">
        <f>H67/P67</f>
        <v>0.46445497630331756</v>
      </c>
      <c r="J67" s="14">
        <v>0</v>
      </c>
      <c r="K67" s="15">
        <f>J67/P67</f>
        <v>0</v>
      </c>
      <c r="L67" s="14">
        <v>5</v>
      </c>
      <c r="M67" s="15">
        <f>L67/P67</f>
        <v>2.3696682464454975E-2</v>
      </c>
      <c r="N67" s="14">
        <v>0</v>
      </c>
      <c r="O67" s="15">
        <f t="shared" si="45"/>
        <v>0</v>
      </c>
      <c r="P67" s="14">
        <v>211</v>
      </c>
      <c r="Q67" s="14">
        <v>98</v>
      </c>
      <c r="R67" s="14">
        <v>119</v>
      </c>
      <c r="S67" s="14">
        <v>78</v>
      </c>
      <c r="T67" s="16">
        <f t="shared" si="46"/>
        <v>0.37864077669902912</v>
      </c>
      <c r="U67" s="14">
        <v>45</v>
      </c>
      <c r="V67" s="16">
        <f t="shared" si="47"/>
        <v>0.21844660194174756</v>
      </c>
      <c r="W67" s="14">
        <v>57</v>
      </c>
      <c r="X67" s="16">
        <f t="shared" si="48"/>
        <v>0.27669902912621358</v>
      </c>
      <c r="Y67" s="14">
        <v>22</v>
      </c>
      <c r="Z67" s="16">
        <f t="shared" si="49"/>
        <v>0.10679611650485436</v>
      </c>
      <c r="AA67" s="14">
        <v>4</v>
      </c>
      <c r="AB67" s="16">
        <f t="shared" si="50"/>
        <v>1.9417475728155338E-2</v>
      </c>
      <c r="AC67" s="14">
        <v>206</v>
      </c>
      <c r="AD67" s="14">
        <v>0</v>
      </c>
      <c r="AE67" s="14">
        <v>0</v>
      </c>
      <c r="AF67" s="17">
        <v>6</v>
      </c>
      <c r="AG67" s="18">
        <f t="shared" si="31"/>
        <v>0.25</v>
      </c>
      <c r="AH67" s="17"/>
      <c r="AI67" s="18">
        <f t="shared" si="32"/>
        <v>0</v>
      </c>
      <c r="AJ67" s="17"/>
      <c r="AK67" s="18">
        <f t="shared" si="33"/>
        <v>0</v>
      </c>
      <c r="AL67" s="17"/>
      <c r="AM67" s="18">
        <f t="shared" si="34"/>
        <v>0</v>
      </c>
      <c r="AN67" s="17">
        <v>8</v>
      </c>
      <c r="AO67" s="18">
        <f t="shared" si="35"/>
        <v>0.33333333333333331</v>
      </c>
      <c r="AP67" s="17">
        <v>8</v>
      </c>
      <c r="AQ67" s="18">
        <f t="shared" si="36"/>
        <v>0.33333333333333331</v>
      </c>
      <c r="AR67" s="17"/>
      <c r="AS67" s="18">
        <f t="shared" si="37"/>
        <v>0</v>
      </c>
      <c r="AT67" s="17">
        <v>1</v>
      </c>
      <c r="AU67" s="18">
        <f t="shared" si="38"/>
        <v>4.1666666666666664E-2</v>
      </c>
      <c r="AV67" s="17"/>
      <c r="AW67" s="18">
        <f t="shared" si="39"/>
        <v>0</v>
      </c>
      <c r="AX67" s="17"/>
      <c r="AY67" s="18">
        <f t="shared" si="40"/>
        <v>0</v>
      </c>
      <c r="AZ67" s="17"/>
      <c r="BA67" s="18">
        <f t="shared" si="41"/>
        <v>0</v>
      </c>
      <c r="BB67" s="17"/>
      <c r="BC67" s="18">
        <f t="shared" si="42"/>
        <v>0</v>
      </c>
      <c r="BD67" s="17"/>
      <c r="BE67" s="18">
        <f t="shared" si="43"/>
        <v>0</v>
      </c>
      <c r="BF67" s="17"/>
      <c r="BG67" s="18">
        <f t="shared" si="51"/>
        <v>0</v>
      </c>
      <c r="BH67" s="17"/>
      <c r="BI67" s="18">
        <f t="shared" si="52"/>
        <v>0</v>
      </c>
      <c r="BJ67" s="17"/>
      <c r="BK67" s="18">
        <f t="shared" si="53"/>
        <v>0</v>
      </c>
      <c r="BL67" s="17">
        <v>1</v>
      </c>
      <c r="BM67" s="18">
        <f t="shared" si="54"/>
        <v>4.1666666666666664E-2</v>
      </c>
      <c r="BN67" s="17"/>
      <c r="BO67" s="18">
        <f t="shared" si="55"/>
        <v>0</v>
      </c>
      <c r="BP67" s="17"/>
      <c r="BQ67" s="18">
        <f t="shared" si="56"/>
        <v>0</v>
      </c>
      <c r="BR67" s="17"/>
      <c r="BS67" s="18">
        <f t="shared" si="57"/>
        <v>0</v>
      </c>
      <c r="BT67" s="17"/>
      <c r="BU67" s="18">
        <f t="shared" si="58"/>
        <v>0</v>
      </c>
      <c r="BV67" s="17"/>
      <c r="BW67" s="18">
        <f t="shared" si="59"/>
        <v>0</v>
      </c>
      <c r="BX67" s="17"/>
      <c r="BY67" s="18">
        <f t="shared" si="60"/>
        <v>0</v>
      </c>
      <c r="BZ67" s="17">
        <f t="shared" si="44"/>
        <v>24</v>
      </c>
      <c r="CA67" s="18">
        <f t="shared" si="44"/>
        <v>1</v>
      </c>
      <c r="CB67" s="17">
        <v>2</v>
      </c>
      <c r="CC67" s="17">
        <v>7</v>
      </c>
      <c r="CD67" s="17">
        <v>1</v>
      </c>
      <c r="CE67" s="17">
        <v>6</v>
      </c>
      <c r="CF67" s="17">
        <v>0</v>
      </c>
      <c r="CG67" s="19">
        <v>3000</v>
      </c>
      <c r="CH67" s="17">
        <v>1</v>
      </c>
      <c r="CI67" s="17">
        <v>1</v>
      </c>
      <c r="CJ67" s="17">
        <v>0</v>
      </c>
      <c r="CK67" s="17">
        <v>0</v>
      </c>
      <c r="CL67" s="17">
        <v>0</v>
      </c>
    </row>
    <row r="68" spans="1:90" ht="36" x14ac:dyDescent="0.2">
      <c r="A68" s="13" t="s">
        <v>293</v>
      </c>
      <c r="B68" s="13" t="s">
        <v>294</v>
      </c>
      <c r="C68" s="14">
        <v>2017</v>
      </c>
      <c r="D68" s="14">
        <v>28</v>
      </c>
      <c r="E68" s="15">
        <f>D68/P68</f>
        <v>1</v>
      </c>
      <c r="F68" s="14">
        <v>0</v>
      </c>
      <c r="G68" s="15">
        <f>F68/P68</f>
        <v>0</v>
      </c>
      <c r="H68" s="14">
        <v>0</v>
      </c>
      <c r="I68" s="15">
        <f>H68/P68</f>
        <v>0</v>
      </c>
      <c r="J68" s="14">
        <v>0</v>
      </c>
      <c r="K68" s="15">
        <f>J68/P68</f>
        <v>0</v>
      </c>
      <c r="L68" s="14">
        <v>0</v>
      </c>
      <c r="M68" s="15">
        <f>L68/P68</f>
        <v>0</v>
      </c>
      <c r="N68" s="14">
        <v>0</v>
      </c>
      <c r="O68" s="15">
        <f t="shared" si="45"/>
        <v>0</v>
      </c>
      <c r="P68" s="14">
        <v>28</v>
      </c>
      <c r="Q68" s="14">
        <v>0</v>
      </c>
      <c r="R68" s="14">
        <v>0</v>
      </c>
      <c r="S68" s="14">
        <v>0</v>
      </c>
      <c r="T68" s="16">
        <f t="shared" si="46"/>
        <v>0</v>
      </c>
      <c r="U68" s="14">
        <v>5</v>
      </c>
      <c r="V68" s="16">
        <f t="shared" si="47"/>
        <v>0.17857142857142858</v>
      </c>
      <c r="W68" s="14">
        <v>20</v>
      </c>
      <c r="X68" s="16">
        <f t="shared" si="48"/>
        <v>0.7142857142857143</v>
      </c>
      <c r="Y68" s="14">
        <v>3</v>
      </c>
      <c r="Z68" s="16">
        <f t="shared" si="49"/>
        <v>0.10714285714285714</v>
      </c>
      <c r="AA68" s="14">
        <v>0</v>
      </c>
      <c r="AB68" s="16">
        <f t="shared" si="50"/>
        <v>0</v>
      </c>
      <c r="AC68" s="14">
        <v>28</v>
      </c>
      <c r="AD68" s="14">
        <v>28</v>
      </c>
      <c r="AE68" s="14">
        <v>20</v>
      </c>
      <c r="AF68" s="17"/>
      <c r="AG68" s="18" t="e">
        <f t="shared" si="31"/>
        <v>#DIV/0!</v>
      </c>
      <c r="AH68" s="17"/>
      <c r="AI68" s="18" t="e">
        <f t="shared" si="32"/>
        <v>#DIV/0!</v>
      </c>
      <c r="AJ68" s="17"/>
      <c r="AK68" s="18" t="e">
        <f t="shared" si="33"/>
        <v>#DIV/0!</v>
      </c>
      <c r="AL68" s="17"/>
      <c r="AM68" s="18" t="e">
        <f t="shared" si="34"/>
        <v>#DIV/0!</v>
      </c>
      <c r="AN68" s="17"/>
      <c r="AO68" s="18" t="e">
        <f t="shared" si="35"/>
        <v>#DIV/0!</v>
      </c>
      <c r="AP68" s="17"/>
      <c r="AQ68" s="18" t="e">
        <f t="shared" si="36"/>
        <v>#DIV/0!</v>
      </c>
      <c r="AR68" s="17"/>
      <c r="AS68" s="18" t="e">
        <f t="shared" si="37"/>
        <v>#DIV/0!</v>
      </c>
      <c r="AT68" s="17"/>
      <c r="AU68" s="18" t="e">
        <f t="shared" si="38"/>
        <v>#DIV/0!</v>
      </c>
      <c r="AV68" s="17"/>
      <c r="AW68" s="18" t="e">
        <f t="shared" si="39"/>
        <v>#DIV/0!</v>
      </c>
      <c r="AX68" s="17"/>
      <c r="AY68" s="18" t="e">
        <f t="shared" si="40"/>
        <v>#DIV/0!</v>
      </c>
      <c r="AZ68" s="17"/>
      <c r="BA68" s="18" t="e">
        <f t="shared" si="41"/>
        <v>#DIV/0!</v>
      </c>
      <c r="BB68" s="17"/>
      <c r="BC68" s="18" t="e">
        <f t="shared" si="42"/>
        <v>#DIV/0!</v>
      </c>
      <c r="BD68" s="17"/>
      <c r="BE68" s="18" t="e">
        <f t="shared" si="43"/>
        <v>#DIV/0!</v>
      </c>
      <c r="BF68" s="17"/>
      <c r="BG68" s="18" t="e">
        <f t="shared" si="51"/>
        <v>#DIV/0!</v>
      </c>
      <c r="BH68" s="17"/>
      <c r="BI68" s="18" t="e">
        <f t="shared" si="52"/>
        <v>#DIV/0!</v>
      </c>
      <c r="BJ68" s="17"/>
      <c r="BK68" s="18" t="e">
        <f t="shared" si="53"/>
        <v>#DIV/0!</v>
      </c>
      <c r="BL68" s="17"/>
      <c r="BM68" s="18" t="e">
        <f t="shared" si="54"/>
        <v>#DIV/0!</v>
      </c>
      <c r="BN68" s="17"/>
      <c r="BO68" s="18" t="e">
        <f t="shared" si="55"/>
        <v>#DIV/0!</v>
      </c>
      <c r="BP68" s="17"/>
      <c r="BQ68" s="18" t="e">
        <f t="shared" si="56"/>
        <v>#DIV/0!</v>
      </c>
      <c r="BR68" s="17"/>
      <c r="BS68" s="18" t="e">
        <f t="shared" si="57"/>
        <v>#DIV/0!</v>
      </c>
      <c r="BT68" s="17"/>
      <c r="BU68" s="18" t="e">
        <f t="shared" si="58"/>
        <v>#DIV/0!</v>
      </c>
      <c r="BV68" s="17"/>
      <c r="BW68" s="18" t="e">
        <f t="shared" si="59"/>
        <v>#DIV/0!</v>
      </c>
      <c r="BX68" s="17"/>
      <c r="BY68" s="18" t="e">
        <f t="shared" si="60"/>
        <v>#DIV/0!</v>
      </c>
      <c r="BZ68" s="17">
        <f t="shared" si="44"/>
        <v>0</v>
      </c>
      <c r="CA68" s="18" t="e">
        <f t="shared" si="44"/>
        <v>#DIV/0!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</row>
    <row r="69" spans="1:90" ht="48" x14ac:dyDescent="0.2">
      <c r="A69" s="13" t="s">
        <v>90</v>
      </c>
      <c r="B69" s="13" t="s">
        <v>91</v>
      </c>
      <c r="C69" s="14">
        <v>2017</v>
      </c>
      <c r="D69" s="14">
        <v>12</v>
      </c>
      <c r="E69" s="15">
        <f>D69/P69</f>
        <v>0.8571428571428571</v>
      </c>
      <c r="F69" s="14">
        <v>1</v>
      </c>
      <c r="G69" s="15">
        <f>F69/P69</f>
        <v>7.1428571428571425E-2</v>
      </c>
      <c r="H69" s="14">
        <v>0</v>
      </c>
      <c r="I69" s="15">
        <f>H69/P69</f>
        <v>0</v>
      </c>
      <c r="J69" s="14">
        <v>0</v>
      </c>
      <c r="K69" s="15">
        <f>J69/P69</f>
        <v>0</v>
      </c>
      <c r="L69" s="14">
        <v>0</v>
      </c>
      <c r="M69" s="15">
        <f>L69/P69</f>
        <v>0</v>
      </c>
      <c r="N69" s="14">
        <v>1</v>
      </c>
      <c r="O69" s="15">
        <f t="shared" si="45"/>
        <v>7.1428571428571425E-2</v>
      </c>
      <c r="P69" s="14">
        <v>14</v>
      </c>
      <c r="Q69" s="14">
        <v>1</v>
      </c>
      <c r="R69" s="14">
        <v>2</v>
      </c>
      <c r="S69" s="14">
        <v>8</v>
      </c>
      <c r="T69" s="16">
        <f t="shared" si="46"/>
        <v>0.61538461538461542</v>
      </c>
      <c r="U69" s="14">
        <v>4</v>
      </c>
      <c r="V69" s="16">
        <f t="shared" si="47"/>
        <v>0.30769230769230771</v>
      </c>
      <c r="W69" s="14">
        <v>1</v>
      </c>
      <c r="X69" s="16">
        <f t="shared" si="48"/>
        <v>7.6923076923076927E-2</v>
      </c>
      <c r="Y69" s="14">
        <v>0</v>
      </c>
      <c r="Z69" s="16">
        <f t="shared" si="49"/>
        <v>0</v>
      </c>
      <c r="AA69" s="14">
        <v>0</v>
      </c>
      <c r="AB69" s="16">
        <f t="shared" si="50"/>
        <v>0</v>
      </c>
      <c r="AC69" s="14">
        <v>13</v>
      </c>
      <c r="AD69" s="14">
        <v>0</v>
      </c>
      <c r="AE69" s="14">
        <v>0</v>
      </c>
      <c r="AF69" s="17"/>
      <c r="AG69" s="18" t="e">
        <f t="shared" ref="AG69:AG72" si="61">AF69/BZ69</f>
        <v>#DIV/0!</v>
      </c>
      <c r="AH69" s="17"/>
      <c r="AI69" s="18" t="e">
        <f t="shared" ref="AI69:AI72" si="62">AH69/BZ69</f>
        <v>#DIV/0!</v>
      </c>
      <c r="AJ69" s="17"/>
      <c r="AK69" s="18" t="e">
        <f t="shared" ref="AK69:AK72" si="63">AJ69/BZ69</f>
        <v>#DIV/0!</v>
      </c>
      <c r="AL69" s="17"/>
      <c r="AM69" s="18" t="e">
        <f t="shared" ref="AM69:AM72" si="64">AL69/BZ69</f>
        <v>#DIV/0!</v>
      </c>
      <c r="AN69" s="17"/>
      <c r="AO69" s="18" t="e">
        <f t="shared" ref="AO69:AO72" si="65">AN69/BZ69</f>
        <v>#DIV/0!</v>
      </c>
      <c r="AP69" s="17"/>
      <c r="AQ69" s="18" t="e">
        <f t="shared" ref="AQ69:AQ72" si="66">AP69/BZ69</f>
        <v>#DIV/0!</v>
      </c>
      <c r="AR69" s="17"/>
      <c r="AS69" s="18" t="e">
        <f t="shared" ref="AS69:AS72" si="67">AR69/BZ69</f>
        <v>#DIV/0!</v>
      </c>
      <c r="AT69" s="17"/>
      <c r="AU69" s="18" t="e">
        <f t="shared" ref="AU69:AU72" si="68">AT69/BZ69</f>
        <v>#DIV/0!</v>
      </c>
      <c r="AV69" s="17"/>
      <c r="AW69" s="18" t="e">
        <f t="shared" ref="AW69:AW72" si="69">AV69/BZ69</f>
        <v>#DIV/0!</v>
      </c>
      <c r="AX69" s="17"/>
      <c r="AY69" s="18" t="e">
        <f t="shared" ref="AY69:AY72" si="70">AX69/BZ69</f>
        <v>#DIV/0!</v>
      </c>
      <c r="AZ69" s="17"/>
      <c r="BA69" s="18" t="e">
        <f t="shared" ref="BA69:BA72" si="71">AZ69/BZ69</f>
        <v>#DIV/0!</v>
      </c>
      <c r="BB69" s="17"/>
      <c r="BC69" s="18" t="e">
        <f t="shared" ref="BC69:BC72" si="72">BB69/BZ69</f>
        <v>#DIV/0!</v>
      </c>
      <c r="BD69" s="17"/>
      <c r="BE69" s="18" t="e">
        <f t="shared" ref="BE69:BE72" si="73">BD69/BZ69</f>
        <v>#DIV/0!</v>
      </c>
      <c r="BF69" s="17"/>
      <c r="BG69" s="18" t="e">
        <f t="shared" si="51"/>
        <v>#DIV/0!</v>
      </c>
      <c r="BH69" s="17"/>
      <c r="BI69" s="18" t="e">
        <f t="shared" si="52"/>
        <v>#DIV/0!</v>
      </c>
      <c r="BJ69" s="17"/>
      <c r="BK69" s="18" t="e">
        <f t="shared" si="53"/>
        <v>#DIV/0!</v>
      </c>
      <c r="BL69" s="17"/>
      <c r="BM69" s="18" t="e">
        <f t="shared" si="54"/>
        <v>#DIV/0!</v>
      </c>
      <c r="BN69" s="17"/>
      <c r="BO69" s="18" t="e">
        <f t="shared" si="55"/>
        <v>#DIV/0!</v>
      </c>
      <c r="BP69" s="17"/>
      <c r="BQ69" s="18" t="e">
        <f t="shared" si="56"/>
        <v>#DIV/0!</v>
      </c>
      <c r="BR69" s="17"/>
      <c r="BS69" s="18" t="e">
        <f t="shared" si="57"/>
        <v>#DIV/0!</v>
      </c>
      <c r="BT69" s="17"/>
      <c r="BU69" s="18" t="e">
        <f t="shared" si="58"/>
        <v>#DIV/0!</v>
      </c>
      <c r="BV69" s="17"/>
      <c r="BW69" s="18" t="e">
        <f t="shared" si="59"/>
        <v>#DIV/0!</v>
      </c>
      <c r="BX69" s="17"/>
      <c r="BY69" s="18" t="e">
        <f t="shared" si="60"/>
        <v>#DIV/0!</v>
      </c>
      <c r="BZ69" s="17">
        <f t="shared" ref="BZ69:CA72" si="74">SUM(BX69,BV69,BT69,BR69,BP69,BN69,BL69,BJ69,BH69,BF69,BD69,BB69,AZ69,AX69,AV69,AT69,AR69,AP69,AN69,AL69,AJ69,AH69,AF69)</f>
        <v>0</v>
      </c>
      <c r="CA69" s="18" t="e">
        <f t="shared" si="74"/>
        <v>#DIV/0!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1</v>
      </c>
      <c r="CI69" s="17">
        <v>0</v>
      </c>
      <c r="CJ69" s="17">
        <v>0</v>
      </c>
      <c r="CK69" s="17">
        <v>1</v>
      </c>
      <c r="CL69" s="17">
        <v>0</v>
      </c>
    </row>
    <row r="70" spans="1:90" ht="36" x14ac:dyDescent="0.2">
      <c r="A70" s="13" t="s">
        <v>389</v>
      </c>
      <c r="B70" s="13" t="s">
        <v>390</v>
      </c>
      <c r="C70" s="14">
        <v>2017</v>
      </c>
      <c r="D70" s="14">
        <v>261</v>
      </c>
      <c r="E70" s="15">
        <f>D70/P70</f>
        <v>0.57488986784140972</v>
      </c>
      <c r="F70" s="14">
        <v>36</v>
      </c>
      <c r="G70" s="15">
        <f>F70/P70</f>
        <v>7.9295154185022032E-2</v>
      </c>
      <c r="H70" s="14">
        <v>99</v>
      </c>
      <c r="I70" s="15">
        <f>H70/P70</f>
        <v>0.21806167400881057</v>
      </c>
      <c r="J70" s="14">
        <v>29</v>
      </c>
      <c r="K70" s="15">
        <f>J70/P70</f>
        <v>6.3876651982378851E-2</v>
      </c>
      <c r="L70" s="14">
        <v>20</v>
      </c>
      <c r="M70" s="15">
        <f>L70/P70</f>
        <v>4.405286343612335E-2</v>
      </c>
      <c r="N70" s="14">
        <v>9</v>
      </c>
      <c r="O70" s="15">
        <f t="shared" si="45"/>
        <v>1.9823788546255508E-2</v>
      </c>
      <c r="P70" s="14">
        <v>454</v>
      </c>
      <c r="Q70" s="14">
        <v>135</v>
      </c>
      <c r="R70" s="14">
        <v>135</v>
      </c>
      <c r="S70" s="14">
        <v>243</v>
      </c>
      <c r="T70" s="16">
        <f t="shared" si="46"/>
        <v>0.61363636363636365</v>
      </c>
      <c r="U70" s="14">
        <v>78</v>
      </c>
      <c r="V70" s="16">
        <f t="shared" si="47"/>
        <v>0.19696969696969696</v>
      </c>
      <c r="W70" s="14">
        <v>33</v>
      </c>
      <c r="X70" s="16">
        <f t="shared" si="48"/>
        <v>8.3333333333333329E-2</v>
      </c>
      <c r="Y70" s="14">
        <v>33</v>
      </c>
      <c r="Z70" s="16">
        <f t="shared" si="49"/>
        <v>8.3333333333333329E-2</v>
      </c>
      <c r="AA70" s="14">
        <v>9</v>
      </c>
      <c r="AB70" s="16">
        <f t="shared" si="50"/>
        <v>2.2727272727272728E-2</v>
      </c>
      <c r="AC70" s="14">
        <v>396</v>
      </c>
      <c r="AD70" s="14">
        <v>330</v>
      </c>
      <c r="AE70" s="14">
        <v>10667.49</v>
      </c>
      <c r="AF70" s="17"/>
      <c r="AG70" s="18">
        <f t="shared" si="61"/>
        <v>0</v>
      </c>
      <c r="AH70" s="17"/>
      <c r="AI70" s="18">
        <f t="shared" si="62"/>
        <v>0</v>
      </c>
      <c r="AJ70" s="17">
        <v>1</v>
      </c>
      <c r="AK70" s="18">
        <f t="shared" si="63"/>
        <v>0.04</v>
      </c>
      <c r="AL70" s="17">
        <v>2</v>
      </c>
      <c r="AM70" s="18">
        <f t="shared" si="64"/>
        <v>0.08</v>
      </c>
      <c r="AN70" s="17">
        <v>3</v>
      </c>
      <c r="AO70" s="18">
        <f t="shared" si="65"/>
        <v>0.12</v>
      </c>
      <c r="AP70" s="17"/>
      <c r="AQ70" s="18">
        <f t="shared" si="66"/>
        <v>0</v>
      </c>
      <c r="AR70" s="17">
        <v>5</v>
      </c>
      <c r="AS70" s="18">
        <f t="shared" si="67"/>
        <v>0.2</v>
      </c>
      <c r="AT70" s="17"/>
      <c r="AU70" s="18">
        <f t="shared" si="68"/>
        <v>0</v>
      </c>
      <c r="AV70" s="17"/>
      <c r="AW70" s="18">
        <f t="shared" si="69"/>
        <v>0</v>
      </c>
      <c r="AX70" s="17">
        <v>8</v>
      </c>
      <c r="AY70" s="18">
        <f t="shared" si="70"/>
        <v>0.32</v>
      </c>
      <c r="AZ70" s="17"/>
      <c r="BA70" s="18">
        <f t="shared" si="71"/>
        <v>0</v>
      </c>
      <c r="BB70" s="17">
        <v>1</v>
      </c>
      <c r="BC70" s="18">
        <f t="shared" si="72"/>
        <v>0.04</v>
      </c>
      <c r="BD70" s="17"/>
      <c r="BE70" s="18">
        <f t="shared" si="73"/>
        <v>0</v>
      </c>
      <c r="BF70" s="17">
        <v>2</v>
      </c>
      <c r="BG70" s="18">
        <f t="shared" si="51"/>
        <v>0.08</v>
      </c>
      <c r="BH70" s="17"/>
      <c r="BI70" s="18">
        <f t="shared" si="52"/>
        <v>0</v>
      </c>
      <c r="BJ70" s="17"/>
      <c r="BK70" s="18">
        <f t="shared" si="53"/>
        <v>0</v>
      </c>
      <c r="BL70" s="17">
        <v>1</v>
      </c>
      <c r="BM70" s="18">
        <f t="shared" si="54"/>
        <v>0.04</v>
      </c>
      <c r="BN70" s="17">
        <v>2</v>
      </c>
      <c r="BO70" s="18">
        <f t="shared" si="55"/>
        <v>0.08</v>
      </c>
      <c r="BP70" s="17"/>
      <c r="BQ70" s="18">
        <f t="shared" si="56"/>
        <v>0</v>
      </c>
      <c r="BR70" s="17"/>
      <c r="BS70" s="18">
        <f t="shared" si="57"/>
        <v>0</v>
      </c>
      <c r="BT70" s="17"/>
      <c r="BU70" s="18">
        <f t="shared" si="58"/>
        <v>0</v>
      </c>
      <c r="BV70" s="17"/>
      <c r="BW70" s="18">
        <f t="shared" si="59"/>
        <v>0</v>
      </c>
      <c r="BX70" s="17"/>
      <c r="BY70" s="18">
        <f t="shared" si="60"/>
        <v>0</v>
      </c>
      <c r="BZ70" s="17">
        <f t="shared" si="74"/>
        <v>25</v>
      </c>
      <c r="CA70" s="18">
        <f t="shared" si="74"/>
        <v>1</v>
      </c>
      <c r="CB70" s="17">
        <v>9</v>
      </c>
      <c r="CC70" s="17">
        <v>5</v>
      </c>
      <c r="CD70" s="17">
        <v>4</v>
      </c>
      <c r="CE70" s="17">
        <v>1</v>
      </c>
      <c r="CF70" s="17">
        <v>0</v>
      </c>
      <c r="CG70" s="17">
        <v>0</v>
      </c>
      <c r="CH70" s="17">
        <v>1</v>
      </c>
      <c r="CI70" s="17">
        <v>1</v>
      </c>
      <c r="CJ70" s="17">
        <v>0</v>
      </c>
      <c r="CK70" s="17">
        <v>0</v>
      </c>
      <c r="CL70" s="17">
        <v>0</v>
      </c>
    </row>
    <row r="71" spans="1:90" ht="36" x14ac:dyDescent="0.2">
      <c r="A71" s="13" t="s">
        <v>376</v>
      </c>
      <c r="B71" s="13" t="s">
        <v>377</v>
      </c>
      <c r="C71" s="14">
        <v>2017</v>
      </c>
      <c r="D71" s="14">
        <v>7</v>
      </c>
      <c r="E71" s="15">
        <f>D71/P71</f>
        <v>0.25925925925925924</v>
      </c>
      <c r="F71" s="14">
        <v>5</v>
      </c>
      <c r="G71" s="15">
        <f>F71/P71</f>
        <v>0.18518518518518517</v>
      </c>
      <c r="H71" s="14">
        <v>15</v>
      </c>
      <c r="I71" s="15">
        <f>H71/P71</f>
        <v>0.55555555555555558</v>
      </c>
      <c r="J71" s="14">
        <v>0</v>
      </c>
      <c r="K71" s="15">
        <f>J71/P71</f>
        <v>0</v>
      </c>
      <c r="L71" s="14">
        <v>0</v>
      </c>
      <c r="M71" s="15">
        <f>L71/P71</f>
        <v>0</v>
      </c>
      <c r="N71" s="14">
        <v>0</v>
      </c>
      <c r="O71" s="15">
        <f t="shared" si="45"/>
        <v>0</v>
      </c>
      <c r="P71" s="14">
        <v>27</v>
      </c>
      <c r="Q71" s="14">
        <v>20</v>
      </c>
      <c r="R71" s="14">
        <v>37</v>
      </c>
      <c r="S71" s="14">
        <v>0</v>
      </c>
      <c r="T71" s="16">
        <f t="shared" si="46"/>
        <v>0</v>
      </c>
      <c r="U71" s="14">
        <v>25</v>
      </c>
      <c r="V71" s="16">
        <f t="shared" si="47"/>
        <v>0.92592592592592593</v>
      </c>
      <c r="W71" s="14">
        <v>2</v>
      </c>
      <c r="X71" s="16">
        <f t="shared" si="48"/>
        <v>7.407407407407407E-2</v>
      </c>
      <c r="Y71" s="14">
        <v>0</v>
      </c>
      <c r="Z71" s="16">
        <f t="shared" si="49"/>
        <v>0</v>
      </c>
      <c r="AA71" s="14">
        <v>0</v>
      </c>
      <c r="AB71" s="16">
        <f t="shared" si="50"/>
        <v>0</v>
      </c>
      <c r="AC71" s="14">
        <v>27</v>
      </c>
      <c r="AD71" s="14">
        <v>17</v>
      </c>
      <c r="AE71" s="14">
        <v>340</v>
      </c>
      <c r="AF71" s="17"/>
      <c r="AG71" s="18" t="e">
        <f t="shared" si="61"/>
        <v>#DIV/0!</v>
      </c>
      <c r="AH71" s="17"/>
      <c r="AI71" s="18" t="e">
        <f t="shared" si="62"/>
        <v>#DIV/0!</v>
      </c>
      <c r="AJ71" s="17"/>
      <c r="AK71" s="18" t="e">
        <f t="shared" si="63"/>
        <v>#DIV/0!</v>
      </c>
      <c r="AL71" s="17"/>
      <c r="AM71" s="18" t="e">
        <f t="shared" si="64"/>
        <v>#DIV/0!</v>
      </c>
      <c r="AN71" s="17"/>
      <c r="AO71" s="18" t="e">
        <f t="shared" si="65"/>
        <v>#DIV/0!</v>
      </c>
      <c r="AP71" s="17"/>
      <c r="AQ71" s="18" t="e">
        <f t="shared" si="66"/>
        <v>#DIV/0!</v>
      </c>
      <c r="AR71" s="17"/>
      <c r="AS71" s="18" t="e">
        <f t="shared" si="67"/>
        <v>#DIV/0!</v>
      </c>
      <c r="AT71" s="17"/>
      <c r="AU71" s="18" t="e">
        <f t="shared" si="68"/>
        <v>#DIV/0!</v>
      </c>
      <c r="AV71" s="17"/>
      <c r="AW71" s="18" t="e">
        <f t="shared" si="69"/>
        <v>#DIV/0!</v>
      </c>
      <c r="AX71" s="17"/>
      <c r="AY71" s="18" t="e">
        <f t="shared" si="70"/>
        <v>#DIV/0!</v>
      </c>
      <c r="AZ71" s="17"/>
      <c r="BA71" s="18" t="e">
        <f t="shared" si="71"/>
        <v>#DIV/0!</v>
      </c>
      <c r="BB71" s="17"/>
      <c r="BC71" s="18" t="e">
        <f t="shared" si="72"/>
        <v>#DIV/0!</v>
      </c>
      <c r="BD71" s="17"/>
      <c r="BE71" s="18" t="e">
        <f t="shared" si="73"/>
        <v>#DIV/0!</v>
      </c>
      <c r="BF71" s="17"/>
      <c r="BG71" s="18" t="e">
        <f t="shared" si="51"/>
        <v>#DIV/0!</v>
      </c>
      <c r="BH71" s="17"/>
      <c r="BI71" s="18" t="e">
        <f t="shared" si="52"/>
        <v>#DIV/0!</v>
      </c>
      <c r="BJ71" s="17"/>
      <c r="BK71" s="18" t="e">
        <f t="shared" si="53"/>
        <v>#DIV/0!</v>
      </c>
      <c r="BL71" s="17"/>
      <c r="BM71" s="18" t="e">
        <f t="shared" si="54"/>
        <v>#DIV/0!</v>
      </c>
      <c r="BN71" s="17"/>
      <c r="BO71" s="18" t="e">
        <f t="shared" si="55"/>
        <v>#DIV/0!</v>
      </c>
      <c r="BP71" s="17"/>
      <c r="BQ71" s="18" t="e">
        <f t="shared" si="56"/>
        <v>#DIV/0!</v>
      </c>
      <c r="BR71" s="17"/>
      <c r="BS71" s="18" t="e">
        <f t="shared" si="57"/>
        <v>#DIV/0!</v>
      </c>
      <c r="BT71" s="17"/>
      <c r="BU71" s="18" t="e">
        <f t="shared" si="58"/>
        <v>#DIV/0!</v>
      </c>
      <c r="BV71" s="17"/>
      <c r="BW71" s="18" t="e">
        <f t="shared" si="59"/>
        <v>#DIV/0!</v>
      </c>
      <c r="BX71" s="17"/>
      <c r="BY71" s="18" t="e">
        <f t="shared" si="60"/>
        <v>#DIV/0!</v>
      </c>
      <c r="BZ71" s="17">
        <f t="shared" si="74"/>
        <v>0</v>
      </c>
      <c r="CA71" s="18" t="e">
        <f t="shared" si="74"/>
        <v>#DIV/0!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1</v>
      </c>
      <c r="CI71" s="17">
        <v>0</v>
      </c>
      <c r="CJ71" s="17">
        <v>0</v>
      </c>
      <c r="CK71" s="17">
        <v>1</v>
      </c>
      <c r="CL71" s="17">
        <v>0</v>
      </c>
    </row>
    <row r="72" spans="1:90" ht="24" x14ac:dyDescent="0.2">
      <c r="A72" s="13" t="s">
        <v>381</v>
      </c>
      <c r="B72" s="13" t="s">
        <v>382</v>
      </c>
      <c r="C72" s="14">
        <v>2017</v>
      </c>
      <c r="D72" s="14">
        <v>145</v>
      </c>
      <c r="E72" s="15">
        <f>D72/P72</f>
        <v>0.76315789473684215</v>
      </c>
      <c r="F72" s="14">
        <v>8</v>
      </c>
      <c r="G72" s="15">
        <f>F72/P72</f>
        <v>4.2105263157894736E-2</v>
      </c>
      <c r="H72" s="14">
        <v>20</v>
      </c>
      <c r="I72" s="15">
        <f>H72/P72</f>
        <v>0.10526315789473684</v>
      </c>
      <c r="J72" s="14">
        <v>2</v>
      </c>
      <c r="K72" s="15">
        <f>J72/P72</f>
        <v>1.0526315789473684E-2</v>
      </c>
      <c r="L72" s="14">
        <v>1</v>
      </c>
      <c r="M72" s="15">
        <f>L72/P72</f>
        <v>5.263157894736842E-3</v>
      </c>
      <c r="N72" s="14">
        <v>14</v>
      </c>
      <c r="O72" s="15">
        <f t="shared" si="45"/>
        <v>7.3684210526315783E-2</v>
      </c>
      <c r="P72" s="14">
        <v>190</v>
      </c>
      <c r="Q72" s="14">
        <v>28</v>
      </c>
      <c r="R72" s="14">
        <v>29</v>
      </c>
      <c r="S72" s="14">
        <v>88</v>
      </c>
      <c r="T72" s="16">
        <f t="shared" si="46"/>
        <v>0.50867052023121384</v>
      </c>
      <c r="U72" s="14">
        <v>19</v>
      </c>
      <c r="V72" s="16">
        <f t="shared" si="47"/>
        <v>0.10982658959537572</v>
      </c>
      <c r="W72" s="14">
        <v>31</v>
      </c>
      <c r="X72" s="16">
        <f t="shared" si="48"/>
        <v>0.1791907514450867</v>
      </c>
      <c r="Y72" s="14">
        <v>32</v>
      </c>
      <c r="Z72" s="16">
        <f t="shared" si="49"/>
        <v>0.18497109826589594</v>
      </c>
      <c r="AA72" s="14">
        <v>3</v>
      </c>
      <c r="AB72" s="16">
        <f t="shared" si="50"/>
        <v>1.7341040462427744E-2</v>
      </c>
      <c r="AC72" s="14">
        <v>173</v>
      </c>
      <c r="AD72" s="14">
        <v>27</v>
      </c>
      <c r="AE72" s="14">
        <v>540</v>
      </c>
      <c r="AF72" s="17"/>
      <c r="AG72" s="18">
        <f t="shared" si="61"/>
        <v>0</v>
      </c>
      <c r="AH72" s="17">
        <v>6</v>
      </c>
      <c r="AI72" s="18">
        <f t="shared" si="62"/>
        <v>0.10909090909090909</v>
      </c>
      <c r="AJ72" s="17"/>
      <c r="AK72" s="18">
        <f t="shared" si="63"/>
        <v>0</v>
      </c>
      <c r="AL72" s="17"/>
      <c r="AM72" s="18">
        <f t="shared" si="64"/>
        <v>0</v>
      </c>
      <c r="AN72" s="17"/>
      <c r="AO72" s="18">
        <f t="shared" si="65"/>
        <v>0</v>
      </c>
      <c r="AP72" s="17">
        <v>3</v>
      </c>
      <c r="AQ72" s="18">
        <f t="shared" si="66"/>
        <v>5.4545454545454543E-2</v>
      </c>
      <c r="AR72" s="17">
        <v>42</v>
      </c>
      <c r="AS72" s="18">
        <f t="shared" si="67"/>
        <v>0.76363636363636367</v>
      </c>
      <c r="AT72" s="17">
        <v>1</v>
      </c>
      <c r="AU72" s="18">
        <f t="shared" si="68"/>
        <v>1.8181818181818181E-2</v>
      </c>
      <c r="AV72" s="17"/>
      <c r="AW72" s="18">
        <f t="shared" si="69"/>
        <v>0</v>
      </c>
      <c r="AX72" s="17">
        <v>1</v>
      </c>
      <c r="AY72" s="18">
        <f t="shared" si="70"/>
        <v>1.8181818181818181E-2</v>
      </c>
      <c r="AZ72" s="17"/>
      <c r="BA72" s="18">
        <f t="shared" si="71"/>
        <v>0</v>
      </c>
      <c r="BB72" s="17"/>
      <c r="BC72" s="18">
        <f t="shared" si="72"/>
        <v>0</v>
      </c>
      <c r="BD72" s="17"/>
      <c r="BE72" s="18">
        <f t="shared" si="73"/>
        <v>0</v>
      </c>
      <c r="BF72" s="17"/>
      <c r="BG72" s="18">
        <f t="shared" si="51"/>
        <v>0</v>
      </c>
      <c r="BH72" s="17"/>
      <c r="BI72" s="18">
        <f t="shared" si="52"/>
        <v>0</v>
      </c>
      <c r="BJ72" s="17"/>
      <c r="BK72" s="18">
        <f t="shared" si="53"/>
        <v>0</v>
      </c>
      <c r="BL72" s="17">
        <v>2</v>
      </c>
      <c r="BM72" s="18">
        <f t="shared" si="54"/>
        <v>3.6363636363636362E-2</v>
      </c>
      <c r="BN72" s="17"/>
      <c r="BO72" s="18">
        <f t="shared" si="55"/>
        <v>0</v>
      </c>
      <c r="BP72" s="17"/>
      <c r="BQ72" s="18">
        <f t="shared" si="56"/>
        <v>0</v>
      </c>
      <c r="BR72" s="17"/>
      <c r="BS72" s="18">
        <f t="shared" si="57"/>
        <v>0</v>
      </c>
      <c r="BT72" s="17"/>
      <c r="BU72" s="18">
        <f t="shared" si="58"/>
        <v>0</v>
      </c>
      <c r="BV72" s="17"/>
      <c r="BW72" s="18">
        <f t="shared" si="59"/>
        <v>0</v>
      </c>
      <c r="BX72" s="17"/>
      <c r="BY72" s="18">
        <f t="shared" si="60"/>
        <v>0</v>
      </c>
      <c r="BZ72" s="17">
        <f t="shared" si="74"/>
        <v>55</v>
      </c>
      <c r="CA72" s="18">
        <f t="shared" si="74"/>
        <v>1</v>
      </c>
      <c r="CB72" s="17">
        <v>4</v>
      </c>
      <c r="CC72" s="17">
        <v>4</v>
      </c>
      <c r="CD72" s="17">
        <v>3</v>
      </c>
      <c r="CE72" s="17">
        <v>1</v>
      </c>
      <c r="CF72" s="17">
        <v>0</v>
      </c>
      <c r="CG72" s="17">
        <v>0</v>
      </c>
      <c r="CH72" s="17">
        <v>2</v>
      </c>
      <c r="CI72" s="17">
        <v>1</v>
      </c>
      <c r="CJ72" s="17">
        <v>0</v>
      </c>
      <c r="CK72" s="17">
        <v>1</v>
      </c>
      <c r="CL72" s="17">
        <v>0</v>
      </c>
    </row>
  </sheetData>
  <autoFilter ref="A1:AH72"/>
  <pageMargins left="0.7" right="0.7" top="0.75" bottom="0.75" header="0.3" footer="0.3"/>
  <pageSetup paperSize="9" orientation="portrait" r:id="rId1"/>
  <ignoredErrors>
    <ignoredError sqref="AG3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D71"/>
  <sheetViews>
    <sheetView rightToLeft="1" topLeftCell="D1" workbookViewId="0">
      <selection activeCell="T18" sqref="T18"/>
    </sheetView>
  </sheetViews>
  <sheetFormatPr defaultRowHeight="14.25" x14ac:dyDescent="0.2"/>
  <sheetData>
    <row r="1" spans="1:56" ht="10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450</v>
      </c>
      <c r="I1" s="3" t="s">
        <v>7</v>
      </c>
      <c r="J1" s="3" t="s">
        <v>450</v>
      </c>
      <c r="K1" s="3" t="s">
        <v>8</v>
      </c>
      <c r="L1" s="3" t="s">
        <v>450</v>
      </c>
      <c r="M1" s="3" t="s">
        <v>9</v>
      </c>
      <c r="N1" s="3" t="s">
        <v>450</v>
      </c>
      <c r="O1" s="3" t="s">
        <v>10</v>
      </c>
      <c r="P1" s="3" t="s">
        <v>450</v>
      </c>
      <c r="Q1" s="3" t="s">
        <v>451</v>
      </c>
      <c r="R1" s="3" t="s">
        <v>450</v>
      </c>
      <c r="S1" s="3" t="s">
        <v>11</v>
      </c>
      <c r="T1" s="3" t="s">
        <v>450</v>
      </c>
      <c r="U1" s="3" t="s">
        <v>12</v>
      </c>
      <c r="V1" s="3" t="s">
        <v>13</v>
      </c>
      <c r="W1" s="3" t="s">
        <v>14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12</v>
      </c>
      <c r="AE1" s="3" t="s">
        <v>20</v>
      </c>
      <c r="AF1" s="3" t="s">
        <v>21</v>
      </c>
      <c r="AG1" s="3" t="s">
        <v>22</v>
      </c>
      <c r="AH1" s="3" t="s">
        <v>452</v>
      </c>
      <c r="AI1" s="3" t="s">
        <v>453</v>
      </c>
      <c r="AJ1" s="3" t="s">
        <v>454</v>
      </c>
      <c r="AK1" s="3" t="s">
        <v>455</v>
      </c>
      <c r="AL1" s="3" t="s">
        <v>456</v>
      </c>
      <c r="AM1" s="3" t="s">
        <v>457</v>
      </c>
      <c r="AN1" s="3" t="s">
        <v>458</v>
      </c>
      <c r="AO1" s="3" t="s">
        <v>459</v>
      </c>
      <c r="AP1" s="3" t="s">
        <v>460</v>
      </c>
      <c r="AQ1" s="3" t="s">
        <v>461</v>
      </c>
      <c r="AR1" s="3" t="s">
        <v>462</v>
      </c>
      <c r="AS1" s="3" t="s">
        <v>463</v>
      </c>
      <c r="AT1" s="3" t="s">
        <v>464</v>
      </c>
      <c r="AU1" s="3" t="s">
        <v>465</v>
      </c>
      <c r="AV1" s="3" t="s">
        <v>466</v>
      </c>
      <c r="AW1" s="3" t="s">
        <v>467</v>
      </c>
      <c r="AX1" s="3" t="s">
        <v>474</v>
      </c>
      <c r="AY1" s="3" t="s">
        <v>469</v>
      </c>
      <c r="AZ1" s="3" t="s">
        <v>470</v>
      </c>
      <c r="BA1" s="3" t="s">
        <v>471</v>
      </c>
      <c r="BB1" s="3" t="s">
        <v>472</v>
      </c>
      <c r="BC1" s="6" t="s">
        <v>473</v>
      </c>
      <c r="BD1" s="6" t="s">
        <v>468</v>
      </c>
    </row>
    <row r="2" spans="1:56" hidden="1" x14ac:dyDescent="0.2">
      <c r="A2" s="1">
        <v>41918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4">
        <v>0.8571428571428571</v>
      </c>
      <c r="I2" s="1" t="s">
        <v>29</v>
      </c>
      <c r="J2" s="4">
        <v>0</v>
      </c>
      <c r="K2" s="1" t="s">
        <v>30</v>
      </c>
      <c r="L2" s="4">
        <v>0.14285714285714285</v>
      </c>
      <c r="M2" s="1" t="s">
        <v>29</v>
      </c>
      <c r="N2" s="4">
        <v>0</v>
      </c>
      <c r="O2" s="1" t="s">
        <v>29</v>
      </c>
      <c r="P2" s="4">
        <v>0</v>
      </c>
      <c r="Q2" s="4"/>
      <c r="R2" s="4"/>
      <c r="S2" s="1" t="s">
        <v>29</v>
      </c>
      <c r="T2" s="4">
        <v>0</v>
      </c>
      <c r="U2" s="1" t="s">
        <v>31</v>
      </c>
      <c r="V2" s="1" t="s">
        <v>30</v>
      </c>
      <c r="W2" s="1" t="s">
        <v>25</v>
      </c>
      <c r="X2" s="1" t="s">
        <v>30</v>
      </c>
      <c r="Y2" s="1" t="s">
        <v>32</v>
      </c>
      <c r="Z2" s="1" t="s">
        <v>29</v>
      </c>
      <c r="AA2" s="1" t="s">
        <v>33</v>
      </c>
      <c r="AB2" s="1" t="s">
        <v>30</v>
      </c>
      <c r="AC2" s="1" t="s">
        <v>29</v>
      </c>
      <c r="AD2" s="1" t="s">
        <v>31</v>
      </c>
      <c r="AE2" s="1" t="s">
        <v>33</v>
      </c>
      <c r="AF2" s="1" t="s">
        <v>34</v>
      </c>
      <c r="AG2" s="1" t="s">
        <v>25</v>
      </c>
      <c r="AH2" s="2"/>
      <c r="AI2" s="2"/>
      <c r="AJ2" s="2">
        <v>1</v>
      </c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24" hidden="1" x14ac:dyDescent="0.2">
      <c r="A3" s="1" t="s">
        <v>35</v>
      </c>
      <c r="B3" s="1" t="s">
        <v>36</v>
      </c>
      <c r="C3" s="1" t="s">
        <v>37</v>
      </c>
      <c r="D3" s="1" t="s">
        <v>25</v>
      </c>
      <c r="E3" s="1" t="s">
        <v>26</v>
      </c>
      <c r="F3" s="1" t="s">
        <v>38</v>
      </c>
      <c r="G3" s="1" t="s">
        <v>30</v>
      </c>
      <c r="H3" s="4">
        <v>1</v>
      </c>
      <c r="I3" s="1" t="s">
        <v>29</v>
      </c>
      <c r="J3" s="4">
        <v>0</v>
      </c>
      <c r="K3" s="1" t="s">
        <v>29</v>
      </c>
      <c r="L3" s="4">
        <v>0</v>
      </c>
      <c r="M3" s="1" t="s">
        <v>29</v>
      </c>
      <c r="N3" s="4">
        <v>0</v>
      </c>
      <c r="O3" s="1" t="s">
        <v>29</v>
      </c>
      <c r="P3" s="4">
        <v>0</v>
      </c>
      <c r="Q3" s="4"/>
      <c r="R3" s="4"/>
      <c r="S3" s="1" t="s">
        <v>29</v>
      </c>
      <c r="T3" s="4">
        <v>0</v>
      </c>
      <c r="U3" s="1" t="s">
        <v>30</v>
      </c>
      <c r="V3" s="1" t="s">
        <v>29</v>
      </c>
      <c r="W3" s="1" t="s">
        <v>25</v>
      </c>
      <c r="X3" s="1" t="s">
        <v>29</v>
      </c>
      <c r="Y3" s="1" t="s">
        <v>30</v>
      </c>
      <c r="Z3" s="1" t="s">
        <v>29</v>
      </c>
      <c r="AA3" s="1" t="s">
        <v>29</v>
      </c>
      <c r="AB3" s="1" t="s">
        <v>29</v>
      </c>
      <c r="AC3" s="1" t="s">
        <v>29</v>
      </c>
      <c r="AD3" s="1" t="s">
        <v>30</v>
      </c>
      <c r="AE3" s="1" t="s">
        <v>29</v>
      </c>
      <c r="AF3" s="1" t="s">
        <v>29</v>
      </c>
      <c r="AG3" s="1" t="s">
        <v>25</v>
      </c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24" hidden="1" x14ac:dyDescent="0.2">
      <c r="A4" s="1" t="s">
        <v>51</v>
      </c>
      <c r="B4" s="1" t="s">
        <v>52</v>
      </c>
      <c r="C4" s="1" t="s">
        <v>53</v>
      </c>
      <c r="D4" s="1" t="s">
        <v>25</v>
      </c>
      <c r="E4" s="1" t="s">
        <v>26</v>
      </c>
      <c r="F4" s="1" t="s">
        <v>27</v>
      </c>
      <c r="G4" s="1" t="s">
        <v>45</v>
      </c>
      <c r="H4" s="4">
        <v>0.24390243902439024</v>
      </c>
      <c r="I4" s="1" t="s">
        <v>54</v>
      </c>
      <c r="J4" s="4">
        <v>0.3902439024390244</v>
      </c>
      <c r="K4" s="1">
        <v>5</v>
      </c>
      <c r="L4" s="4">
        <v>0.12195121951219512</v>
      </c>
      <c r="M4" s="1" t="s">
        <v>29</v>
      </c>
      <c r="N4" s="4">
        <v>0</v>
      </c>
      <c r="O4" s="1" t="s">
        <v>43</v>
      </c>
      <c r="P4" s="4">
        <v>0.12195121951219512</v>
      </c>
      <c r="Q4" s="5">
        <v>4</v>
      </c>
      <c r="R4" s="4">
        <v>9.7560975609756101E-2</v>
      </c>
      <c r="S4" s="1" t="s">
        <v>30</v>
      </c>
      <c r="T4" s="4">
        <v>2.4390243902439025E-2</v>
      </c>
      <c r="U4" s="1" t="s">
        <v>56</v>
      </c>
      <c r="V4" s="1" t="s">
        <v>57</v>
      </c>
      <c r="W4" s="1" t="s">
        <v>25</v>
      </c>
      <c r="X4" s="1" t="s">
        <v>58</v>
      </c>
      <c r="Y4" s="1" t="s">
        <v>45</v>
      </c>
      <c r="Z4" s="1" t="s">
        <v>59</v>
      </c>
      <c r="AA4" s="1" t="s">
        <v>31</v>
      </c>
      <c r="AB4" s="1" t="s">
        <v>32</v>
      </c>
      <c r="AC4" s="1" t="s">
        <v>29</v>
      </c>
      <c r="AD4" s="1" t="s">
        <v>60</v>
      </c>
      <c r="AE4" s="1" t="s">
        <v>61</v>
      </c>
      <c r="AF4" s="1" t="s">
        <v>62</v>
      </c>
      <c r="AG4" s="1" t="s">
        <v>25</v>
      </c>
      <c r="AH4" s="2">
        <v>4</v>
      </c>
      <c r="AI4" s="2"/>
      <c r="AJ4" s="2">
        <v>2</v>
      </c>
      <c r="AK4" s="2">
        <v>1</v>
      </c>
      <c r="AL4" s="2"/>
      <c r="AM4" s="2">
        <v>4</v>
      </c>
      <c r="AN4" s="2">
        <v>3</v>
      </c>
      <c r="AO4" s="2"/>
      <c r="AP4" s="2"/>
      <c r="AQ4" s="2">
        <v>4</v>
      </c>
      <c r="AR4" s="2"/>
      <c r="AS4" s="2">
        <v>12</v>
      </c>
      <c r="AT4" s="2"/>
      <c r="AU4" s="2">
        <v>6</v>
      </c>
      <c r="AV4" s="2"/>
      <c r="AW4" s="2"/>
      <c r="AX4" s="2">
        <v>9</v>
      </c>
      <c r="AY4" s="2">
        <v>16</v>
      </c>
      <c r="AZ4" s="2">
        <v>6</v>
      </c>
      <c r="BA4" s="2">
        <v>2</v>
      </c>
      <c r="BB4" s="2"/>
      <c r="BC4" s="2"/>
      <c r="BD4" s="2"/>
    </row>
    <row r="5" spans="1:56" ht="168" hidden="1" x14ac:dyDescent="0.2">
      <c r="A5" s="1" t="s">
        <v>63</v>
      </c>
      <c r="B5" s="1" t="s">
        <v>64</v>
      </c>
      <c r="C5" s="1" t="s">
        <v>65</v>
      </c>
      <c r="D5" s="1" t="s">
        <v>66</v>
      </c>
      <c r="E5" s="1" t="s">
        <v>26</v>
      </c>
      <c r="F5" s="1" t="s">
        <v>27</v>
      </c>
      <c r="G5" s="1" t="s">
        <v>67</v>
      </c>
      <c r="H5" s="4">
        <v>0.13013698630136986</v>
      </c>
      <c r="I5" s="1" t="s">
        <v>68</v>
      </c>
      <c r="J5" s="4">
        <v>0.34931506849315069</v>
      </c>
      <c r="K5" s="1">
        <v>39</v>
      </c>
      <c r="L5" s="4">
        <v>0.26712328767123289</v>
      </c>
      <c r="M5" s="1" t="s">
        <v>29</v>
      </c>
      <c r="N5" s="4">
        <v>0</v>
      </c>
      <c r="O5" s="1" t="s">
        <v>70</v>
      </c>
      <c r="P5" s="4">
        <v>2.0547945205479451E-2</v>
      </c>
      <c r="Q5" s="5">
        <v>5</v>
      </c>
      <c r="R5" s="4">
        <v>3.4246575342465752E-2</v>
      </c>
      <c r="S5" s="1" t="s">
        <v>71</v>
      </c>
      <c r="T5" s="4">
        <v>0.19863013698630136</v>
      </c>
      <c r="U5" s="1" t="s">
        <v>72</v>
      </c>
      <c r="V5" s="1" t="s">
        <v>73</v>
      </c>
      <c r="W5" s="1" t="s">
        <v>25</v>
      </c>
      <c r="X5" s="1" t="s">
        <v>74</v>
      </c>
      <c r="Y5" s="1" t="s">
        <v>75</v>
      </c>
      <c r="Z5" s="1" t="s">
        <v>76</v>
      </c>
      <c r="AA5" s="1" t="s">
        <v>77</v>
      </c>
      <c r="AB5" s="1" t="s">
        <v>78</v>
      </c>
      <c r="AC5" s="1" t="s">
        <v>45</v>
      </c>
      <c r="AD5" s="1" t="s">
        <v>79</v>
      </c>
      <c r="AE5" s="1" t="s">
        <v>29</v>
      </c>
      <c r="AF5" s="1" t="s">
        <v>29</v>
      </c>
      <c r="AG5" s="1" t="s">
        <v>25</v>
      </c>
      <c r="AH5" s="2">
        <v>5</v>
      </c>
      <c r="AI5" s="2"/>
      <c r="AJ5" s="2">
        <v>20</v>
      </c>
      <c r="AK5" s="2">
        <v>3</v>
      </c>
      <c r="AL5" s="2">
        <v>37</v>
      </c>
      <c r="AM5" s="2">
        <v>5</v>
      </c>
      <c r="AN5" s="2">
        <v>15</v>
      </c>
      <c r="AO5" s="2">
        <v>9</v>
      </c>
      <c r="AP5" s="2"/>
      <c r="AQ5" s="2">
        <v>5</v>
      </c>
      <c r="AR5" s="2">
        <v>4</v>
      </c>
      <c r="AS5" s="2">
        <v>2</v>
      </c>
      <c r="AT5" s="2"/>
      <c r="AU5" s="2">
        <v>2</v>
      </c>
      <c r="AV5" s="2"/>
      <c r="AW5" s="2"/>
      <c r="AX5" s="2">
        <v>5</v>
      </c>
      <c r="AY5" s="2"/>
      <c r="AZ5" s="2"/>
      <c r="BA5" s="2"/>
      <c r="BB5" s="2"/>
      <c r="BC5" s="2">
        <v>1</v>
      </c>
      <c r="BD5" s="2"/>
    </row>
    <row r="6" spans="1:56" ht="24" hidden="1" x14ac:dyDescent="0.2">
      <c r="A6" s="1" t="s">
        <v>80</v>
      </c>
      <c r="B6" s="1" t="s">
        <v>81</v>
      </c>
      <c r="C6" s="1" t="s">
        <v>82</v>
      </c>
      <c r="D6" s="1" t="s">
        <v>25</v>
      </c>
      <c r="E6" s="1" t="s">
        <v>26</v>
      </c>
      <c r="F6" s="1" t="s">
        <v>38</v>
      </c>
      <c r="G6" s="1" t="s">
        <v>61</v>
      </c>
      <c r="H6" s="4">
        <v>0.54285714285714282</v>
      </c>
      <c r="I6" s="1" t="s">
        <v>70</v>
      </c>
      <c r="J6" s="4">
        <v>4.2857142857142858E-2</v>
      </c>
      <c r="K6" s="1" t="s">
        <v>29</v>
      </c>
      <c r="L6" s="4">
        <v>0</v>
      </c>
      <c r="M6" s="1" t="s">
        <v>29</v>
      </c>
      <c r="N6" s="4">
        <v>0</v>
      </c>
      <c r="O6" s="1" t="s">
        <v>28</v>
      </c>
      <c r="P6" s="4">
        <v>8.5714285714285715E-2</v>
      </c>
      <c r="Q6" s="4"/>
      <c r="R6" s="4"/>
      <c r="S6" s="1" t="s">
        <v>83</v>
      </c>
      <c r="T6" s="4">
        <v>0.32857142857142857</v>
      </c>
      <c r="U6" s="1" t="s">
        <v>84</v>
      </c>
      <c r="V6" s="1" t="s">
        <v>70</v>
      </c>
      <c r="W6" s="1" t="s">
        <v>25</v>
      </c>
      <c r="X6" s="1" t="s">
        <v>70</v>
      </c>
      <c r="Y6" s="1" t="s">
        <v>30</v>
      </c>
      <c r="Z6" s="1" t="s">
        <v>43</v>
      </c>
      <c r="AA6" s="1" t="s">
        <v>48</v>
      </c>
      <c r="AB6" s="1" t="s">
        <v>59</v>
      </c>
      <c r="AC6" s="1" t="s">
        <v>28</v>
      </c>
      <c r="AD6" s="1" t="s">
        <v>56</v>
      </c>
      <c r="AE6" s="1" t="s">
        <v>59</v>
      </c>
      <c r="AF6" s="1" t="s">
        <v>85</v>
      </c>
      <c r="AG6" s="1" t="s">
        <v>25</v>
      </c>
      <c r="AH6" s="2"/>
      <c r="AI6" s="2"/>
      <c r="AJ6" s="2"/>
      <c r="AK6" s="2"/>
      <c r="AL6" s="2">
        <v>3</v>
      </c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24" hidden="1" x14ac:dyDescent="0.2">
      <c r="A7" s="1" t="s">
        <v>86</v>
      </c>
      <c r="B7" s="1" t="s">
        <v>87</v>
      </c>
      <c r="C7" s="1" t="s">
        <v>88</v>
      </c>
      <c r="D7" s="1" t="s">
        <v>25</v>
      </c>
      <c r="E7" s="1" t="s">
        <v>26</v>
      </c>
      <c r="F7" s="1" t="s">
        <v>27</v>
      </c>
      <c r="G7" s="1" t="s">
        <v>30</v>
      </c>
      <c r="H7" s="4">
        <v>1</v>
      </c>
      <c r="I7" s="1" t="s">
        <v>29</v>
      </c>
      <c r="J7" s="4">
        <v>0</v>
      </c>
      <c r="K7" s="1" t="s">
        <v>29</v>
      </c>
      <c r="L7" s="4">
        <v>0</v>
      </c>
      <c r="M7" s="1" t="s">
        <v>29</v>
      </c>
      <c r="N7" s="4">
        <v>0</v>
      </c>
      <c r="O7" s="1" t="s">
        <v>29</v>
      </c>
      <c r="P7" s="4">
        <v>0</v>
      </c>
      <c r="Q7" s="4"/>
      <c r="R7" s="4"/>
      <c r="S7" s="1" t="s">
        <v>29</v>
      </c>
      <c r="T7" s="4">
        <v>0</v>
      </c>
      <c r="U7" s="1" t="s">
        <v>30</v>
      </c>
      <c r="V7" s="1" t="s">
        <v>29</v>
      </c>
      <c r="W7" s="1" t="s">
        <v>25</v>
      </c>
      <c r="X7" s="1" t="s">
        <v>29</v>
      </c>
      <c r="Y7" s="1" t="s">
        <v>30</v>
      </c>
      <c r="Z7" s="1" t="s">
        <v>29</v>
      </c>
      <c r="AA7" s="1" t="s">
        <v>29</v>
      </c>
      <c r="AB7" s="1" t="s">
        <v>29</v>
      </c>
      <c r="AC7" s="1" t="s">
        <v>29</v>
      </c>
      <c r="AD7" s="1" t="s">
        <v>30</v>
      </c>
      <c r="AE7" s="1" t="s">
        <v>29</v>
      </c>
      <c r="AF7" s="1" t="s">
        <v>29</v>
      </c>
      <c r="AG7" s="1" t="s">
        <v>25</v>
      </c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24" hidden="1" x14ac:dyDescent="0.2">
      <c r="A8" s="1" t="s">
        <v>89</v>
      </c>
      <c r="B8" s="1" t="s">
        <v>90</v>
      </c>
      <c r="C8" s="1" t="s">
        <v>91</v>
      </c>
      <c r="D8" s="1" t="s">
        <v>25</v>
      </c>
      <c r="E8" s="1" t="s">
        <v>26</v>
      </c>
      <c r="F8" s="1" t="s">
        <v>27</v>
      </c>
      <c r="G8" s="1" t="s">
        <v>92</v>
      </c>
      <c r="H8" s="4">
        <v>0.8571428571428571</v>
      </c>
      <c r="I8" s="1" t="s">
        <v>30</v>
      </c>
      <c r="J8" s="4">
        <v>7.1428571428571425E-2</v>
      </c>
      <c r="K8" s="1" t="s">
        <v>29</v>
      </c>
      <c r="L8" s="4">
        <v>0</v>
      </c>
      <c r="M8" s="1" t="s">
        <v>29</v>
      </c>
      <c r="N8" s="4">
        <v>0</v>
      </c>
      <c r="O8" s="1" t="s">
        <v>29</v>
      </c>
      <c r="P8" s="4">
        <v>0</v>
      </c>
      <c r="Q8" s="4"/>
      <c r="R8" s="4"/>
      <c r="S8" s="1" t="s">
        <v>30</v>
      </c>
      <c r="T8" s="4">
        <v>7.1428571428571425E-2</v>
      </c>
      <c r="U8" s="1" t="s">
        <v>59</v>
      </c>
      <c r="V8" s="1" t="s">
        <v>30</v>
      </c>
      <c r="W8" s="1" t="s">
        <v>25</v>
      </c>
      <c r="X8" s="1" t="s">
        <v>33</v>
      </c>
      <c r="Y8" s="1" t="s">
        <v>42</v>
      </c>
      <c r="Z8" s="1" t="s">
        <v>32</v>
      </c>
      <c r="AA8" s="1" t="s">
        <v>30</v>
      </c>
      <c r="AB8" s="1" t="s">
        <v>29</v>
      </c>
      <c r="AC8" s="1" t="s">
        <v>29</v>
      </c>
      <c r="AD8" s="1" t="s">
        <v>93</v>
      </c>
      <c r="AE8" s="1" t="s">
        <v>29</v>
      </c>
      <c r="AF8" s="1" t="s">
        <v>29</v>
      </c>
      <c r="AG8" s="1" t="s">
        <v>25</v>
      </c>
      <c r="AH8" s="2"/>
      <c r="AI8" s="2"/>
      <c r="AJ8" s="2"/>
      <c r="AK8" s="2"/>
      <c r="AL8" s="2">
        <v>1</v>
      </c>
      <c r="AM8" s="2"/>
      <c r="AN8" s="2">
        <v>1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idden="1" x14ac:dyDescent="0.2">
      <c r="A9" s="1" t="s">
        <v>94</v>
      </c>
      <c r="B9" s="1" t="s">
        <v>95</v>
      </c>
      <c r="C9" s="1" t="s">
        <v>96</v>
      </c>
      <c r="D9" s="1" t="s">
        <v>25</v>
      </c>
      <c r="E9" s="1" t="s">
        <v>26</v>
      </c>
      <c r="F9" s="1" t="s">
        <v>27</v>
      </c>
      <c r="G9" s="1" t="s">
        <v>97</v>
      </c>
      <c r="H9" s="4">
        <v>0.17894736842105263</v>
      </c>
      <c r="I9" s="1" t="s">
        <v>98</v>
      </c>
      <c r="J9" s="4">
        <v>0.18947368421052632</v>
      </c>
      <c r="K9" s="1">
        <v>20</v>
      </c>
      <c r="L9" s="4">
        <v>0.21052631578947367</v>
      </c>
      <c r="M9" s="1" t="s">
        <v>70</v>
      </c>
      <c r="N9" s="4">
        <v>3.1578947368421054E-2</v>
      </c>
      <c r="O9" s="1" t="s">
        <v>43</v>
      </c>
      <c r="P9" s="4">
        <v>5.2631578947368418E-2</v>
      </c>
      <c r="Q9" s="1">
        <v>7</v>
      </c>
      <c r="R9" s="4">
        <v>7.3684210526315783E-2</v>
      </c>
      <c r="S9" s="1" t="s">
        <v>57</v>
      </c>
      <c r="T9" s="4">
        <v>0.26315789473684209</v>
      </c>
      <c r="U9" s="1" t="s">
        <v>73</v>
      </c>
      <c r="V9" s="1" t="s">
        <v>99</v>
      </c>
      <c r="W9" s="1" t="s">
        <v>25</v>
      </c>
      <c r="X9" s="1" t="s">
        <v>99</v>
      </c>
      <c r="Y9" s="1" t="s">
        <v>59</v>
      </c>
      <c r="Z9" s="1" t="s">
        <v>93</v>
      </c>
      <c r="AA9" s="1" t="s">
        <v>97</v>
      </c>
      <c r="AB9" s="1" t="s">
        <v>45</v>
      </c>
      <c r="AC9" s="1" t="s">
        <v>42</v>
      </c>
      <c r="AD9" s="1" t="s">
        <v>100</v>
      </c>
      <c r="AE9" s="1" t="s">
        <v>101</v>
      </c>
      <c r="AF9" s="1" t="s">
        <v>102</v>
      </c>
      <c r="AG9" s="1" t="s">
        <v>25</v>
      </c>
      <c r="AH9" s="2"/>
      <c r="AI9" s="2"/>
      <c r="AJ9" s="2">
        <v>4</v>
      </c>
      <c r="AK9" s="2">
        <v>1</v>
      </c>
      <c r="AL9" s="2">
        <v>13</v>
      </c>
      <c r="AM9" s="2">
        <v>7</v>
      </c>
      <c r="AN9" s="2">
        <v>6</v>
      </c>
      <c r="AO9" s="2">
        <v>2</v>
      </c>
      <c r="AP9" s="2"/>
      <c r="AQ9" s="2">
        <v>1</v>
      </c>
      <c r="AR9" s="2">
        <v>1</v>
      </c>
      <c r="AS9" s="2">
        <v>4</v>
      </c>
      <c r="AT9" s="2"/>
      <c r="AU9" s="2">
        <v>1</v>
      </c>
      <c r="AV9" s="2"/>
      <c r="AW9" s="2"/>
      <c r="AX9" s="2">
        <v>1</v>
      </c>
      <c r="AY9" s="2">
        <v>4</v>
      </c>
      <c r="AZ9" s="2"/>
      <c r="BA9" s="2"/>
      <c r="BB9" s="2"/>
      <c r="BC9" s="2"/>
      <c r="BD9" s="2"/>
    </row>
    <row r="10" spans="1:56" ht="36" hidden="1" x14ac:dyDescent="0.2">
      <c r="A10" s="1" t="s">
        <v>103</v>
      </c>
      <c r="B10" s="1" t="s">
        <v>104</v>
      </c>
      <c r="C10" s="1" t="s">
        <v>105</v>
      </c>
      <c r="D10" s="1" t="s">
        <v>25</v>
      </c>
      <c r="E10" s="1" t="s">
        <v>26</v>
      </c>
      <c r="F10" s="1" t="s">
        <v>27</v>
      </c>
      <c r="G10" s="1" t="s">
        <v>43</v>
      </c>
      <c r="H10" s="4">
        <v>1</v>
      </c>
      <c r="I10" s="1" t="s">
        <v>29</v>
      </c>
      <c r="J10" s="4">
        <v>0</v>
      </c>
      <c r="K10" s="1" t="s">
        <v>29</v>
      </c>
      <c r="L10" s="4">
        <v>0</v>
      </c>
      <c r="M10" s="1" t="s">
        <v>29</v>
      </c>
      <c r="N10" s="4">
        <v>0</v>
      </c>
      <c r="O10" s="1" t="s">
        <v>29</v>
      </c>
      <c r="P10" s="4">
        <v>0</v>
      </c>
      <c r="Q10" s="4"/>
      <c r="R10" s="4"/>
      <c r="S10" s="1" t="s">
        <v>29</v>
      </c>
      <c r="T10" s="4">
        <v>0</v>
      </c>
      <c r="U10" s="1" t="s">
        <v>43</v>
      </c>
      <c r="V10" s="1" t="s">
        <v>29</v>
      </c>
      <c r="W10" s="1" t="s">
        <v>25</v>
      </c>
      <c r="X10" s="1" t="s">
        <v>29</v>
      </c>
      <c r="Y10" s="1" t="s">
        <v>29</v>
      </c>
      <c r="Z10" s="1" t="s">
        <v>33</v>
      </c>
      <c r="AA10" s="1" t="s">
        <v>29</v>
      </c>
      <c r="AB10" s="1" t="s">
        <v>70</v>
      </c>
      <c r="AC10" s="1" t="s">
        <v>29</v>
      </c>
      <c r="AD10" s="1" t="s">
        <v>43</v>
      </c>
      <c r="AE10" s="1" t="s">
        <v>29</v>
      </c>
      <c r="AF10" s="1" t="s">
        <v>29</v>
      </c>
      <c r="AG10" s="1" t="s">
        <v>25</v>
      </c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56" hidden="1" x14ac:dyDescent="0.2">
      <c r="A11" s="1" t="s">
        <v>112</v>
      </c>
      <c r="B11" s="1" t="s">
        <v>113</v>
      </c>
      <c r="C11" s="1" t="s">
        <v>114</v>
      </c>
      <c r="D11" s="1" t="s">
        <v>25</v>
      </c>
      <c r="E11" s="1" t="s">
        <v>26</v>
      </c>
      <c r="F11" s="1" t="s">
        <v>115</v>
      </c>
      <c r="G11" s="1" t="s">
        <v>54</v>
      </c>
      <c r="H11" s="4">
        <v>0.88888888888888884</v>
      </c>
      <c r="I11" s="1" t="s">
        <v>33</v>
      </c>
      <c r="J11" s="4">
        <v>0.1111111111111111</v>
      </c>
      <c r="K11" s="1" t="s">
        <v>29</v>
      </c>
      <c r="L11" s="4">
        <v>0</v>
      </c>
      <c r="M11" s="1" t="s">
        <v>29</v>
      </c>
      <c r="N11" s="4">
        <v>0</v>
      </c>
      <c r="O11" s="1" t="s">
        <v>29</v>
      </c>
      <c r="P11" s="4">
        <v>0</v>
      </c>
      <c r="Q11" s="4"/>
      <c r="R11" s="4"/>
      <c r="S11" s="1" t="s">
        <v>29</v>
      </c>
      <c r="T11" s="4">
        <v>0</v>
      </c>
      <c r="U11" s="1" t="s">
        <v>98</v>
      </c>
      <c r="V11" s="1" t="s">
        <v>33</v>
      </c>
      <c r="W11" s="1" t="s">
        <v>25</v>
      </c>
      <c r="X11" s="1" t="s">
        <v>33</v>
      </c>
      <c r="Y11" s="1" t="s">
        <v>29</v>
      </c>
      <c r="Z11" s="1" t="s">
        <v>28</v>
      </c>
      <c r="AA11" s="1" t="s">
        <v>28</v>
      </c>
      <c r="AB11" s="1" t="s">
        <v>70</v>
      </c>
      <c r="AC11" s="1" t="s">
        <v>70</v>
      </c>
      <c r="AD11" s="1" t="s">
        <v>98</v>
      </c>
      <c r="AE11" s="1" t="s">
        <v>29</v>
      </c>
      <c r="AF11" s="1" t="s">
        <v>29</v>
      </c>
      <c r="AG11" s="1" t="s">
        <v>116</v>
      </c>
      <c r="AH11" s="2"/>
      <c r="AI11" s="2"/>
      <c r="AJ11" s="2"/>
      <c r="AK11" s="2"/>
      <c r="AL11" s="2"/>
      <c r="AM11" s="2"/>
      <c r="AN11" s="2">
        <v>2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24" hidden="1" x14ac:dyDescent="0.2">
      <c r="A12" s="1" t="s">
        <v>117</v>
      </c>
      <c r="B12" s="1" t="s">
        <v>118</v>
      </c>
      <c r="C12" s="1" t="s">
        <v>119</v>
      </c>
      <c r="D12" s="1" t="s">
        <v>25</v>
      </c>
      <c r="E12" s="1" t="s">
        <v>26</v>
      </c>
      <c r="F12" s="1" t="s">
        <v>27</v>
      </c>
      <c r="G12" s="1" t="s">
        <v>120</v>
      </c>
      <c r="H12" s="4">
        <v>0.87671232876712324</v>
      </c>
      <c r="I12" s="1" t="s">
        <v>43</v>
      </c>
      <c r="J12" s="4">
        <v>6.8493150684931503E-2</v>
      </c>
      <c r="K12" s="1" t="s">
        <v>70</v>
      </c>
      <c r="L12" s="4">
        <v>4.1095890410958902E-2</v>
      </c>
      <c r="M12" s="1" t="s">
        <v>30</v>
      </c>
      <c r="N12" s="4">
        <v>1.3698630136986301E-2</v>
      </c>
      <c r="O12" s="1" t="s">
        <v>29</v>
      </c>
      <c r="P12" s="4">
        <v>0</v>
      </c>
      <c r="Q12" s="4"/>
      <c r="R12" s="4"/>
      <c r="S12" s="1" t="s">
        <v>29</v>
      </c>
      <c r="T12" s="4">
        <v>0</v>
      </c>
      <c r="U12" s="1" t="s">
        <v>121</v>
      </c>
      <c r="V12" s="1" t="s">
        <v>42</v>
      </c>
      <c r="W12" s="1" t="s">
        <v>25</v>
      </c>
      <c r="X12" s="1" t="s">
        <v>42</v>
      </c>
      <c r="Y12" s="1" t="s">
        <v>122</v>
      </c>
      <c r="Z12" s="1" t="s">
        <v>70</v>
      </c>
      <c r="AA12" s="1" t="s">
        <v>30</v>
      </c>
      <c r="AB12" s="1" t="s">
        <v>30</v>
      </c>
      <c r="AC12" s="1" t="s">
        <v>29</v>
      </c>
      <c r="AD12" s="1" t="s">
        <v>123</v>
      </c>
      <c r="AE12" s="1" t="s">
        <v>97</v>
      </c>
      <c r="AF12" s="1" t="s">
        <v>124</v>
      </c>
      <c r="AG12" s="1" t="s">
        <v>25</v>
      </c>
      <c r="AH12" s="2"/>
      <c r="AI12" s="2"/>
      <c r="AJ12" s="2"/>
      <c r="AK12" s="2"/>
      <c r="AL12" s="2"/>
      <c r="AM12" s="2">
        <v>2</v>
      </c>
      <c r="AN12" s="2">
        <v>4</v>
      </c>
      <c r="AO12" s="2"/>
      <c r="AP12" s="2"/>
      <c r="AQ12" s="2">
        <v>2</v>
      </c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204" hidden="1" x14ac:dyDescent="0.2">
      <c r="A13" s="1" t="s">
        <v>125</v>
      </c>
      <c r="B13" s="1" t="s">
        <v>126</v>
      </c>
      <c r="C13" s="1" t="s">
        <v>127</v>
      </c>
      <c r="D13" s="1" t="s">
        <v>25</v>
      </c>
      <c r="E13" s="1" t="s">
        <v>26</v>
      </c>
      <c r="F13" s="1" t="s">
        <v>38</v>
      </c>
      <c r="G13" s="1" t="s">
        <v>128</v>
      </c>
      <c r="H13" s="4">
        <v>0.25816023738872401</v>
      </c>
      <c r="I13" s="1" t="s">
        <v>45</v>
      </c>
      <c r="J13" s="4">
        <v>2.967359050445104E-2</v>
      </c>
      <c r="K13" s="1" t="s">
        <v>129</v>
      </c>
      <c r="L13" s="4">
        <v>7.1216617210682495E-2</v>
      </c>
      <c r="M13" s="1" t="s">
        <v>41</v>
      </c>
      <c r="N13" s="4">
        <v>0.32640949554896143</v>
      </c>
      <c r="O13" s="1" t="s">
        <v>70</v>
      </c>
      <c r="P13" s="4">
        <v>8.9020771513353119E-3</v>
      </c>
      <c r="Q13" s="4"/>
      <c r="R13" s="4"/>
      <c r="S13" s="1" t="s">
        <v>130</v>
      </c>
      <c r="T13" s="4">
        <v>0.3056379821958457</v>
      </c>
      <c r="U13" s="1" t="s">
        <v>131</v>
      </c>
      <c r="V13" s="1" t="s">
        <v>132</v>
      </c>
      <c r="W13" s="1" t="s">
        <v>25</v>
      </c>
      <c r="X13" s="1" t="s">
        <v>132</v>
      </c>
      <c r="Y13" s="1" t="s">
        <v>99</v>
      </c>
      <c r="Z13" s="1" t="s">
        <v>76</v>
      </c>
      <c r="AA13" s="1" t="s">
        <v>48</v>
      </c>
      <c r="AB13" s="1" t="s">
        <v>129</v>
      </c>
      <c r="AC13" s="1" t="s">
        <v>48</v>
      </c>
      <c r="AD13" s="1" t="s">
        <v>133</v>
      </c>
      <c r="AE13" s="1" t="s">
        <v>134</v>
      </c>
      <c r="AF13" s="1" t="s">
        <v>135</v>
      </c>
      <c r="AG13" s="1" t="s">
        <v>136</v>
      </c>
      <c r="AH13" s="2">
        <v>2</v>
      </c>
      <c r="AI13" s="2"/>
      <c r="AJ13" s="2">
        <v>1</v>
      </c>
      <c r="AK13" s="2"/>
      <c r="AL13" s="2">
        <v>6</v>
      </c>
      <c r="AM13" s="2"/>
      <c r="AN13" s="2">
        <v>12</v>
      </c>
      <c r="AO13" s="2">
        <v>6</v>
      </c>
      <c r="AP13" s="2"/>
      <c r="AQ13" s="2"/>
      <c r="AR13" s="2">
        <v>3</v>
      </c>
      <c r="AS13" s="2">
        <v>1</v>
      </c>
      <c r="AT13" s="2"/>
      <c r="AU13" s="2">
        <v>2</v>
      </c>
      <c r="AV13" s="2"/>
      <c r="AW13" s="2"/>
      <c r="AX13" s="2">
        <v>1</v>
      </c>
      <c r="AY13" s="2"/>
      <c r="AZ13" s="2"/>
      <c r="BA13" s="2"/>
      <c r="BB13" s="2"/>
      <c r="BC13" s="2"/>
      <c r="BD13" s="2"/>
    </row>
    <row r="14" spans="1:56" ht="24" hidden="1" x14ac:dyDescent="0.2">
      <c r="A14" s="1" t="s">
        <v>142</v>
      </c>
      <c r="B14" s="1" t="s">
        <v>143</v>
      </c>
      <c r="C14" s="1" t="s">
        <v>144</v>
      </c>
      <c r="D14" s="1" t="s">
        <v>25</v>
      </c>
      <c r="E14" s="1" t="s">
        <v>26</v>
      </c>
      <c r="F14" s="1" t="s">
        <v>27</v>
      </c>
      <c r="G14" s="1" t="s">
        <v>31</v>
      </c>
      <c r="H14" s="4">
        <v>0.23333333333333334</v>
      </c>
      <c r="I14" s="1" t="s">
        <v>48</v>
      </c>
      <c r="J14" s="4">
        <v>0.5</v>
      </c>
      <c r="K14" s="1" t="s">
        <v>33</v>
      </c>
      <c r="L14" s="4">
        <v>6.6666666666666666E-2</v>
      </c>
      <c r="M14" s="1" t="s">
        <v>29</v>
      </c>
      <c r="N14" s="4">
        <v>0</v>
      </c>
      <c r="O14" s="1" t="s">
        <v>33</v>
      </c>
      <c r="P14" s="4">
        <v>6.6666666666666666E-2</v>
      </c>
      <c r="Q14" s="4"/>
      <c r="R14" s="4"/>
      <c r="S14" s="1" t="s">
        <v>32</v>
      </c>
      <c r="T14" s="4">
        <v>0.13333333333333333</v>
      </c>
      <c r="U14" s="1" t="s">
        <v>145</v>
      </c>
      <c r="V14" s="1" t="s">
        <v>97</v>
      </c>
      <c r="W14" s="1" t="s">
        <v>25</v>
      </c>
      <c r="X14" s="1" t="s">
        <v>97</v>
      </c>
      <c r="Y14" s="1" t="s">
        <v>33</v>
      </c>
      <c r="Z14" s="1" t="s">
        <v>42</v>
      </c>
      <c r="AA14" s="1" t="s">
        <v>43</v>
      </c>
      <c r="AB14" s="1" t="s">
        <v>28</v>
      </c>
      <c r="AC14" s="1" t="s">
        <v>70</v>
      </c>
      <c r="AD14" s="1" t="s">
        <v>129</v>
      </c>
      <c r="AE14" s="1" t="s">
        <v>45</v>
      </c>
      <c r="AF14" s="1" t="s">
        <v>146</v>
      </c>
      <c r="AG14" s="1" t="s">
        <v>25</v>
      </c>
      <c r="AH14" s="2"/>
      <c r="AI14" s="2"/>
      <c r="AJ14" s="2"/>
      <c r="AK14" s="2">
        <v>1</v>
      </c>
      <c r="AL14" s="2"/>
      <c r="AM14" s="2"/>
      <c r="AN14" s="2">
        <v>4</v>
      </c>
      <c r="AO14" s="2"/>
      <c r="AP14" s="2"/>
      <c r="AQ14" s="2">
        <v>4</v>
      </c>
      <c r="AR14" s="2"/>
      <c r="AS14" s="2">
        <v>1</v>
      </c>
      <c r="AT14" s="2"/>
      <c r="AU14" s="2"/>
      <c r="AV14" s="2"/>
      <c r="AW14" s="2"/>
      <c r="AX14" s="2">
        <v>2</v>
      </c>
      <c r="AY14" s="2">
        <v>5</v>
      </c>
      <c r="AZ14" s="2"/>
      <c r="BA14" s="2"/>
      <c r="BB14" s="2"/>
      <c r="BC14" s="2"/>
      <c r="BD14" s="2"/>
    </row>
    <row r="15" spans="1:56" ht="48" hidden="1" x14ac:dyDescent="0.2">
      <c r="A15" s="1" t="s">
        <v>147</v>
      </c>
      <c r="B15" s="1" t="s">
        <v>148</v>
      </c>
      <c r="C15" s="1" t="s">
        <v>149</v>
      </c>
      <c r="D15" s="1" t="s">
        <v>25</v>
      </c>
      <c r="E15" s="1" t="s">
        <v>26</v>
      </c>
      <c r="F15" s="1" t="s">
        <v>27</v>
      </c>
      <c r="G15" s="1" t="s">
        <v>47</v>
      </c>
      <c r="H15" s="4">
        <v>0.49090909090909091</v>
      </c>
      <c r="I15" s="1" t="s">
        <v>98</v>
      </c>
      <c r="J15" s="4">
        <v>0.32727272727272727</v>
      </c>
      <c r="K15" s="1" t="s">
        <v>42</v>
      </c>
      <c r="L15" s="4">
        <v>0.14545454545454545</v>
      </c>
      <c r="M15" s="1" t="s">
        <v>29</v>
      </c>
      <c r="N15" s="4">
        <v>0</v>
      </c>
      <c r="O15" s="1" t="s">
        <v>29</v>
      </c>
      <c r="P15" s="4">
        <v>0</v>
      </c>
      <c r="Q15" s="4"/>
      <c r="R15" s="4"/>
      <c r="S15" s="1" t="s">
        <v>33</v>
      </c>
      <c r="T15" s="4">
        <v>3.6363636363636362E-2</v>
      </c>
      <c r="U15" s="1" t="s">
        <v>150</v>
      </c>
      <c r="V15" s="1" t="s">
        <v>110</v>
      </c>
      <c r="W15" s="1" t="s">
        <v>25</v>
      </c>
      <c r="X15" s="1" t="s">
        <v>110</v>
      </c>
      <c r="Y15" s="1" t="s">
        <v>97</v>
      </c>
      <c r="Z15" s="1" t="s">
        <v>59</v>
      </c>
      <c r="AA15" s="1" t="s">
        <v>92</v>
      </c>
      <c r="AB15" s="1" t="s">
        <v>55</v>
      </c>
      <c r="AC15" s="1" t="s">
        <v>30</v>
      </c>
      <c r="AD15" s="1" t="s">
        <v>151</v>
      </c>
      <c r="AE15" s="1" t="s">
        <v>45</v>
      </c>
      <c r="AF15" s="1" t="s">
        <v>146</v>
      </c>
      <c r="AG15" s="1" t="s">
        <v>25</v>
      </c>
      <c r="AH15" s="2"/>
      <c r="AI15" s="2"/>
      <c r="AJ15" s="2"/>
      <c r="AK15" s="2">
        <v>1</v>
      </c>
      <c r="AL15" s="2">
        <v>20</v>
      </c>
      <c r="AM15" s="2"/>
      <c r="AN15" s="2">
        <v>2</v>
      </c>
      <c r="AO15" s="2">
        <v>3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228" hidden="1" x14ac:dyDescent="0.2">
      <c r="A16" s="1" t="s">
        <v>152</v>
      </c>
      <c r="B16" s="1" t="s">
        <v>153</v>
      </c>
      <c r="C16" s="1" t="s">
        <v>154</v>
      </c>
      <c r="D16" s="1" t="s">
        <v>25</v>
      </c>
      <c r="E16" s="1" t="s">
        <v>26</v>
      </c>
      <c r="F16" s="1" t="s">
        <v>38</v>
      </c>
      <c r="G16" s="1" t="s">
        <v>155</v>
      </c>
      <c r="H16" s="4">
        <v>0.6018957345971564</v>
      </c>
      <c r="I16" s="1" t="s">
        <v>156</v>
      </c>
      <c r="J16" s="4">
        <v>0.11018957345971564</v>
      </c>
      <c r="K16" s="1" t="s">
        <v>108</v>
      </c>
      <c r="L16" s="4">
        <v>0.1623222748815166</v>
      </c>
      <c r="M16" s="1" t="s">
        <v>98</v>
      </c>
      <c r="N16" s="4">
        <v>2.132701421800948E-2</v>
      </c>
      <c r="O16" s="1" t="s">
        <v>157</v>
      </c>
      <c r="P16" s="4">
        <v>6.990521327014218E-2</v>
      </c>
      <c r="Q16" s="4"/>
      <c r="R16" s="4"/>
      <c r="S16" s="1" t="s">
        <v>71</v>
      </c>
      <c r="T16" s="4">
        <v>3.4360189573459717E-2</v>
      </c>
      <c r="U16" s="1" t="s">
        <v>158</v>
      </c>
      <c r="V16" s="1" t="s">
        <v>159</v>
      </c>
      <c r="W16" s="1" t="s">
        <v>25</v>
      </c>
      <c r="X16" s="1" t="s">
        <v>159</v>
      </c>
      <c r="Y16" s="1" t="s">
        <v>141</v>
      </c>
      <c r="Z16" s="1" t="s">
        <v>41</v>
      </c>
      <c r="AA16" s="1" t="s">
        <v>160</v>
      </c>
      <c r="AB16" s="1" t="s">
        <v>128</v>
      </c>
      <c r="AC16" s="1" t="s">
        <v>109</v>
      </c>
      <c r="AD16" s="1" t="s">
        <v>161</v>
      </c>
      <c r="AE16" s="1" t="s">
        <v>162</v>
      </c>
      <c r="AF16" s="1" t="s">
        <v>163</v>
      </c>
      <c r="AG16" s="1" t="s">
        <v>164</v>
      </c>
      <c r="AH16" s="2">
        <v>10</v>
      </c>
      <c r="AI16" s="2"/>
      <c r="AJ16" s="2">
        <v>13</v>
      </c>
      <c r="AK16" s="2">
        <v>1</v>
      </c>
      <c r="AL16" s="2">
        <v>99</v>
      </c>
      <c r="AM16" s="2">
        <v>40</v>
      </c>
      <c r="AN16" s="2">
        <v>43</v>
      </c>
      <c r="AO16" s="2"/>
      <c r="AP16" s="2"/>
      <c r="AQ16" s="2">
        <v>4</v>
      </c>
      <c r="AR16" s="2">
        <v>2</v>
      </c>
      <c r="AS16" s="2">
        <v>3</v>
      </c>
      <c r="AT16" s="2"/>
      <c r="AU16" s="2">
        <v>1</v>
      </c>
      <c r="AV16" s="2"/>
      <c r="AW16" s="2"/>
      <c r="AX16" s="2">
        <v>8</v>
      </c>
      <c r="AY16" s="2">
        <v>6</v>
      </c>
      <c r="AZ16" s="2"/>
      <c r="BA16" s="2"/>
      <c r="BB16" s="2"/>
      <c r="BC16" s="2"/>
      <c r="BD16" s="2"/>
    </row>
    <row r="17" spans="1:56" hidden="1" x14ac:dyDescent="0.2">
      <c r="A17" s="1" t="s">
        <v>165</v>
      </c>
      <c r="B17" s="1" t="s">
        <v>166</v>
      </c>
      <c r="C17" s="1" t="s">
        <v>167</v>
      </c>
      <c r="D17" s="1" t="s">
        <v>25</v>
      </c>
      <c r="E17" s="1" t="s">
        <v>26</v>
      </c>
      <c r="F17" s="1" t="s">
        <v>27</v>
      </c>
      <c r="G17" s="1" t="s">
        <v>139</v>
      </c>
      <c r="H17" s="4">
        <v>0.91176470588235292</v>
      </c>
      <c r="I17" s="1" t="s">
        <v>29</v>
      </c>
      <c r="J17" s="4">
        <v>0</v>
      </c>
      <c r="K17" s="1" t="s">
        <v>29</v>
      </c>
      <c r="L17" s="4">
        <v>0</v>
      </c>
      <c r="M17" s="1" t="s">
        <v>29</v>
      </c>
      <c r="N17" s="4">
        <v>0</v>
      </c>
      <c r="O17" s="1" t="s">
        <v>29</v>
      </c>
      <c r="P17" s="4">
        <v>0</v>
      </c>
      <c r="Q17" s="4"/>
      <c r="R17" s="4"/>
      <c r="S17" s="1" t="s">
        <v>70</v>
      </c>
      <c r="T17" s="4">
        <v>8.8235294117647065E-2</v>
      </c>
      <c r="U17" s="1" t="s">
        <v>132</v>
      </c>
      <c r="V17" s="1" t="s">
        <v>29</v>
      </c>
      <c r="W17" s="1" t="s">
        <v>25</v>
      </c>
      <c r="X17" s="1" t="s">
        <v>29</v>
      </c>
      <c r="Y17" s="1" t="s">
        <v>48</v>
      </c>
      <c r="Z17" s="1" t="s">
        <v>28</v>
      </c>
      <c r="AA17" s="1" t="s">
        <v>28</v>
      </c>
      <c r="AB17" s="1" t="s">
        <v>30</v>
      </c>
      <c r="AC17" s="1" t="s">
        <v>70</v>
      </c>
      <c r="AD17" s="1" t="s">
        <v>139</v>
      </c>
      <c r="AE17" s="1" t="s">
        <v>92</v>
      </c>
      <c r="AF17" s="1" t="s">
        <v>168</v>
      </c>
      <c r="AG17" s="1" t="s">
        <v>25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24" x14ac:dyDescent="0.2">
      <c r="A18" s="1" t="s">
        <v>171</v>
      </c>
      <c r="B18" s="1" t="s">
        <v>172</v>
      </c>
      <c r="C18" s="1" t="s">
        <v>173</v>
      </c>
      <c r="D18" s="1" t="s">
        <v>174</v>
      </c>
      <c r="E18" s="1" t="s">
        <v>26</v>
      </c>
      <c r="F18" s="1" t="s">
        <v>27</v>
      </c>
      <c r="G18" s="1" t="s">
        <v>31</v>
      </c>
      <c r="H18" s="4">
        <v>0.63636363636363635</v>
      </c>
      <c r="I18" s="1" t="s">
        <v>33</v>
      </c>
      <c r="J18" s="4">
        <v>0.18181818181818182</v>
      </c>
      <c r="K18" s="1" t="s">
        <v>29</v>
      </c>
      <c r="L18" s="4">
        <v>0</v>
      </c>
      <c r="M18" s="1" t="s">
        <v>29</v>
      </c>
      <c r="N18" s="4">
        <v>0</v>
      </c>
      <c r="O18" s="1" t="s">
        <v>30</v>
      </c>
      <c r="P18" s="4">
        <v>9.0909090909090912E-2</v>
      </c>
      <c r="Q18" s="4"/>
      <c r="R18" s="4"/>
      <c r="S18" s="1" t="s">
        <v>30</v>
      </c>
      <c r="T18" s="4">
        <v>9.0909090909090912E-2</v>
      </c>
      <c r="U18" s="1" t="s">
        <v>75</v>
      </c>
      <c r="V18" s="1" t="s">
        <v>33</v>
      </c>
      <c r="W18" s="1" t="s">
        <v>25</v>
      </c>
      <c r="X18" s="1" t="s">
        <v>33</v>
      </c>
      <c r="Y18" s="1" t="s">
        <v>29</v>
      </c>
      <c r="Z18" s="1" t="s">
        <v>70</v>
      </c>
      <c r="AA18" s="1" t="s">
        <v>29</v>
      </c>
      <c r="AB18" s="1" t="s">
        <v>70</v>
      </c>
      <c r="AC18" s="1" t="s">
        <v>70</v>
      </c>
      <c r="AD18" s="1" t="s">
        <v>55</v>
      </c>
      <c r="AE18" s="1" t="s">
        <v>32</v>
      </c>
      <c r="AF18" s="1" t="s">
        <v>175</v>
      </c>
      <c r="AG18" s="1" t="s">
        <v>25</v>
      </c>
      <c r="AH18" s="2"/>
      <c r="AI18" s="2"/>
      <c r="AJ18" s="2">
        <v>1</v>
      </c>
      <c r="AK18" s="2"/>
      <c r="AL18" s="2"/>
      <c r="AM18" s="2"/>
      <c r="AN18" s="2"/>
      <c r="AO18" s="2"/>
      <c r="AP18" s="2"/>
      <c r="AQ18" s="2"/>
      <c r="AR18" s="2"/>
      <c r="AS18" s="2">
        <v>1</v>
      </c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48" hidden="1" x14ac:dyDescent="0.2">
      <c r="A19" s="1" t="s">
        <v>177</v>
      </c>
      <c r="B19" s="1" t="s">
        <v>178</v>
      </c>
      <c r="C19" s="1" t="s">
        <v>179</v>
      </c>
      <c r="D19" s="1" t="s">
        <v>180</v>
      </c>
      <c r="E19" s="1" t="s">
        <v>26</v>
      </c>
      <c r="F19" s="1" t="s">
        <v>27</v>
      </c>
      <c r="G19" s="1" t="s">
        <v>181</v>
      </c>
      <c r="H19" s="4">
        <v>0.29589041095890412</v>
      </c>
      <c r="I19" s="1" t="s">
        <v>182</v>
      </c>
      <c r="J19" s="4">
        <v>0.27397260273972601</v>
      </c>
      <c r="K19" s="1" t="s">
        <v>183</v>
      </c>
      <c r="L19" s="4">
        <v>0.27945205479452057</v>
      </c>
      <c r="M19" s="1" t="s">
        <v>30</v>
      </c>
      <c r="N19" s="4">
        <v>2.7397260273972603E-3</v>
      </c>
      <c r="O19" s="1" t="s">
        <v>75</v>
      </c>
      <c r="P19" s="4">
        <v>3.0136986301369864E-2</v>
      </c>
      <c r="Q19" s="4"/>
      <c r="R19" s="4"/>
      <c r="S19" s="1" t="s">
        <v>78</v>
      </c>
      <c r="T19" s="4">
        <v>0.11780821917808219</v>
      </c>
      <c r="U19" s="1" t="s">
        <v>184</v>
      </c>
      <c r="V19" s="1" t="s">
        <v>185</v>
      </c>
      <c r="W19" s="1" t="s">
        <v>25</v>
      </c>
      <c r="X19" s="1" t="s">
        <v>186</v>
      </c>
      <c r="Y19" s="1" t="s">
        <v>123</v>
      </c>
      <c r="Z19" s="1" t="s">
        <v>120</v>
      </c>
      <c r="AA19" s="1" t="s">
        <v>175</v>
      </c>
      <c r="AB19" s="1" t="s">
        <v>187</v>
      </c>
      <c r="AC19" s="1" t="s">
        <v>55</v>
      </c>
      <c r="AD19" s="1" t="s">
        <v>188</v>
      </c>
      <c r="AE19" s="1" t="s">
        <v>189</v>
      </c>
      <c r="AF19" s="1" t="s">
        <v>190</v>
      </c>
      <c r="AG19" s="1" t="s">
        <v>25</v>
      </c>
      <c r="AH19" s="2">
        <v>4</v>
      </c>
      <c r="AI19" s="2">
        <v>13</v>
      </c>
      <c r="AJ19" s="2">
        <v>32</v>
      </c>
      <c r="AK19" s="2">
        <v>2</v>
      </c>
      <c r="AL19" s="2">
        <v>54</v>
      </c>
      <c r="AM19" s="2">
        <v>34</v>
      </c>
      <c r="AN19" s="2">
        <v>53</v>
      </c>
      <c r="AO19" s="2">
        <v>8</v>
      </c>
      <c r="AP19" s="2"/>
      <c r="AQ19" s="2">
        <v>19</v>
      </c>
      <c r="AR19" s="2">
        <v>7</v>
      </c>
      <c r="AS19" s="2">
        <v>5</v>
      </c>
      <c r="AT19" s="2"/>
      <c r="AU19" s="2">
        <v>6</v>
      </c>
      <c r="AV19" s="2"/>
      <c r="AW19" s="2"/>
      <c r="AX19" s="2">
        <v>24</v>
      </c>
      <c r="AY19" s="2">
        <v>5</v>
      </c>
      <c r="AZ19" s="2">
        <v>1</v>
      </c>
      <c r="BA19" s="2">
        <v>5</v>
      </c>
      <c r="BB19" s="2"/>
      <c r="BC19" s="2">
        <v>2</v>
      </c>
      <c r="BD19" s="2">
        <v>1</v>
      </c>
    </row>
    <row r="20" spans="1:56" hidden="1" x14ac:dyDescent="0.2">
      <c r="A20" s="1" t="s">
        <v>191</v>
      </c>
      <c r="B20" s="1" t="s">
        <v>192</v>
      </c>
      <c r="C20" s="1" t="s">
        <v>193</v>
      </c>
      <c r="D20" s="1" t="s">
        <v>25</v>
      </c>
      <c r="E20" s="1" t="s">
        <v>26</v>
      </c>
      <c r="F20" s="1" t="s">
        <v>27</v>
      </c>
      <c r="G20" s="1" t="s">
        <v>194</v>
      </c>
      <c r="H20" s="4">
        <v>0.58753709198813053</v>
      </c>
      <c r="I20" s="1" t="s">
        <v>67</v>
      </c>
      <c r="J20" s="4">
        <v>5.637982195845697E-2</v>
      </c>
      <c r="K20" s="1" t="s">
        <v>120</v>
      </c>
      <c r="L20" s="4">
        <v>0.18991097922848665</v>
      </c>
      <c r="M20" s="1" t="s">
        <v>43</v>
      </c>
      <c r="N20" s="4">
        <v>1.483679525222552E-2</v>
      </c>
      <c r="O20" s="1" t="s">
        <v>31</v>
      </c>
      <c r="P20" s="4">
        <v>2.0771513353115726E-2</v>
      </c>
      <c r="Q20" s="4"/>
      <c r="R20" s="4"/>
      <c r="S20" s="1" t="s">
        <v>69</v>
      </c>
      <c r="T20" s="4">
        <v>0.13056379821958458</v>
      </c>
      <c r="U20" s="1" t="s">
        <v>131</v>
      </c>
      <c r="V20" s="1" t="s">
        <v>195</v>
      </c>
      <c r="W20" s="1" t="s">
        <v>25</v>
      </c>
      <c r="X20" s="1" t="s">
        <v>195</v>
      </c>
      <c r="Y20" s="1" t="s">
        <v>182</v>
      </c>
      <c r="Z20" s="1" t="s">
        <v>183</v>
      </c>
      <c r="AA20" s="1" t="s">
        <v>134</v>
      </c>
      <c r="AB20" s="1" t="s">
        <v>77</v>
      </c>
      <c r="AC20" s="1" t="s">
        <v>67</v>
      </c>
      <c r="AD20" s="1" t="s">
        <v>196</v>
      </c>
      <c r="AE20" s="1" t="s">
        <v>181</v>
      </c>
      <c r="AF20" s="1" t="s">
        <v>197</v>
      </c>
      <c r="AG20" s="1" t="s">
        <v>25</v>
      </c>
      <c r="AH20" s="2"/>
      <c r="AI20" s="2">
        <v>2</v>
      </c>
      <c r="AJ20" s="2">
        <v>14</v>
      </c>
      <c r="AK20" s="2"/>
      <c r="AL20" s="2">
        <v>2</v>
      </c>
      <c r="AM20" s="2">
        <v>2</v>
      </c>
      <c r="AN20" s="2">
        <v>47</v>
      </c>
      <c r="AO20" s="2"/>
      <c r="AP20" s="2"/>
      <c r="AQ20" s="2"/>
      <c r="AR20" s="2"/>
      <c r="AS20" s="2">
        <v>3</v>
      </c>
      <c r="AT20" s="2"/>
      <c r="AU20" s="2"/>
      <c r="AV20" s="2"/>
      <c r="AW20" s="2"/>
      <c r="AX20" s="2">
        <v>1</v>
      </c>
      <c r="AY20" s="2">
        <v>11</v>
      </c>
      <c r="AZ20" s="2"/>
      <c r="BA20" s="2"/>
      <c r="BB20" s="2"/>
      <c r="BC20" s="2"/>
      <c r="BD20" s="2">
        <v>1</v>
      </c>
    </row>
    <row r="21" spans="1:56" ht="24" hidden="1" x14ac:dyDescent="0.2">
      <c r="A21" s="1" t="s">
        <v>198</v>
      </c>
      <c r="B21" s="1" t="s">
        <v>199</v>
      </c>
      <c r="C21" s="1" t="s">
        <v>200</v>
      </c>
      <c r="D21" s="1" t="s">
        <v>25</v>
      </c>
      <c r="E21" s="1" t="s">
        <v>26</v>
      </c>
      <c r="F21" s="1" t="s">
        <v>27</v>
      </c>
      <c r="G21" s="1" t="s">
        <v>32</v>
      </c>
      <c r="H21" s="4">
        <v>0.66666666666666663</v>
      </c>
      <c r="I21" s="1" t="s">
        <v>29</v>
      </c>
      <c r="J21" s="4">
        <v>0</v>
      </c>
      <c r="K21" s="1" t="s">
        <v>29</v>
      </c>
      <c r="L21" s="4">
        <v>0</v>
      </c>
      <c r="M21" s="1" t="s">
        <v>29</v>
      </c>
      <c r="N21" s="4">
        <v>0</v>
      </c>
      <c r="O21" s="1" t="s">
        <v>29</v>
      </c>
      <c r="P21" s="4">
        <v>0</v>
      </c>
      <c r="Q21" s="4"/>
      <c r="R21" s="4"/>
      <c r="S21" s="1" t="s">
        <v>33</v>
      </c>
      <c r="T21" s="4">
        <v>0.33333333333333331</v>
      </c>
      <c r="U21" s="1" t="s">
        <v>28</v>
      </c>
      <c r="V21" s="1" t="s">
        <v>29</v>
      </c>
      <c r="W21" s="1" t="s">
        <v>25</v>
      </c>
      <c r="X21" s="1" t="s">
        <v>29</v>
      </c>
      <c r="Y21" s="1" t="s">
        <v>30</v>
      </c>
      <c r="Z21" s="1" t="s">
        <v>30</v>
      </c>
      <c r="AA21" s="1" t="s">
        <v>33</v>
      </c>
      <c r="AB21" s="1" t="s">
        <v>29</v>
      </c>
      <c r="AC21" s="1" t="s">
        <v>29</v>
      </c>
      <c r="AD21" s="1" t="s">
        <v>32</v>
      </c>
      <c r="AE21" s="1" t="s">
        <v>29</v>
      </c>
      <c r="AF21" s="1" t="s">
        <v>29</v>
      </c>
      <c r="AG21" s="1" t="s">
        <v>25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24" hidden="1" x14ac:dyDescent="0.2">
      <c r="A22" s="1" t="s">
        <v>201</v>
      </c>
      <c r="B22" s="1" t="s">
        <v>202</v>
      </c>
      <c r="C22" s="1" t="s">
        <v>203</v>
      </c>
      <c r="D22" s="1" t="s">
        <v>25</v>
      </c>
      <c r="E22" s="1" t="s">
        <v>26</v>
      </c>
      <c r="F22" s="1" t="s">
        <v>27</v>
      </c>
      <c r="G22" s="1" t="s">
        <v>55</v>
      </c>
      <c r="H22" s="4">
        <v>0.5</v>
      </c>
      <c r="I22" s="1" t="s">
        <v>28</v>
      </c>
      <c r="J22" s="4">
        <v>0.33333333333333331</v>
      </c>
      <c r="K22" s="1" t="s">
        <v>70</v>
      </c>
      <c r="L22" s="4">
        <v>0.16666666666666666</v>
      </c>
      <c r="M22" s="1" t="s">
        <v>29</v>
      </c>
      <c r="N22" s="4">
        <v>0</v>
      </c>
      <c r="O22" s="1" t="s">
        <v>29</v>
      </c>
      <c r="P22" s="4">
        <v>0</v>
      </c>
      <c r="Q22" s="4"/>
      <c r="R22" s="4"/>
      <c r="S22" s="1" t="s">
        <v>29</v>
      </c>
      <c r="T22" s="4">
        <v>0</v>
      </c>
      <c r="U22" s="1" t="s">
        <v>98</v>
      </c>
      <c r="V22" s="1" t="s">
        <v>55</v>
      </c>
      <c r="W22" s="1" t="s">
        <v>25</v>
      </c>
      <c r="X22" s="1" t="s">
        <v>55</v>
      </c>
      <c r="Y22" s="1" t="s">
        <v>43</v>
      </c>
      <c r="Z22" s="1" t="s">
        <v>55</v>
      </c>
      <c r="AA22" s="1" t="s">
        <v>33</v>
      </c>
      <c r="AB22" s="1" t="s">
        <v>33</v>
      </c>
      <c r="AC22" s="1" t="s">
        <v>29</v>
      </c>
      <c r="AD22" s="1" t="s">
        <v>98</v>
      </c>
      <c r="AE22" s="1" t="s">
        <v>29</v>
      </c>
      <c r="AF22" s="1" t="s">
        <v>29</v>
      </c>
      <c r="AG22" s="1" t="s">
        <v>25</v>
      </c>
      <c r="AH22" s="2"/>
      <c r="AI22" s="2"/>
      <c r="AJ22" s="2">
        <v>2</v>
      </c>
      <c r="AK22" s="2"/>
      <c r="AL22" s="2">
        <v>4</v>
      </c>
      <c r="AM22" s="2"/>
      <c r="AN22" s="2"/>
      <c r="AO22" s="2"/>
      <c r="AP22" s="2"/>
      <c r="AQ22" s="2">
        <v>1</v>
      </c>
      <c r="AR22" s="2"/>
      <c r="AS22" s="2"/>
      <c r="AT22" s="2"/>
      <c r="AU22" s="2"/>
      <c r="AV22" s="2">
        <v>1</v>
      </c>
      <c r="AW22" s="2"/>
      <c r="AX22" s="2"/>
      <c r="AY22" s="2"/>
      <c r="AZ22" s="2"/>
      <c r="BA22" s="2"/>
      <c r="BB22" s="2"/>
      <c r="BC22" s="2">
        <v>1</v>
      </c>
      <c r="BD22" s="2"/>
    </row>
    <row r="23" spans="1:56" ht="36" hidden="1" x14ac:dyDescent="0.2">
      <c r="A23" s="1" t="s">
        <v>204</v>
      </c>
      <c r="B23" s="1" t="s">
        <v>205</v>
      </c>
      <c r="C23" s="1" t="s">
        <v>206</v>
      </c>
      <c r="D23" s="1" t="s">
        <v>25</v>
      </c>
      <c r="E23" s="1" t="s">
        <v>26</v>
      </c>
      <c r="F23" s="1" t="s">
        <v>27</v>
      </c>
      <c r="G23" s="1" t="s">
        <v>31</v>
      </c>
      <c r="H23" s="4">
        <v>0.41176470588235292</v>
      </c>
      <c r="I23" s="1" t="s">
        <v>28</v>
      </c>
      <c r="J23" s="4">
        <v>0.35294117647058826</v>
      </c>
      <c r="K23" s="1" t="s">
        <v>70</v>
      </c>
      <c r="L23" s="4">
        <v>0.17647058823529413</v>
      </c>
      <c r="M23" s="1" t="s">
        <v>29</v>
      </c>
      <c r="N23" s="4">
        <v>0</v>
      </c>
      <c r="O23" s="1" t="s">
        <v>30</v>
      </c>
      <c r="P23" s="4">
        <v>5.8823529411764705E-2</v>
      </c>
      <c r="Q23" s="4"/>
      <c r="R23" s="4"/>
      <c r="S23" s="1" t="s">
        <v>29</v>
      </c>
      <c r="T23" s="4">
        <v>0</v>
      </c>
      <c r="U23" s="1" t="s">
        <v>97</v>
      </c>
      <c r="V23" s="1" t="s">
        <v>55</v>
      </c>
      <c r="W23" s="1" t="s">
        <v>25</v>
      </c>
      <c r="X23" s="1" t="s">
        <v>55</v>
      </c>
      <c r="Y23" s="1" t="s">
        <v>92</v>
      </c>
      <c r="Z23" s="1" t="s">
        <v>70</v>
      </c>
      <c r="AA23" s="1" t="s">
        <v>30</v>
      </c>
      <c r="AB23" s="1" t="s">
        <v>29</v>
      </c>
      <c r="AC23" s="1" t="s">
        <v>29</v>
      </c>
      <c r="AD23" s="1" t="s">
        <v>54</v>
      </c>
      <c r="AE23" s="1" t="s">
        <v>70</v>
      </c>
      <c r="AF23" s="1" t="s">
        <v>140</v>
      </c>
      <c r="AG23" s="1" t="s">
        <v>25</v>
      </c>
      <c r="AH23" s="2"/>
      <c r="AI23" s="2"/>
      <c r="AJ23" s="2"/>
      <c r="AK23" s="2"/>
      <c r="AL23" s="2">
        <v>8</v>
      </c>
      <c r="AM23" s="2"/>
      <c r="AN23" s="2"/>
      <c r="AO23" s="2"/>
      <c r="AP23" s="2"/>
      <c r="AQ23" s="2">
        <v>1</v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48" hidden="1" x14ac:dyDescent="0.2">
      <c r="A24" s="1" t="s">
        <v>210</v>
      </c>
      <c r="B24" s="1" t="s">
        <v>211</v>
      </c>
      <c r="C24" s="1" t="s">
        <v>212</v>
      </c>
      <c r="D24" s="1" t="s">
        <v>25</v>
      </c>
      <c r="E24" s="1" t="s">
        <v>26</v>
      </c>
      <c r="F24" s="1" t="s">
        <v>27</v>
      </c>
      <c r="G24" s="1" t="s">
        <v>48</v>
      </c>
      <c r="H24" s="4">
        <v>0.9375</v>
      </c>
      <c r="I24" s="1" t="s">
        <v>29</v>
      </c>
      <c r="J24" s="4">
        <v>0</v>
      </c>
      <c r="K24" s="1" t="s">
        <v>29</v>
      </c>
      <c r="L24" s="4">
        <v>0</v>
      </c>
      <c r="M24" s="1" t="s">
        <v>30</v>
      </c>
      <c r="N24" s="4">
        <v>6.25E-2</v>
      </c>
      <c r="O24" s="1" t="s">
        <v>29</v>
      </c>
      <c r="P24" s="4">
        <v>0</v>
      </c>
      <c r="Q24" s="4"/>
      <c r="R24" s="4"/>
      <c r="S24" s="1" t="s">
        <v>29</v>
      </c>
      <c r="T24" s="4">
        <v>0</v>
      </c>
      <c r="U24" s="1" t="s">
        <v>54</v>
      </c>
      <c r="V24" s="1" t="s">
        <v>29</v>
      </c>
      <c r="W24" s="1" t="s">
        <v>25</v>
      </c>
      <c r="X24" s="1" t="s">
        <v>29</v>
      </c>
      <c r="Y24" s="1" t="s">
        <v>70</v>
      </c>
      <c r="Z24" s="1" t="s">
        <v>32</v>
      </c>
      <c r="AA24" s="1" t="s">
        <v>28</v>
      </c>
      <c r="AB24" s="1" t="s">
        <v>30</v>
      </c>
      <c r="AC24" s="1" t="s">
        <v>30</v>
      </c>
      <c r="AD24" s="1" t="s">
        <v>48</v>
      </c>
      <c r="AE24" s="1" t="s">
        <v>29</v>
      </c>
      <c r="AF24" s="1" t="s">
        <v>29</v>
      </c>
      <c r="AG24" s="1" t="s">
        <v>25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144" hidden="1" x14ac:dyDescent="0.2">
      <c r="A25" s="1" t="s">
        <v>213</v>
      </c>
      <c r="B25" s="1" t="s">
        <v>214</v>
      </c>
      <c r="C25" s="1" t="s">
        <v>215</v>
      </c>
      <c r="D25" s="1" t="s">
        <v>216</v>
      </c>
      <c r="E25" s="1" t="s">
        <v>26</v>
      </c>
      <c r="F25" s="1" t="s">
        <v>27</v>
      </c>
      <c r="G25" s="1" t="s">
        <v>181</v>
      </c>
      <c r="H25" s="4">
        <v>0.29589041095890412</v>
      </c>
      <c r="I25" s="1" t="s">
        <v>97</v>
      </c>
      <c r="J25" s="4">
        <v>4.6575342465753428E-2</v>
      </c>
      <c r="K25" s="1" t="s">
        <v>195</v>
      </c>
      <c r="L25" s="4">
        <v>0.22739726027397261</v>
      </c>
      <c r="M25" s="1" t="s">
        <v>34</v>
      </c>
      <c r="N25" s="4">
        <v>0.1095890410958904</v>
      </c>
      <c r="O25" s="1" t="s">
        <v>98</v>
      </c>
      <c r="P25" s="4">
        <v>4.9315068493150684E-2</v>
      </c>
      <c r="Q25" s="4"/>
      <c r="R25" s="4"/>
      <c r="S25" s="1" t="s">
        <v>50</v>
      </c>
      <c r="T25" s="4">
        <v>0.27123287671232876</v>
      </c>
      <c r="U25" s="1" t="s">
        <v>184</v>
      </c>
      <c r="V25" s="1" t="s">
        <v>182</v>
      </c>
      <c r="W25" s="1" t="s">
        <v>25</v>
      </c>
      <c r="X25" s="1" t="s">
        <v>217</v>
      </c>
      <c r="Y25" s="1" t="s">
        <v>109</v>
      </c>
      <c r="Z25" s="1" t="s">
        <v>69</v>
      </c>
      <c r="AA25" s="1" t="s">
        <v>218</v>
      </c>
      <c r="AB25" s="1" t="s">
        <v>60</v>
      </c>
      <c r="AC25" s="1" t="s">
        <v>107</v>
      </c>
      <c r="AD25" s="1" t="s">
        <v>219</v>
      </c>
      <c r="AE25" s="1" t="s">
        <v>108</v>
      </c>
      <c r="AF25" s="1" t="s">
        <v>220</v>
      </c>
      <c r="AG25" s="1" t="s">
        <v>25</v>
      </c>
      <c r="AH25" s="2">
        <v>18</v>
      </c>
      <c r="AI25" s="2"/>
      <c r="AJ25" s="2">
        <v>1</v>
      </c>
      <c r="AK25" s="2">
        <v>4</v>
      </c>
      <c r="AL25" s="2">
        <v>40</v>
      </c>
      <c r="AM25" s="2">
        <v>18</v>
      </c>
      <c r="AN25" s="2">
        <v>11</v>
      </c>
      <c r="AO25" s="2">
        <v>1</v>
      </c>
      <c r="AP25" s="2"/>
      <c r="AQ25" s="2">
        <v>6</v>
      </c>
      <c r="AR25" s="2"/>
      <c r="AS25" s="2">
        <v>2</v>
      </c>
      <c r="AT25" s="2"/>
      <c r="AU25" s="2"/>
      <c r="AV25" s="2"/>
      <c r="AW25" s="2"/>
      <c r="AX25" s="2">
        <v>1</v>
      </c>
      <c r="AY25" s="2">
        <v>5</v>
      </c>
      <c r="AZ25" s="2"/>
      <c r="BA25" s="2"/>
      <c r="BB25" s="2">
        <v>2</v>
      </c>
      <c r="BC25" s="2"/>
      <c r="BD25" s="2"/>
    </row>
    <row r="26" spans="1:56" hidden="1" x14ac:dyDescent="0.2">
      <c r="A26" s="1" t="s">
        <v>221</v>
      </c>
      <c r="B26" s="1" t="s">
        <v>222</v>
      </c>
      <c r="C26" s="1" t="s">
        <v>223</v>
      </c>
      <c r="D26" s="1" t="s">
        <v>25</v>
      </c>
      <c r="E26" s="1" t="s">
        <v>26</v>
      </c>
      <c r="F26" s="1" t="s">
        <v>27</v>
      </c>
      <c r="G26" s="1" t="s">
        <v>224</v>
      </c>
      <c r="H26" s="4">
        <v>0.67971014492753623</v>
      </c>
      <c r="I26" s="1" t="s">
        <v>225</v>
      </c>
      <c r="J26" s="4">
        <v>7.101449275362319E-2</v>
      </c>
      <c r="K26" s="1" t="s">
        <v>218</v>
      </c>
      <c r="L26" s="4">
        <v>5.6521739130434782E-2</v>
      </c>
      <c r="M26" s="1" t="s">
        <v>132</v>
      </c>
      <c r="N26" s="4">
        <v>4.9275362318840582E-2</v>
      </c>
      <c r="O26" s="1" t="s">
        <v>226</v>
      </c>
      <c r="P26" s="4">
        <v>0.12173913043478261</v>
      </c>
      <c r="Q26" s="4"/>
      <c r="R26" s="4"/>
      <c r="S26" s="1" t="s">
        <v>48</v>
      </c>
      <c r="T26" s="4">
        <v>2.1739130434782608E-2</v>
      </c>
      <c r="U26" s="1" t="s">
        <v>227</v>
      </c>
      <c r="V26" s="1" t="s">
        <v>228</v>
      </c>
      <c r="W26" s="1" t="s">
        <v>25</v>
      </c>
      <c r="X26" s="1" t="s">
        <v>229</v>
      </c>
      <c r="Y26" s="1" t="s">
        <v>230</v>
      </c>
      <c r="Z26" s="1" t="s">
        <v>181</v>
      </c>
      <c r="AA26" s="1" t="s">
        <v>181</v>
      </c>
      <c r="AB26" s="1" t="s">
        <v>231</v>
      </c>
      <c r="AC26" s="1" t="s">
        <v>97</v>
      </c>
      <c r="AD26" s="1" t="s">
        <v>232</v>
      </c>
      <c r="AE26" s="1" t="s">
        <v>233</v>
      </c>
      <c r="AF26" s="1" t="s">
        <v>234</v>
      </c>
      <c r="AG26" s="1" t="s">
        <v>25</v>
      </c>
      <c r="AH26" s="2"/>
      <c r="AI26" s="2"/>
      <c r="AJ26" s="2">
        <v>17</v>
      </c>
      <c r="AK26" s="2">
        <v>4</v>
      </c>
      <c r="AL26" s="2">
        <v>5</v>
      </c>
      <c r="AM26" s="2"/>
      <c r="AN26" s="2">
        <v>1</v>
      </c>
      <c r="AO26" s="2"/>
      <c r="AP26" s="2"/>
      <c r="AQ26" s="2">
        <v>32</v>
      </c>
      <c r="AR26" s="2">
        <v>1</v>
      </c>
      <c r="AS26" s="2">
        <v>14</v>
      </c>
      <c r="AT26" s="2"/>
      <c r="AU26" s="2">
        <v>3</v>
      </c>
      <c r="AV26" s="2"/>
      <c r="AW26" s="2"/>
      <c r="AX26" s="2">
        <v>20</v>
      </c>
      <c r="AY26" s="2">
        <v>5</v>
      </c>
      <c r="AZ26" s="2">
        <v>2</v>
      </c>
      <c r="BA26" s="2"/>
      <c r="BB26" s="2"/>
      <c r="BC26" s="2"/>
      <c r="BD26" s="2">
        <v>1</v>
      </c>
    </row>
    <row r="27" spans="1:56" ht="24" hidden="1" x14ac:dyDescent="0.2">
      <c r="A27" s="1" t="s">
        <v>235</v>
      </c>
      <c r="B27" s="1" t="s">
        <v>236</v>
      </c>
      <c r="C27" s="1" t="s">
        <v>237</v>
      </c>
      <c r="D27" s="1" t="s">
        <v>25</v>
      </c>
      <c r="E27" s="1" t="s">
        <v>26</v>
      </c>
      <c r="F27" s="1" t="s">
        <v>27</v>
      </c>
      <c r="G27" s="1" t="s">
        <v>238</v>
      </c>
      <c r="H27" s="4">
        <v>0.25403225806451613</v>
      </c>
      <c r="I27" s="1" t="s">
        <v>76</v>
      </c>
      <c r="J27" s="4">
        <v>8.8709677419354843E-2</v>
      </c>
      <c r="K27" s="1" t="s">
        <v>239</v>
      </c>
      <c r="L27" s="4">
        <v>0.45161290322580644</v>
      </c>
      <c r="M27" s="1" t="s">
        <v>67</v>
      </c>
      <c r="N27" s="4">
        <v>7.6612903225806453E-2</v>
      </c>
      <c r="O27" s="1" t="s">
        <v>67</v>
      </c>
      <c r="P27" s="4">
        <v>7.6612903225806453E-2</v>
      </c>
      <c r="Q27" s="4"/>
      <c r="R27" s="4"/>
      <c r="S27" s="1" t="s">
        <v>93</v>
      </c>
      <c r="T27" s="4">
        <v>5.2419354838709679E-2</v>
      </c>
      <c r="U27" s="1" t="s">
        <v>169</v>
      </c>
      <c r="V27" s="1" t="s">
        <v>240</v>
      </c>
      <c r="W27" s="1" t="s">
        <v>25</v>
      </c>
      <c r="X27" s="1" t="s">
        <v>240</v>
      </c>
      <c r="Y27" s="1" t="s">
        <v>241</v>
      </c>
      <c r="Z27" s="1" t="s">
        <v>107</v>
      </c>
      <c r="AA27" s="1" t="s">
        <v>78</v>
      </c>
      <c r="AB27" s="1" t="s">
        <v>67</v>
      </c>
      <c r="AC27" s="1" t="s">
        <v>54</v>
      </c>
      <c r="AD27" s="1" t="s">
        <v>242</v>
      </c>
      <c r="AE27" s="1" t="s">
        <v>243</v>
      </c>
      <c r="AF27" s="1" t="s">
        <v>244</v>
      </c>
      <c r="AG27" s="1" t="s">
        <v>25</v>
      </c>
      <c r="AH27" s="2">
        <v>32</v>
      </c>
      <c r="AI27" s="2"/>
      <c r="AJ27" s="2">
        <v>6</v>
      </c>
      <c r="AK27" s="2">
        <v>6</v>
      </c>
      <c r="AL27" s="2">
        <v>17</v>
      </c>
      <c r="AM27" s="2">
        <v>48</v>
      </c>
      <c r="AN27" s="2">
        <v>8</v>
      </c>
      <c r="AO27" s="2">
        <v>2</v>
      </c>
      <c r="AP27" s="2"/>
      <c r="AQ27" s="2">
        <v>9</v>
      </c>
      <c r="AR27" s="2">
        <v>4</v>
      </c>
      <c r="AS27" s="2"/>
      <c r="AT27" s="2"/>
      <c r="AU27" s="2">
        <v>2</v>
      </c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72" hidden="1" x14ac:dyDescent="0.2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26</v>
      </c>
      <c r="F28" s="1" t="s">
        <v>27</v>
      </c>
      <c r="G28" s="1" t="s">
        <v>249</v>
      </c>
      <c r="H28" s="4">
        <v>0.89134438305709029</v>
      </c>
      <c r="I28" s="1" t="s">
        <v>54</v>
      </c>
      <c r="J28" s="4">
        <v>2.9465930018416207E-2</v>
      </c>
      <c r="K28" s="1" t="s">
        <v>92</v>
      </c>
      <c r="L28" s="4">
        <v>2.2099447513812154E-2</v>
      </c>
      <c r="M28" s="1" t="s">
        <v>32</v>
      </c>
      <c r="N28" s="4">
        <v>7.3664825046040518E-3</v>
      </c>
      <c r="O28" s="1" t="s">
        <v>55</v>
      </c>
      <c r="P28" s="4">
        <v>1.6574585635359115E-2</v>
      </c>
      <c r="Q28" s="4"/>
      <c r="R28" s="4"/>
      <c r="S28" s="1" t="s">
        <v>98</v>
      </c>
      <c r="T28" s="4">
        <v>3.3149171270718231E-2</v>
      </c>
      <c r="U28" s="1" t="s">
        <v>250</v>
      </c>
      <c r="V28" s="1" t="s">
        <v>77</v>
      </c>
      <c r="W28" s="1" t="s">
        <v>25</v>
      </c>
      <c r="X28" s="1" t="s">
        <v>56</v>
      </c>
      <c r="Y28" s="1" t="s">
        <v>251</v>
      </c>
      <c r="Z28" s="1" t="s">
        <v>122</v>
      </c>
      <c r="AA28" s="1" t="s">
        <v>252</v>
      </c>
      <c r="AB28" s="1" t="s">
        <v>99</v>
      </c>
      <c r="AC28" s="1" t="s">
        <v>176</v>
      </c>
      <c r="AD28" s="1" t="s">
        <v>253</v>
      </c>
      <c r="AE28" s="1" t="s">
        <v>49</v>
      </c>
      <c r="AF28" s="1" t="s">
        <v>254</v>
      </c>
      <c r="AG28" s="1" t="s">
        <v>25</v>
      </c>
      <c r="AH28" s="2"/>
      <c r="AI28" s="2"/>
      <c r="AJ28" s="2">
        <v>2</v>
      </c>
      <c r="AK28" s="2"/>
      <c r="AL28" s="2">
        <v>3</v>
      </c>
      <c r="AM28" s="2">
        <v>12</v>
      </c>
      <c r="AN28" s="2">
        <v>12</v>
      </c>
      <c r="AO28" s="2">
        <v>1</v>
      </c>
      <c r="AP28" s="2"/>
      <c r="AQ28" s="2">
        <v>8</v>
      </c>
      <c r="AR28" s="2"/>
      <c r="AS28" s="2"/>
      <c r="AT28" s="2"/>
      <c r="AU28" s="2"/>
      <c r="AV28" s="2"/>
      <c r="AW28" s="2"/>
      <c r="AX28" s="2">
        <v>1</v>
      </c>
      <c r="AY28" s="2">
        <v>2</v>
      </c>
      <c r="AZ28" s="2"/>
      <c r="BA28" s="2"/>
      <c r="BB28" s="2"/>
      <c r="BC28" s="2"/>
      <c r="BD28" s="2"/>
    </row>
    <row r="29" spans="1:56" ht="24" hidden="1" x14ac:dyDescent="0.2">
      <c r="A29" s="1" t="s">
        <v>255</v>
      </c>
      <c r="B29" s="1" t="s">
        <v>256</v>
      </c>
      <c r="C29" s="1" t="s">
        <v>257</v>
      </c>
      <c r="D29" s="1" t="s">
        <v>25</v>
      </c>
      <c r="E29" s="1" t="s">
        <v>26</v>
      </c>
      <c r="F29" s="1" t="s">
        <v>27</v>
      </c>
      <c r="G29" s="1" t="s">
        <v>129</v>
      </c>
      <c r="H29" s="4">
        <v>0.8</v>
      </c>
      <c r="I29" s="1" t="s">
        <v>30</v>
      </c>
      <c r="J29" s="4">
        <v>3.3333333333333333E-2</v>
      </c>
      <c r="K29" s="1" t="s">
        <v>32</v>
      </c>
      <c r="L29" s="4">
        <v>0.13333333333333333</v>
      </c>
      <c r="M29" s="1" t="s">
        <v>29</v>
      </c>
      <c r="N29" s="4">
        <v>0</v>
      </c>
      <c r="O29" s="1" t="s">
        <v>29</v>
      </c>
      <c r="P29" s="4">
        <v>0</v>
      </c>
      <c r="Q29" s="4"/>
      <c r="R29" s="4"/>
      <c r="S29" s="1" t="s">
        <v>30</v>
      </c>
      <c r="T29" s="4">
        <v>3.3333333333333333E-2</v>
      </c>
      <c r="U29" s="1" t="s">
        <v>145</v>
      </c>
      <c r="V29" s="1" t="s">
        <v>43</v>
      </c>
      <c r="W29" s="1" t="s">
        <v>25</v>
      </c>
      <c r="X29" s="1" t="s">
        <v>43</v>
      </c>
      <c r="Y29" s="1" t="s">
        <v>31</v>
      </c>
      <c r="Z29" s="1" t="s">
        <v>42</v>
      </c>
      <c r="AA29" s="1" t="s">
        <v>43</v>
      </c>
      <c r="AB29" s="1" t="s">
        <v>43</v>
      </c>
      <c r="AC29" s="1" t="s">
        <v>32</v>
      </c>
      <c r="AD29" s="1" t="s">
        <v>71</v>
      </c>
      <c r="AE29" s="1" t="s">
        <v>32</v>
      </c>
      <c r="AF29" s="1" t="s">
        <v>175</v>
      </c>
      <c r="AG29" s="1" t="s">
        <v>25</v>
      </c>
      <c r="AH29" s="2"/>
      <c r="AI29" s="2"/>
      <c r="AJ29" s="2"/>
      <c r="AK29" s="2"/>
      <c r="AL29" s="2"/>
      <c r="AM29" s="2"/>
      <c r="AN29" s="2">
        <v>1</v>
      </c>
      <c r="AO29" s="2">
        <v>1</v>
      </c>
      <c r="AP29" s="2"/>
      <c r="AQ29" s="2">
        <v>1</v>
      </c>
      <c r="AR29" s="2"/>
      <c r="AS29" s="2">
        <v>1</v>
      </c>
      <c r="AT29" s="2"/>
      <c r="AU29" s="2"/>
      <c r="AV29" s="2"/>
      <c r="AW29" s="2"/>
      <c r="AX29" s="2">
        <v>1</v>
      </c>
      <c r="AY29" s="2"/>
      <c r="AZ29" s="2"/>
      <c r="BA29" s="2"/>
      <c r="BB29" s="2"/>
      <c r="BC29" s="2"/>
      <c r="BD29" s="2"/>
    </row>
    <row r="30" spans="1:56" ht="36" hidden="1" x14ac:dyDescent="0.2">
      <c r="A30" s="1" t="s">
        <v>258</v>
      </c>
      <c r="B30" s="1" t="s">
        <v>259</v>
      </c>
      <c r="C30" s="1" t="s">
        <v>260</v>
      </c>
      <c r="D30" s="1" t="s">
        <v>25</v>
      </c>
      <c r="E30" s="1" t="s">
        <v>26</v>
      </c>
      <c r="F30" s="1" t="s">
        <v>38</v>
      </c>
      <c r="G30" s="1" t="s">
        <v>261</v>
      </c>
      <c r="H30" s="4">
        <v>0.75374732334047112</v>
      </c>
      <c r="I30" s="1" t="s">
        <v>130</v>
      </c>
      <c r="J30" s="4">
        <v>0.22055674518201285</v>
      </c>
      <c r="K30" s="1" t="s">
        <v>92</v>
      </c>
      <c r="L30" s="4">
        <v>2.569593147751606E-2</v>
      </c>
      <c r="M30" s="1" t="s">
        <v>29</v>
      </c>
      <c r="N30" s="4">
        <v>0</v>
      </c>
      <c r="O30" s="1" t="s">
        <v>29</v>
      </c>
      <c r="P30" s="4">
        <v>0</v>
      </c>
      <c r="Q30" s="4"/>
      <c r="R30" s="4"/>
      <c r="S30" s="1" t="s">
        <v>29</v>
      </c>
      <c r="T30" s="4">
        <v>0</v>
      </c>
      <c r="U30" s="1" t="s">
        <v>262</v>
      </c>
      <c r="V30" s="1" t="s">
        <v>263</v>
      </c>
      <c r="W30" s="1" t="s">
        <v>25</v>
      </c>
      <c r="X30" s="1" t="s">
        <v>263</v>
      </c>
      <c r="Y30" s="1" t="s">
        <v>264</v>
      </c>
      <c r="Z30" s="1" t="s">
        <v>265</v>
      </c>
      <c r="AA30" s="1" t="s">
        <v>182</v>
      </c>
      <c r="AB30" s="1" t="s">
        <v>225</v>
      </c>
      <c r="AC30" s="1" t="s">
        <v>129</v>
      </c>
      <c r="AD30" s="1" t="s">
        <v>262</v>
      </c>
      <c r="AE30" s="1" t="s">
        <v>218</v>
      </c>
      <c r="AF30" s="1" t="s">
        <v>266</v>
      </c>
      <c r="AG30" s="1" t="s">
        <v>25</v>
      </c>
      <c r="AH30" s="2"/>
      <c r="AI30" s="2"/>
      <c r="AJ30" s="2"/>
      <c r="AK30" s="2"/>
      <c r="AL30" s="2"/>
      <c r="AM30" s="2"/>
      <c r="AN30" s="2"/>
      <c r="AO30" s="2"/>
      <c r="AP30" s="2"/>
      <c r="AQ30" s="2">
        <v>4</v>
      </c>
      <c r="AR30" s="2"/>
      <c r="AS30" s="2">
        <v>3</v>
      </c>
      <c r="AT30" s="2"/>
      <c r="AU30" s="2">
        <v>1</v>
      </c>
      <c r="AV30" s="2"/>
      <c r="AW30" s="2"/>
      <c r="AX30" s="2">
        <v>99</v>
      </c>
      <c r="AY30" s="2"/>
      <c r="AZ30" s="2"/>
      <c r="BA30" s="2"/>
      <c r="BB30" s="2"/>
      <c r="BC30" s="2">
        <v>7</v>
      </c>
      <c r="BD30" s="2">
        <v>1</v>
      </c>
    </row>
    <row r="31" spans="1:56" ht="24" hidden="1" x14ac:dyDescent="0.2">
      <c r="A31" s="1" t="s">
        <v>267</v>
      </c>
      <c r="B31" s="1" t="s">
        <v>36</v>
      </c>
      <c r="C31" s="1" t="s">
        <v>37</v>
      </c>
      <c r="D31" s="1" t="s">
        <v>25</v>
      </c>
      <c r="E31" s="1" t="s">
        <v>26</v>
      </c>
      <c r="F31" s="1" t="s">
        <v>38</v>
      </c>
      <c r="G31" s="1" t="s">
        <v>30</v>
      </c>
      <c r="H31" s="4">
        <v>1</v>
      </c>
      <c r="I31" s="1" t="s">
        <v>29</v>
      </c>
      <c r="J31" s="4">
        <v>0</v>
      </c>
      <c r="K31" s="1" t="s">
        <v>29</v>
      </c>
      <c r="L31" s="4">
        <v>0</v>
      </c>
      <c r="M31" s="1" t="s">
        <v>29</v>
      </c>
      <c r="N31" s="4">
        <v>0</v>
      </c>
      <c r="O31" s="1" t="s">
        <v>29</v>
      </c>
      <c r="P31" s="4">
        <v>0</v>
      </c>
      <c r="Q31" s="4"/>
      <c r="R31" s="4"/>
      <c r="S31" s="1" t="s">
        <v>29</v>
      </c>
      <c r="T31" s="4">
        <v>0</v>
      </c>
      <c r="U31" s="1" t="s">
        <v>30</v>
      </c>
      <c r="V31" s="1" t="s">
        <v>29</v>
      </c>
      <c r="W31" s="1" t="s">
        <v>25</v>
      </c>
      <c r="X31" s="1" t="s">
        <v>29</v>
      </c>
      <c r="Y31" s="1" t="s">
        <v>29</v>
      </c>
      <c r="Z31" s="1" t="s">
        <v>30</v>
      </c>
      <c r="AA31" s="1" t="s">
        <v>29</v>
      </c>
      <c r="AB31" s="1" t="s">
        <v>29</v>
      </c>
      <c r="AC31" s="1" t="s">
        <v>29</v>
      </c>
      <c r="AD31" s="1" t="s">
        <v>30</v>
      </c>
      <c r="AE31" s="1" t="s">
        <v>29</v>
      </c>
      <c r="AF31" s="1" t="s">
        <v>29</v>
      </c>
      <c r="AG31" s="1" t="s">
        <v>25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idden="1" x14ac:dyDescent="0.2">
      <c r="A32" s="1" t="s">
        <v>270</v>
      </c>
      <c r="B32" s="1" t="s">
        <v>271</v>
      </c>
      <c r="C32" s="1" t="s">
        <v>272</v>
      </c>
      <c r="D32" s="1" t="s">
        <v>25</v>
      </c>
      <c r="E32" s="1" t="s">
        <v>26</v>
      </c>
      <c r="F32" s="1" t="s">
        <v>27</v>
      </c>
      <c r="G32" s="1" t="s">
        <v>45</v>
      </c>
      <c r="H32" s="4">
        <v>0.83333333333333337</v>
      </c>
      <c r="I32" s="1" t="s">
        <v>30</v>
      </c>
      <c r="J32" s="4">
        <v>8.3333333333333329E-2</v>
      </c>
      <c r="K32" s="1" t="s">
        <v>30</v>
      </c>
      <c r="L32" s="4">
        <v>8.3333333333333329E-2</v>
      </c>
      <c r="M32" s="1" t="s">
        <v>29</v>
      </c>
      <c r="N32" s="4">
        <v>0</v>
      </c>
      <c r="O32" s="1" t="s">
        <v>29</v>
      </c>
      <c r="P32" s="4">
        <v>0</v>
      </c>
      <c r="Q32" s="4"/>
      <c r="R32" s="4"/>
      <c r="S32" s="1" t="s">
        <v>29</v>
      </c>
      <c r="T32" s="4">
        <v>0</v>
      </c>
      <c r="U32" s="1" t="s">
        <v>92</v>
      </c>
      <c r="V32" s="1" t="s">
        <v>33</v>
      </c>
      <c r="W32" s="1" t="s">
        <v>25</v>
      </c>
      <c r="X32" s="1" t="s">
        <v>33</v>
      </c>
      <c r="Y32" s="1" t="s">
        <v>30</v>
      </c>
      <c r="Z32" s="1" t="s">
        <v>33</v>
      </c>
      <c r="AA32" s="1" t="s">
        <v>32</v>
      </c>
      <c r="AB32" s="1" t="s">
        <v>70</v>
      </c>
      <c r="AC32" s="1" t="s">
        <v>33</v>
      </c>
      <c r="AD32" s="1" t="s">
        <v>92</v>
      </c>
      <c r="AE32" s="1" t="s">
        <v>29</v>
      </c>
      <c r="AF32" s="1" t="s">
        <v>29</v>
      </c>
      <c r="AG32" s="1" t="s">
        <v>25</v>
      </c>
      <c r="AH32" s="2"/>
      <c r="AI32" s="2"/>
      <c r="AJ32" s="2"/>
      <c r="AK32" s="2"/>
      <c r="AL32" s="2"/>
      <c r="AM32" s="2"/>
      <c r="AN32" s="2">
        <v>1</v>
      </c>
      <c r="AO32" s="2">
        <v>1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24" hidden="1" x14ac:dyDescent="0.2">
      <c r="A33" s="1" t="s">
        <v>273</v>
      </c>
      <c r="B33" s="1" t="s">
        <v>274</v>
      </c>
      <c r="C33" s="1" t="s">
        <v>275</v>
      </c>
      <c r="D33" s="1" t="s">
        <v>25</v>
      </c>
      <c r="E33" s="1" t="s">
        <v>26</v>
      </c>
      <c r="F33" s="1" t="s">
        <v>27</v>
      </c>
      <c r="G33" s="1" t="s">
        <v>43</v>
      </c>
      <c r="H33" s="4">
        <v>1</v>
      </c>
      <c r="I33" s="1" t="s">
        <v>29</v>
      </c>
      <c r="J33" s="4">
        <v>0</v>
      </c>
      <c r="K33" s="1" t="s">
        <v>29</v>
      </c>
      <c r="L33" s="4">
        <v>0</v>
      </c>
      <c r="M33" s="1" t="s">
        <v>29</v>
      </c>
      <c r="N33" s="4">
        <v>0</v>
      </c>
      <c r="O33" s="1" t="s">
        <v>29</v>
      </c>
      <c r="P33" s="4">
        <v>0</v>
      </c>
      <c r="Q33" s="4"/>
      <c r="R33" s="4"/>
      <c r="S33" s="1" t="s">
        <v>29</v>
      </c>
      <c r="T33" s="4">
        <v>0</v>
      </c>
      <c r="U33" s="1" t="s">
        <v>43</v>
      </c>
      <c r="V33" s="1" t="s">
        <v>29</v>
      </c>
      <c r="W33" s="1" t="s">
        <v>25</v>
      </c>
      <c r="X33" s="1" t="s">
        <v>29</v>
      </c>
      <c r="Y33" s="1" t="s">
        <v>43</v>
      </c>
      <c r="Z33" s="1" t="s">
        <v>29</v>
      </c>
      <c r="AA33" s="1" t="s">
        <v>29</v>
      </c>
      <c r="AB33" s="1" t="s">
        <v>29</v>
      </c>
      <c r="AC33" s="1" t="s">
        <v>29</v>
      </c>
      <c r="AD33" s="1" t="s">
        <v>43</v>
      </c>
      <c r="AE33" s="1" t="s">
        <v>29</v>
      </c>
      <c r="AF33" s="1" t="s">
        <v>29</v>
      </c>
      <c r="AG33" s="1" t="s">
        <v>25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36" hidden="1" x14ac:dyDescent="0.2">
      <c r="A34" s="1" t="s">
        <v>276</v>
      </c>
      <c r="B34" s="1" t="s">
        <v>106</v>
      </c>
      <c r="C34" s="1" t="s">
        <v>277</v>
      </c>
      <c r="D34" s="1" t="s">
        <v>25</v>
      </c>
      <c r="E34" s="1" t="s">
        <v>26</v>
      </c>
      <c r="F34" s="1" t="s">
        <v>38</v>
      </c>
      <c r="G34" s="1" t="s">
        <v>278</v>
      </c>
      <c r="H34" s="4">
        <v>0.3411764705882353</v>
      </c>
      <c r="I34" s="1" t="s">
        <v>97</v>
      </c>
      <c r="J34" s="4">
        <v>0.1</v>
      </c>
      <c r="K34" s="1" t="s">
        <v>132</v>
      </c>
      <c r="L34" s="4">
        <v>0.2</v>
      </c>
      <c r="M34" s="1" t="s">
        <v>29</v>
      </c>
      <c r="N34" s="4">
        <v>0</v>
      </c>
      <c r="O34" s="1" t="s">
        <v>30</v>
      </c>
      <c r="P34" s="4">
        <v>5.8823529411764705E-3</v>
      </c>
      <c r="Q34" s="4"/>
      <c r="R34" s="4"/>
      <c r="S34" s="1" t="s">
        <v>140</v>
      </c>
      <c r="T34" s="4">
        <v>0.35294117647058826</v>
      </c>
      <c r="U34" s="1" t="s">
        <v>279</v>
      </c>
      <c r="V34" s="1" t="s">
        <v>68</v>
      </c>
      <c r="W34" s="1" t="s">
        <v>25</v>
      </c>
      <c r="X34" s="1" t="s">
        <v>68</v>
      </c>
      <c r="Y34" s="1" t="s">
        <v>59</v>
      </c>
      <c r="Z34" s="1" t="s">
        <v>76</v>
      </c>
      <c r="AA34" s="1" t="s">
        <v>77</v>
      </c>
      <c r="AB34" s="1" t="s">
        <v>139</v>
      </c>
      <c r="AC34" s="1" t="s">
        <v>59</v>
      </c>
      <c r="AD34" s="1" t="s">
        <v>217</v>
      </c>
      <c r="AE34" s="1" t="s">
        <v>280</v>
      </c>
      <c r="AF34" s="1" t="s">
        <v>281</v>
      </c>
      <c r="AG34" s="1" t="s">
        <v>25</v>
      </c>
      <c r="AH34" s="2"/>
      <c r="AI34" s="2"/>
      <c r="AJ34" s="2">
        <v>11</v>
      </c>
      <c r="AK34" s="2">
        <v>2</v>
      </c>
      <c r="AL34" s="2">
        <v>16</v>
      </c>
      <c r="AM34" s="2">
        <v>2</v>
      </c>
      <c r="AN34" s="2">
        <v>12</v>
      </c>
      <c r="AO34" s="2"/>
      <c r="AP34" s="2"/>
      <c r="AQ34" s="2">
        <v>3</v>
      </c>
      <c r="AR34" s="2"/>
      <c r="AS34" s="2"/>
      <c r="AT34" s="2"/>
      <c r="AU34" s="2"/>
      <c r="AV34" s="2"/>
      <c r="AW34" s="2"/>
      <c r="AX34" s="2">
        <v>1</v>
      </c>
      <c r="AY34" s="2">
        <v>3</v>
      </c>
      <c r="AZ34" s="2"/>
      <c r="BA34" s="2"/>
      <c r="BB34" s="2"/>
      <c r="BC34" s="2"/>
      <c r="BD34" s="2">
        <v>1</v>
      </c>
    </row>
    <row r="35" spans="1:56" ht="84" hidden="1" x14ac:dyDescent="0.2">
      <c r="A35" s="1" t="s">
        <v>282</v>
      </c>
      <c r="B35" s="1" t="s">
        <v>283</v>
      </c>
      <c r="C35" s="1" t="s">
        <v>284</v>
      </c>
      <c r="D35" s="1" t="s">
        <v>285</v>
      </c>
      <c r="E35" s="1" t="s">
        <v>26</v>
      </c>
      <c r="F35" s="1" t="s">
        <v>27</v>
      </c>
      <c r="G35" s="1" t="s">
        <v>132</v>
      </c>
      <c r="H35" s="4">
        <v>0.45945945945945948</v>
      </c>
      <c r="I35" s="1" t="s">
        <v>45</v>
      </c>
      <c r="J35" s="4">
        <v>0.13513513513513514</v>
      </c>
      <c r="K35" s="1" t="s">
        <v>209</v>
      </c>
      <c r="L35" s="4">
        <v>0.28378378378378377</v>
      </c>
      <c r="M35" s="1" t="s">
        <v>33</v>
      </c>
      <c r="N35" s="4">
        <v>2.7027027027027029E-2</v>
      </c>
      <c r="O35" s="1" t="s">
        <v>28</v>
      </c>
      <c r="P35" s="4">
        <v>8.1081081081081086E-2</v>
      </c>
      <c r="Q35" s="4"/>
      <c r="R35" s="4"/>
      <c r="S35" s="1" t="s">
        <v>30</v>
      </c>
      <c r="T35" s="4">
        <v>1.3513513513513514E-2</v>
      </c>
      <c r="U35" s="1" t="s">
        <v>286</v>
      </c>
      <c r="V35" s="1" t="s">
        <v>139</v>
      </c>
      <c r="W35" s="1" t="s">
        <v>25</v>
      </c>
      <c r="X35" s="1" t="s">
        <v>139</v>
      </c>
      <c r="Y35" s="1" t="s">
        <v>287</v>
      </c>
      <c r="Z35" s="1" t="s">
        <v>42</v>
      </c>
      <c r="AA35" s="1" t="s">
        <v>42</v>
      </c>
      <c r="AB35" s="1" t="s">
        <v>55</v>
      </c>
      <c r="AC35" s="1" t="s">
        <v>32</v>
      </c>
      <c r="AD35" s="1" t="s">
        <v>288</v>
      </c>
      <c r="AE35" s="1" t="s">
        <v>29</v>
      </c>
      <c r="AF35" s="1" t="s">
        <v>29</v>
      </c>
      <c r="AG35" s="1" t="s">
        <v>25</v>
      </c>
      <c r="AH35" s="2"/>
      <c r="AI35" s="2">
        <v>6</v>
      </c>
      <c r="AJ35" s="2">
        <v>6</v>
      </c>
      <c r="AK35" s="2"/>
      <c r="AL35" s="2">
        <v>2</v>
      </c>
      <c r="AM35" s="2">
        <v>1</v>
      </c>
      <c r="AN35" s="2">
        <v>10</v>
      </c>
      <c r="AO35" s="2"/>
      <c r="AP35" s="2"/>
      <c r="AQ35" s="2">
        <v>3</v>
      </c>
      <c r="AR35" s="2">
        <v>1</v>
      </c>
      <c r="AS35" s="2"/>
      <c r="AT35" s="2"/>
      <c r="AU35" s="2"/>
      <c r="AV35" s="2">
        <v>1</v>
      </c>
      <c r="AW35" s="2"/>
      <c r="AX35" s="2"/>
      <c r="AY35" s="2"/>
      <c r="AZ35" s="2"/>
      <c r="BA35" s="2"/>
      <c r="BB35" s="2"/>
      <c r="BC35" s="2"/>
      <c r="BD35" s="2">
        <v>1</v>
      </c>
    </row>
    <row r="36" spans="1:56" ht="24" hidden="1" x14ac:dyDescent="0.2">
      <c r="A36" s="1" t="s">
        <v>289</v>
      </c>
      <c r="B36" s="1" t="s">
        <v>290</v>
      </c>
      <c r="C36" s="1" t="s">
        <v>291</v>
      </c>
      <c r="D36" s="1" t="s">
        <v>25</v>
      </c>
      <c r="E36" s="1" t="s">
        <v>26</v>
      </c>
      <c r="F36" s="1" t="s">
        <v>27</v>
      </c>
      <c r="G36" s="1" t="s">
        <v>33</v>
      </c>
      <c r="H36" s="4">
        <v>1</v>
      </c>
      <c r="I36" s="1" t="s">
        <v>29</v>
      </c>
      <c r="J36" s="4">
        <v>0</v>
      </c>
      <c r="K36" s="1" t="s">
        <v>29</v>
      </c>
      <c r="L36" s="4">
        <v>0</v>
      </c>
      <c r="M36" s="1" t="s">
        <v>29</v>
      </c>
      <c r="N36" s="4">
        <v>0</v>
      </c>
      <c r="O36" s="1" t="s">
        <v>29</v>
      </c>
      <c r="P36" s="4">
        <v>0</v>
      </c>
      <c r="Q36" s="4"/>
      <c r="R36" s="4"/>
      <c r="S36" s="1" t="s">
        <v>29</v>
      </c>
      <c r="T36" s="4">
        <v>0</v>
      </c>
      <c r="U36" s="1" t="s">
        <v>33</v>
      </c>
      <c r="V36" s="1" t="s">
        <v>29</v>
      </c>
      <c r="W36" s="1" t="s">
        <v>25</v>
      </c>
      <c r="X36" s="1" t="s">
        <v>29</v>
      </c>
      <c r="Y36" s="1" t="s">
        <v>33</v>
      </c>
      <c r="Z36" s="1" t="s">
        <v>29</v>
      </c>
      <c r="AA36" s="1" t="s">
        <v>29</v>
      </c>
      <c r="AB36" s="1" t="s">
        <v>29</v>
      </c>
      <c r="AC36" s="1" t="s">
        <v>29</v>
      </c>
      <c r="AD36" s="1" t="s">
        <v>33</v>
      </c>
      <c r="AE36" s="1" t="s">
        <v>29</v>
      </c>
      <c r="AF36" s="1" t="s">
        <v>29</v>
      </c>
      <c r="AG36" s="1" t="s">
        <v>25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156" hidden="1" x14ac:dyDescent="0.2">
      <c r="A37" s="1" t="s">
        <v>292</v>
      </c>
      <c r="B37" s="1" t="s">
        <v>293</v>
      </c>
      <c r="C37" s="1" t="s">
        <v>294</v>
      </c>
      <c r="D37" s="1" t="s">
        <v>25</v>
      </c>
      <c r="E37" s="1" t="s">
        <v>26</v>
      </c>
      <c r="F37" s="1" t="s">
        <v>115</v>
      </c>
      <c r="G37" s="1" t="s">
        <v>77</v>
      </c>
      <c r="H37" s="4">
        <v>1</v>
      </c>
      <c r="I37" s="1" t="s">
        <v>29</v>
      </c>
      <c r="J37" s="4">
        <v>0</v>
      </c>
      <c r="K37" s="1" t="s">
        <v>29</v>
      </c>
      <c r="L37" s="4">
        <v>0</v>
      </c>
      <c r="M37" s="1" t="s">
        <v>29</v>
      </c>
      <c r="N37" s="4">
        <v>0</v>
      </c>
      <c r="O37" s="1" t="s">
        <v>29</v>
      </c>
      <c r="P37" s="4">
        <v>0</v>
      </c>
      <c r="Q37" s="4"/>
      <c r="R37" s="4"/>
      <c r="S37" s="1" t="s">
        <v>29</v>
      </c>
      <c r="T37" s="4">
        <v>0</v>
      </c>
      <c r="U37" s="1" t="s">
        <v>77</v>
      </c>
      <c r="V37" s="1" t="s">
        <v>29</v>
      </c>
      <c r="W37" s="1" t="s">
        <v>25</v>
      </c>
      <c r="X37" s="1" t="s">
        <v>29</v>
      </c>
      <c r="Y37" s="1" t="s">
        <v>29</v>
      </c>
      <c r="Z37" s="1" t="s">
        <v>43</v>
      </c>
      <c r="AA37" s="1" t="s">
        <v>176</v>
      </c>
      <c r="AB37" s="1" t="s">
        <v>70</v>
      </c>
      <c r="AC37" s="1" t="s">
        <v>29</v>
      </c>
      <c r="AD37" s="1" t="s">
        <v>77</v>
      </c>
      <c r="AE37" s="1" t="s">
        <v>77</v>
      </c>
      <c r="AF37" s="1" t="s">
        <v>176</v>
      </c>
      <c r="AG37" s="1" t="s">
        <v>295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72" hidden="1" x14ac:dyDescent="0.2">
      <c r="A38" s="1" t="s">
        <v>296</v>
      </c>
      <c r="B38" s="1" t="s">
        <v>297</v>
      </c>
      <c r="C38" s="1" t="s">
        <v>298</v>
      </c>
      <c r="D38" s="1" t="s">
        <v>25</v>
      </c>
      <c r="E38" s="1" t="s">
        <v>26</v>
      </c>
      <c r="F38" s="1" t="s">
        <v>38</v>
      </c>
      <c r="G38" s="1" t="s">
        <v>299</v>
      </c>
      <c r="H38" s="4">
        <v>0.68617021276595747</v>
      </c>
      <c r="I38" s="1" t="s">
        <v>54</v>
      </c>
      <c r="J38" s="4">
        <v>8.5106382978723402E-2</v>
      </c>
      <c r="K38" s="1" t="s">
        <v>59</v>
      </c>
      <c r="L38" s="4">
        <v>7.4468085106382975E-2</v>
      </c>
      <c r="M38" s="1" t="s">
        <v>70</v>
      </c>
      <c r="N38" s="4">
        <v>1.5957446808510637E-2</v>
      </c>
      <c r="O38" s="1" t="s">
        <v>32</v>
      </c>
      <c r="P38" s="4">
        <v>2.1276595744680851E-2</v>
      </c>
      <c r="Q38" s="4"/>
      <c r="R38" s="4"/>
      <c r="S38" s="1" t="s">
        <v>76</v>
      </c>
      <c r="T38" s="4">
        <v>0.11702127659574468</v>
      </c>
      <c r="U38" s="1" t="s">
        <v>300</v>
      </c>
      <c r="V38" s="1" t="s">
        <v>145</v>
      </c>
      <c r="W38" s="1" t="s">
        <v>25</v>
      </c>
      <c r="X38" s="1" t="s">
        <v>145</v>
      </c>
      <c r="Y38" s="1" t="s">
        <v>145</v>
      </c>
      <c r="Z38" s="1" t="s">
        <v>301</v>
      </c>
      <c r="AA38" s="1" t="s">
        <v>83</v>
      </c>
      <c r="AB38" s="1" t="s">
        <v>45</v>
      </c>
      <c r="AC38" s="1" t="s">
        <v>31</v>
      </c>
      <c r="AD38" s="1" t="s">
        <v>170</v>
      </c>
      <c r="AE38" s="1" t="s">
        <v>302</v>
      </c>
      <c r="AF38" s="1" t="s">
        <v>303</v>
      </c>
      <c r="AG38" s="1" t="s">
        <v>304</v>
      </c>
      <c r="AH38" s="2"/>
      <c r="AI38" s="2"/>
      <c r="AJ38" s="2"/>
      <c r="AK38" s="2"/>
      <c r="AL38" s="2"/>
      <c r="AM38" s="2"/>
      <c r="AN38" s="2">
        <v>30</v>
      </c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24" hidden="1" x14ac:dyDescent="0.2">
      <c r="A39" s="1" t="s">
        <v>305</v>
      </c>
      <c r="B39" s="1" t="s">
        <v>306</v>
      </c>
      <c r="C39" s="1" t="s">
        <v>307</v>
      </c>
      <c r="D39" s="1" t="s">
        <v>25</v>
      </c>
      <c r="E39" s="1" t="s">
        <v>26</v>
      </c>
      <c r="F39" s="1" t="s">
        <v>27</v>
      </c>
      <c r="G39" s="1" t="s">
        <v>109</v>
      </c>
      <c r="H39" s="4">
        <v>0.71186440677966101</v>
      </c>
      <c r="I39" s="1" t="s">
        <v>92</v>
      </c>
      <c r="J39" s="4">
        <v>0.20338983050847459</v>
      </c>
      <c r="K39" s="1" t="s">
        <v>33</v>
      </c>
      <c r="L39" s="4">
        <v>3.3898305084745763E-2</v>
      </c>
      <c r="M39" s="1" t="s">
        <v>29</v>
      </c>
      <c r="N39" s="4">
        <v>0</v>
      </c>
      <c r="O39" s="1" t="s">
        <v>33</v>
      </c>
      <c r="P39" s="4">
        <v>3.3898305084745763E-2</v>
      </c>
      <c r="Q39" s="4"/>
      <c r="R39" s="4"/>
      <c r="S39" s="1" t="s">
        <v>30</v>
      </c>
      <c r="T39" s="4">
        <v>1.6949152542372881E-2</v>
      </c>
      <c r="U39" s="1" t="s">
        <v>157</v>
      </c>
      <c r="V39" s="1" t="s">
        <v>59</v>
      </c>
      <c r="W39" s="1" t="s">
        <v>25</v>
      </c>
      <c r="X39" s="1" t="s">
        <v>54</v>
      </c>
      <c r="Y39" s="1" t="s">
        <v>54</v>
      </c>
      <c r="Z39" s="1" t="s">
        <v>129</v>
      </c>
      <c r="AA39" s="1" t="s">
        <v>45</v>
      </c>
      <c r="AB39" s="1" t="s">
        <v>32</v>
      </c>
      <c r="AC39" s="1" t="s">
        <v>33</v>
      </c>
      <c r="AD39" s="1" t="s">
        <v>308</v>
      </c>
      <c r="AE39" s="1" t="s">
        <v>48</v>
      </c>
      <c r="AF39" s="1" t="s">
        <v>309</v>
      </c>
      <c r="AG39" s="1" t="s">
        <v>25</v>
      </c>
      <c r="AH39" s="2"/>
      <c r="AI39" s="2"/>
      <c r="AJ39" s="2">
        <v>2</v>
      </c>
      <c r="AK39" s="2"/>
      <c r="AL39" s="2">
        <v>1</v>
      </c>
      <c r="AM39" s="2">
        <v>1</v>
      </c>
      <c r="AN39" s="2">
        <v>4</v>
      </c>
      <c r="AO39" s="2"/>
      <c r="AP39" s="2"/>
      <c r="AQ39" s="2">
        <v>1</v>
      </c>
      <c r="AR39" s="2"/>
      <c r="AS39" s="2">
        <v>1</v>
      </c>
      <c r="AT39" s="2"/>
      <c r="AU39" s="2">
        <v>1</v>
      </c>
      <c r="AV39" s="2">
        <v>1</v>
      </c>
      <c r="AW39" s="2"/>
      <c r="AX39" s="2">
        <v>4</v>
      </c>
      <c r="AY39" s="2"/>
      <c r="AZ39" s="2"/>
      <c r="BA39" s="2"/>
      <c r="BB39" s="2"/>
      <c r="BC39" s="2"/>
      <c r="BD39" s="2"/>
    </row>
    <row r="40" spans="1:56" ht="24" hidden="1" x14ac:dyDescent="0.2">
      <c r="A40" s="1" t="s">
        <v>310</v>
      </c>
      <c r="B40" s="1" t="s">
        <v>311</v>
      </c>
      <c r="C40" s="1" t="s">
        <v>312</v>
      </c>
      <c r="D40" s="1" t="s">
        <v>25</v>
      </c>
      <c r="E40" s="1" t="s">
        <v>26</v>
      </c>
      <c r="F40" s="1" t="s">
        <v>27</v>
      </c>
      <c r="G40" s="1" t="s">
        <v>43</v>
      </c>
      <c r="H40" s="4">
        <v>0.83333333333333337</v>
      </c>
      <c r="I40" s="1" t="s">
        <v>29</v>
      </c>
      <c r="J40" s="4">
        <v>0</v>
      </c>
      <c r="K40" s="1" t="s">
        <v>30</v>
      </c>
      <c r="L40" s="4">
        <v>0.16666666666666666</v>
      </c>
      <c r="M40" s="1" t="s">
        <v>29</v>
      </c>
      <c r="N40" s="4">
        <v>0</v>
      </c>
      <c r="O40" s="1" t="s">
        <v>29</v>
      </c>
      <c r="P40" s="4">
        <v>0</v>
      </c>
      <c r="Q40" s="4"/>
      <c r="R40" s="4"/>
      <c r="S40" s="1" t="s">
        <v>29</v>
      </c>
      <c r="T40" s="4">
        <v>0</v>
      </c>
      <c r="U40" s="1" t="s">
        <v>28</v>
      </c>
      <c r="V40" s="1" t="s">
        <v>30</v>
      </c>
      <c r="W40" s="1" t="s">
        <v>25</v>
      </c>
      <c r="X40" s="1" t="s">
        <v>30</v>
      </c>
      <c r="Y40" s="1" t="s">
        <v>32</v>
      </c>
      <c r="Z40" s="1" t="s">
        <v>29</v>
      </c>
      <c r="AA40" s="1" t="s">
        <v>33</v>
      </c>
      <c r="AB40" s="1" t="s">
        <v>29</v>
      </c>
      <c r="AC40" s="1" t="s">
        <v>29</v>
      </c>
      <c r="AD40" s="1" t="s">
        <v>28</v>
      </c>
      <c r="AE40" s="1" t="s">
        <v>32</v>
      </c>
      <c r="AF40" s="1" t="s">
        <v>175</v>
      </c>
      <c r="AG40" s="1" t="s">
        <v>25</v>
      </c>
      <c r="AH40" s="2"/>
      <c r="AI40" s="2"/>
      <c r="AJ40" s="2"/>
      <c r="AK40" s="2"/>
      <c r="AL40" s="2"/>
      <c r="AM40" s="2"/>
      <c r="AN40" s="2"/>
      <c r="AO40" s="2">
        <v>1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24" hidden="1" x14ac:dyDescent="0.2">
      <c r="A41" s="1" t="s">
        <v>313</v>
      </c>
      <c r="B41" s="1" t="s">
        <v>314</v>
      </c>
      <c r="C41" s="1" t="s">
        <v>315</v>
      </c>
      <c r="D41" s="1" t="s">
        <v>25</v>
      </c>
      <c r="E41" s="1" t="s">
        <v>26</v>
      </c>
      <c r="F41" s="1" t="s">
        <v>27</v>
      </c>
      <c r="G41" s="1" t="s">
        <v>33</v>
      </c>
      <c r="H41" s="4">
        <v>0.66666666666666663</v>
      </c>
      <c r="I41" s="1" t="s">
        <v>30</v>
      </c>
      <c r="J41" s="4">
        <v>0.33333333333333331</v>
      </c>
      <c r="K41" s="1" t="s">
        <v>29</v>
      </c>
      <c r="L41" s="4">
        <v>0</v>
      </c>
      <c r="M41" s="1" t="s">
        <v>29</v>
      </c>
      <c r="N41" s="4">
        <v>0</v>
      </c>
      <c r="O41" s="1" t="s">
        <v>29</v>
      </c>
      <c r="P41" s="4">
        <v>0</v>
      </c>
      <c r="Q41" s="4"/>
      <c r="R41" s="4"/>
      <c r="S41" s="1" t="s">
        <v>29</v>
      </c>
      <c r="T41" s="4">
        <v>0</v>
      </c>
      <c r="U41" s="1" t="s">
        <v>70</v>
      </c>
      <c r="V41" s="1" t="s">
        <v>30</v>
      </c>
      <c r="W41" s="1" t="s">
        <v>25</v>
      </c>
      <c r="X41" s="1" t="s">
        <v>30</v>
      </c>
      <c r="Y41" s="1" t="s">
        <v>29</v>
      </c>
      <c r="Z41" s="1" t="s">
        <v>30</v>
      </c>
      <c r="AA41" s="1" t="s">
        <v>30</v>
      </c>
      <c r="AB41" s="1" t="s">
        <v>30</v>
      </c>
      <c r="AC41" s="1" t="s">
        <v>29</v>
      </c>
      <c r="AD41" s="1" t="s">
        <v>70</v>
      </c>
      <c r="AE41" s="1" t="s">
        <v>29</v>
      </c>
      <c r="AF41" s="1" t="s">
        <v>29</v>
      </c>
      <c r="AG41" s="1" t="s">
        <v>25</v>
      </c>
      <c r="AH41" s="2"/>
      <c r="AI41" s="2"/>
      <c r="AJ41" s="2">
        <v>1</v>
      </c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idden="1" x14ac:dyDescent="0.2">
      <c r="A42" s="1" t="s">
        <v>316</v>
      </c>
      <c r="B42" s="1" t="s">
        <v>317</v>
      </c>
      <c r="C42" s="1" t="s">
        <v>318</v>
      </c>
      <c r="D42" s="1" t="s">
        <v>25</v>
      </c>
      <c r="E42" s="1" t="s">
        <v>26</v>
      </c>
      <c r="F42" s="1" t="s">
        <v>27</v>
      </c>
      <c r="G42" s="1" t="s">
        <v>308</v>
      </c>
      <c r="H42" s="4">
        <v>0.34146341463414637</v>
      </c>
      <c r="I42" s="1" t="s">
        <v>31</v>
      </c>
      <c r="J42" s="4">
        <v>4.2682926829268296E-2</v>
      </c>
      <c r="K42" s="1" t="s">
        <v>308</v>
      </c>
      <c r="L42" s="4">
        <v>0.34146341463414637</v>
      </c>
      <c r="M42" s="1" t="s">
        <v>33</v>
      </c>
      <c r="N42" s="4">
        <v>1.2195121951219513E-2</v>
      </c>
      <c r="O42" s="1" t="s">
        <v>42</v>
      </c>
      <c r="P42" s="4">
        <v>4.878048780487805E-2</v>
      </c>
      <c r="Q42" s="4"/>
      <c r="R42" s="4"/>
      <c r="S42" s="1" t="s">
        <v>60</v>
      </c>
      <c r="T42" s="4">
        <v>0.21341463414634146</v>
      </c>
      <c r="U42" s="1" t="s">
        <v>319</v>
      </c>
      <c r="V42" s="1" t="s">
        <v>238</v>
      </c>
      <c r="W42" s="1" t="s">
        <v>25</v>
      </c>
      <c r="X42" s="1" t="s">
        <v>238</v>
      </c>
      <c r="Y42" s="1" t="s">
        <v>107</v>
      </c>
      <c r="Z42" s="1" t="s">
        <v>67</v>
      </c>
      <c r="AA42" s="1" t="s">
        <v>98</v>
      </c>
      <c r="AB42" s="1" t="s">
        <v>110</v>
      </c>
      <c r="AC42" s="1" t="s">
        <v>42</v>
      </c>
      <c r="AD42" s="1" t="s">
        <v>160</v>
      </c>
      <c r="AE42" s="1" t="s">
        <v>308</v>
      </c>
      <c r="AF42" s="1" t="s">
        <v>320</v>
      </c>
      <c r="AG42" s="1" t="s">
        <v>25</v>
      </c>
      <c r="AH42" s="2">
        <v>2</v>
      </c>
      <c r="AI42" s="2"/>
      <c r="AJ42" s="2">
        <v>6</v>
      </c>
      <c r="AK42" s="2"/>
      <c r="AL42" s="2">
        <v>13</v>
      </c>
      <c r="AM42" s="2"/>
      <c r="AN42" s="2">
        <v>30</v>
      </c>
      <c r="AO42" s="2">
        <v>5</v>
      </c>
      <c r="AP42" s="2"/>
      <c r="AQ42" s="2">
        <v>2</v>
      </c>
      <c r="AR42" s="2"/>
      <c r="AS42" s="2">
        <v>2</v>
      </c>
      <c r="AT42" s="2"/>
      <c r="AU42" s="2"/>
      <c r="AV42" s="2"/>
      <c r="AW42" s="2"/>
      <c r="AX42" s="2"/>
      <c r="AY42" s="2">
        <v>2</v>
      </c>
      <c r="AZ42" s="2"/>
      <c r="BA42" s="2"/>
      <c r="BB42" s="2"/>
      <c r="BC42" s="2"/>
      <c r="BD42" s="2">
        <v>1</v>
      </c>
    </row>
    <row r="43" spans="1:56" ht="24" hidden="1" x14ac:dyDescent="0.2">
      <c r="A43" s="1" t="s">
        <v>321</v>
      </c>
      <c r="B43" s="1" t="s">
        <v>322</v>
      </c>
      <c r="C43" s="1" t="s">
        <v>323</v>
      </c>
      <c r="D43" s="1" t="s">
        <v>25</v>
      </c>
      <c r="E43" s="1" t="s">
        <v>26</v>
      </c>
      <c r="F43" s="1" t="s">
        <v>27</v>
      </c>
      <c r="G43" s="1" t="s">
        <v>33</v>
      </c>
      <c r="H43" s="4">
        <v>1</v>
      </c>
      <c r="I43" s="1" t="s">
        <v>29</v>
      </c>
      <c r="J43" s="4">
        <v>0</v>
      </c>
      <c r="K43" s="1" t="s">
        <v>29</v>
      </c>
      <c r="L43" s="4">
        <v>0</v>
      </c>
      <c r="M43" s="1" t="s">
        <v>29</v>
      </c>
      <c r="N43" s="4">
        <v>0</v>
      </c>
      <c r="O43" s="1" t="s">
        <v>29</v>
      </c>
      <c r="P43" s="4">
        <v>0</v>
      </c>
      <c r="Q43" s="4"/>
      <c r="R43" s="4"/>
      <c r="S43" s="1" t="s">
        <v>29</v>
      </c>
      <c r="T43" s="4">
        <v>0</v>
      </c>
      <c r="U43" s="1" t="s">
        <v>33</v>
      </c>
      <c r="V43" s="1" t="s">
        <v>29</v>
      </c>
      <c r="W43" s="1" t="s">
        <v>25</v>
      </c>
      <c r="X43" s="1" t="s">
        <v>29</v>
      </c>
      <c r="Y43" s="1" t="s">
        <v>29</v>
      </c>
      <c r="Z43" s="1" t="s">
        <v>33</v>
      </c>
      <c r="AA43" s="1" t="s">
        <v>29</v>
      </c>
      <c r="AB43" s="1" t="s">
        <v>29</v>
      </c>
      <c r="AC43" s="1" t="s">
        <v>29</v>
      </c>
      <c r="AD43" s="1" t="s">
        <v>33</v>
      </c>
      <c r="AE43" s="1" t="s">
        <v>29</v>
      </c>
      <c r="AF43" s="1" t="s">
        <v>29</v>
      </c>
      <c r="AG43" s="1" t="s">
        <v>25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24" hidden="1" x14ac:dyDescent="0.2">
      <c r="A44" s="1" t="s">
        <v>324</v>
      </c>
      <c r="B44" s="1" t="s">
        <v>325</v>
      </c>
      <c r="C44" s="1" t="s">
        <v>326</v>
      </c>
      <c r="D44" s="1" t="s">
        <v>25</v>
      </c>
      <c r="E44" s="1" t="s">
        <v>26</v>
      </c>
      <c r="F44" s="1" t="s">
        <v>27</v>
      </c>
      <c r="G44" s="1" t="s">
        <v>75</v>
      </c>
      <c r="H44" s="4">
        <v>0.7857142857142857</v>
      </c>
      <c r="I44" s="1" t="s">
        <v>30</v>
      </c>
      <c r="J44" s="4">
        <v>7.1428571428571425E-2</v>
      </c>
      <c r="K44" s="1" t="s">
        <v>30</v>
      </c>
      <c r="L44" s="4">
        <v>7.1428571428571425E-2</v>
      </c>
      <c r="M44" s="1" t="s">
        <v>30</v>
      </c>
      <c r="N44" s="4">
        <v>7.1428571428571425E-2</v>
      </c>
      <c r="O44" s="1" t="s">
        <v>29</v>
      </c>
      <c r="P44" s="4">
        <v>0</v>
      </c>
      <c r="Q44" s="4"/>
      <c r="R44" s="4"/>
      <c r="S44" s="1" t="s">
        <v>29</v>
      </c>
      <c r="T44" s="4">
        <v>0</v>
      </c>
      <c r="U44" s="1" t="s">
        <v>59</v>
      </c>
      <c r="V44" s="1" t="s">
        <v>33</v>
      </c>
      <c r="W44" s="1" t="s">
        <v>25</v>
      </c>
      <c r="X44" s="1" t="s">
        <v>33</v>
      </c>
      <c r="Y44" s="1" t="s">
        <v>33</v>
      </c>
      <c r="Z44" s="1" t="s">
        <v>30</v>
      </c>
      <c r="AA44" s="1" t="s">
        <v>32</v>
      </c>
      <c r="AB44" s="1" t="s">
        <v>70</v>
      </c>
      <c r="AC44" s="1" t="s">
        <v>70</v>
      </c>
      <c r="AD44" s="1" t="s">
        <v>93</v>
      </c>
      <c r="AE44" s="1" t="s">
        <v>70</v>
      </c>
      <c r="AF44" s="1" t="s">
        <v>140</v>
      </c>
      <c r="AG44" s="1" t="s">
        <v>25</v>
      </c>
      <c r="AH44" s="2"/>
      <c r="AI44" s="2"/>
      <c r="AJ44" s="2">
        <v>1</v>
      </c>
      <c r="AK44" s="2"/>
      <c r="AL44" s="2"/>
      <c r="AM44" s="2"/>
      <c r="AN44" s="2"/>
      <c r="AO44" s="2"/>
      <c r="AP44" s="2"/>
      <c r="AQ44" s="2"/>
      <c r="AR44" s="2"/>
      <c r="AS44" s="2">
        <v>1</v>
      </c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48" hidden="1" x14ac:dyDescent="0.2">
      <c r="A45" s="1" t="s">
        <v>327</v>
      </c>
      <c r="B45" s="1" t="s">
        <v>328</v>
      </c>
      <c r="C45" s="1" t="s">
        <v>329</v>
      </c>
      <c r="D45" s="1" t="s">
        <v>25</v>
      </c>
      <c r="E45" s="1" t="s">
        <v>26</v>
      </c>
      <c r="F45" s="1" t="s">
        <v>115</v>
      </c>
      <c r="G45" s="1" t="s">
        <v>181</v>
      </c>
      <c r="H45" s="4">
        <v>0.51184834123222744</v>
      </c>
      <c r="I45" s="1" t="s">
        <v>29</v>
      </c>
      <c r="J45" s="4">
        <v>0</v>
      </c>
      <c r="K45" s="1" t="s">
        <v>111</v>
      </c>
      <c r="L45" s="4">
        <v>0.46445497630331756</v>
      </c>
      <c r="M45" s="1" t="s">
        <v>29</v>
      </c>
      <c r="N45" s="4">
        <v>0</v>
      </c>
      <c r="O45" s="1" t="s">
        <v>43</v>
      </c>
      <c r="P45" s="4">
        <v>2.3696682464454975E-2</v>
      </c>
      <c r="Q45" s="4"/>
      <c r="R45" s="4"/>
      <c r="S45" s="1" t="s">
        <v>29</v>
      </c>
      <c r="T45" s="4">
        <v>0</v>
      </c>
      <c r="U45" s="1" t="s">
        <v>330</v>
      </c>
      <c r="V45" s="1" t="s">
        <v>111</v>
      </c>
      <c r="W45" s="1" t="s">
        <v>25</v>
      </c>
      <c r="X45" s="1" t="s">
        <v>160</v>
      </c>
      <c r="Y45" s="1" t="s">
        <v>46</v>
      </c>
      <c r="Z45" s="1" t="s">
        <v>99</v>
      </c>
      <c r="AA45" s="1" t="s">
        <v>280</v>
      </c>
      <c r="AB45" s="1" t="s">
        <v>76</v>
      </c>
      <c r="AC45" s="1" t="s">
        <v>32</v>
      </c>
      <c r="AD45" s="1" t="s">
        <v>331</v>
      </c>
      <c r="AE45" s="1" t="s">
        <v>29</v>
      </c>
      <c r="AF45" s="1" t="s">
        <v>29</v>
      </c>
      <c r="AG45" s="1" t="s">
        <v>332</v>
      </c>
      <c r="AH45" s="2">
        <v>6</v>
      </c>
      <c r="AI45" s="2"/>
      <c r="AJ45" s="2">
        <v>56</v>
      </c>
      <c r="AK45" s="2">
        <v>1</v>
      </c>
      <c r="AL45" s="2">
        <v>18</v>
      </c>
      <c r="AM45" s="2">
        <v>1</v>
      </c>
      <c r="AN45" s="2">
        <v>1</v>
      </c>
      <c r="AO45" s="2"/>
      <c r="AP45" s="2"/>
      <c r="AQ45" s="2">
        <v>4</v>
      </c>
      <c r="AR45" s="2">
        <v>28</v>
      </c>
      <c r="AS45" s="2"/>
      <c r="AT45" s="2"/>
      <c r="AU45" s="2"/>
      <c r="AV45" s="2"/>
      <c r="AW45" s="2"/>
      <c r="AX45" s="2">
        <v>2</v>
      </c>
      <c r="AY45" s="2">
        <v>2</v>
      </c>
      <c r="AZ45" s="2"/>
      <c r="BA45" s="2"/>
      <c r="BB45" s="2"/>
      <c r="BC45" s="2"/>
      <c r="BD45" s="2"/>
    </row>
    <row r="46" spans="1:56" ht="36" hidden="1" x14ac:dyDescent="0.2">
      <c r="A46" s="1" t="s">
        <v>333</v>
      </c>
      <c r="B46" s="1" t="s">
        <v>334</v>
      </c>
      <c r="C46" s="1" t="s">
        <v>335</v>
      </c>
      <c r="D46" s="1" t="s">
        <v>25</v>
      </c>
      <c r="E46" s="1" t="s">
        <v>26</v>
      </c>
      <c r="F46" s="1" t="s">
        <v>38</v>
      </c>
      <c r="G46" s="1" t="s">
        <v>30</v>
      </c>
      <c r="H46" s="4">
        <v>1</v>
      </c>
      <c r="I46" s="1" t="s">
        <v>29</v>
      </c>
      <c r="J46" s="4">
        <v>0</v>
      </c>
      <c r="K46" s="1" t="s">
        <v>29</v>
      </c>
      <c r="L46" s="4">
        <v>0</v>
      </c>
      <c r="M46" s="1" t="s">
        <v>29</v>
      </c>
      <c r="N46" s="4">
        <v>0</v>
      </c>
      <c r="O46" s="1" t="s">
        <v>29</v>
      </c>
      <c r="P46" s="4">
        <v>0</v>
      </c>
      <c r="Q46" s="4"/>
      <c r="R46" s="4"/>
      <c r="S46" s="1" t="s">
        <v>29</v>
      </c>
      <c r="T46" s="4">
        <v>0</v>
      </c>
      <c r="U46" s="1" t="s">
        <v>30</v>
      </c>
      <c r="V46" s="1" t="s">
        <v>29</v>
      </c>
      <c r="W46" s="1" t="s">
        <v>25</v>
      </c>
      <c r="X46" s="1" t="s">
        <v>29</v>
      </c>
      <c r="Y46" s="1" t="s">
        <v>29</v>
      </c>
      <c r="Z46" s="1" t="s">
        <v>29</v>
      </c>
      <c r="AA46" s="1" t="s">
        <v>30</v>
      </c>
      <c r="AB46" s="1" t="s">
        <v>29</v>
      </c>
      <c r="AC46" s="1" t="s">
        <v>29</v>
      </c>
      <c r="AD46" s="1" t="s">
        <v>30</v>
      </c>
      <c r="AE46" s="1" t="s">
        <v>29</v>
      </c>
      <c r="AF46" s="1" t="s">
        <v>29</v>
      </c>
      <c r="AG46" s="1" t="s">
        <v>25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24" hidden="1" x14ac:dyDescent="0.2">
      <c r="A47" s="1" t="s">
        <v>336</v>
      </c>
      <c r="B47" s="1" t="s">
        <v>337</v>
      </c>
      <c r="C47" s="1" t="s">
        <v>338</v>
      </c>
      <c r="D47" s="1" t="s">
        <v>25</v>
      </c>
      <c r="E47" s="1" t="s">
        <v>26</v>
      </c>
      <c r="F47" s="1" t="s">
        <v>38</v>
      </c>
      <c r="G47" s="1" t="s">
        <v>30</v>
      </c>
      <c r="H47" s="4">
        <v>1</v>
      </c>
      <c r="I47" s="1" t="s">
        <v>29</v>
      </c>
      <c r="J47" s="4">
        <v>0</v>
      </c>
      <c r="K47" s="1" t="s">
        <v>29</v>
      </c>
      <c r="L47" s="4">
        <v>0</v>
      </c>
      <c r="M47" s="1" t="s">
        <v>29</v>
      </c>
      <c r="N47" s="4">
        <v>0</v>
      </c>
      <c r="O47" s="1" t="s">
        <v>29</v>
      </c>
      <c r="P47" s="4">
        <v>0</v>
      </c>
      <c r="Q47" s="4"/>
      <c r="R47" s="4"/>
      <c r="S47" s="1" t="s">
        <v>29</v>
      </c>
      <c r="T47" s="4">
        <v>0</v>
      </c>
      <c r="U47" s="1" t="s">
        <v>30</v>
      </c>
      <c r="V47" s="1" t="s">
        <v>29</v>
      </c>
      <c r="W47" s="1" t="s">
        <v>25</v>
      </c>
      <c r="X47" s="1" t="s">
        <v>29</v>
      </c>
      <c r="Y47" s="1" t="s">
        <v>29</v>
      </c>
      <c r="Z47" s="1" t="s">
        <v>29</v>
      </c>
      <c r="AA47" s="1" t="s">
        <v>29</v>
      </c>
      <c r="AB47" s="1" t="s">
        <v>30</v>
      </c>
      <c r="AC47" s="1" t="s">
        <v>29</v>
      </c>
      <c r="AD47" s="1" t="s">
        <v>30</v>
      </c>
      <c r="AE47" s="1" t="s">
        <v>29</v>
      </c>
      <c r="AF47" s="1" t="s">
        <v>29</v>
      </c>
      <c r="AG47" s="1" t="s">
        <v>25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idden="1" x14ac:dyDescent="0.2">
      <c r="A48" s="1" t="s">
        <v>341</v>
      </c>
      <c r="B48" s="1" t="s">
        <v>342</v>
      </c>
      <c r="C48" s="1" t="s">
        <v>343</v>
      </c>
      <c r="D48" s="1" t="s">
        <v>25</v>
      </c>
      <c r="E48" s="1" t="s">
        <v>26</v>
      </c>
      <c r="F48" s="1" t="s">
        <v>27</v>
      </c>
      <c r="G48" s="1" t="s">
        <v>76</v>
      </c>
      <c r="H48" s="4">
        <v>0.45833333333333331</v>
      </c>
      <c r="I48" s="1" t="s">
        <v>75</v>
      </c>
      <c r="J48" s="4">
        <v>0.22916666666666666</v>
      </c>
      <c r="K48" s="1" t="s">
        <v>48</v>
      </c>
      <c r="L48" s="4">
        <v>0.3125</v>
      </c>
      <c r="M48" s="1" t="s">
        <v>29</v>
      </c>
      <c r="N48" s="4">
        <v>0</v>
      </c>
      <c r="O48" s="1" t="s">
        <v>29</v>
      </c>
      <c r="P48" s="4">
        <v>0</v>
      </c>
      <c r="Q48" s="4"/>
      <c r="R48" s="4"/>
      <c r="S48" s="1" t="s">
        <v>29</v>
      </c>
      <c r="T48" s="4">
        <v>0</v>
      </c>
      <c r="U48" s="1" t="s">
        <v>107</v>
      </c>
      <c r="V48" s="1" t="s">
        <v>110</v>
      </c>
      <c r="W48" s="1" t="s">
        <v>25</v>
      </c>
      <c r="X48" s="1" t="s">
        <v>110</v>
      </c>
      <c r="Y48" s="1" t="s">
        <v>55</v>
      </c>
      <c r="Z48" s="1" t="s">
        <v>93</v>
      </c>
      <c r="AA48" s="1" t="s">
        <v>92</v>
      </c>
      <c r="AB48" s="1" t="s">
        <v>75</v>
      </c>
      <c r="AC48" s="1" t="s">
        <v>70</v>
      </c>
      <c r="AD48" s="1" t="s">
        <v>107</v>
      </c>
      <c r="AE48" s="1" t="s">
        <v>42</v>
      </c>
      <c r="AF48" s="1" t="s">
        <v>344</v>
      </c>
      <c r="AG48" s="1" t="s">
        <v>25</v>
      </c>
      <c r="AH48" s="2"/>
      <c r="AI48" s="2"/>
      <c r="AJ48" s="2">
        <v>2</v>
      </c>
      <c r="AK48" s="2"/>
      <c r="AL48" s="2">
        <v>5</v>
      </c>
      <c r="AM48" s="2">
        <v>3</v>
      </c>
      <c r="AN48" s="2">
        <v>2</v>
      </c>
      <c r="AO48" s="2">
        <v>4</v>
      </c>
      <c r="AP48" s="2"/>
      <c r="AQ48" s="2">
        <v>1</v>
      </c>
      <c r="AR48" s="2"/>
      <c r="AS48" s="2"/>
      <c r="AT48" s="2"/>
      <c r="AU48" s="2"/>
      <c r="AV48" s="2"/>
      <c r="AW48" s="2"/>
      <c r="AX48" s="2">
        <v>3</v>
      </c>
      <c r="AY48" s="2">
        <v>6</v>
      </c>
      <c r="AZ48" s="2"/>
      <c r="BA48" s="2"/>
      <c r="BB48" s="2"/>
      <c r="BC48" s="2"/>
      <c r="BD48" s="2"/>
    </row>
    <row r="49" spans="1:56" ht="24" hidden="1" x14ac:dyDescent="0.2">
      <c r="A49" s="1" t="s">
        <v>346</v>
      </c>
      <c r="B49" s="1" t="s">
        <v>347</v>
      </c>
      <c r="C49" s="1" t="s">
        <v>348</v>
      </c>
      <c r="D49" s="1" t="s">
        <v>25</v>
      </c>
      <c r="E49" s="1" t="s">
        <v>26</v>
      </c>
      <c r="F49" s="1" t="s">
        <v>27</v>
      </c>
      <c r="G49" s="1" t="s">
        <v>349</v>
      </c>
      <c r="H49" s="4">
        <v>0.88028169014084512</v>
      </c>
      <c r="I49" s="1" t="s">
        <v>31</v>
      </c>
      <c r="J49" s="4">
        <v>4.9295774647887321E-2</v>
      </c>
      <c r="K49" s="1" t="s">
        <v>70</v>
      </c>
      <c r="L49" s="4">
        <v>2.1126760563380281E-2</v>
      </c>
      <c r="M49" s="1" t="s">
        <v>30</v>
      </c>
      <c r="N49" s="4">
        <v>7.0422535211267607E-3</v>
      </c>
      <c r="O49" s="1" t="s">
        <v>70</v>
      </c>
      <c r="P49" s="4">
        <v>2.1126760563380281E-2</v>
      </c>
      <c r="Q49" s="4"/>
      <c r="R49" s="4"/>
      <c r="S49" s="1" t="s">
        <v>70</v>
      </c>
      <c r="T49" s="4">
        <v>2.1126760563380281E-2</v>
      </c>
      <c r="U49" s="1" t="s">
        <v>264</v>
      </c>
      <c r="V49" s="1" t="s">
        <v>45</v>
      </c>
      <c r="W49" s="1" t="s">
        <v>25</v>
      </c>
      <c r="X49" s="1" t="s">
        <v>45</v>
      </c>
      <c r="Y49" s="1" t="s">
        <v>84</v>
      </c>
      <c r="Z49" s="1" t="s">
        <v>134</v>
      </c>
      <c r="AA49" s="1" t="s">
        <v>176</v>
      </c>
      <c r="AB49" s="1" t="s">
        <v>31</v>
      </c>
      <c r="AC49" s="1" t="s">
        <v>28</v>
      </c>
      <c r="AD49" s="1" t="s">
        <v>350</v>
      </c>
      <c r="AE49" s="1" t="s">
        <v>183</v>
      </c>
      <c r="AF49" s="1" t="s">
        <v>351</v>
      </c>
      <c r="AG49" s="1" t="s">
        <v>25</v>
      </c>
      <c r="AH49" s="2"/>
      <c r="AI49" s="2"/>
      <c r="AJ49" s="2"/>
      <c r="AK49" s="2"/>
      <c r="AL49" s="2">
        <v>7</v>
      </c>
      <c r="AM49" s="2"/>
      <c r="AN49" s="2"/>
      <c r="AO49" s="2">
        <v>1</v>
      </c>
      <c r="AP49" s="2"/>
      <c r="AQ49" s="2"/>
      <c r="AR49" s="2"/>
      <c r="AS49" s="2"/>
      <c r="AT49" s="2"/>
      <c r="AU49" s="2"/>
      <c r="AV49" s="2"/>
      <c r="AW49" s="2"/>
      <c r="AX49" s="2"/>
      <c r="AY49" s="2">
        <v>2</v>
      </c>
      <c r="AZ49" s="2"/>
      <c r="BA49" s="2"/>
      <c r="BB49" s="2"/>
      <c r="BC49" s="2"/>
      <c r="BD49" s="2"/>
    </row>
    <row r="50" spans="1:56" ht="180" hidden="1" x14ac:dyDescent="0.2">
      <c r="A50" s="1" t="s">
        <v>352</v>
      </c>
      <c r="B50" s="1" t="s">
        <v>353</v>
      </c>
      <c r="C50" s="1" t="s">
        <v>354</v>
      </c>
      <c r="D50" s="1" t="s">
        <v>25</v>
      </c>
      <c r="E50" s="1" t="s">
        <v>26</v>
      </c>
      <c r="F50" s="1" t="s">
        <v>38</v>
      </c>
      <c r="G50" s="1" t="s">
        <v>54</v>
      </c>
      <c r="H50" s="4">
        <v>0.42105263157894735</v>
      </c>
      <c r="I50" s="1" t="s">
        <v>70</v>
      </c>
      <c r="J50" s="4">
        <v>7.8947368421052627E-2</v>
      </c>
      <c r="K50" s="1" t="s">
        <v>31</v>
      </c>
      <c r="L50" s="4">
        <v>0.18421052631578946</v>
      </c>
      <c r="M50" s="1" t="s">
        <v>28</v>
      </c>
      <c r="N50" s="4">
        <v>0.15789473684210525</v>
      </c>
      <c r="O50" s="1" t="s">
        <v>70</v>
      </c>
      <c r="P50" s="4">
        <v>7.8947368421052627E-2</v>
      </c>
      <c r="Q50" s="4"/>
      <c r="R50" s="4"/>
      <c r="S50" s="1" t="s">
        <v>70</v>
      </c>
      <c r="T50" s="4">
        <v>7.8947368421052627E-2</v>
      </c>
      <c r="U50" s="1" t="s">
        <v>61</v>
      </c>
      <c r="V50" s="1" t="s">
        <v>45</v>
      </c>
      <c r="W50" s="1" t="s">
        <v>25</v>
      </c>
      <c r="X50" s="1" t="s">
        <v>45</v>
      </c>
      <c r="Y50" s="1" t="s">
        <v>54</v>
      </c>
      <c r="Z50" s="1" t="s">
        <v>33</v>
      </c>
      <c r="AA50" s="1" t="s">
        <v>43</v>
      </c>
      <c r="AB50" s="1" t="s">
        <v>70</v>
      </c>
      <c r="AC50" s="1" t="s">
        <v>29</v>
      </c>
      <c r="AD50" s="1" t="s">
        <v>110</v>
      </c>
      <c r="AE50" s="1" t="s">
        <v>129</v>
      </c>
      <c r="AF50" s="1" t="s">
        <v>355</v>
      </c>
      <c r="AG50" s="1" t="s">
        <v>356</v>
      </c>
      <c r="AH50" s="2"/>
      <c r="AI50" s="2"/>
      <c r="AJ50" s="2">
        <v>3</v>
      </c>
      <c r="AK50" s="2"/>
      <c r="AL50" s="2">
        <v>2</v>
      </c>
      <c r="AM50" s="2">
        <v>1</v>
      </c>
      <c r="AN50" s="2">
        <v>2</v>
      </c>
      <c r="AO50" s="2"/>
      <c r="AP50" s="2"/>
      <c r="AQ50" s="2">
        <v>2</v>
      </c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24" hidden="1" x14ac:dyDescent="0.2">
      <c r="A51" s="1" t="s">
        <v>357</v>
      </c>
      <c r="B51" s="1" t="s">
        <v>137</v>
      </c>
      <c r="C51" s="1" t="s">
        <v>138</v>
      </c>
      <c r="D51" s="1" t="s">
        <v>25</v>
      </c>
      <c r="E51" s="1" t="s">
        <v>26</v>
      </c>
      <c r="F51" s="1" t="s">
        <v>27</v>
      </c>
      <c r="G51" s="1" t="s">
        <v>31</v>
      </c>
      <c r="H51" s="4">
        <v>0.875</v>
      </c>
      <c r="I51" s="1" t="s">
        <v>29</v>
      </c>
      <c r="J51" s="4">
        <v>0</v>
      </c>
      <c r="K51" s="1" t="s">
        <v>29</v>
      </c>
      <c r="L51" s="4">
        <v>0</v>
      </c>
      <c r="M51" s="1" t="s">
        <v>29</v>
      </c>
      <c r="N51" s="4">
        <v>0</v>
      </c>
      <c r="O51" s="1" t="s">
        <v>29</v>
      </c>
      <c r="P51" s="4">
        <v>0</v>
      </c>
      <c r="Q51" s="4"/>
      <c r="R51" s="4"/>
      <c r="S51" s="1" t="s">
        <v>30</v>
      </c>
      <c r="T51" s="4">
        <v>0.125</v>
      </c>
      <c r="U51" s="1" t="s">
        <v>42</v>
      </c>
      <c r="V51" s="1" t="s">
        <v>29</v>
      </c>
      <c r="W51" s="1" t="s">
        <v>25</v>
      </c>
      <c r="X51" s="1" t="s">
        <v>29</v>
      </c>
      <c r="Y51" s="1" t="s">
        <v>29</v>
      </c>
      <c r="Z51" s="1" t="s">
        <v>31</v>
      </c>
      <c r="AA51" s="1" t="s">
        <v>29</v>
      </c>
      <c r="AB51" s="1" t="s">
        <v>29</v>
      </c>
      <c r="AC51" s="1" t="s">
        <v>29</v>
      </c>
      <c r="AD51" s="1" t="s">
        <v>31</v>
      </c>
      <c r="AE51" s="1" t="s">
        <v>33</v>
      </c>
      <c r="AF51" s="1" t="s">
        <v>34</v>
      </c>
      <c r="AG51" s="1" t="s">
        <v>25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24" hidden="1" x14ac:dyDescent="0.2">
      <c r="A52" s="1" t="s">
        <v>358</v>
      </c>
      <c r="B52" s="1" t="s">
        <v>359</v>
      </c>
      <c r="C52" s="1" t="s">
        <v>360</v>
      </c>
      <c r="D52" s="1" t="s">
        <v>25</v>
      </c>
      <c r="E52" s="1" t="s">
        <v>26</v>
      </c>
      <c r="F52" s="1" t="s">
        <v>27</v>
      </c>
      <c r="G52" s="1" t="s">
        <v>31</v>
      </c>
      <c r="H52" s="4">
        <v>1</v>
      </c>
      <c r="I52" s="1" t="s">
        <v>29</v>
      </c>
      <c r="J52" s="4">
        <v>0</v>
      </c>
      <c r="K52" s="1" t="s">
        <v>29</v>
      </c>
      <c r="L52" s="4">
        <v>0</v>
      </c>
      <c r="M52" s="1" t="s">
        <v>29</v>
      </c>
      <c r="N52" s="4">
        <v>0</v>
      </c>
      <c r="O52" s="1" t="s">
        <v>29</v>
      </c>
      <c r="P52" s="4">
        <v>0</v>
      </c>
      <c r="Q52" s="4"/>
      <c r="R52" s="4"/>
      <c r="S52" s="1" t="s">
        <v>29</v>
      </c>
      <c r="T52" s="4">
        <v>0</v>
      </c>
      <c r="U52" s="1" t="s">
        <v>31</v>
      </c>
      <c r="V52" s="1" t="s">
        <v>29</v>
      </c>
      <c r="W52" s="1" t="s">
        <v>25</v>
      </c>
      <c r="X52" s="1" t="s">
        <v>29</v>
      </c>
      <c r="Y52" s="1" t="s">
        <v>70</v>
      </c>
      <c r="Z52" s="1" t="s">
        <v>33</v>
      </c>
      <c r="AA52" s="1" t="s">
        <v>30</v>
      </c>
      <c r="AB52" s="1" t="s">
        <v>30</v>
      </c>
      <c r="AC52" s="1" t="s">
        <v>29</v>
      </c>
      <c r="AD52" s="1" t="s">
        <v>31</v>
      </c>
      <c r="AE52" s="1" t="s">
        <v>32</v>
      </c>
      <c r="AF52" s="1" t="s">
        <v>175</v>
      </c>
      <c r="AG52" s="1" t="s">
        <v>25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168" hidden="1" x14ac:dyDescent="0.2">
      <c r="A53" s="1" t="s">
        <v>361</v>
      </c>
      <c r="B53" s="1" t="s">
        <v>214</v>
      </c>
      <c r="C53" s="1" t="s">
        <v>215</v>
      </c>
      <c r="D53" s="1" t="s">
        <v>25</v>
      </c>
      <c r="E53" s="1" t="s">
        <v>26</v>
      </c>
      <c r="F53" s="1" t="s">
        <v>115</v>
      </c>
      <c r="G53" s="1" t="s">
        <v>181</v>
      </c>
      <c r="H53" s="4">
        <v>0.29589041095890412</v>
      </c>
      <c r="I53" s="1" t="s">
        <v>97</v>
      </c>
      <c r="J53" s="4">
        <v>4.6575342465753428E-2</v>
      </c>
      <c r="K53" s="1" t="s">
        <v>195</v>
      </c>
      <c r="L53" s="4">
        <v>0.22739726027397261</v>
      </c>
      <c r="M53" s="1" t="s">
        <v>34</v>
      </c>
      <c r="N53" s="4">
        <v>0.1095890410958904</v>
      </c>
      <c r="O53" s="1" t="s">
        <v>98</v>
      </c>
      <c r="P53" s="4">
        <v>4.9315068493150684E-2</v>
      </c>
      <c r="Q53" s="4"/>
      <c r="R53" s="4"/>
      <c r="S53" s="1" t="s">
        <v>50</v>
      </c>
      <c r="T53" s="4">
        <v>0.27123287671232876</v>
      </c>
      <c r="U53" s="1" t="s">
        <v>184</v>
      </c>
      <c r="V53" s="1" t="s">
        <v>182</v>
      </c>
      <c r="W53" s="1" t="s">
        <v>25</v>
      </c>
      <c r="X53" s="1" t="s">
        <v>217</v>
      </c>
      <c r="Y53" s="1" t="s">
        <v>109</v>
      </c>
      <c r="Z53" s="1" t="s">
        <v>69</v>
      </c>
      <c r="AA53" s="1" t="s">
        <v>218</v>
      </c>
      <c r="AB53" s="1" t="s">
        <v>60</v>
      </c>
      <c r="AC53" s="1" t="s">
        <v>107</v>
      </c>
      <c r="AD53" s="1" t="s">
        <v>219</v>
      </c>
      <c r="AE53" s="1" t="s">
        <v>362</v>
      </c>
      <c r="AF53" s="1" t="s">
        <v>363</v>
      </c>
      <c r="AG53" s="1" t="s">
        <v>364</v>
      </c>
      <c r="AH53" s="2"/>
      <c r="AI53" s="2"/>
      <c r="AJ53" s="2"/>
      <c r="AK53" s="2"/>
      <c r="AL53" s="2">
        <v>40</v>
      </c>
      <c r="AM53" s="2">
        <v>18</v>
      </c>
      <c r="AN53" s="2">
        <v>11</v>
      </c>
      <c r="AO53" s="2">
        <v>1</v>
      </c>
      <c r="AP53" s="2"/>
      <c r="AQ53" s="2">
        <v>6</v>
      </c>
      <c r="AR53" s="2"/>
      <c r="AS53" s="2">
        <v>2</v>
      </c>
      <c r="AT53" s="2"/>
      <c r="AU53" s="2"/>
      <c r="AV53" s="2"/>
      <c r="AW53" s="2"/>
      <c r="AX53" s="2">
        <v>1</v>
      </c>
      <c r="AY53" s="2">
        <v>5</v>
      </c>
      <c r="AZ53" s="2"/>
      <c r="BA53" s="2"/>
      <c r="BB53" s="2">
        <v>2</v>
      </c>
      <c r="BC53" s="2"/>
      <c r="BD53" s="2"/>
    </row>
    <row r="54" spans="1:56" hidden="1" x14ac:dyDescent="0.2">
      <c r="A54" s="1" t="s">
        <v>365</v>
      </c>
      <c r="B54" s="1" t="s">
        <v>366</v>
      </c>
      <c r="C54" s="1" t="s">
        <v>367</v>
      </c>
      <c r="D54" s="1" t="s">
        <v>25</v>
      </c>
      <c r="E54" s="1" t="s">
        <v>26</v>
      </c>
      <c r="F54" s="1" t="s">
        <v>27</v>
      </c>
      <c r="G54" s="1" t="s">
        <v>45</v>
      </c>
      <c r="H54" s="4">
        <v>0.18181818181818182</v>
      </c>
      <c r="I54" s="1" t="s">
        <v>93</v>
      </c>
      <c r="J54" s="4">
        <v>0.23636363636363636</v>
      </c>
      <c r="K54" s="1" t="s">
        <v>57</v>
      </c>
      <c r="L54" s="4">
        <v>0.45454545454545453</v>
      </c>
      <c r="M54" s="1" t="s">
        <v>29</v>
      </c>
      <c r="N54" s="4">
        <v>0</v>
      </c>
      <c r="O54" s="1" t="s">
        <v>33</v>
      </c>
      <c r="P54" s="4">
        <v>3.6363636363636362E-2</v>
      </c>
      <c r="Q54" s="4"/>
      <c r="R54" s="4"/>
      <c r="S54" s="1" t="s">
        <v>43</v>
      </c>
      <c r="T54" s="4">
        <v>9.0909090909090912E-2</v>
      </c>
      <c r="U54" s="1" t="s">
        <v>150</v>
      </c>
      <c r="V54" s="1" t="s">
        <v>61</v>
      </c>
      <c r="W54" s="1" t="s">
        <v>25</v>
      </c>
      <c r="X54" s="1" t="s">
        <v>61</v>
      </c>
      <c r="Y54" s="1" t="s">
        <v>45</v>
      </c>
      <c r="Z54" s="1" t="s">
        <v>54</v>
      </c>
      <c r="AA54" s="1" t="s">
        <v>48</v>
      </c>
      <c r="AB54" s="1" t="s">
        <v>31</v>
      </c>
      <c r="AC54" s="1" t="s">
        <v>29</v>
      </c>
      <c r="AD54" s="1" t="s">
        <v>107</v>
      </c>
      <c r="AE54" s="1" t="s">
        <v>134</v>
      </c>
      <c r="AF54" s="1" t="s">
        <v>368</v>
      </c>
      <c r="AG54" s="1" t="s">
        <v>25</v>
      </c>
      <c r="AH54" s="2"/>
      <c r="AI54" s="2"/>
      <c r="AJ54" s="2"/>
      <c r="AK54" s="2">
        <v>2</v>
      </c>
      <c r="AL54" s="2">
        <v>18</v>
      </c>
      <c r="AM54" s="2">
        <v>13</v>
      </c>
      <c r="AN54" s="2">
        <v>3</v>
      </c>
      <c r="AO54" s="2">
        <v>1</v>
      </c>
      <c r="AP54" s="2"/>
      <c r="AQ54" s="2">
        <v>1</v>
      </c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36" hidden="1" x14ac:dyDescent="0.2">
      <c r="A55" s="1" t="s">
        <v>369</v>
      </c>
      <c r="B55" s="1" t="s">
        <v>370</v>
      </c>
      <c r="C55" s="1" t="s">
        <v>371</v>
      </c>
      <c r="D55" s="1" t="s">
        <v>25</v>
      </c>
      <c r="E55" s="1" t="s">
        <v>26</v>
      </c>
      <c r="F55" s="1" t="s">
        <v>27</v>
      </c>
      <c r="G55" s="1" t="s">
        <v>33</v>
      </c>
      <c r="H55" s="4">
        <v>1</v>
      </c>
      <c r="I55" s="1" t="s">
        <v>29</v>
      </c>
      <c r="J55" s="4">
        <v>0</v>
      </c>
      <c r="K55" s="1" t="s">
        <v>29</v>
      </c>
      <c r="L55" s="4">
        <v>0</v>
      </c>
      <c r="M55" s="1" t="s">
        <v>29</v>
      </c>
      <c r="N55" s="4">
        <v>0</v>
      </c>
      <c r="O55" s="1" t="s">
        <v>29</v>
      </c>
      <c r="P55" s="4">
        <v>0</v>
      </c>
      <c r="Q55" s="4"/>
      <c r="R55" s="4"/>
      <c r="S55" s="1" t="s">
        <v>29</v>
      </c>
      <c r="T55" s="4">
        <v>0</v>
      </c>
      <c r="U55" s="1" t="s">
        <v>33</v>
      </c>
      <c r="V55" s="1" t="s">
        <v>29</v>
      </c>
      <c r="W55" s="1" t="s">
        <v>25</v>
      </c>
      <c r="X55" s="1" t="s">
        <v>29</v>
      </c>
      <c r="Y55" s="1" t="s">
        <v>30</v>
      </c>
      <c r="Z55" s="1" t="s">
        <v>30</v>
      </c>
      <c r="AA55" s="1" t="s">
        <v>29</v>
      </c>
      <c r="AB55" s="1" t="s">
        <v>29</v>
      </c>
      <c r="AC55" s="1" t="s">
        <v>29</v>
      </c>
      <c r="AD55" s="1" t="s">
        <v>33</v>
      </c>
      <c r="AE55" s="1" t="s">
        <v>29</v>
      </c>
      <c r="AF55" s="1" t="s">
        <v>29</v>
      </c>
      <c r="AG55" s="1" t="s">
        <v>25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24" hidden="1" x14ac:dyDescent="0.2">
      <c r="A56" s="1" t="s">
        <v>372</v>
      </c>
      <c r="B56" s="1" t="s">
        <v>373</v>
      </c>
      <c r="C56" s="1" t="s">
        <v>374</v>
      </c>
      <c r="D56" s="1" t="s">
        <v>25</v>
      </c>
      <c r="E56" s="1" t="s">
        <v>26</v>
      </c>
      <c r="F56" s="1" t="s">
        <v>27</v>
      </c>
      <c r="G56" s="1" t="s">
        <v>70</v>
      </c>
      <c r="H56" s="4">
        <v>0.75</v>
      </c>
      <c r="I56" s="1" t="s">
        <v>29</v>
      </c>
      <c r="J56" s="4">
        <v>0</v>
      </c>
      <c r="K56" s="1" t="s">
        <v>30</v>
      </c>
      <c r="L56" s="4">
        <v>0.25</v>
      </c>
      <c r="M56" s="1" t="s">
        <v>29</v>
      </c>
      <c r="N56" s="4">
        <v>0</v>
      </c>
      <c r="O56" s="1" t="s">
        <v>29</v>
      </c>
      <c r="P56" s="4">
        <v>0</v>
      </c>
      <c r="Q56" s="4"/>
      <c r="R56" s="4"/>
      <c r="S56" s="1" t="s">
        <v>29</v>
      </c>
      <c r="T56" s="4">
        <v>0</v>
      </c>
      <c r="U56" s="1" t="s">
        <v>32</v>
      </c>
      <c r="V56" s="1" t="s">
        <v>30</v>
      </c>
      <c r="W56" s="1" t="s">
        <v>25</v>
      </c>
      <c r="X56" s="1" t="s">
        <v>30</v>
      </c>
      <c r="Y56" s="1" t="s">
        <v>29</v>
      </c>
      <c r="Z56" s="1" t="s">
        <v>70</v>
      </c>
      <c r="AA56" s="1" t="s">
        <v>30</v>
      </c>
      <c r="AB56" s="1" t="s">
        <v>29</v>
      </c>
      <c r="AC56" s="1" t="s">
        <v>29</v>
      </c>
      <c r="AD56" s="1" t="s">
        <v>32</v>
      </c>
      <c r="AE56" s="1" t="s">
        <v>70</v>
      </c>
      <c r="AF56" s="1" t="s">
        <v>140</v>
      </c>
      <c r="AG56" s="1" t="s">
        <v>25</v>
      </c>
      <c r="AH56" s="2"/>
      <c r="AI56" s="2"/>
      <c r="AJ56" s="2"/>
      <c r="AK56" s="2"/>
      <c r="AL56" s="2">
        <v>1</v>
      </c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180" hidden="1" x14ac:dyDescent="0.2">
      <c r="A57" s="1" t="s">
        <v>375</v>
      </c>
      <c r="B57" s="1" t="s">
        <v>376</v>
      </c>
      <c r="C57" s="1" t="s">
        <v>377</v>
      </c>
      <c r="D57" s="1" t="s">
        <v>378</v>
      </c>
      <c r="E57" s="1" t="s">
        <v>26</v>
      </c>
      <c r="F57" s="1" t="s">
        <v>27</v>
      </c>
      <c r="G57" s="1" t="s">
        <v>31</v>
      </c>
      <c r="H57" s="4">
        <v>0.25925925925925924</v>
      </c>
      <c r="I57" s="1" t="s">
        <v>43</v>
      </c>
      <c r="J57" s="4">
        <v>0.18518518518518517</v>
      </c>
      <c r="K57" s="1" t="s">
        <v>48</v>
      </c>
      <c r="L57" s="4">
        <v>0.55555555555555558</v>
      </c>
      <c r="M57" s="1" t="s">
        <v>29</v>
      </c>
      <c r="N57" s="4">
        <v>0</v>
      </c>
      <c r="O57" s="1" t="s">
        <v>29</v>
      </c>
      <c r="P57" s="4">
        <v>0</v>
      </c>
      <c r="Q57" s="4"/>
      <c r="R57" s="4"/>
      <c r="S57" s="1" t="s">
        <v>29</v>
      </c>
      <c r="T57" s="4">
        <v>0</v>
      </c>
      <c r="U57" s="1" t="s">
        <v>47</v>
      </c>
      <c r="V57" s="1" t="s">
        <v>176</v>
      </c>
      <c r="W57" s="1" t="s">
        <v>25</v>
      </c>
      <c r="X57" s="1" t="s">
        <v>379</v>
      </c>
      <c r="Y57" s="1" t="s">
        <v>29</v>
      </c>
      <c r="Z57" s="1" t="s">
        <v>57</v>
      </c>
      <c r="AA57" s="1" t="s">
        <v>33</v>
      </c>
      <c r="AB57" s="1" t="s">
        <v>29</v>
      </c>
      <c r="AC57" s="1" t="s">
        <v>29</v>
      </c>
      <c r="AD57" s="1" t="s">
        <v>47</v>
      </c>
      <c r="AE57" s="1" t="s">
        <v>97</v>
      </c>
      <c r="AF57" s="1" t="s">
        <v>124</v>
      </c>
      <c r="AG57" s="1" t="s">
        <v>25</v>
      </c>
      <c r="AH57" s="2"/>
      <c r="AI57" s="2"/>
      <c r="AJ57" s="2">
        <v>1</v>
      </c>
      <c r="AK57" s="2">
        <v>1</v>
      </c>
      <c r="AL57" s="2">
        <v>13</v>
      </c>
      <c r="AM57" s="2">
        <v>5</v>
      </c>
      <c r="AN57" s="2"/>
      <c r="AO57" s="2"/>
      <c r="AP57" s="2"/>
      <c r="AQ57" s="2"/>
      <c r="AR57" s="2">
        <v>9</v>
      </c>
      <c r="AS57" s="2">
        <v>4</v>
      </c>
      <c r="AT57" s="2"/>
      <c r="AU57" s="2"/>
      <c r="AV57" s="2"/>
      <c r="AW57" s="2"/>
      <c r="AX57" s="2"/>
      <c r="AY57" s="2">
        <v>2</v>
      </c>
      <c r="AZ57" s="2"/>
      <c r="BA57" s="2">
        <v>2</v>
      </c>
      <c r="BB57" s="2"/>
      <c r="BC57" s="2"/>
      <c r="BD57" s="2"/>
    </row>
    <row r="58" spans="1:56" ht="72" hidden="1" x14ac:dyDescent="0.2">
      <c r="A58" s="1" t="s">
        <v>380</v>
      </c>
      <c r="B58" s="1" t="s">
        <v>381</v>
      </c>
      <c r="C58" s="1" t="s">
        <v>382</v>
      </c>
      <c r="D58" s="1" t="s">
        <v>383</v>
      </c>
      <c r="E58" s="1" t="s">
        <v>26</v>
      </c>
      <c r="F58" s="1" t="s">
        <v>38</v>
      </c>
      <c r="G58" s="1" t="s">
        <v>384</v>
      </c>
      <c r="H58" s="4">
        <v>0.76315789473684215</v>
      </c>
      <c r="I58" s="1" t="s">
        <v>42</v>
      </c>
      <c r="J58" s="4">
        <v>4.2105263157894736E-2</v>
      </c>
      <c r="K58" s="1" t="s">
        <v>176</v>
      </c>
      <c r="L58" s="4">
        <v>0.10526315789473684</v>
      </c>
      <c r="M58" s="1" t="s">
        <v>33</v>
      </c>
      <c r="N58" s="4">
        <v>1.0526315789473684E-2</v>
      </c>
      <c r="O58" s="1" t="s">
        <v>30</v>
      </c>
      <c r="P58" s="4">
        <v>5.263157894736842E-3</v>
      </c>
      <c r="Q58" s="4"/>
      <c r="R58" s="4"/>
      <c r="S58" s="1" t="s">
        <v>59</v>
      </c>
      <c r="T58" s="4">
        <v>7.3684210526315783E-2</v>
      </c>
      <c r="U58" s="1" t="s">
        <v>385</v>
      </c>
      <c r="V58" s="1" t="s">
        <v>77</v>
      </c>
      <c r="W58" s="1" t="s">
        <v>25</v>
      </c>
      <c r="X58" s="1" t="s">
        <v>71</v>
      </c>
      <c r="Y58" s="1" t="s">
        <v>228</v>
      </c>
      <c r="Z58" s="1" t="s">
        <v>67</v>
      </c>
      <c r="AA58" s="1" t="s">
        <v>139</v>
      </c>
      <c r="AB58" s="1" t="s">
        <v>134</v>
      </c>
      <c r="AC58" s="1" t="s">
        <v>70</v>
      </c>
      <c r="AD58" s="1" t="s">
        <v>386</v>
      </c>
      <c r="AE58" s="1" t="s">
        <v>47</v>
      </c>
      <c r="AF58" s="1" t="s">
        <v>387</v>
      </c>
      <c r="AG58" s="1" t="s">
        <v>25</v>
      </c>
      <c r="AH58" s="2"/>
      <c r="AI58" s="2">
        <v>6</v>
      </c>
      <c r="AJ58" s="2"/>
      <c r="AK58" s="2"/>
      <c r="AL58" s="2"/>
      <c r="AM58" s="2">
        <v>1</v>
      </c>
      <c r="AN58" s="2">
        <v>8</v>
      </c>
      <c r="AO58" s="2"/>
      <c r="AP58" s="2"/>
      <c r="AQ58" s="2">
        <v>11</v>
      </c>
      <c r="AR58" s="2"/>
      <c r="AS58" s="2"/>
      <c r="AT58" s="2"/>
      <c r="AU58" s="2">
        <v>3</v>
      </c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216" hidden="1" x14ac:dyDescent="0.2">
      <c r="A59" s="1" t="s">
        <v>388</v>
      </c>
      <c r="B59" s="1" t="s">
        <v>389</v>
      </c>
      <c r="C59" s="1" t="s">
        <v>390</v>
      </c>
      <c r="D59" s="1" t="s">
        <v>25</v>
      </c>
      <c r="E59" s="1" t="s">
        <v>26</v>
      </c>
      <c r="F59" s="1" t="s">
        <v>38</v>
      </c>
      <c r="G59" s="1" t="s">
        <v>391</v>
      </c>
      <c r="H59" s="4">
        <v>0.57488986784140972</v>
      </c>
      <c r="I59" s="1" t="s">
        <v>287</v>
      </c>
      <c r="J59" s="4">
        <v>7.9295154185022032E-2</v>
      </c>
      <c r="K59" s="1" t="s">
        <v>50</v>
      </c>
      <c r="L59" s="4">
        <v>0.21806167400881057</v>
      </c>
      <c r="M59" s="1" t="s">
        <v>71</v>
      </c>
      <c r="N59" s="4">
        <v>6.3876651982378851E-2</v>
      </c>
      <c r="O59" s="1" t="s">
        <v>176</v>
      </c>
      <c r="P59" s="4">
        <v>4.405286343612335E-2</v>
      </c>
      <c r="Q59" s="4"/>
      <c r="R59" s="4"/>
      <c r="S59" s="1" t="s">
        <v>55</v>
      </c>
      <c r="T59" s="4">
        <v>1.9823788546255508E-2</v>
      </c>
      <c r="U59" s="1" t="s">
        <v>392</v>
      </c>
      <c r="V59" s="1" t="s">
        <v>350</v>
      </c>
      <c r="W59" s="1" t="s">
        <v>25</v>
      </c>
      <c r="X59" s="1" t="s">
        <v>350</v>
      </c>
      <c r="Y59" s="1" t="s">
        <v>393</v>
      </c>
      <c r="Z59" s="1" t="s">
        <v>46</v>
      </c>
      <c r="AA59" s="1" t="s">
        <v>394</v>
      </c>
      <c r="AB59" s="1" t="s">
        <v>394</v>
      </c>
      <c r="AC59" s="1" t="s">
        <v>55</v>
      </c>
      <c r="AD59" s="1" t="s">
        <v>395</v>
      </c>
      <c r="AE59" s="1" t="s">
        <v>396</v>
      </c>
      <c r="AF59" s="1" t="s">
        <v>397</v>
      </c>
      <c r="AG59" s="1" t="s">
        <v>398</v>
      </c>
      <c r="AH59" s="2"/>
      <c r="AI59" s="2"/>
      <c r="AJ59" s="2">
        <v>4</v>
      </c>
      <c r="AK59" s="2">
        <v>2</v>
      </c>
      <c r="AL59" s="2">
        <v>44</v>
      </c>
      <c r="AM59" s="2">
        <v>4</v>
      </c>
      <c r="AN59" s="2">
        <v>38</v>
      </c>
      <c r="AO59" s="2"/>
      <c r="AP59" s="2"/>
      <c r="AQ59" s="2">
        <v>22</v>
      </c>
      <c r="AR59" s="2"/>
      <c r="AS59" s="2"/>
      <c r="AT59" s="2"/>
      <c r="AU59" s="2"/>
      <c r="AV59" s="2"/>
      <c r="AW59" s="2">
        <v>8</v>
      </c>
      <c r="AX59" s="2"/>
      <c r="AY59" s="2">
        <v>7</v>
      </c>
      <c r="AZ59" s="2"/>
      <c r="BA59" s="2"/>
      <c r="BB59" s="2"/>
      <c r="BC59" s="2"/>
      <c r="BD59" s="2">
        <v>6</v>
      </c>
    </row>
    <row r="60" spans="1:56" hidden="1" x14ac:dyDescent="0.2">
      <c r="A60" s="1" t="s">
        <v>399</v>
      </c>
      <c r="B60" s="1" t="s">
        <v>400</v>
      </c>
      <c r="C60" s="1" t="s">
        <v>401</v>
      </c>
      <c r="D60" s="1" t="s">
        <v>25</v>
      </c>
      <c r="E60" s="1" t="s">
        <v>26</v>
      </c>
      <c r="F60" s="1" t="s">
        <v>27</v>
      </c>
      <c r="G60" s="1" t="s">
        <v>29</v>
      </c>
      <c r="H60" s="4" t="e">
        <v>#DIV/0!</v>
      </c>
      <c r="I60" s="1" t="s">
        <v>29</v>
      </c>
      <c r="J60" s="4">
        <v>0</v>
      </c>
      <c r="K60" s="1" t="s">
        <v>29</v>
      </c>
      <c r="L60" s="4">
        <v>0</v>
      </c>
      <c r="M60" s="1" t="s">
        <v>29</v>
      </c>
      <c r="N60" s="4">
        <v>0</v>
      </c>
      <c r="O60" s="1" t="s">
        <v>29</v>
      </c>
      <c r="P60" s="4">
        <v>0</v>
      </c>
      <c r="Q60" s="4"/>
      <c r="R60" s="4"/>
      <c r="S60" s="1" t="s">
        <v>29</v>
      </c>
      <c r="T60" s="4" t="e">
        <v>#DIV/0!</v>
      </c>
      <c r="U60" s="1" t="s">
        <v>29</v>
      </c>
      <c r="V60" s="1" t="s">
        <v>29</v>
      </c>
      <c r="W60" s="1" t="s">
        <v>25</v>
      </c>
      <c r="X60" s="1" t="s">
        <v>29</v>
      </c>
      <c r="Y60" s="1" t="s">
        <v>25</v>
      </c>
      <c r="Z60" s="1" t="s">
        <v>25</v>
      </c>
      <c r="AA60" s="1" t="s">
        <v>25</v>
      </c>
      <c r="AB60" s="1" t="s">
        <v>25</v>
      </c>
      <c r="AC60" s="1" t="s">
        <v>25</v>
      </c>
      <c r="AD60" s="1" t="s">
        <v>29</v>
      </c>
      <c r="AE60" s="1" t="s">
        <v>25</v>
      </c>
      <c r="AF60" s="1" t="s">
        <v>25</v>
      </c>
      <c r="AG60" s="1" t="s">
        <v>25</v>
      </c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24" hidden="1" x14ac:dyDescent="0.2">
      <c r="A61" s="1" t="s">
        <v>402</v>
      </c>
      <c r="B61" s="1" t="s">
        <v>403</v>
      </c>
      <c r="C61" s="1" t="s">
        <v>404</v>
      </c>
      <c r="D61" s="1" t="s">
        <v>25</v>
      </c>
      <c r="E61" s="1" t="s">
        <v>26</v>
      </c>
      <c r="F61" s="1" t="s">
        <v>27</v>
      </c>
      <c r="G61" s="1" t="s">
        <v>405</v>
      </c>
      <c r="H61" s="4">
        <v>0.44236311239193082</v>
      </c>
      <c r="I61" s="1" t="s">
        <v>406</v>
      </c>
      <c r="J61" s="4">
        <v>0.23775216138328531</v>
      </c>
      <c r="K61" s="1" t="s">
        <v>407</v>
      </c>
      <c r="L61" s="4">
        <v>0.21757925072046108</v>
      </c>
      <c r="M61" s="1" t="s">
        <v>98</v>
      </c>
      <c r="N61" s="4">
        <v>2.5936599423631124E-2</v>
      </c>
      <c r="O61" s="1" t="s">
        <v>34</v>
      </c>
      <c r="P61" s="4">
        <v>5.7636887608069162E-2</v>
      </c>
      <c r="Q61" s="4"/>
      <c r="R61" s="4"/>
      <c r="S61" s="1" t="s">
        <v>93</v>
      </c>
      <c r="T61" s="4">
        <v>1.8731988472622477E-2</v>
      </c>
      <c r="U61" s="1" t="s">
        <v>408</v>
      </c>
      <c r="V61" s="1" t="s">
        <v>409</v>
      </c>
      <c r="W61" s="1" t="s">
        <v>25</v>
      </c>
      <c r="X61" s="1" t="s">
        <v>410</v>
      </c>
      <c r="Y61" s="1" t="s">
        <v>411</v>
      </c>
      <c r="Z61" s="1" t="s">
        <v>45</v>
      </c>
      <c r="AA61" s="1" t="s">
        <v>412</v>
      </c>
      <c r="AB61" s="1" t="s">
        <v>413</v>
      </c>
      <c r="AC61" s="1" t="s">
        <v>61</v>
      </c>
      <c r="AD61" s="1" t="s">
        <v>414</v>
      </c>
      <c r="AE61" s="1" t="s">
        <v>415</v>
      </c>
      <c r="AF61" s="1" t="s">
        <v>416</v>
      </c>
      <c r="AG61" s="1" t="s">
        <v>25</v>
      </c>
      <c r="AH61" s="2">
        <v>94</v>
      </c>
      <c r="AI61" s="2"/>
      <c r="AJ61" s="2">
        <v>62</v>
      </c>
      <c r="AK61" s="2">
        <v>4</v>
      </c>
      <c r="AL61" s="2">
        <v>12</v>
      </c>
      <c r="AM61" s="2"/>
      <c r="AN61" s="2">
        <v>32</v>
      </c>
      <c r="AO61" s="2">
        <v>36</v>
      </c>
      <c r="AP61" s="2"/>
      <c r="AQ61" s="2">
        <v>49</v>
      </c>
      <c r="AR61" s="2"/>
      <c r="AS61" s="2">
        <v>67</v>
      </c>
      <c r="AT61" s="2"/>
      <c r="AU61" s="2">
        <v>10</v>
      </c>
      <c r="AV61" s="2"/>
      <c r="AW61" s="2"/>
      <c r="AX61" s="2">
        <v>7</v>
      </c>
      <c r="AY61" s="2">
        <v>3</v>
      </c>
      <c r="AZ61" s="2">
        <v>1</v>
      </c>
      <c r="BA61" s="2">
        <v>6</v>
      </c>
      <c r="BB61" s="2">
        <v>3</v>
      </c>
      <c r="BC61" s="2"/>
      <c r="BD61" s="2">
        <v>1</v>
      </c>
    </row>
    <row r="62" spans="1:56" ht="48" hidden="1" x14ac:dyDescent="0.2">
      <c r="A62" s="1" t="s">
        <v>418</v>
      </c>
      <c r="B62" s="1" t="s">
        <v>419</v>
      </c>
      <c r="C62" s="1" t="s">
        <v>420</v>
      </c>
      <c r="D62" s="1" t="s">
        <v>25</v>
      </c>
      <c r="E62" s="1" t="s">
        <v>26</v>
      </c>
      <c r="F62" s="1" t="s">
        <v>27</v>
      </c>
      <c r="G62" s="1" t="s">
        <v>29</v>
      </c>
      <c r="H62" s="4" t="e">
        <v>#DIV/0!</v>
      </c>
      <c r="I62" s="1" t="s">
        <v>29</v>
      </c>
      <c r="J62" s="4">
        <v>0</v>
      </c>
      <c r="K62" s="1" t="s">
        <v>29</v>
      </c>
      <c r="L62" s="4">
        <v>0</v>
      </c>
      <c r="M62" s="1" t="s">
        <v>29</v>
      </c>
      <c r="N62" s="4">
        <v>0</v>
      </c>
      <c r="O62" s="1" t="s">
        <v>29</v>
      </c>
      <c r="P62" s="4">
        <v>0</v>
      </c>
      <c r="Q62" s="4"/>
      <c r="R62" s="4"/>
      <c r="S62" s="1" t="s">
        <v>29</v>
      </c>
      <c r="T62" s="4" t="e">
        <v>#DIV/0!</v>
      </c>
      <c r="U62" s="1" t="s">
        <v>29</v>
      </c>
      <c r="V62" s="1" t="s">
        <v>29</v>
      </c>
      <c r="W62" s="1" t="s">
        <v>25</v>
      </c>
      <c r="X62" s="1" t="s">
        <v>29</v>
      </c>
      <c r="Y62" s="1" t="s">
        <v>25</v>
      </c>
      <c r="Z62" s="1" t="s">
        <v>25</v>
      </c>
      <c r="AA62" s="1" t="s">
        <v>25</v>
      </c>
      <c r="AB62" s="1" t="s">
        <v>25</v>
      </c>
      <c r="AC62" s="1" t="s">
        <v>25</v>
      </c>
      <c r="AD62" s="1" t="s">
        <v>29</v>
      </c>
      <c r="AE62" s="1" t="s">
        <v>25</v>
      </c>
      <c r="AF62" s="1" t="s">
        <v>25</v>
      </c>
      <c r="AG62" s="1" t="s">
        <v>25</v>
      </c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24" hidden="1" x14ac:dyDescent="0.2">
      <c r="A63" s="1" t="s">
        <v>421</v>
      </c>
      <c r="B63" s="1" t="s">
        <v>422</v>
      </c>
      <c r="C63" s="1" t="s">
        <v>423</v>
      </c>
      <c r="D63" s="1" t="s">
        <v>25</v>
      </c>
      <c r="E63" s="1" t="s">
        <v>26</v>
      </c>
      <c r="F63" s="1" t="s">
        <v>27</v>
      </c>
      <c r="G63" s="1" t="s">
        <v>42</v>
      </c>
      <c r="H63" s="4">
        <v>0.53333333333333333</v>
      </c>
      <c r="I63" s="1" t="s">
        <v>70</v>
      </c>
      <c r="J63" s="4">
        <v>0.2</v>
      </c>
      <c r="K63" s="1" t="s">
        <v>33</v>
      </c>
      <c r="L63" s="4">
        <v>0.13333333333333333</v>
      </c>
      <c r="M63" s="1" t="s">
        <v>29</v>
      </c>
      <c r="N63" s="4">
        <v>0</v>
      </c>
      <c r="O63" s="1" t="s">
        <v>29</v>
      </c>
      <c r="P63" s="4">
        <v>0</v>
      </c>
      <c r="Q63" s="4"/>
      <c r="R63" s="4"/>
      <c r="S63" s="1" t="s">
        <v>33</v>
      </c>
      <c r="T63" s="4">
        <v>0.13333333333333333</v>
      </c>
      <c r="U63" s="1" t="s">
        <v>48</v>
      </c>
      <c r="V63" s="1" t="s">
        <v>43</v>
      </c>
      <c r="W63" s="1" t="s">
        <v>25</v>
      </c>
      <c r="X63" s="1" t="s">
        <v>43</v>
      </c>
      <c r="Y63" s="1" t="s">
        <v>31</v>
      </c>
      <c r="Z63" s="1" t="s">
        <v>28</v>
      </c>
      <c r="AA63" s="1" t="s">
        <v>29</v>
      </c>
      <c r="AB63" s="1" t="s">
        <v>29</v>
      </c>
      <c r="AC63" s="1" t="s">
        <v>29</v>
      </c>
      <c r="AD63" s="1" t="s">
        <v>93</v>
      </c>
      <c r="AE63" s="1" t="s">
        <v>28</v>
      </c>
      <c r="AF63" s="1" t="s">
        <v>49</v>
      </c>
      <c r="AG63" s="1" t="s">
        <v>25</v>
      </c>
      <c r="AH63" s="2"/>
      <c r="AI63" s="2"/>
      <c r="AJ63" s="2"/>
      <c r="AK63" s="2"/>
      <c r="AL63" s="2">
        <v>4</v>
      </c>
      <c r="AM63" s="2"/>
      <c r="AN63" s="2"/>
      <c r="AO63" s="2"/>
      <c r="AP63" s="2"/>
      <c r="AQ63" s="2"/>
      <c r="AR63" s="2"/>
      <c r="AS63" s="2"/>
      <c r="AT63" s="2">
        <v>1</v>
      </c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idden="1" x14ac:dyDescent="0.2">
      <c r="A64" s="1" t="s">
        <v>424</v>
      </c>
      <c r="B64" s="1" t="s">
        <v>425</v>
      </c>
      <c r="C64" s="1" t="s">
        <v>426</v>
      </c>
      <c r="D64" s="1" t="s">
        <v>25</v>
      </c>
      <c r="E64" s="1" t="s">
        <v>26</v>
      </c>
      <c r="F64" s="1" t="s">
        <v>27</v>
      </c>
      <c r="G64" s="1" t="s">
        <v>44</v>
      </c>
      <c r="H64" s="4">
        <v>0.62857142857142856</v>
      </c>
      <c r="I64" s="1" t="s">
        <v>209</v>
      </c>
      <c r="J64" s="4">
        <v>0.1</v>
      </c>
      <c r="K64" s="1" t="s">
        <v>151</v>
      </c>
      <c r="L64" s="4">
        <v>0.25238095238095237</v>
      </c>
      <c r="M64" s="1" t="s">
        <v>29</v>
      </c>
      <c r="N64" s="4">
        <v>0</v>
      </c>
      <c r="O64" s="1" t="s">
        <v>29</v>
      </c>
      <c r="P64" s="4">
        <v>0</v>
      </c>
      <c r="Q64" s="4"/>
      <c r="R64" s="4"/>
      <c r="S64" s="1" t="s">
        <v>32</v>
      </c>
      <c r="T64" s="4">
        <v>1.9047619047619049E-2</v>
      </c>
      <c r="U64" s="1" t="s">
        <v>417</v>
      </c>
      <c r="V64" s="1" t="s">
        <v>286</v>
      </c>
      <c r="W64" s="1" t="s">
        <v>25</v>
      </c>
      <c r="X64" s="1" t="s">
        <v>286</v>
      </c>
      <c r="Y64" s="1" t="s">
        <v>427</v>
      </c>
      <c r="Z64" s="1" t="s">
        <v>68</v>
      </c>
      <c r="AA64" s="1" t="s">
        <v>139</v>
      </c>
      <c r="AB64" s="1" t="s">
        <v>76</v>
      </c>
      <c r="AC64" s="1" t="s">
        <v>43</v>
      </c>
      <c r="AD64" s="1" t="s">
        <v>331</v>
      </c>
      <c r="AE64" s="1" t="s">
        <v>265</v>
      </c>
      <c r="AF64" s="1" t="s">
        <v>428</v>
      </c>
      <c r="AG64" s="1" t="s">
        <v>25</v>
      </c>
      <c r="AH64" s="2">
        <v>33</v>
      </c>
      <c r="AI64" s="2">
        <v>2</v>
      </c>
      <c r="AJ64" s="2">
        <v>4</v>
      </c>
      <c r="AK64" s="2">
        <v>3</v>
      </c>
      <c r="AL64" s="2"/>
      <c r="AM64" s="2"/>
      <c r="AN64" s="2">
        <v>8</v>
      </c>
      <c r="AO64" s="2"/>
      <c r="AP64" s="2"/>
      <c r="AQ64" s="2">
        <v>5</v>
      </c>
      <c r="AR64" s="2"/>
      <c r="AS64" s="2">
        <v>4</v>
      </c>
      <c r="AT64" s="2"/>
      <c r="AU64" s="2">
        <v>6</v>
      </c>
      <c r="AV64" s="2"/>
      <c r="AW64" s="2"/>
      <c r="AX64" s="2">
        <v>6</v>
      </c>
      <c r="AY64" s="2"/>
      <c r="AZ64" s="2"/>
      <c r="BA64" s="2">
        <v>3</v>
      </c>
      <c r="BB64" s="2"/>
      <c r="BC64" s="2"/>
      <c r="BD64" s="2"/>
    </row>
    <row r="65" spans="1:56" ht="48" hidden="1" x14ac:dyDescent="0.2">
      <c r="A65" s="1" t="s">
        <v>429</v>
      </c>
      <c r="B65" s="1" t="s">
        <v>268</v>
      </c>
      <c r="C65" s="1" t="s">
        <v>269</v>
      </c>
      <c r="D65" s="1" t="s">
        <v>25</v>
      </c>
      <c r="E65" s="1" t="s">
        <v>26</v>
      </c>
      <c r="F65" s="1" t="s">
        <v>27</v>
      </c>
      <c r="G65" s="1" t="s">
        <v>31</v>
      </c>
      <c r="H65" s="4">
        <v>0.7</v>
      </c>
      <c r="I65" s="1" t="s">
        <v>33</v>
      </c>
      <c r="J65" s="4">
        <v>0.2</v>
      </c>
      <c r="K65" s="1" t="s">
        <v>29</v>
      </c>
      <c r="L65" s="4">
        <v>0</v>
      </c>
      <c r="M65" s="1" t="s">
        <v>29</v>
      </c>
      <c r="N65" s="4">
        <v>0</v>
      </c>
      <c r="O65" s="1" t="s">
        <v>29</v>
      </c>
      <c r="P65" s="4">
        <v>0</v>
      </c>
      <c r="Q65" s="4"/>
      <c r="R65" s="4"/>
      <c r="S65" s="1" t="s">
        <v>30</v>
      </c>
      <c r="T65" s="4">
        <v>0.1</v>
      </c>
      <c r="U65" s="1" t="s">
        <v>45</v>
      </c>
      <c r="V65" s="1" t="s">
        <v>33</v>
      </c>
      <c r="W65" s="1" t="s">
        <v>25</v>
      </c>
      <c r="X65" s="1" t="s">
        <v>33</v>
      </c>
      <c r="Y65" s="1" t="s">
        <v>70</v>
      </c>
      <c r="Z65" s="1" t="s">
        <v>33</v>
      </c>
      <c r="AA65" s="1" t="s">
        <v>30</v>
      </c>
      <c r="AB65" s="1" t="s">
        <v>70</v>
      </c>
      <c r="AC65" s="1" t="s">
        <v>29</v>
      </c>
      <c r="AD65" s="1" t="s">
        <v>55</v>
      </c>
      <c r="AE65" s="1" t="s">
        <v>29</v>
      </c>
      <c r="AF65" s="1" t="s">
        <v>29</v>
      </c>
      <c r="AG65" s="1" t="s">
        <v>25</v>
      </c>
      <c r="AH65" s="2"/>
      <c r="AI65" s="2"/>
      <c r="AJ65" s="2"/>
      <c r="AK65" s="2"/>
      <c r="AL65" s="2"/>
      <c r="AM65" s="2"/>
      <c r="AN65" s="2"/>
      <c r="AO65" s="2">
        <v>1</v>
      </c>
      <c r="AP65" s="2"/>
      <c r="AQ65" s="2"/>
      <c r="AR65" s="2"/>
      <c r="AS65" s="2"/>
      <c r="AT65" s="2"/>
      <c r="AU65" s="2"/>
      <c r="AV65" s="2"/>
      <c r="AW65" s="2"/>
      <c r="AX65" s="2"/>
      <c r="AY65" s="2">
        <v>1</v>
      </c>
      <c r="AZ65" s="2"/>
      <c r="BA65" s="2"/>
      <c r="BB65" s="2"/>
      <c r="BC65" s="2"/>
      <c r="BD65" s="2"/>
    </row>
    <row r="66" spans="1:56" hidden="1" x14ac:dyDescent="0.2">
      <c r="A66" s="1" t="s">
        <v>430</v>
      </c>
      <c r="B66" s="1" t="s">
        <v>431</v>
      </c>
      <c r="C66" s="1" t="s">
        <v>432</v>
      </c>
      <c r="D66" s="1" t="s">
        <v>25</v>
      </c>
      <c r="E66" s="1" t="s">
        <v>26</v>
      </c>
      <c r="F66" s="1" t="s">
        <v>27</v>
      </c>
      <c r="G66" s="1" t="s">
        <v>60</v>
      </c>
      <c r="H66" s="4">
        <v>0.546875</v>
      </c>
      <c r="I66" s="1" t="s">
        <v>42</v>
      </c>
      <c r="J66" s="4">
        <v>0.125</v>
      </c>
      <c r="K66" s="1" t="s">
        <v>45</v>
      </c>
      <c r="L66" s="4">
        <v>0.15625</v>
      </c>
      <c r="M66" s="1" t="s">
        <v>33</v>
      </c>
      <c r="N66" s="4">
        <v>3.125E-2</v>
      </c>
      <c r="O66" s="1" t="s">
        <v>43</v>
      </c>
      <c r="P66" s="4">
        <v>7.8125E-2</v>
      </c>
      <c r="Q66" s="4"/>
      <c r="R66" s="4"/>
      <c r="S66" s="1" t="s">
        <v>32</v>
      </c>
      <c r="T66" s="4">
        <v>6.25E-2</v>
      </c>
      <c r="U66" s="1" t="s">
        <v>120</v>
      </c>
      <c r="V66" s="1" t="s">
        <v>98</v>
      </c>
      <c r="W66" s="1" t="s">
        <v>25</v>
      </c>
      <c r="X66" s="1" t="s">
        <v>98</v>
      </c>
      <c r="Y66" s="1" t="s">
        <v>98</v>
      </c>
      <c r="Z66" s="1" t="s">
        <v>28</v>
      </c>
      <c r="AA66" s="1" t="s">
        <v>31</v>
      </c>
      <c r="AB66" s="1" t="s">
        <v>75</v>
      </c>
      <c r="AC66" s="1" t="s">
        <v>75</v>
      </c>
      <c r="AD66" s="1" t="s">
        <v>151</v>
      </c>
      <c r="AE66" s="1" t="s">
        <v>75</v>
      </c>
      <c r="AF66" s="1" t="s">
        <v>345</v>
      </c>
      <c r="AG66" s="1" t="s">
        <v>25</v>
      </c>
      <c r="AH66" s="2"/>
      <c r="AI66" s="2"/>
      <c r="AJ66" s="2"/>
      <c r="AK66" s="2"/>
      <c r="AL66" s="2">
        <v>8</v>
      </c>
      <c r="AM66" s="2">
        <v>8</v>
      </c>
      <c r="AN66" s="2"/>
      <c r="AO66" s="2">
        <v>1</v>
      </c>
      <c r="AP66" s="2"/>
      <c r="AQ66" s="2"/>
      <c r="AR66" s="2"/>
      <c r="AS66" s="2"/>
      <c r="AT66" s="2"/>
      <c r="AU66" s="2"/>
      <c r="AV66" s="2"/>
      <c r="AW66" s="2"/>
      <c r="AX66" s="2">
        <v>1</v>
      </c>
      <c r="AY66" s="2"/>
      <c r="AZ66" s="2"/>
      <c r="BA66" s="2"/>
      <c r="BB66" s="2"/>
      <c r="BC66" s="2"/>
      <c r="BD66" s="2"/>
    </row>
    <row r="67" spans="1:56" ht="48" hidden="1" x14ac:dyDescent="0.2">
      <c r="A67" s="1" t="s">
        <v>433</v>
      </c>
      <c r="B67" s="1" t="s">
        <v>434</v>
      </c>
      <c r="C67" s="1" t="s">
        <v>435</v>
      </c>
      <c r="D67" s="1" t="s">
        <v>25</v>
      </c>
      <c r="E67" s="1" t="s">
        <v>26</v>
      </c>
      <c r="F67" s="1" t="s">
        <v>27</v>
      </c>
      <c r="G67" s="1" t="s">
        <v>29</v>
      </c>
      <c r="H67" s="4" t="e">
        <v>#DIV/0!</v>
      </c>
      <c r="I67" s="1" t="s">
        <v>29</v>
      </c>
      <c r="J67" s="4">
        <v>0</v>
      </c>
      <c r="K67" s="1" t="s">
        <v>29</v>
      </c>
      <c r="L67" s="4">
        <v>0</v>
      </c>
      <c r="M67" s="1" t="s">
        <v>29</v>
      </c>
      <c r="N67" s="4">
        <v>0</v>
      </c>
      <c r="O67" s="1" t="s">
        <v>29</v>
      </c>
      <c r="P67" s="4">
        <v>0</v>
      </c>
      <c r="Q67" s="4"/>
      <c r="R67" s="4"/>
      <c r="S67" s="1" t="s">
        <v>29</v>
      </c>
      <c r="T67" s="4" t="e">
        <v>#DIV/0!</v>
      </c>
      <c r="U67" s="1" t="s">
        <v>29</v>
      </c>
      <c r="V67" s="1" t="s">
        <v>29</v>
      </c>
      <c r="W67" s="1" t="s">
        <v>25</v>
      </c>
      <c r="X67" s="1" t="s">
        <v>29</v>
      </c>
      <c r="Y67" s="1" t="s">
        <v>25</v>
      </c>
      <c r="Z67" s="1" t="s">
        <v>25</v>
      </c>
      <c r="AA67" s="1" t="s">
        <v>25</v>
      </c>
      <c r="AB67" s="1" t="s">
        <v>25</v>
      </c>
      <c r="AC67" s="1" t="s">
        <v>25</v>
      </c>
      <c r="AD67" s="1" t="s">
        <v>29</v>
      </c>
      <c r="AE67" s="1" t="s">
        <v>25</v>
      </c>
      <c r="AF67" s="1" t="s">
        <v>25</v>
      </c>
      <c r="AG67" s="1" t="s">
        <v>25</v>
      </c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ht="24" hidden="1" x14ac:dyDescent="0.2">
      <c r="A68" s="1" t="s">
        <v>436</v>
      </c>
      <c r="B68" s="1" t="s">
        <v>437</v>
      </c>
      <c r="C68" s="1" t="s">
        <v>438</v>
      </c>
      <c r="D68" s="1" t="s">
        <v>25</v>
      </c>
      <c r="E68" s="1" t="s">
        <v>26</v>
      </c>
      <c r="F68" s="1" t="s">
        <v>27</v>
      </c>
      <c r="G68" s="1" t="s">
        <v>30</v>
      </c>
      <c r="H68" s="4">
        <v>1</v>
      </c>
      <c r="I68" s="1" t="s">
        <v>29</v>
      </c>
      <c r="J68" s="4">
        <v>0</v>
      </c>
      <c r="K68" s="1" t="s">
        <v>29</v>
      </c>
      <c r="L68" s="4">
        <v>0</v>
      </c>
      <c r="M68" s="1" t="s">
        <v>29</v>
      </c>
      <c r="N68" s="4">
        <v>0</v>
      </c>
      <c r="O68" s="1" t="s">
        <v>29</v>
      </c>
      <c r="P68" s="4">
        <v>0</v>
      </c>
      <c r="Q68" s="4"/>
      <c r="R68" s="4"/>
      <c r="S68" s="1" t="s">
        <v>29</v>
      </c>
      <c r="T68" s="4">
        <v>0</v>
      </c>
      <c r="U68" s="1" t="s">
        <v>30</v>
      </c>
      <c r="V68" s="1" t="s">
        <v>29</v>
      </c>
      <c r="W68" s="1" t="s">
        <v>25</v>
      </c>
      <c r="X68" s="1" t="s">
        <v>29</v>
      </c>
      <c r="Y68" s="1" t="s">
        <v>30</v>
      </c>
      <c r="Z68" s="1" t="s">
        <v>29</v>
      </c>
      <c r="AA68" s="1" t="s">
        <v>29</v>
      </c>
      <c r="AB68" s="1" t="s">
        <v>29</v>
      </c>
      <c r="AC68" s="1" t="s">
        <v>29</v>
      </c>
      <c r="AD68" s="1" t="s">
        <v>30</v>
      </c>
      <c r="AE68" s="1" t="s">
        <v>29</v>
      </c>
      <c r="AF68" s="1" t="s">
        <v>29</v>
      </c>
      <c r="AG68" s="1" t="s">
        <v>25</v>
      </c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ht="36" hidden="1" x14ac:dyDescent="0.2">
      <c r="A69" s="1" t="s">
        <v>439</v>
      </c>
      <c r="B69" s="1" t="s">
        <v>440</v>
      </c>
      <c r="C69" s="1" t="s">
        <v>441</v>
      </c>
      <c r="D69" s="1" t="s">
        <v>25</v>
      </c>
      <c r="E69" s="1" t="s">
        <v>26</v>
      </c>
      <c r="F69" s="1" t="s">
        <v>27</v>
      </c>
      <c r="G69" s="1" t="s">
        <v>132</v>
      </c>
      <c r="H69" s="4">
        <v>0.54838709677419351</v>
      </c>
      <c r="I69" s="1" t="s">
        <v>42</v>
      </c>
      <c r="J69" s="4">
        <v>0.12903225806451613</v>
      </c>
      <c r="K69" s="1" t="s">
        <v>97</v>
      </c>
      <c r="L69" s="4">
        <v>0.27419354838709675</v>
      </c>
      <c r="M69" s="1" t="s">
        <v>29</v>
      </c>
      <c r="N69" s="4">
        <v>0</v>
      </c>
      <c r="O69" s="1" t="s">
        <v>30</v>
      </c>
      <c r="P69" s="4">
        <v>1.6129032258064516E-2</v>
      </c>
      <c r="Q69" s="4"/>
      <c r="R69" s="4"/>
      <c r="S69" s="1" t="s">
        <v>33</v>
      </c>
      <c r="T69" s="4">
        <v>3.2258064516129031E-2</v>
      </c>
      <c r="U69" s="1" t="s">
        <v>100</v>
      </c>
      <c r="V69" s="1" t="s">
        <v>57</v>
      </c>
      <c r="W69" s="1" t="s">
        <v>25</v>
      </c>
      <c r="X69" s="1" t="s">
        <v>57</v>
      </c>
      <c r="Y69" s="1" t="s">
        <v>32</v>
      </c>
      <c r="Z69" s="1" t="s">
        <v>57</v>
      </c>
      <c r="AA69" s="1" t="s">
        <v>209</v>
      </c>
      <c r="AB69" s="1" t="s">
        <v>55</v>
      </c>
      <c r="AC69" s="1" t="s">
        <v>29</v>
      </c>
      <c r="AD69" s="1" t="s">
        <v>157</v>
      </c>
      <c r="AE69" s="1" t="s">
        <v>129</v>
      </c>
      <c r="AF69" s="1" t="s">
        <v>442</v>
      </c>
      <c r="AG69" s="1" t="s">
        <v>25</v>
      </c>
      <c r="AH69" s="2"/>
      <c r="AI69" s="2"/>
      <c r="AJ69" s="2">
        <v>1</v>
      </c>
      <c r="AK69" s="2">
        <v>2</v>
      </c>
      <c r="AL69" s="2">
        <v>3</v>
      </c>
      <c r="AM69" s="2"/>
      <c r="AN69" s="2">
        <v>5</v>
      </c>
      <c r="AO69" s="2"/>
      <c r="AP69" s="2"/>
      <c r="AQ69" s="2">
        <v>8</v>
      </c>
      <c r="AR69" s="2"/>
      <c r="AS69" s="2">
        <v>1</v>
      </c>
      <c r="AT69" s="2"/>
      <c r="AU69" s="2">
        <v>2</v>
      </c>
      <c r="AV69" s="2"/>
      <c r="AW69" s="2"/>
      <c r="AX69" s="2">
        <v>1</v>
      </c>
      <c r="AY69" s="2">
        <v>2</v>
      </c>
      <c r="AZ69" s="2"/>
      <c r="BA69" s="2"/>
      <c r="BB69" s="2"/>
      <c r="BC69" s="2"/>
      <c r="BD69" s="2"/>
    </row>
    <row r="70" spans="1:56" ht="36" hidden="1" x14ac:dyDescent="0.2">
      <c r="A70" s="1" t="s">
        <v>443</v>
      </c>
      <c r="B70" s="1" t="s">
        <v>444</v>
      </c>
      <c r="C70" s="1" t="s">
        <v>445</v>
      </c>
      <c r="D70" s="1" t="s">
        <v>25</v>
      </c>
      <c r="E70" s="1" t="s">
        <v>26</v>
      </c>
      <c r="F70" s="1" t="s">
        <v>27</v>
      </c>
      <c r="G70" s="1" t="s">
        <v>29</v>
      </c>
      <c r="H70" s="4" t="e">
        <v>#DIV/0!</v>
      </c>
      <c r="I70" s="1" t="s">
        <v>29</v>
      </c>
      <c r="J70" s="4">
        <v>0</v>
      </c>
      <c r="K70" s="1" t="s">
        <v>29</v>
      </c>
      <c r="L70" s="4">
        <v>0</v>
      </c>
      <c r="M70" s="1" t="s">
        <v>29</v>
      </c>
      <c r="N70" s="4">
        <v>0</v>
      </c>
      <c r="O70" s="1" t="s">
        <v>29</v>
      </c>
      <c r="P70" s="4">
        <v>0</v>
      </c>
      <c r="Q70" s="4"/>
      <c r="R70" s="4"/>
      <c r="S70" s="1" t="s">
        <v>29</v>
      </c>
      <c r="T70" s="4" t="e">
        <v>#DIV/0!</v>
      </c>
      <c r="U70" s="1" t="s">
        <v>29</v>
      </c>
      <c r="V70" s="1" t="s">
        <v>29</v>
      </c>
      <c r="W70" s="1" t="s">
        <v>25</v>
      </c>
      <c r="X70" s="1" t="s">
        <v>29</v>
      </c>
      <c r="Y70" s="1" t="s">
        <v>25</v>
      </c>
      <c r="Z70" s="1" t="s">
        <v>25</v>
      </c>
      <c r="AA70" s="1" t="s">
        <v>25</v>
      </c>
      <c r="AB70" s="1" t="s">
        <v>25</v>
      </c>
      <c r="AC70" s="1" t="s">
        <v>25</v>
      </c>
      <c r="AD70" s="1" t="s">
        <v>29</v>
      </c>
      <c r="AE70" s="1" t="s">
        <v>25</v>
      </c>
      <c r="AF70" s="1" t="s">
        <v>25</v>
      </c>
      <c r="AG70" s="1" t="s">
        <v>25</v>
      </c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ht="24" hidden="1" x14ac:dyDescent="0.2">
      <c r="A71" s="1" t="s">
        <v>446</v>
      </c>
      <c r="B71" s="1" t="s">
        <v>447</v>
      </c>
      <c r="C71" s="1" t="s">
        <v>448</v>
      </c>
      <c r="D71" s="1" t="s">
        <v>25</v>
      </c>
      <c r="E71" s="1" t="s">
        <v>26</v>
      </c>
      <c r="F71" s="1" t="s">
        <v>27</v>
      </c>
      <c r="G71" s="1" t="s">
        <v>60</v>
      </c>
      <c r="H71" s="4">
        <v>0.40697674418604651</v>
      </c>
      <c r="I71" s="1" t="s">
        <v>29</v>
      </c>
      <c r="J71" s="4">
        <v>0</v>
      </c>
      <c r="K71" s="1" t="s">
        <v>225</v>
      </c>
      <c r="L71" s="4">
        <v>0.56976744186046513</v>
      </c>
      <c r="M71" s="1" t="s">
        <v>29</v>
      </c>
      <c r="N71" s="4">
        <v>0</v>
      </c>
      <c r="O71" s="1" t="s">
        <v>29</v>
      </c>
      <c r="P71" s="4">
        <v>0</v>
      </c>
      <c r="Q71" s="4"/>
      <c r="R71" s="4"/>
      <c r="S71" s="1" t="s">
        <v>33</v>
      </c>
      <c r="T71" s="4">
        <v>2.3255813953488372E-2</v>
      </c>
      <c r="U71" s="1" t="s">
        <v>449</v>
      </c>
      <c r="V71" s="1" t="s">
        <v>225</v>
      </c>
      <c r="W71" s="1" t="s">
        <v>25</v>
      </c>
      <c r="X71" s="1" t="s">
        <v>225</v>
      </c>
      <c r="Y71" s="1" t="s">
        <v>56</v>
      </c>
      <c r="Z71" s="1" t="s">
        <v>45</v>
      </c>
      <c r="AA71" s="1" t="s">
        <v>48</v>
      </c>
      <c r="AB71" s="1" t="s">
        <v>45</v>
      </c>
      <c r="AC71" s="1" t="s">
        <v>42</v>
      </c>
      <c r="AD71" s="1" t="s">
        <v>226</v>
      </c>
      <c r="AE71" s="1" t="s">
        <v>42</v>
      </c>
      <c r="AF71" s="1" t="s">
        <v>344</v>
      </c>
      <c r="AG71" s="1" t="s">
        <v>25</v>
      </c>
      <c r="AH71" s="2"/>
      <c r="AI71" s="2"/>
      <c r="AJ71" s="2"/>
      <c r="AK71" s="2"/>
      <c r="AL71" s="2"/>
      <c r="AM71" s="2">
        <v>3</v>
      </c>
      <c r="AN71" s="2">
        <v>42</v>
      </c>
      <c r="AO71" s="2">
        <v>1</v>
      </c>
      <c r="AP71" s="2"/>
      <c r="AQ71" s="2">
        <v>1</v>
      </c>
      <c r="AR71" s="2"/>
      <c r="AS71" s="2"/>
      <c r="AT71" s="2"/>
      <c r="AU71" s="2"/>
      <c r="AV71" s="2"/>
      <c r="AW71" s="2"/>
      <c r="AX71" s="2">
        <v>2</v>
      </c>
      <c r="AY71" s="2"/>
      <c r="AZ71" s="2"/>
      <c r="BA71" s="2"/>
      <c r="BB71" s="2"/>
      <c r="BC71" s="2"/>
      <c r="BD71" s="2"/>
    </row>
  </sheetData>
  <autoFilter ref="B1:B71">
    <filterColumn colId="0">
      <filters>
        <filter val="בית חולים אסף הרופא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גלומי+נוסחאות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Dalal</dc:creator>
  <cp:lastModifiedBy>Galit Dalal</cp:lastModifiedBy>
  <dcterms:created xsi:type="dcterms:W3CDTF">2018-03-19T16:32:01Z</dcterms:created>
  <dcterms:modified xsi:type="dcterms:W3CDTF">2019-02-26T08:43:04Z</dcterms:modified>
</cp:coreProperties>
</file>