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" yWindow="160" windowWidth="16530" windowHeight="7020"/>
  </bookViews>
  <sheets>
    <sheet name="גיליון1 (2)" sheetId="4" r:id="rId1"/>
    <sheet name="גיליון1" sheetId="1" r:id="rId2"/>
  </sheets>
  <definedNames>
    <definedName name="_xlnm.Print_Area" localSheetId="1">גיליון1!$A$1:$E$33</definedName>
    <definedName name="_xlnm.Print_Area" localSheetId="0">'גיליון1 (2)'!$A$1:$D$26</definedName>
  </definedNames>
  <calcPr calcId="145621"/>
</workbook>
</file>

<file path=xl/calcChain.xml><?xml version="1.0" encoding="utf-8"?>
<calcChain xmlns="http://schemas.openxmlformats.org/spreadsheetml/2006/main">
  <c r="D26" i="4" l="1"/>
  <c r="E33" i="1"/>
  <c r="E32" i="1" l="1"/>
  <c r="E6" i="1"/>
  <c r="E14" i="1"/>
  <c r="E17" i="1"/>
  <c r="E29" i="1"/>
  <c r="E30" i="1" s="1"/>
</calcChain>
</file>

<file path=xl/sharedStrings.xml><?xml version="1.0" encoding="utf-8"?>
<sst xmlns="http://schemas.openxmlformats.org/spreadsheetml/2006/main" count="82" uniqueCount="41">
  <si>
    <t>מחוז</t>
  </si>
  <si>
    <t>ישוב</t>
  </si>
  <si>
    <t>עבודה</t>
  </si>
  <si>
    <t>מס' הזמנה</t>
  </si>
  <si>
    <t>סכום</t>
  </si>
  <si>
    <t>גליל</t>
  </si>
  <si>
    <t xml:space="preserve">נצרת עלית </t>
  </si>
  <si>
    <t>בית כנסת ומקווה גברים</t>
  </si>
  <si>
    <t>מועדון נוער</t>
  </si>
  <si>
    <t>מרכז</t>
  </si>
  <si>
    <t>ראש העין</t>
  </si>
  <si>
    <t>מרכז קהילתי</t>
  </si>
  <si>
    <t>דרום</t>
  </si>
  <si>
    <t>דימונה</t>
  </si>
  <si>
    <t xml:space="preserve">בית כנסת </t>
  </si>
  <si>
    <t>בית כנסת</t>
  </si>
  <si>
    <t>ירוחם</t>
  </si>
  <si>
    <t>מתנ"ס</t>
  </si>
  <si>
    <t>שדרות</t>
  </si>
  <si>
    <t>הזמנות משנת 2017 בתי כנסת, מועדון נוער, שלוחות מתנ"ס</t>
  </si>
  <si>
    <t>סה"כ מחוז גליל</t>
  </si>
  <si>
    <t>סה"כ מחוז מרכז</t>
  </si>
  <si>
    <t>סה"כ מחוז דרום</t>
  </si>
  <si>
    <t>סה"כ עבור בית כנסת בכלל הישובים</t>
  </si>
  <si>
    <t>סה"כ כלל הישובים</t>
  </si>
  <si>
    <t>סה"כ עבור מועדונים ומתנ"סים</t>
  </si>
  <si>
    <t>בית כנסת - שיפוץ</t>
  </si>
  <si>
    <t>באר שבע</t>
  </si>
  <si>
    <t>מרכז קהילתי - תוספת</t>
  </si>
  <si>
    <t>2 בתי כנסת</t>
  </si>
  <si>
    <t>מרכז משולב 
(מעון, מרכז לגיל הרך, 
מרכז קהילתי)</t>
  </si>
  <si>
    <t>ירושלים</t>
  </si>
  <si>
    <t>פסגת זאב</t>
  </si>
  <si>
    <t>סה"כ מחוז ירושלים</t>
  </si>
  <si>
    <t>חצור הגלילית</t>
  </si>
  <si>
    <t xml:space="preserve">שלוחת מתנ"ס - שיפוץ </t>
  </si>
  <si>
    <t>מתנ"ס - שיפוץ</t>
  </si>
  <si>
    <t>קצרין</t>
  </si>
  <si>
    <t xml:space="preserve">שלוחת מתנ"ס </t>
  </si>
  <si>
    <t>חידוש ושיפוץ מתנ"סים</t>
  </si>
  <si>
    <t xml:space="preserve">סה"כ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</si>
</sst>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David"/>
      <family val="2"/>
      <charset val="177"/>
    </font>
    <font>
      <sz val="12"/>
      <color theme="1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wrapText="1" readingOrder="2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3" fontId="3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6"/>
  <sheetViews>
    <sheetView rightToLeft="1" tabSelected="1" view="pageBreakPreview" zoomScale="110" zoomScaleNormal="100" zoomScaleSheetLayoutView="110" workbookViewId="0">
      <selection activeCell="A4" sqref="A4:D26"/>
    </sheetView>
  </sheetViews>
  <sheetFormatPr defaultRowHeight="14" x14ac:dyDescent="0.3"/>
  <cols>
    <col min="1" max="1" width="14" customWidth="1"/>
    <col min="2" max="2" width="24" customWidth="1"/>
    <col min="3" max="3" width="12.75" customWidth="1"/>
    <col min="4" max="4" width="10.83203125" style="1" customWidth="1"/>
  </cols>
  <sheetData>
    <row r="2" spans="1:4" x14ac:dyDescent="0.3">
      <c r="A2" s="14"/>
      <c r="B2" s="14"/>
      <c r="C2" s="14"/>
      <c r="D2" s="14"/>
    </row>
    <row r="4" spans="1:4" ht="15.5" x14ac:dyDescent="0.35">
      <c r="A4" s="11" t="s">
        <v>1</v>
      </c>
      <c r="B4" s="11" t="s">
        <v>2</v>
      </c>
      <c r="C4" s="11" t="s">
        <v>3</v>
      </c>
      <c r="D4" s="11" t="s">
        <v>4</v>
      </c>
    </row>
    <row r="5" spans="1:4" ht="15.5" x14ac:dyDescent="0.35">
      <c r="A5" s="2" t="s">
        <v>32</v>
      </c>
      <c r="B5" s="2" t="s">
        <v>8</v>
      </c>
      <c r="C5" s="2">
        <v>1672344</v>
      </c>
      <c r="D5" s="3">
        <v>319732</v>
      </c>
    </row>
    <row r="6" spans="1:4" ht="15.5" x14ac:dyDescent="0.35">
      <c r="A6" s="13" t="s">
        <v>6</v>
      </c>
      <c r="B6" s="2" t="s">
        <v>7</v>
      </c>
      <c r="C6" s="2">
        <v>1515972</v>
      </c>
      <c r="D6" s="3">
        <v>3000000</v>
      </c>
    </row>
    <row r="7" spans="1:4" ht="15.5" x14ac:dyDescent="0.35">
      <c r="A7" s="13"/>
      <c r="B7" s="2" t="s">
        <v>8</v>
      </c>
      <c r="C7" s="2">
        <v>1671700</v>
      </c>
      <c r="D7" s="3">
        <v>1763500</v>
      </c>
    </row>
    <row r="8" spans="1:4" ht="15.5" x14ac:dyDescent="0.35">
      <c r="A8" s="13" t="s">
        <v>34</v>
      </c>
      <c r="B8" s="2" t="s">
        <v>26</v>
      </c>
      <c r="C8" s="13">
        <v>1672930</v>
      </c>
      <c r="D8" s="3">
        <v>80000</v>
      </c>
    </row>
    <row r="9" spans="1:4" ht="15.5" x14ac:dyDescent="0.35">
      <c r="A9" s="13"/>
      <c r="B9" s="2" t="s">
        <v>35</v>
      </c>
      <c r="C9" s="13"/>
      <c r="D9" s="3">
        <v>120000</v>
      </c>
    </row>
    <row r="10" spans="1:4" ht="15.5" x14ac:dyDescent="0.35">
      <c r="A10" s="13"/>
      <c r="B10" s="2" t="s">
        <v>36</v>
      </c>
      <c r="C10" s="13"/>
      <c r="D10" s="3">
        <v>134021</v>
      </c>
    </row>
    <row r="11" spans="1:4" ht="15.5" x14ac:dyDescent="0.35">
      <c r="A11" s="13" t="s">
        <v>37</v>
      </c>
      <c r="B11" s="2" t="s">
        <v>38</v>
      </c>
      <c r="C11" s="13">
        <v>1672922</v>
      </c>
      <c r="D11" s="3">
        <v>200113</v>
      </c>
    </row>
    <row r="12" spans="1:4" ht="15.5" x14ac:dyDescent="0.35">
      <c r="A12" s="13"/>
      <c r="B12" s="2" t="s">
        <v>36</v>
      </c>
      <c r="C12" s="13"/>
      <c r="D12" s="3">
        <v>861000</v>
      </c>
    </row>
    <row r="13" spans="1:4" ht="15.5" x14ac:dyDescent="0.35">
      <c r="A13" s="13" t="s">
        <v>10</v>
      </c>
      <c r="B13" s="2" t="s">
        <v>11</v>
      </c>
      <c r="C13" s="13">
        <v>1677327</v>
      </c>
      <c r="D13" s="3">
        <v>1715549</v>
      </c>
    </row>
    <row r="14" spans="1:4" ht="15.5" x14ac:dyDescent="0.35">
      <c r="A14" s="13"/>
      <c r="B14" s="2" t="s">
        <v>11</v>
      </c>
      <c r="C14" s="13"/>
      <c r="D14" s="3">
        <v>1536000</v>
      </c>
    </row>
    <row r="15" spans="1:4" ht="15.5" x14ac:dyDescent="0.35">
      <c r="A15" s="13" t="s">
        <v>27</v>
      </c>
      <c r="B15" s="5" t="s">
        <v>28</v>
      </c>
      <c r="C15" s="16">
        <v>1684356</v>
      </c>
      <c r="D15" s="3">
        <v>350000</v>
      </c>
    </row>
    <row r="16" spans="1:4" ht="15.5" x14ac:dyDescent="0.35">
      <c r="A16" s="13"/>
      <c r="B16" s="5" t="s">
        <v>39</v>
      </c>
      <c r="C16" s="17"/>
      <c r="D16" s="3">
        <v>1000000</v>
      </c>
    </row>
    <row r="17" spans="1:4" ht="15.5" x14ac:dyDescent="0.35">
      <c r="A17" s="13"/>
      <c r="B17" s="6" t="s">
        <v>29</v>
      </c>
      <c r="C17" s="13">
        <v>1675891</v>
      </c>
      <c r="D17" s="3">
        <v>700000</v>
      </c>
    </row>
    <row r="18" spans="1:4" ht="46.5" x14ac:dyDescent="0.3">
      <c r="A18" s="13"/>
      <c r="B18" s="7" t="s">
        <v>30</v>
      </c>
      <c r="C18" s="13"/>
      <c r="D18" s="8">
        <v>2661529</v>
      </c>
    </row>
    <row r="19" spans="1:4" ht="15.5" x14ac:dyDescent="0.35">
      <c r="A19" s="13"/>
      <c r="B19" s="6" t="s">
        <v>15</v>
      </c>
      <c r="C19" s="13"/>
      <c r="D19" s="3">
        <v>1750000</v>
      </c>
    </row>
    <row r="20" spans="1:4" ht="15.5" x14ac:dyDescent="0.35">
      <c r="A20" s="13"/>
      <c r="B20" s="6" t="s">
        <v>15</v>
      </c>
      <c r="C20" s="13"/>
      <c r="D20" s="3">
        <v>1750000</v>
      </c>
    </row>
    <row r="21" spans="1:4" ht="46.5" x14ac:dyDescent="0.3">
      <c r="A21" s="13"/>
      <c r="B21" s="7" t="s">
        <v>30</v>
      </c>
      <c r="C21" s="13"/>
      <c r="D21" s="8">
        <v>3253729</v>
      </c>
    </row>
    <row r="22" spans="1:4" ht="15.5" x14ac:dyDescent="0.35">
      <c r="A22" s="13" t="s">
        <v>13</v>
      </c>
      <c r="B22" s="9" t="s">
        <v>14</v>
      </c>
      <c r="C22" s="2">
        <v>1572403</v>
      </c>
      <c r="D22" s="3">
        <v>535401</v>
      </c>
    </row>
    <row r="23" spans="1:4" ht="15.5" x14ac:dyDescent="0.35">
      <c r="A23" s="13"/>
      <c r="B23" s="9" t="s">
        <v>15</v>
      </c>
      <c r="C23" s="2">
        <v>1572395</v>
      </c>
      <c r="D23" s="10">
        <v>418043</v>
      </c>
    </row>
    <row r="24" spans="1:4" ht="15.5" x14ac:dyDescent="0.35">
      <c r="A24" s="2" t="s">
        <v>16</v>
      </c>
      <c r="B24" s="9" t="s">
        <v>17</v>
      </c>
      <c r="C24" s="9">
        <v>1672302</v>
      </c>
      <c r="D24" s="3">
        <v>599881</v>
      </c>
    </row>
    <row r="25" spans="1:4" ht="15.5" x14ac:dyDescent="0.35">
      <c r="A25" s="2" t="s">
        <v>18</v>
      </c>
      <c r="B25" s="9" t="s">
        <v>14</v>
      </c>
      <c r="C25" s="9">
        <v>1676428</v>
      </c>
      <c r="D25" s="3">
        <v>406261</v>
      </c>
    </row>
    <row r="26" spans="1:4" ht="15.5" x14ac:dyDescent="0.35">
      <c r="A26" s="18" t="s">
        <v>40</v>
      </c>
      <c r="B26" s="19"/>
      <c r="C26" s="20"/>
      <c r="D26" s="3">
        <f>SUM(D5:D25)</f>
        <v>23154759</v>
      </c>
    </row>
  </sheetData>
  <mergeCells count="13">
    <mergeCell ref="A26:C26"/>
    <mergeCell ref="A13:A14"/>
    <mergeCell ref="C13:C14"/>
    <mergeCell ref="A15:A21"/>
    <mergeCell ref="C15:C16"/>
    <mergeCell ref="C17:C21"/>
    <mergeCell ref="A22:A23"/>
    <mergeCell ref="A2:D2"/>
    <mergeCell ref="A6:A7"/>
    <mergeCell ref="A8:A10"/>
    <mergeCell ref="C8:C10"/>
    <mergeCell ref="A11:A12"/>
    <mergeCell ref="C11:C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rightToLeft="1" view="pageBreakPreview" topLeftCell="B25" zoomScale="110" zoomScaleNormal="100" zoomScaleSheetLayoutView="110" workbookViewId="0">
      <selection activeCell="A14" sqref="A14:D14"/>
    </sheetView>
  </sheetViews>
  <sheetFormatPr defaultRowHeight="14" x14ac:dyDescent="0.3"/>
  <cols>
    <col min="1" max="1" width="14.9140625" hidden="1" customWidth="1"/>
    <col min="2" max="2" width="14" customWidth="1"/>
    <col min="3" max="3" width="24" customWidth="1"/>
    <col min="4" max="4" width="12.75" customWidth="1"/>
    <col min="5" max="5" width="10.83203125" style="1" customWidth="1"/>
  </cols>
  <sheetData>
    <row r="2" spans="1:5" x14ac:dyDescent="0.3">
      <c r="A2" s="14" t="s">
        <v>19</v>
      </c>
      <c r="B2" s="14"/>
      <c r="C2" s="14"/>
      <c r="D2" s="14"/>
      <c r="E2" s="14"/>
    </row>
    <row r="4" spans="1:5" ht="15.5" x14ac:dyDescent="0.35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</row>
    <row r="5" spans="1:5" ht="15.5" x14ac:dyDescent="0.35">
      <c r="A5" s="2" t="s">
        <v>31</v>
      </c>
      <c r="B5" s="2" t="s">
        <v>32</v>
      </c>
      <c r="C5" s="2" t="s">
        <v>8</v>
      </c>
      <c r="D5" s="2">
        <v>1672344</v>
      </c>
      <c r="E5" s="3">
        <v>319732</v>
      </c>
    </row>
    <row r="6" spans="1:5" ht="15.5" x14ac:dyDescent="0.35">
      <c r="A6" s="12" t="s">
        <v>33</v>
      </c>
      <c r="B6" s="12"/>
      <c r="C6" s="12"/>
      <c r="D6" s="12"/>
      <c r="E6" s="4">
        <f>E5</f>
        <v>319732</v>
      </c>
    </row>
    <row r="7" spans="1:5" ht="15.5" x14ac:dyDescent="0.35">
      <c r="A7" s="13" t="s">
        <v>5</v>
      </c>
      <c r="B7" s="13" t="s">
        <v>6</v>
      </c>
      <c r="C7" s="2" t="s">
        <v>7</v>
      </c>
      <c r="D7" s="2">
        <v>1515972</v>
      </c>
      <c r="E7" s="3">
        <v>3000000</v>
      </c>
    </row>
    <row r="8" spans="1:5" ht="15.5" x14ac:dyDescent="0.35">
      <c r="A8" s="13"/>
      <c r="B8" s="13"/>
      <c r="C8" s="2" t="s">
        <v>8</v>
      </c>
      <c r="D8" s="2">
        <v>1671700</v>
      </c>
      <c r="E8" s="3">
        <v>1763500</v>
      </c>
    </row>
    <row r="9" spans="1:5" ht="15.5" x14ac:dyDescent="0.35">
      <c r="A9" s="13"/>
      <c r="B9" s="13" t="s">
        <v>34</v>
      </c>
      <c r="C9" s="2" t="s">
        <v>26</v>
      </c>
      <c r="D9" s="13">
        <v>1672930</v>
      </c>
      <c r="E9" s="3">
        <v>80000</v>
      </c>
    </row>
    <row r="10" spans="1:5" ht="15.5" x14ac:dyDescent="0.35">
      <c r="A10" s="13"/>
      <c r="B10" s="13"/>
      <c r="C10" s="2" t="s">
        <v>35</v>
      </c>
      <c r="D10" s="13"/>
      <c r="E10" s="3">
        <v>120000</v>
      </c>
    </row>
    <row r="11" spans="1:5" ht="15.5" x14ac:dyDescent="0.35">
      <c r="A11" s="13"/>
      <c r="B11" s="13"/>
      <c r="C11" s="2" t="s">
        <v>36</v>
      </c>
      <c r="D11" s="13"/>
      <c r="E11" s="3">
        <v>134021</v>
      </c>
    </row>
    <row r="12" spans="1:5" ht="15.5" x14ac:dyDescent="0.35">
      <c r="A12" s="13"/>
      <c r="B12" s="13" t="s">
        <v>37</v>
      </c>
      <c r="C12" s="2" t="s">
        <v>38</v>
      </c>
      <c r="D12" s="13">
        <v>1672922</v>
      </c>
      <c r="E12" s="3">
        <v>200113</v>
      </c>
    </row>
    <row r="13" spans="1:5" ht="15.5" x14ac:dyDescent="0.35">
      <c r="A13" s="13"/>
      <c r="B13" s="13"/>
      <c r="C13" s="2" t="s">
        <v>36</v>
      </c>
      <c r="D13" s="13"/>
      <c r="E13" s="3">
        <v>861000</v>
      </c>
    </row>
    <row r="14" spans="1:5" ht="15.5" x14ac:dyDescent="0.35">
      <c r="A14" s="12" t="s">
        <v>20</v>
      </c>
      <c r="B14" s="12"/>
      <c r="C14" s="12"/>
      <c r="D14" s="12"/>
      <c r="E14" s="4">
        <f>SUM(E7:E13)</f>
        <v>6158634</v>
      </c>
    </row>
    <row r="15" spans="1:5" ht="15.5" x14ac:dyDescent="0.35">
      <c r="A15" s="13" t="s">
        <v>9</v>
      </c>
      <c r="B15" s="13" t="s">
        <v>10</v>
      </c>
      <c r="C15" s="2" t="s">
        <v>11</v>
      </c>
      <c r="D15" s="13">
        <v>1677327</v>
      </c>
      <c r="E15" s="3">
        <v>1715549</v>
      </c>
    </row>
    <row r="16" spans="1:5" ht="15.5" x14ac:dyDescent="0.35">
      <c r="A16" s="13"/>
      <c r="B16" s="13"/>
      <c r="C16" s="2" t="s">
        <v>11</v>
      </c>
      <c r="D16" s="13"/>
      <c r="E16" s="3">
        <v>1536000</v>
      </c>
    </row>
    <row r="17" spans="1:5" ht="15.5" x14ac:dyDescent="0.35">
      <c r="A17" s="12" t="s">
        <v>21</v>
      </c>
      <c r="B17" s="12"/>
      <c r="C17" s="12"/>
      <c r="D17" s="12"/>
      <c r="E17" s="4">
        <f>SUM(E15:E16)</f>
        <v>3251549</v>
      </c>
    </row>
    <row r="18" spans="1:5" ht="15.5" x14ac:dyDescent="0.35">
      <c r="A18" s="13" t="s">
        <v>12</v>
      </c>
      <c r="B18" s="13" t="s">
        <v>27</v>
      </c>
      <c r="C18" s="5" t="s">
        <v>28</v>
      </c>
      <c r="D18" s="16">
        <v>1684356</v>
      </c>
      <c r="E18" s="3">
        <v>350000</v>
      </c>
    </row>
    <row r="19" spans="1:5" ht="15.5" x14ac:dyDescent="0.35">
      <c r="A19" s="13"/>
      <c r="B19" s="13"/>
      <c r="C19" s="5" t="s">
        <v>39</v>
      </c>
      <c r="D19" s="17"/>
      <c r="E19" s="3">
        <v>1000000</v>
      </c>
    </row>
    <row r="20" spans="1:5" ht="15.5" x14ac:dyDescent="0.35">
      <c r="A20" s="13"/>
      <c r="B20" s="13"/>
      <c r="C20" s="6" t="s">
        <v>29</v>
      </c>
      <c r="D20" s="13">
        <v>1675891</v>
      </c>
      <c r="E20" s="3">
        <v>700000</v>
      </c>
    </row>
    <row r="21" spans="1:5" ht="46.5" x14ac:dyDescent="0.3">
      <c r="A21" s="13"/>
      <c r="B21" s="13"/>
      <c r="C21" s="7" t="s">
        <v>30</v>
      </c>
      <c r="D21" s="13"/>
      <c r="E21" s="8">
        <v>2661529</v>
      </c>
    </row>
    <row r="22" spans="1:5" ht="15.5" x14ac:dyDescent="0.35">
      <c r="A22" s="13"/>
      <c r="B22" s="13"/>
      <c r="C22" s="6" t="s">
        <v>15</v>
      </c>
      <c r="D22" s="13"/>
      <c r="E22" s="3">
        <v>1750000</v>
      </c>
    </row>
    <row r="23" spans="1:5" ht="15.5" x14ac:dyDescent="0.35">
      <c r="A23" s="13"/>
      <c r="B23" s="13"/>
      <c r="C23" s="6" t="s">
        <v>15</v>
      </c>
      <c r="D23" s="13"/>
      <c r="E23" s="3">
        <v>1750000</v>
      </c>
    </row>
    <row r="24" spans="1:5" ht="46.5" x14ac:dyDescent="0.3">
      <c r="A24" s="13"/>
      <c r="B24" s="13"/>
      <c r="C24" s="7" t="s">
        <v>30</v>
      </c>
      <c r="D24" s="13"/>
      <c r="E24" s="8">
        <v>3253729</v>
      </c>
    </row>
    <row r="25" spans="1:5" ht="15.5" x14ac:dyDescent="0.35">
      <c r="A25" s="13"/>
      <c r="B25" s="13" t="s">
        <v>13</v>
      </c>
      <c r="C25" s="9" t="s">
        <v>14</v>
      </c>
      <c r="D25" s="2">
        <v>1572403</v>
      </c>
      <c r="E25" s="3">
        <v>535401</v>
      </c>
    </row>
    <row r="26" spans="1:5" ht="15.5" x14ac:dyDescent="0.35">
      <c r="A26" s="13"/>
      <c r="B26" s="13"/>
      <c r="C26" s="9" t="s">
        <v>15</v>
      </c>
      <c r="D26" s="2">
        <v>1572395</v>
      </c>
      <c r="E26" s="10">
        <v>418043</v>
      </c>
    </row>
    <row r="27" spans="1:5" ht="15.5" x14ac:dyDescent="0.35">
      <c r="A27" s="13"/>
      <c r="B27" s="2" t="s">
        <v>16</v>
      </c>
      <c r="C27" s="9" t="s">
        <v>17</v>
      </c>
      <c r="D27" s="9">
        <v>1672302</v>
      </c>
      <c r="E27" s="3">
        <v>599881</v>
      </c>
    </row>
    <row r="28" spans="1:5" ht="15.5" x14ac:dyDescent="0.35">
      <c r="A28" s="13"/>
      <c r="B28" s="2" t="s">
        <v>18</v>
      </c>
      <c r="C28" s="9" t="s">
        <v>14</v>
      </c>
      <c r="D28" s="9">
        <v>1676428</v>
      </c>
      <c r="E28" s="3">
        <v>406261</v>
      </c>
    </row>
    <row r="29" spans="1:5" ht="15.5" x14ac:dyDescent="0.35">
      <c r="A29" s="15" t="s">
        <v>22</v>
      </c>
      <c r="B29" s="15"/>
      <c r="C29" s="15"/>
      <c r="D29" s="15"/>
      <c r="E29" s="4">
        <f>SUM(E18:E28)</f>
        <v>13424844</v>
      </c>
    </row>
    <row r="30" spans="1:5" ht="15.5" x14ac:dyDescent="0.35">
      <c r="A30" s="15" t="s">
        <v>24</v>
      </c>
      <c r="B30" s="15"/>
      <c r="C30" s="15"/>
      <c r="D30" s="15"/>
      <c r="E30" s="4">
        <f>E29+E17+E14+E6</f>
        <v>23154759</v>
      </c>
    </row>
    <row r="31" spans="1:5" ht="15.5" x14ac:dyDescent="0.35">
      <c r="A31" s="2"/>
      <c r="B31" s="2"/>
      <c r="C31" s="2"/>
      <c r="D31" s="2"/>
      <c r="E31" s="2"/>
    </row>
    <row r="32" spans="1:5" ht="15.5" x14ac:dyDescent="0.35">
      <c r="A32" s="15" t="s">
        <v>23</v>
      </c>
      <c r="B32" s="15"/>
      <c r="C32" s="15"/>
      <c r="D32" s="15"/>
      <c r="E32" s="4">
        <f>E7+E9+E20+E22+E23+E25+E26+E28</f>
        <v>8639705</v>
      </c>
    </row>
    <row r="33" spans="1:5" ht="15.5" x14ac:dyDescent="0.35">
      <c r="A33" s="15" t="s">
        <v>25</v>
      </c>
      <c r="B33" s="15"/>
      <c r="C33" s="15"/>
      <c r="D33" s="15"/>
      <c r="E33" s="4">
        <f>E5+E8+E10+E11+E12+E13+E15+E16+E18+E21+E24+E27+E19</f>
        <v>14515054</v>
      </c>
    </row>
  </sheetData>
  <mergeCells count="22">
    <mergeCell ref="A29:D29"/>
    <mergeCell ref="A32:D32"/>
    <mergeCell ref="A30:D30"/>
    <mergeCell ref="A33:D33"/>
    <mergeCell ref="B25:B26"/>
    <mergeCell ref="A2:E2"/>
    <mergeCell ref="A15:A16"/>
    <mergeCell ref="B7:B8"/>
    <mergeCell ref="B15:B16"/>
    <mergeCell ref="D15:D16"/>
    <mergeCell ref="A6:D6"/>
    <mergeCell ref="B9:B11"/>
    <mergeCell ref="D9:D11"/>
    <mergeCell ref="B12:B13"/>
    <mergeCell ref="A7:A13"/>
    <mergeCell ref="D12:D13"/>
    <mergeCell ref="A17:D17"/>
    <mergeCell ref="A14:D14"/>
    <mergeCell ref="A18:A28"/>
    <mergeCell ref="B18:B24"/>
    <mergeCell ref="D20:D24"/>
    <mergeCell ref="D18:D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גיליון1 (2)</vt:lpstr>
      <vt:lpstr>גיליון1</vt:lpstr>
      <vt:lpstr>גיליון1!WPrint_Area_W</vt:lpstr>
      <vt:lpstr>'גיליון1 (2)'!WPrint_Area_W</vt:lpstr>
    </vt:vector>
  </TitlesOfParts>
  <Company>משרד השיכון ובינוי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X28</dc:creator>
  <cp:lastModifiedBy>X28</cp:lastModifiedBy>
  <cp:lastPrinted>2017-10-17T09:54:59Z</cp:lastPrinted>
  <dcterms:created xsi:type="dcterms:W3CDTF">2017-08-02T06:34:13Z</dcterms:created>
  <dcterms:modified xsi:type="dcterms:W3CDTF">2017-10-17T10:48:49Z</dcterms:modified>
</cp:coreProperties>
</file>