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0680" windowHeight="4680"/>
  </bookViews>
  <sheets>
    <sheet name="סיכום נתונים" sheetId="1" r:id="rId1"/>
    <sheet name="נתוני מקור" sheetId="3" r:id="rId2"/>
    <sheet name="עיריות" sheetId="4" r:id="rId3"/>
    <sheet name="סיכום נתונים עיריות" sheetId="5" r:id="rId4"/>
    <sheet name="מועצות מקומיות" sheetId="6" r:id="rId5"/>
    <sheet name="סיכום נתונים מועצות מקומיות" sheetId="7" r:id="rId6"/>
    <sheet name="מועצות אזוריות" sheetId="8" r:id="rId7"/>
    <sheet name="סיכום מועצות אזוריות" sheetId="9" r:id="rId8"/>
    <sheet name="גיליון7" sheetId="10" r:id="rId9"/>
    <sheet name="גיליון8" sheetId="11" r:id="rId10"/>
  </sheets>
  <definedNames>
    <definedName name="_xlnm._FilterDatabase" localSheetId="1" hidden="1">'נתוני מקור'!$A$1:$AP$173</definedName>
  </definedNames>
  <calcPr calcId="145621"/>
</workbook>
</file>

<file path=xl/calcChain.xml><?xml version="1.0" encoding="utf-8"?>
<calcChain xmlns="http://schemas.openxmlformats.org/spreadsheetml/2006/main">
  <c r="AI57" i="4" l="1"/>
  <c r="AH57" i="4"/>
  <c r="AG57" i="4"/>
  <c r="S57" i="4"/>
  <c r="AE57" i="4"/>
  <c r="AC57" i="4"/>
  <c r="O57" i="4"/>
  <c r="M57" i="4"/>
  <c r="Q57" i="4"/>
  <c r="W57" i="4"/>
  <c r="Y57" i="4"/>
  <c r="AA57" i="4"/>
  <c r="K57" i="4"/>
  <c r="I57" i="4"/>
  <c r="G57" i="4"/>
  <c r="AG56" i="4"/>
  <c r="S56" i="4"/>
  <c r="J56" i="4" s="1"/>
  <c r="L56" i="4" l="1"/>
  <c r="H56" i="4"/>
  <c r="AM175" i="3" l="1"/>
  <c r="AL175" i="3"/>
  <c r="AK175" i="3"/>
  <c r="AI175" i="3"/>
  <c r="AG175" i="3"/>
  <c r="AE175" i="3"/>
  <c r="AC175" i="3"/>
  <c r="AA175" i="3"/>
  <c r="U175" i="3"/>
  <c r="S175" i="3"/>
  <c r="Q175" i="3"/>
  <c r="O175" i="3"/>
  <c r="M175" i="3"/>
  <c r="K175" i="3"/>
  <c r="AK174" i="3" l="1"/>
  <c r="W174" i="3"/>
  <c r="W175" i="3" s="1"/>
  <c r="P174" i="3" l="1"/>
  <c r="N174" i="3"/>
  <c r="L174" i="3"/>
  <c r="C26" i="9" l="1"/>
  <c r="C25" i="9"/>
  <c r="C24" i="9"/>
  <c r="C23" i="9"/>
  <c r="C22" i="9"/>
  <c r="C19" i="9"/>
  <c r="C18" i="9"/>
  <c r="C17" i="9"/>
  <c r="C16" i="9"/>
  <c r="C15" i="9"/>
  <c r="C14" i="9"/>
  <c r="B19" i="9"/>
  <c r="AM47" i="8"/>
  <c r="AL47" i="8"/>
  <c r="AK47" i="8"/>
  <c r="AI47" i="8"/>
  <c r="AG47" i="8"/>
  <c r="AE47" i="8"/>
  <c r="AC47" i="8"/>
  <c r="AA47" i="8"/>
  <c r="C11" i="9"/>
  <c r="C10" i="9"/>
  <c r="C9" i="9"/>
  <c r="C8" i="9"/>
  <c r="C7" i="9"/>
  <c r="C6" i="9"/>
  <c r="C5" i="9"/>
  <c r="B11" i="9"/>
  <c r="W47" i="8"/>
  <c r="U47" i="8"/>
  <c r="S47" i="8"/>
  <c r="Q47" i="8"/>
  <c r="O47" i="8"/>
  <c r="M47" i="8"/>
  <c r="K47" i="8"/>
  <c r="C25" i="7" l="1"/>
  <c r="C26" i="7" s="1"/>
  <c r="C24" i="7"/>
  <c r="C23" i="7"/>
  <c r="C22" i="7"/>
  <c r="C18" i="7"/>
  <c r="C17" i="7"/>
  <c r="B19" i="7"/>
  <c r="C16" i="7" s="1"/>
  <c r="AM74" i="6"/>
  <c r="AL74" i="6"/>
  <c r="AK74" i="6"/>
  <c r="AI74" i="6"/>
  <c r="AG74" i="6"/>
  <c r="AE74" i="6"/>
  <c r="AC74" i="6"/>
  <c r="AA74" i="6"/>
  <c r="C9" i="7"/>
  <c r="C8" i="7"/>
  <c r="C7" i="7"/>
  <c r="C6" i="7"/>
  <c r="B11" i="7"/>
  <c r="C5" i="7" s="1"/>
  <c r="W74" i="6"/>
  <c r="U74" i="6"/>
  <c r="S74" i="6"/>
  <c r="Q74" i="6"/>
  <c r="O74" i="6"/>
  <c r="M74" i="6"/>
  <c r="K74" i="6"/>
  <c r="C27" i="5"/>
  <c r="C26" i="5"/>
  <c r="C25" i="5"/>
  <c r="C24" i="5"/>
  <c r="C23" i="5"/>
  <c r="C22" i="5"/>
  <c r="C28" i="5" l="1"/>
  <c r="C14" i="7"/>
  <c r="C10" i="7"/>
  <c r="C11" i="7" s="1"/>
  <c r="C15" i="7"/>
  <c r="C19" i="7" l="1"/>
  <c r="B19" i="5" l="1"/>
  <c r="C18" i="5" s="1"/>
  <c r="B11" i="5"/>
  <c r="C5" i="5" s="1"/>
  <c r="C14" i="5" l="1"/>
  <c r="C15" i="5"/>
  <c r="C16" i="5"/>
  <c r="C17" i="5"/>
  <c r="C8" i="5"/>
  <c r="C6" i="5"/>
  <c r="C7" i="5"/>
  <c r="C9" i="5"/>
  <c r="C10" i="5"/>
  <c r="B28" i="1"/>
  <c r="C19" i="5" l="1"/>
  <c r="C11" i="5"/>
  <c r="B19" i="1"/>
  <c r="C16" i="1" s="1"/>
  <c r="B11" i="1"/>
  <c r="C9" i="1" s="1"/>
  <c r="C5" i="1" l="1"/>
  <c r="C7" i="1"/>
  <c r="C14" i="1"/>
  <c r="C10" i="1"/>
  <c r="C17" i="1"/>
  <c r="C18" i="1"/>
  <c r="C6" i="1"/>
  <c r="C8" i="1"/>
  <c r="C15" i="1"/>
  <c r="C11" i="1" l="1"/>
  <c r="C19" i="1"/>
</calcChain>
</file>

<file path=xl/sharedStrings.xml><?xml version="1.0" encoding="utf-8"?>
<sst xmlns="http://schemas.openxmlformats.org/spreadsheetml/2006/main" count="2391" uniqueCount="608">
  <si>
    <t>מספר הבקשות למידע</t>
  </si>
  <si>
    <t>מענה לבקשות</t>
  </si>
  <si>
    <t>הרשות מסרה את כל המידע המבוקש</t>
  </si>
  <si>
    <t>הרשות מסרה את המידע באופן חלקי</t>
  </si>
  <si>
    <t>הרשות דחתה את הבקשה למידע</t>
  </si>
  <si>
    <t>הטיפול בבקשה הופסק בשל אי תשלום אגרה</t>
  </si>
  <si>
    <t>הטיפול בבקשה הופסק מטעמים הקשורים לפונה</t>
  </si>
  <si>
    <t>הטיפול בבקשה טרם הסתיים</t>
  </si>
  <si>
    <t>זמני מענה לבקשות</t>
  </si>
  <si>
    <t>עד 15 יום</t>
  </si>
  <si>
    <t>בין 15-30</t>
  </si>
  <si>
    <t>בין 30-60</t>
  </si>
  <si>
    <t>בין 60-120</t>
  </si>
  <si>
    <t>מעל 120 יום</t>
  </si>
  <si>
    <t>עילות דחיה מרכזיות</t>
  </si>
  <si>
    <t>אגרות</t>
  </si>
  <si>
    <t>מספר הבקשות בהן שולמה אגרה</t>
  </si>
  <si>
    <t>סה"כ אגרות ששולמו</t>
  </si>
  <si>
    <t>לא ניתן לאתר את המידע</t>
  </si>
  <si>
    <t xml:space="preserve">פגיעה בפרטיות </t>
  </si>
  <si>
    <t>המידע נוצר בידי רשות אחרת</t>
  </si>
  <si>
    <t>המידע פורסם</t>
  </si>
  <si>
    <t>הקצאת משאבים בלתי סבירה</t>
  </si>
  <si>
    <t>אחר</t>
  </si>
  <si>
    <t>מס' סימוכין</t>
  </si>
  <si>
    <t>תאריך יצירה</t>
  </si>
  <si>
    <t>סטטוס</t>
  </si>
  <si>
    <t>שם המשרד</t>
  </si>
  <si>
    <t>שם הממונה</t>
  </si>
  <si>
    <t>כתובת מייל</t>
  </si>
  <si>
    <t>הערות</t>
  </si>
  <si>
    <t>שנת דיווח</t>
  </si>
  <si>
    <t>סטטוס דיווח</t>
  </si>
  <si>
    <t>הרשות מסרה את המידע המבוקש באופן חלקי</t>
  </si>
  <si>
    <t>הרשות דחתה את הבקשה למסירת מידע</t>
  </si>
  <si>
    <t>סה"כ</t>
  </si>
  <si>
    <t>סך כל הבקשות שסורבו / נענו חלקית בשנת</t>
  </si>
  <si>
    <t>עילות דחייה מרכזיות</t>
  </si>
  <si>
    <t>זמן הטיפול בבקשה לא עלה על 15 יום</t>
  </si>
  <si>
    <t>זמן הטיפול בבקשה בין 16-30 יום</t>
  </si>
  <si>
    <t>זמן הטיפול בבקשה בין 31-60 יום</t>
  </si>
  <si>
    <t>זמן הטיפול בבקשה בין 61-120 יום</t>
  </si>
  <si>
    <t>זמן הטיפול בבקשה מעל 120 יום</t>
  </si>
  <si>
    <t>סך הבקשות בגינן נגבתה אגרה</t>
  </si>
  <si>
    <t>סכום האגרות שניגבה במסגרת בקשות חוק חופש המידע</t>
  </si>
  <si>
    <t>פירוט סיבת הדחיה</t>
  </si>
  <si>
    <t>פעיל</t>
  </si>
  <si>
    <t>מועצה אזורית אל בטוף</t>
  </si>
  <si>
    <t>אינאס עזאם חדר</t>
  </si>
  <si>
    <t>batoofcouncil@gmail.com</t>
  </si>
  <si>
    <t>טרם נבדק</t>
  </si>
  <si>
    <t>מועצה אזורית אלונה</t>
  </si>
  <si>
    <t>גלאי תכלת</t>
  </si>
  <si>
    <t>info@alona.org.il</t>
  </si>
  <si>
    <t>אושר</t>
  </si>
  <si>
    <t>מועצה אזורית אשכול</t>
  </si>
  <si>
    <t>מרדכי ביטון</t>
  </si>
  <si>
    <t>mordib@erc.org.il</t>
  </si>
  <si>
    <t>מועצה אזורית בוסתאן אלמרג</t>
  </si>
  <si>
    <t>זוהיר זועבי</t>
  </si>
  <si>
    <t>zoher.zoabi@gmail.com</t>
  </si>
  <si>
    <t>מועצה אזורית ברנר</t>
  </si>
  <si>
    <t>עו"ד הילה הררי דורון</t>
  </si>
  <si>
    <t>hila@brener.org.il</t>
  </si>
  <si>
    <t>מועצה אזורית גדרות</t>
  </si>
  <si>
    <t>טוביה ישמח</t>
  </si>
  <si>
    <t>gizbar@gderot.muni.il</t>
  </si>
  <si>
    <t>מועצה אזורית גולן</t>
  </si>
  <si>
    <t>אתי ריימונד</t>
  </si>
  <si>
    <t>etir@golan.org.il</t>
  </si>
  <si>
    <t>מועצה אזורית גוש עציון</t>
  </si>
  <si>
    <t>יהודה שפירא</t>
  </si>
  <si>
    <t>dover@gush-etzion.org.il</t>
  </si>
  <si>
    <t>שם הממונה: יעקב ליפקין</t>
  </si>
  <si>
    <t>מועצה אזורית גזר</t>
  </si>
  <si>
    <t>כרמל טל</t>
  </si>
  <si>
    <t>carmelt@gezer-region.muni.il</t>
  </si>
  <si>
    <t>מועצה אזורית גליל תחתון</t>
  </si>
  <si>
    <t>נפתלי פרידלנדר</t>
  </si>
  <si>
    <t>liate@glt.org.il</t>
  </si>
  <si>
    <t>מועצה אזורית דרום השרון</t>
  </si>
  <si>
    <t>בועז שויגר</t>
  </si>
  <si>
    <t>shviger@dsharon.org.il</t>
  </si>
  <si>
    <t>מועצה אזורית הגליל העליון</t>
  </si>
  <si>
    <t>עידית חמל</t>
  </si>
  <si>
    <t>idith@galil-elion.org.il</t>
  </si>
  <si>
    <t>מועצה אזורית הערבה התיכונה</t>
  </si>
  <si>
    <t>מיכל זיו</t>
  </si>
  <si>
    <t>michalz@arava.co.il</t>
  </si>
  <si>
    <t>מועצה אזורית הר חברון</t>
  </si>
  <si>
    <t>מצליח פלורנס</t>
  </si>
  <si>
    <t>harhev@hrhevron.co.il</t>
  </si>
  <si>
    <t>מועצה אזורית חבל אילות</t>
  </si>
  <si>
    <t>שרי ברקן</t>
  </si>
  <si>
    <t>sheryb@eilot.org.il</t>
  </si>
  <si>
    <t>מועצה אזורית חבל מודיעין</t>
  </si>
  <si>
    <t>יוסי אלימלך</t>
  </si>
  <si>
    <t>pnina@modiin-region.muni.il</t>
  </si>
  <si>
    <t>מועצה אזורית חוף אשקלון</t>
  </si>
  <si>
    <t>רחלי אקוקה</t>
  </si>
  <si>
    <t>rachela@hof-ashkelon.org.il</t>
  </si>
  <si>
    <t>נא עדכונכם- מחודש אפריל 2019 הממונה על יישום חוק חופש המידע במ.א חוף אשקלון היא הגב' מור חדאד אמין.</t>
  </si>
  <si>
    <t>מועצה אזורית חוף הכרמל</t>
  </si>
  <si>
    <t>אבי ברומברג</t>
  </si>
  <si>
    <t>avi_dg@hcarmel.org.il</t>
  </si>
  <si>
    <t>מועצה אזורית חוף השרון</t>
  </si>
  <si>
    <t>הילה טרייבר</t>
  </si>
  <si>
    <t>hila@hof-hasharon.co.il</t>
  </si>
  <si>
    <t>החל מה 30.06.19 ממונה על המידע אבישג כרמי, מייל avishagc@hof-hasharon.co.il</t>
  </si>
  <si>
    <t>מועצה אזורית יואב</t>
  </si>
  <si>
    <t>מירית דגני</t>
  </si>
  <si>
    <t>mirit@yoav.org.il</t>
  </si>
  <si>
    <t>מועצה אזורית לב השרון</t>
  </si>
  <si>
    <t>פנינה אמויאל - משה</t>
  </si>
  <si>
    <t>info@lev-hasharon.com</t>
  </si>
  <si>
    <t>מועצה אזורית לכיש</t>
  </si>
  <si>
    <t>עינת שרזי</t>
  </si>
  <si>
    <t>anat@lachish.org.il</t>
  </si>
  <si>
    <t>מועצה אזורית מבואות החרמון</t>
  </si>
  <si>
    <t>מזל יצחק</t>
  </si>
  <si>
    <t>Mazali@mvhr.org.il</t>
  </si>
  <si>
    <t>מועצה אזורית מגידו</t>
  </si>
  <si>
    <t>שלמה בוג'י</t>
  </si>
  <si>
    <t>mebaker@megido.org.il</t>
  </si>
  <si>
    <t>מועצה אזורית מגילות ים המלח</t>
  </si>
  <si>
    <t>דוד בלאו</t>
  </si>
  <si>
    <t>davidb@dead-sea.org.il</t>
  </si>
  <si>
    <t>מועצה אזורית מטה אשר</t>
  </si>
  <si>
    <t>יורם ישראלי</t>
  </si>
  <si>
    <t>yoram@matteasher.org.il</t>
  </si>
  <si>
    <t>מועצה אזורית מטה בנימין</t>
  </si>
  <si>
    <t>יהודה אליהו</t>
  </si>
  <si>
    <t>danit1@binyamin.org.il</t>
  </si>
  <si>
    <t>מועצה אזורית מנשה</t>
  </si>
  <si>
    <t>חגי פלמר</t>
  </si>
  <si>
    <t>hagay@menashe.co.il</t>
  </si>
  <si>
    <t>מועצה אזורית מעלה יוסף</t>
  </si>
  <si>
    <t>ליאם יחיא</t>
  </si>
  <si>
    <t>leeam@myosef.org.il</t>
  </si>
  <si>
    <t>מינויי לממונה על חופש המידע הינו החל מינואר 2019 בכל הפניות משנת 2018 מזכיר המועצה מר דני שטרית היה אמור לטפל.</t>
  </si>
  <si>
    <t>מועצה אזורית מרחבים</t>
  </si>
  <si>
    <t>עמי זוהר</t>
  </si>
  <si>
    <t>ami@merchavim.org.il</t>
  </si>
  <si>
    <t>מועצה אזורית משגב</t>
  </si>
  <si>
    <t>מירב בן דע</t>
  </si>
  <si>
    <t>merav@misgav.org.il</t>
  </si>
  <si>
    <t>מועצה אזורית נווה מדבר</t>
  </si>
  <si>
    <t>עבד אלמוטלב</t>
  </si>
  <si>
    <t>abeda@nevemidbar.org.il; lishka@nevemidbar.org.il</t>
  </si>
  <si>
    <t>החל מיום 1.6.2019 מונה מוטי חדד לממונה חופש המידע במועצה. הדוח מתיחס לתקופת 2018</t>
  </si>
  <si>
    <t>מועצה אזורית נחל שורק</t>
  </si>
  <si>
    <t>כנרת  דג'דו-בן טוב</t>
  </si>
  <si>
    <t>kineret@ma-soreq.org.il</t>
  </si>
  <si>
    <t>נתוני 2018 נמסרו ע"י נירית כנה- ממונה קודמת</t>
  </si>
  <si>
    <t>מועצה אזורית עמק הירדן</t>
  </si>
  <si>
    <t>אפרת מראד</t>
  </si>
  <si>
    <t>lishca@j-v.org.il</t>
  </si>
  <si>
    <t>מועצה אזורית עמק המעיינות</t>
  </si>
  <si>
    <t>מאיה גומלב</t>
  </si>
  <si>
    <t>maya@maianot.co.il</t>
  </si>
  <si>
    <t>השם שלי : מיה גומא להב</t>
  </si>
  <si>
    <t>מועצה אזורית עמק חפר</t>
  </si>
  <si>
    <t>עמית בן צבי</t>
  </si>
  <si>
    <t>amitb@hefer.org.il</t>
  </si>
  <si>
    <t>מועצה אזורית עמק יזרעאל</t>
  </si>
  <si>
    <t>רחלי אבידוב</t>
  </si>
  <si>
    <t>racheliav@emekyizrael.org.il</t>
  </si>
  <si>
    <t>מועצה אזורית ערבות הירדן</t>
  </si>
  <si>
    <t>אושרה יחיא</t>
  </si>
  <si>
    <t>j-v@jordanvalley.org.il</t>
  </si>
  <si>
    <t>מועצה אזורית רמת הנגב</t>
  </si>
  <si>
    <t>אדוה לויד</t>
  </si>
  <si>
    <t>adva@rng.org.il</t>
  </si>
  <si>
    <t>מועצה אזורית שדות דן</t>
  </si>
  <si>
    <t>זהבה אנניה</t>
  </si>
  <si>
    <t>zehava@sdan.org.il</t>
  </si>
  <si>
    <t>מועצה אזורית שדות נגב</t>
  </si>
  <si>
    <t>נורית כהן-חדד</t>
  </si>
  <si>
    <t>nurit@sdotnegev.org.il</t>
  </si>
  <si>
    <t>מועצה אזורית שומרון</t>
  </si>
  <si>
    <t>רפי אביטל</t>
  </si>
  <si>
    <t>rafiav@shomron.org.il</t>
  </si>
  <si>
    <t>מועצה אזורית שער הנגב</t>
  </si>
  <si>
    <t>לילך שיינגורטן</t>
  </si>
  <si>
    <t>lilach@sng.org.il</t>
  </si>
  <si>
    <t>מועצה אזורית שפיר</t>
  </si>
  <si>
    <t>בת אל אינגידאו</t>
  </si>
  <si>
    <t>batel@shafir.org.il</t>
  </si>
  <si>
    <t>מועצה אזורית תמר</t>
  </si>
  <si>
    <t>יעקב אקריש</t>
  </si>
  <si>
    <t>Akrish@ma-tamar.co.il</t>
  </si>
  <si>
    <t>מועצה מקומית-תעשייתית נאות חובב</t>
  </si>
  <si>
    <t>אילנית בן חמו</t>
  </si>
  <si>
    <t>ilanit@neho.org.il</t>
  </si>
  <si>
    <t>מועצה מקומית אורנית</t>
  </si>
  <si>
    <t>יפית אלהרר-חדי</t>
  </si>
  <si>
    <t>lishka@oranit.org.il</t>
  </si>
  <si>
    <t>מועצה מקומית אלפי מנשה</t>
  </si>
  <si>
    <t>דוד סלטר</t>
  </si>
  <si>
    <t>davids@44851.co.il</t>
  </si>
  <si>
    <t>מועצה מקומית אלקנה</t>
  </si>
  <si>
    <t>אסף שפירא</t>
  </si>
  <si>
    <t>shapira@elkana.org.il</t>
  </si>
  <si>
    <t>מועצה מקומית אעבלין</t>
  </si>
  <si>
    <t>עלי שייח אחמד</t>
  </si>
  <si>
    <t>alisaeid9@gmail.com</t>
  </si>
  <si>
    <t>מועצה מקומית אפרת</t>
  </si>
  <si>
    <t>יעל כנפו</t>
  </si>
  <si>
    <t>mokeds@efrat.muni.il</t>
  </si>
  <si>
    <t>מועצה מקומית באר יעקב</t>
  </si>
  <si>
    <t>אילנית הומינר</t>
  </si>
  <si>
    <t>ilanit@b-y.org.il</t>
  </si>
  <si>
    <t>מועצה מקומית בועיינה נוג'יידאת</t>
  </si>
  <si>
    <t>רימונה סולימאן</t>
  </si>
  <si>
    <t>raymond9@zahav.net.il</t>
  </si>
  <si>
    <t>מועצה מקומית ביר אל מכסור</t>
  </si>
  <si>
    <t>חוסיין  שהאב</t>
  </si>
  <si>
    <t>shhab89@gmail.com</t>
  </si>
  <si>
    <t>מועצה מקומית בית אל</t>
  </si>
  <si>
    <t>רותם יפה</t>
  </si>
  <si>
    <t>mazrechesh@bet-el.muni.il</t>
  </si>
  <si>
    <t>מועצה מקומית בית אריה - עופרים</t>
  </si>
  <si>
    <t>אפרת אלפסי</t>
  </si>
  <si>
    <t>aefrat@beit-arye.co.il</t>
  </si>
  <si>
    <t>הממונה על חוק חופש המידע הוחלפה. מעתה הממונה על חוק חופש המידע היא מרב לוי lmerav@beit-arye.co.il</t>
  </si>
  <si>
    <t>מועצה מקומית בית דגן</t>
  </si>
  <si>
    <t>חן חוכיימא</t>
  </si>
  <si>
    <t>heno@beitdagan.muni.il</t>
  </si>
  <si>
    <t>מועצה מקומית בני עייש</t>
  </si>
  <si>
    <t>אורית רוזנברג</t>
  </si>
  <si>
    <t>orit@bney-ayish.muni.il</t>
  </si>
  <si>
    <t>מועצה מקומית בנימינה- גבעת עדה</t>
  </si>
  <si>
    <t>ניצן מחנאי-גרמן</t>
  </si>
  <si>
    <t>Nitsan@bin-ada.co.il</t>
  </si>
  <si>
    <t>מועצה מקומית בסמה</t>
  </si>
  <si>
    <t>קיסר כבהא</t>
  </si>
  <si>
    <t>qaissar64@gmail.com</t>
  </si>
  <si>
    <t>מועצה מקומית ג'וליס</t>
  </si>
  <si>
    <t>זיאד הינו</t>
  </si>
  <si>
    <t>ziad@bezeqint.net</t>
  </si>
  <si>
    <t>מועצה מקומית ג'סר א-זרקא</t>
  </si>
  <si>
    <t>חנוך גדז'</t>
  </si>
  <si>
    <t>hanochguedj@gmail.com</t>
  </si>
  <si>
    <t>אין</t>
  </si>
  <si>
    <t>מועצה מקומית ג'ת</t>
  </si>
  <si>
    <t>עפיף ותד</t>
  </si>
  <si>
    <t>afif@jatt.muni.il</t>
  </si>
  <si>
    <t>מועצה מקומית גבעת זאב</t>
  </si>
  <si>
    <t>עינת אמיר</t>
  </si>
  <si>
    <t>amireinat@givat-zeev.muni.il</t>
  </si>
  <si>
    <t>מועצה מקומית גני תקווה</t>
  </si>
  <si>
    <t>דליה שמר</t>
  </si>
  <si>
    <t>lishka@gantik.org.il</t>
  </si>
  <si>
    <t>מועצה מקומית דיר חנא</t>
  </si>
  <si>
    <t>נאסר חלאילה</t>
  </si>
  <si>
    <t>khlaily@walla.com</t>
  </si>
  <si>
    <t>מועצה מקומית דליית אל-כרמל</t>
  </si>
  <si>
    <t>דאהש חלבי</t>
  </si>
  <si>
    <t>מועצה מקומית הר אדר</t>
  </si>
  <si>
    <t>אדוה גפני</t>
  </si>
  <si>
    <t>adva@har-adar.muni.il</t>
  </si>
  <si>
    <t>מונתי לתפקיד ממרץ 2019. הדוח מתייחס לשנת 2018</t>
  </si>
  <si>
    <t>מועצה מקומית זכרון יעקב</t>
  </si>
  <si>
    <t>יסמית דקל</t>
  </si>
  <si>
    <t>yasmitd@zy1882.co.il</t>
  </si>
  <si>
    <t>מועצה מקומית זרזיר</t>
  </si>
  <si>
    <t>סולטן היב</t>
  </si>
  <si>
    <t>soltanhaib@gmail.com</t>
  </si>
  <si>
    <t>ממונה חופש מידע מחודש אפריל 2019</t>
  </si>
  <si>
    <t>מועצה מקומית חצור הגלילית</t>
  </si>
  <si>
    <t>עידן לב רן</t>
  </si>
  <si>
    <t>idan@hatzorg.co.il</t>
  </si>
  <si>
    <t>מועצה מקומית טובא זגריה</t>
  </si>
  <si>
    <t>יונס עוגבה</t>
  </si>
  <si>
    <t>yjaba44@gmail.com</t>
  </si>
  <si>
    <t>שלום רב אני עדיין חדש בתפקיד סיימתי את הקורס חודש שעבר אין בידיי נתונים על בקשות חופש המידע שהופנו לרשות המקומית  כמו כן צריך לתקן את המייל : ugaba44@gmail.com</t>
  </si>
  <si>
    <t>מועצה מקומית יאנוח ג'ת</t>
  </si>
  <si>
    <t>ביבאר מעדא</t>
  </si>
  <si>
    <t>maada.b@walla.co.il</t>
  </si>
  <si>
    <t>מועצה מקומית יבנאל</t>
  </si>
  <si>
    <t>דיצה דיצה צעירי</t>
  </si>
  <si>
    <t>diza4@walla.com</t>
  </si>
  <si>
    <t>מועצה מקומית ירוחם</t>
  </si>
  <si>
    <t>ישי בן שימול</t>
  </si>
  <si>
    <t>ishayb@ylc.org.il</t>
  </si>
  <si>
    <t>מועצה מקומית ירכא</t>
  </si>
  <si>
    <t>סלים אבו-ג'נב</t>
  </si>
  <si>
    <t>saleem07@walla.com</t>
  </si>
  <si>
    <t>מועצה מקומית כוכב יאיר</t>
  </si>
  <si>
    <t>שלומי דורני</t>
  </si>
  <si>
    <t>inbal@kyair.org.il</t>
  </si>
  <si>
    <t>בשנת 2018 הממונה היה שמיל בצלאל</t>
  </si>
  <si>
    <t>מועצה מקומית כסייפה</t>
  </si>
  <si>
    <t>עומר אבו עג'אג'</t>
  </si>
  <si>
    <t>lishka1@iula.org.il</t>
  </si>
  <si>
    <t>מועצה מקומית כעביה טבאש חג'אג'רה</t>
  </si>
  <si>
    <t>הנאא כעבייה</t>
  </si>
  <si>
    <t>hanaa.kaabiya@gmail.com</t>
  </si>
  <si>
    <t>מועצה מקומית כפר ברא</t>
  </si>
  <si>
    <t>עאצי מאמון עבדל קאדר</t>
  </si>
  <si>
    <t>mamon6@gmail.com</t>
  </si>
  <si>
    <t>מועצה מקומית כפר ורדים</t>
  </si>
  <si>
    <t>ענת מינסטר</t>
  </si>
  <si>
    <t>anat@k-vradim.org.il</t>
  </si>
  <si>
    <t>מועצה מקומית כפר יאסיף</t>
  </si>
  <si>
    <t>והיב תומא</t>
  </si>
  <si>
    <t>hofesh-hameida@kafr-yasif.muni.il</t>
  </si>
  <si>
    <t>מועצה מקומית כפר כמא</t>
  </si>
  <si>
    <t>חליל נאתכו</t>
  </si>
  <si>
    <t>halil.natho@gmail.com</t>
  </si>
  <si>
    <t>מועצה מקומית כפר כנא</t>
  </si>
  <si>
    <t>סאמר אמאר</t>
  </si>
  <si>
    <t>amara.a.adv@gmail.com</t>
  </si>
  <si>
    <t>מועצה מקומית כפר ע'ג'ר</t>
  </si>
  <si>
    <t>בלאל ח'טיב</t>
  </si>
  <si>
    <t>blalkh65@gmail.com</t>
  </si>
  <si>
    <t>מועצה מקומית כפר תבור</t>
  </si>
  <si>
    <t>שלמה אלקחר</t>
  </si>
  <si>
    <t>shlomo@kefar-tavor.muni.il</t>
  </si>
  <si>
    <t>מועצה מקומית להבים</t>
  </si>
  <si>
    <t>עדנה זטלאוי</t>
  </si>
  <si>
    <t>edna@lehavim.muni.il</t>
  </si>
  <si>
    <t>מועצה מקומית מג'דל שמס</t>
  </si>
  <si>
    <t>הודא אבו עואד</t>
  </si>
  <si>
    <t>hodaaboawad@gmail.com</t>
  </si>
  <si>
    <t>מועצה מקומית מגדל</t>
  </si>
  <si>
    <t>פאני עטיה</t>
  </si>
  <si>
    <t>fania8@walla.co.il</t>
  </si>
  <si>
    <t>דו"ח לשנת 2018</t>
  </si>
  <si>
    <t>מועצה מקומית מזכרת בתיה</t>
  </si>
  <si>
    <t>אוריין קוטלר</t>
  </si>
  <si>
    <t>m-lishka@mbatya.org.il</t>
  </si>
  <si>
    <t>מועצה מקומית מזרעה</t>
  </si>
  <si>
    <t>ד"ר יאסין חגאזי</t>
  </si>
  <si>
    <t>yassin_hig@outlook.com</t>
  </si>
  <si>
    <t>מועצה מקומית מטולה</t>
  </si>
  <si>
    <t>קובי נגר</t>
  </si>
  <si>
    <t>mancal@metulla.muni.il</t>
  </si>
  <si>
    <t>מועצה מקומית מיתר</t>
  </si>
  <si>
    <t>לירון אברגיל</t>
  </si>
  <si>
    <t>liron@metar.muni.il</t>
  </si>
  <si>
    <t>מועצה מקומית מסעדה</t>
  </si>
  <si>
    <t>מיכל חזן</t>
  </si>
  <si>
    <t>masada1.lc@gmail.com</t>
  </si>
  <si>
    <t>הנ"ל מונתה לתפקיד זה בחודש מאי 2018</t>
  </si>
  <si>
    <t>מועצה מקומית מעלה אפרים</t>
  </si>
  <si>
    <t>דניז פרל</t>
  </si>
  <si>
    <t>lishka@mefraim.org.il</t>
  </si>
  <si>
    <t>מועצה מקומית מצפה רמון</t>
  </si>
  <si>
    <t>דרור דבש</t>
  </si>
  <si>
    <t>drord@mitzpe-ramon.muni.il</t>
  </si>
  <si>
    <t>מועצה מקומית נחף</t>
  </si>
  <si>
    <t>גמאל פטום</t>
  </si>
  <si>
    <t>FJAMAL63@GMAIL.COM</t>
  </si>
  <si>
    <t>מועצה מקומית סביון</t>
  </si>
  <si>
    <t>מירי לוין</t>
  </si>
  <si>
    <t>miril@savyon.muni.il</t>
  </si>
  <si>
    <t>מועצה מקומית עומר</t>
  </si>
  <si>
    <t>רחל פלג</t>
  </si>
  <si>
    <t>rahel@omer.muni.il</t>
  </si>
  <si>
    <t>מועצה מקומית עין קיניה</t>
  </si>
  <si>
    <t>רולאן עזאם</t>
  </si>
  <si>
    <t>gizbar@einknia.com</t>
  </si>
  <si>
    <t>מועצה מקומית עספיא</t>
  </si>
  <si>
    <t>פרח שרוף</t>
  </si>
  <si>
    <t>windows@zahav.net.il</t>
  </si>
  <si>
    <t>מועצה מקומית פסוטה</t>
  </si>
  <si>
    <t>יוסף עאסי</t>
  </si>
  <si>
    <t>yosif24@gmail.com</t>
  </si>
  <si>
    <t>מועצה מקומית פרדסיה</t>
  </si>
  <si>
    <t>יהודית ליס</t>
  </si>
  <si>
    <t>judith@pardesia.muni.il</t>
  </si>
  <si>
    <t>מועצה מקומית קדומים</t>
  </si>
  <si>
    <t>שלי שרעבי</t>
  </si>
  <si>
    <t>shelis@kedumim.org.il</t>
  </si>
  <si>
    <t>מועצה מקומית קדימה צורן</t>
  </si>
  <si>
    <t>בת שבע פנחס</t>
  </si>
  <si>
    <t>batsheva_p@kadima-zoran.muni.il</t>
  </si>
  <si>
    <t>מועצה מקומית קצרין</t>
  </si>
  <si>
    <t>לילך גבע</t>
  </si>
  <si>
    <t>mazkir@qatzrin.muni.il</t>
  </si>
  <si>
    <t>מועצה מקומית קריית עקרון</t>
  </si>
  <si>
    <t>בן זאוי איזי</t>
  </si>
  <si>
    <t>izi@ekron.org.il</t>
  </si>
  <si>
    <t>מועצה מקומית קרית טבעון</t>
  </si>
  <si>
    <t>עדנה פרידמן</t>
  </si>
  <si>
    <t>doveret@kiryat-tivon.muni.il</t>
  </si>
  <si>
    <t>מועצה מקומית קרית יערים</t>
  </si>
  <si>
    <t>דליה קליימן</t>
  </si>
  <si>
    <t>pr@yearim.co.il</t>
  </si>
  <si>
    <t>מועצה מקומית ראש פינה</t>
  </si>
  <si>
    <t>שרונה גנון</t>
  </si>
  <si>
    <t>rosh_pina@rosh-pinna.muni.il</t>
  </si>
  <si>
    <t>נא לעדכן את המייל ל: rp@rosh-pinna.muni.il</t>
  </si>
  <si>
    <t>מועצה מקומית רמת ישי</t>
  </si>
  <si>
    <t>פריד עוזי</t>
  </si>
  <si>
    <t>uzi@ramat-yishay.co.il</t>
  </si>
  <si>
    <t>מועצה מקומית שגב שלום</t>
  </si>
  <si>
    <t>אבראהים ג'רג'אוי</t>
  </si>
  <si>
    <t>gargawi@gmail.com</t>
  </si>
  <si>
    <t>מועצה מקומית שהם</t>
  </si>
  <si>
    <t>דליה בסן</t>
  </si>
  <si>
    <t>dalia@shoham.muni.il</t>
  </si>
  <si>
    <t>מועצה מקומית שלומי</t>
  </si>
  <si>
    <t>שמואל רוזנגרטן</t>
  </si>
  <si>
    <t>shmohel617@gmail.com</t>
  </si>
  <si>
    <t>מועצה מקומית תל מונד</t>
  </si>
  <si>
    <t>רונית נחום</t>
  </si>
  <si>
    <t>tel-mond@zahav.net.il</t>
  </si>
  <si>
    <t>כתובת המייל המעודכנת : ronit@tel-mond.muni.il</t>
  </si>
  <si>
    <t>מועצה מקומית תל שבע</t>
  </si>
  <si>
    <t>מוחמד אל בדור</t>
  </si>
  <si>
    <t>albadourm@laqye.muni.il</t>
  </si>
  <si>
    <t>מועצה מקומית תעשייתית מגדל תפן</t>
  </si>
  <si>
    <t>מיטל שמחון</t>
  </si>
  <si>
    <t>meitals@tefen.org.il</t>
  </si>
  <si>
    <t>עיריית אום אל פאחם</t>
  </si>
  <si>
    <t>מוחמד אגבאריה</t>
  </si>
  <si>
    <t>mhmdrft@gmail.com</t>
  </si>
  <si>
    <t>עיריית אופקים</t>
  </si>
  <si>
    <t>פנחס קיקוס</t>
  </si>
  <si>
    <t>pinchs@ofaqim.muni.il</t>
  </si>
  <si>
    <t>עיריית אור יהודה</t>
  </si>
  <si>
    <t>עו"ד נרקיס רובין</t>
  </si>
  <si>
    <t>narkis@or-ye.org.il</t>
  </si>
  <si>
    <t>עיריית אור עקיבא</t>
  </si>
  <si>
    <t>רחמים צאלח</t>
  </si>
  <si>
    <t>rachamim@oraqiva.muni.il</t>
  </si>
  <si>
    <t>עיריית אילת</t>
  </si>
  <si>
    <t>פיליפ אזרד</t>
  </si>
  <si>
    <t>fifinb@eilat.muni.il</t>
  </si>
  <si>
    <t>עיריית אלעד</t>
  </si>
  <si>
    <t>נחום ברכר</t>
  </si>
  <si>
    <t>nachumb@elad.muni.il</t>
  </si>
  <si>
    <t>עיריית אשדוד</t>
  </si>
  <si>
    <t>עו"ד דוד דבש</t>
  </si>
  <si>
    <t>davidd@ashdod.muni.il</t>
  </si>
  <si>
    <t>עיריית באר שבע</t>
  </si>
  <si>
    <t>דני פרידמן</t>
  </si>
  <si>
    <t>danyf@br7.org.il</t>
  </si>
  <si>
    <t>המידע נכון ל 3 למאי 2019</t>
  </si>
  <si>
    <t>עיריית בת ים</t>
  </si>
  <si>
    <t>עו"ד אילנה קרומר</t>
  </si>
  <si>
    <t>ilanak@bat-yam.muni.il</t>
  </si>
  <si>
    <t>עיריית גבעת שמואל</t>
  </si>
  <si>
    <t>גבי חדד</t>
  </si>
  <si>
    <t>gabih@givat-shmuel.muni.il</t>
  </si>
  <si>
    <t>עיריית גבעתיים</t>
  </si>
  <si>
    <t>אדר אבישר</t>
  </si>
  <si>
    <t>Adar@Givatayim.muni.il</t>
  </si>
  <si>
    <t>עיריית דימונה</t>
  </si>
  <si>
    <t>ימית רווח</t>
  </si>
  <si>
    <t>yamit@dimona.muni.il</t>
  </si>
  <si>
    <t>עיריית הוד השרון</t>
  </si>
  <si>
    <t>יונתן בן-שושן</t>
  </si>
  <si>
    <t>JonatanB@hod-hasharon.muni.il; PCibur@hod-hasharon.muni.il</t>
  </si>
  <si>
    <t>עיריית הרצליה</t>
  </si>
  <si>
    <t>שלומית כנרי</t>
  </si>
  <si>
    <t>ShlomitK@herzliya.muni.il</t>
  </si>
  <si>
    <t>עיריית חדרה</t>
  </si>
  <si>
    <t>ברוך בוקרה</t>
  </si>
  <si>
    <t>Baruch-B@Hadera.muni.il</t>
  </si>
  <si>
    <t>עיריית חולון</t>
  </si>
  <si>
    <t>רמי אהרוני</t>
  </si>
  <si>
    <t>shiranj@holon.muni.il; ramia@holon.muni.il</t>
  </si>
  <si>
    <t>מ"מ הממונה על יישום חוק חופש המידע - שירן יעקבי</t>
  </si>
  <si>
    <t>עיריית חיפה</t>
  </si>
  <si>
    <t>רותי זוסמן</t>
  </si>
  <si>
    <t>RuthiS@haifa.muni.il</t>
  </si>
  <si>
    <t>עיריית טבריה</t>
  </si>
  <si>
    <t>עופר אזרד</t>
  </si>
  <si>
    <t>oferaz@tiberias.muni.il; mirim@tiberias.muni.il</t>
  </si>
  <si>
    <t>מונה לתפקידו כממונה על העמדת מידע לרשות הציבור במסגרת חוק חופש המידע ב-2.7.17</t>
  </si>
  <si>
    <t>עיריית טירה</t>
  </si>
  <si>
    <t>חאזם פדילה</t>
  </si>
  <si>
    <t>hazemf852@gmail.com</t>
  </si>
  <si>
    <t>לא קבלתי פניות</t>
  </si>
  <si>
    <t>עיריית טמרה</t>
  </si>
  <si>
    <t>דיאב גאד</t>
  </si>
  <si>
    <t>diab.tamra@gmail.com</t>
  </si>
  <si>
    <t>הוגש 26 בקשות מכמה משרדים וכל  הבקשות נענו</t>
  </si>
  <si>
    <t>עיריית יהוד - מונוסון</t>
  </si>
  <si>
    <t>אסנת נטקוביץ</t>
  </si>
  <si>
    <t>pniot@ye-mo.org.il</t>
  </si>
  <si>
    <t>עיריית יקנעם עילית</t>
  </si>
  <si>
    <t>זוהר כהן ניסן</t>
  </si>
  <si>
    <t>zoharcn@yoqneam.org.il</t>
  </si>
  <si>
    <t>עיריית כפר יונה</t>
  </si>
  <si>
    <t>אליס בדש חג'ג'</t>
  </si>
  <si>
    <t>alisb@kfar-yona.org.il</t>
  </si>
  <si>
    <t>עיריית כפר סבא</t>
  </si>
  <si>
    <t>חגית שמר</t>
  </si>
  <si>
    <t>Pniot-ks@ksaba.co.il</t>
  </si>
  <si>
    <t>עיריית כפר קאסם</t>
  </si>
  <si>
    <t>חדיג'א עיסא</t>
  </si>
  <si>
    <t>khadie@kfar-qasem.muni.il</t>
  </si>
  <si>
    <t>עיריית כרמיאל</t>
  </si>
  <si>
    <t>מרים נחום</t>
  </si>
  <si>
    <t>miriam_n@karmiel.muni.il</t>
  </si>
  <si>
    <t>קיבלתי מינוי לתפקיד החל מחודש אוקטובר 2018,  טיפלתי בבקשות מחודש יולי 2018 ואילך.  הממונה הקודם הועבר מתפקידו.</t>
  </si>
  <si>
    <t>מוניתי החל מחודש אוקטובר 2018.</t>
  </si>
  <si>
    <t>עיריית מגדל העמק</t>
  </si>
  <si>
    <t>שלום זוזוט</t>
  </si>
  <si>
    <t>shalomzu@migdal-haemeq.muni.il</t>
  </si>
  <si>
    <t>עיריית מודיעין-מכבים-רעות</t>
  </si>
  <si>
    <t>אהובה האוזר</t>
  </si>
  <si>
    <t>ahuva_h@modiin.muni.il</t>
  </si>
  <si>
    <t>עיריית מעלה אדומים</t>
  </si>
  <si>
    <t>חזקי זיסמן</t>
  </si>
  <si>
    <t>zhizki@mam.org.il</t>
  </si>
  <si>
    <t>עיריית מעלות תרשיחא</t>
  </si>
  <si>
    <t>אורה גלמן</t>
  </si>
  <si>
    <t>mazkir-5@maltar.co.il</t>
  </si>
  <si>
    <t>עיריית נהריה</t>
  </si>
  <si>
    <t>דוד אילוז</t>
  </si>
  <si>
    <t>yodite@nahariya.muni.il</t>
  </si>
  <si>
    <t>נא להחליף המייל הקיים למייל הבא  : d_eiluz@nahariya.muni.il</t>
  </si>
  <si>
    <t>עיריית נס ציונה</t>
  </si>
  <si>
    <t>ענבר עידן</t>
  </si>
  <si>
    <t>complaints@NZC.org.il</t>
  </si>
  <si>
    <t>עיריית נשר</t>
  </si>
  <si>
    <t>איל לרמן</t>
  </si>
  <si>
    <t>eyal@nesher.muni.il</t>
  </si>
  <si>
    <t>עיריית נתניה</t>
  </si>
  <si>
    <t>אורנה פרץ</t>
  </si>
  <si>
    <t>pniyot@netanya.muni.il</t>
  </si>
  <si>
    <t>אורנה פרץ נמצאת בחופשת מחלה ממושכת, ובהיעדרה חתומה ב. עופרה רייך</t>
  </si>
  <si>
    <t>עיריית סח'נין</t>
  </si>
  <si>
    <t>קאסם אבו ריא</t>
  </si>
  <si>
    <t>kasim@sakhnin.muni.il</t>
  </si>
  <si>
    <t>עיריית עפולה</t>
  </si>
  <si>
    <t>אורלי חקוקי</t>
  </si>
  <si>
    <t>orlih@afula.muni.il</t>
  </si>
  <si>
    <t>עיריית ערד</t>
  </si>
  <si>
    <t>יהושע אשכנזי</t>
  </si>
  <si>
    <t>joshua_a@arad.muni.il</t>
  </si>
  <si>
    <t>עיריית פתח תקווה</t>
  </si>
  <si>
    <t>טלי סנה</t>
  </si>
  <si>
    <t>h.m@ptikva.org.il;</t>
  </si>
  <si>
    <t>עיריית צפת</t>
  </si>
  <si>
    <t>אשר חדד</t>
  </si>
  <si>
    <t>ashorer@zefat.muni.il</t>
  </si>
  <si>
    <t>עיריית קריית אונו</t>
  </si>
  <si>
    <t>ג'קלין לוזון</t>
  </si>
  <si>
    <t>riki@kiryatono.muni.il</t>
  </si>
  <si>
    <t>עיריית קריית ים</t>
  </si>
  <si>
    <t>יעקב שבת</t>
  </si>
  <si>
    <t>yakov@k-yam.co.il; yakovs14@walla.com</t>
  </si>
  <si>
    <t>עיריית קריית מלאכי</t>
  </si>
  <si>
    <t>טלי יצחק</t>
  </si>
  <si>
    <t>talli@k-m.org.il</t>
  </si>
  <si>
    <t>עיריית קריית שמונה</t>
  </si>
  <si>
    <t>דורון שנפר</t>
  </si>
  <si>
    <t>luzit@k-8.co.il</t>
  </si>
  <si>
    <t>עיריית קרית גת</t>
  </si>
  <si>
    <t>שלמה דיין</t>
  </si>
  <si>
    <t>shlomod@qiryat-gat.muni.il</t>
  </si>
  <si>
    <t>עיריית קרית מוצקין</t>
  </si>
  <si>
    <t>מיכל טוביה</t>
  </si>
  <si>
    <t>pniot@motzkin.org</t>
  </si>
  <si>
    <t>עיריית ראש העין</t>
  </si>
  <si>
    <t>ניר כהן</t>
  </si>
  <si>
    <t>nir@rosh.org.il</t>
  </si>
  <si>
    <t>עיריית ראשון לציון</t>
  </si>
  <si>
    <t>ריקי דהן</t>
  </si>
  <si>
    <t>rickyd@rishonlezion.muni.il</t>
  </si>
  <si>
    <t>עיריית רהט</t>
  </si>
  <si>
    <t>עלי אבו זאייד</t>
  </si>
  <si>
    <t>ali.abozaid@rahat.muni.il</t>
  </si>
  <si>
    <t>הדוח מתייחס לתקופה שמוניתי לתפקיד מיום 23/4/2018.</t>
  </si>
  <si>
    <t>עיריית רמלה</t>
  </si>
  <si>
    <t>שרון בן יקר</t>
  </si>
  <si>
    <t>sharonb@ramla.muni.il</t>
  </si>
  <si>
    <t>עיריית רמת גן</t>
  </si>
  <si>
    <t>אירית ארמוני</t>
  </si>
  <si>
    <t>irit-ar@ramat-gan.muni.il</t>
  </si>
  <si>
    <t>עיריית רמת השרון</t>
  </si>
  <si>
    <t>רועי דביר אבידור</t>
  </si>
  <si>
    <t>roy_a@ramat-hasharon.muni.il</t>
  </si>
  <si>
    <t>עיריית רעננה</t>
  </si>
  <si>
    <t>מירי נוימן</t>
  </si>
  <si>
    <t>mirin@raanana.muni.il</t>
  </si>
  <si>
    <t>עיריית שדרות</t>
  </si>
  <si>
    <t>ירון ששון</t>
  </si>
  <si>
    <t>yarons@sederot.muni.il</t>
  </si>
  <si>
    <t>עיריית תל אביב -יפו</t>
  </si>
  <si>
    <t>אדיר שטיינר</t>
  </si>
  <si>
    <t>pniyot@tel-aviv.gov.il</t>
  </si>
  <si>
    <t>עיריית קריית ביאליק</t>
  </si>
  <si>
    <t>אלונה אייזנברג</t>
  </si>
  <si>
    <t>alonae@qbialik.org.il</t>
  </si>
  <si>
    <t>בשנת 2018, הממונה היה מנכ"ל העירייה שפרש, מר עזרא חכם</t>
  </si>
  <si>
    <t>סיווג הרשות</t>
  </si>
  <si>
    <t>עירייה</t>
  </si>
  <si>
    <t>מועצה אזורית</t>
  </si>
  <si>
    <t>מועצה מקומית</t>
  </si>
  <si>
    <t>מספר הבקשות למידע - עיריות בלבד</t>
  </si>
  <si>
    <t>המידע אינו מצוי בידי הרשות</t>
  </si>
  <si>
    <t>פגיעה בפרטיות</t>
  </si>
  <si>
    <t>סכום האגרה</t>
  </si>
  <si>
    <t>מספר הבקשות למידע - מועצות מקומיות</t>
  </si>
  <si>
    <t>דיונים פנימיים</t>
  </si>
  <si>
    <t>סכום האגרות</t>
  </si>
  <si>
    <t>מספר הבקשות למידע - מועצות אזוריות</t>
  </si>
  <si>
    <t>המידע מצוי בידי רשות אחרת</t>
  </si>
  <si>
    <t>עיריית ירושלים</t>
  </si>
  <si>
    <t>עידו רוזנלבום</t>
  </si>
  <si>
    <t>eshmulik@jerusalem.muni.il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</si>
</sst>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" x14ac:knownFonts="1">
    <font>
      <sz val="11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0" borderId="1" xfId="0" applyBorder="1"/>
    <xf numFmtId="22" fontId="0" fillId="0" borderId="1" xfId="0" applyNumberFormat="1" applyBorder="1"/>
    <xf numFmtId="10" fontId="0" fillId="0" borderId="1" xfId="0" applyNumberFormat="1" applyBorder="1"/>
    <xf numFmtId="9" fontId="0" fillId="0" borderId="1" xfId="0" applyNumberFormat="1" applyBorder="1"/>
    <xf numFmtId="0" fontId="0" fillId="2" borderId="1" xfId="0" applyFill="1" applyBorder="1"/>
    <xf numFmtId="164" fontId="0" fillId="0" borderId="1" xfId="0" applyNumberFormat="1" applyBorder="1"/>
    <xf numFmtId="0" fontId="0" fillId="4" borderId="1" xfId="0" applyFill="1" applyBorder="1"/>
    <xf numFmtId="0" fontId="0" fillId="0" borderId="0" xfId="0" applyBorder="1"/>
    <xf numFmtId="164" fontId="0" fillId="0" borderId="0" xfId="0" applyNumberFormat="1" applyBorder="1"/>
    <xf numFmtId="0" fontId="0" fillId="0" borderId="1" xfId="0" applyFill="1" applyBorder="1"/>
    <xf numFmtId="0" fontId="0" fillId="4" borderId="0" xfId="0" applyFill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rightToLeft="1" tabSelected="1" workbookViewId="0">
      <selection activeCell="A27" sqref="A27"/>
    </sheetView>
  </sheetViews>
  <sheetFormatPr defaultRowHeight="14.25" x14ac:dyDescent="0.2"/>
  <cols>
    <col min="1" max="1" width="35.125" bestFit="1" customWidth="1"/>
    <col min="2" max="2" width="15.375" bestFit="1" customWidth="1"/>
  </cols>
  <sheetData>
    <row r="1" spans="1:3" x14ac:dyDescent="0.2">
      <c r="A1" s="1" t="s">
        <v>0</v>
      </c>
      <c r="B1" s="1"/>
    </row>
    <row r="2" spans="1:3" x14ac:dyDescent="0.2">
      <c r="A2">
        <v>5503</v>
      </c>
    </row>
    <row r="4" spans="1:3" x14ac:dyDescent="0.2">
      <c r="A4" s="7" t="s">
        <v>1</v>
      </c>
      <c r="B4" s="7"/>
      <c r="C4" s="7"/>
    </row>
    <row r="5" spans="1:3" x14ac:dyDescent="0.2">
      <c r="A5" s="3" t="s">
        <v>2</v>
      </c>
      <c r="B5" s="3">
        <v>4518</v>
      </c>
      <c r="C5" s="8">
        <f>B5/B11</f>
        <v>0.82100672360530624</v>
      </c>
    </row>
    <row r="6" spans="1:3" x14ac:dyDescent="0.2">
      <c r="A6" s="3" t="s">
        <v>3</v>
      </c>
      <c r="B6" s="3">
        <v>313</v>
      </c>
      <c r="C6" s="8">
        <f>B6/B11</f>
        <v>5.687806650917681E-2</v>
      </c>
    </row>
    <row r="7" spans="1:3" x14ac:dyDescent="0.2">
      <c r="A7" s="3" t="s">
        <v>4</v>
      </c>
      <c r="B7" s="3">
        <v>257</v>
      </c>
      <c r="C7" s="8">
        <f>B7/B11</f>
        <v>4.6701799018717065E-2</v>
      </c>
    </row>
    <row r="8" spans="1:3" x14ac:dyDescent="0.2">
      <c r="A8" s="3" t="s">
        <v>5</v>
      </c>
      <c r="B8" s="3">
        <v>171</v>
      </c>
      <c r="C8" s="8">
        <f>B8/B11</f>
        <v>3.1073959658368164E-2</v>
      </c>
    </row>
    <row r="9" spans="1:3" x14ac:dyDescent="0.2">
      <c r="A9" s="3" t="s">
        <v>6</v>
      </c>
      <c r="B9" s="3">
        <v>114</v>
      </c>
      <c r="C9" s="8">
        <f>B9/B11</f>
        <v>2.0715973105578774E-2</v>
      </c>
    </row>
    <row r="10" spans="1:3" x14ac:dyDescent="0.2">
      <c r="A10" s="3" t="s">
        <v>7</v>
      </c>
      <c r="B10" s="3">
        <v>130</v>
      </c>
      <c r="C10" s="8">
        <f>B10/B11</f>
        <v>2.362347810285299E-2</v>
      </c>
    </row>
    <row r="11" spans="1:3" x14ac:dyDescent="0.2">
      <c r="A11" s="3" t="s">
        <v>35</v>
      </c>
      <c r="B11" s="3">
        <f>SUM(B5:B10)</f>
        <v>5503</v>
      </c>
      <c r="C11" s="8">
        <f>SUM(C5:C10)</f>
        <v>1</v>
      </c>
    </row>
    <row r="13" spans="1:3" x14ac:dyDescent="0.2">
      <c r="A13" s="7" t="s">
        <v>8</v>
      </c>
      <c r="B13" s="7"/>
      <c r="C13" s="7"/>
    </row>
    <row r="14" spans="1:3" x14ac:dyDescent="0.2">
      <c r="A14" s="3" t="s">
        <v>9</v>
      </c>
      <c r="B14" s="3">
        <v>1660</v>
      </c>
      <c r="C14" s="8">
        <f>B14/B19</f>
        <v>0.32625786163522014</v>
      </c>
    </row>
    <row r="15" spans="1:3" x14ac:dyDescent="0.2">
      <c r="A15" s="3" t="s">
        <v>10</v>
      </c>
      <c r="B15" s="3">
        <v>1944</v>
      </c>
      <c r="C15" s="8">
        <f>B15/B19</f>
        <v>0.38207547169811323</v>
      </c>
    </row>
    <row r="16" spans="1:3" x14ac:dyDescent="0.2">
      <c r="A16" s="3" t="s">
        <v>11</v>
      </c>
      <c r="B16" s="3">
        <v>936</v>
      </c>
      <c r="C16" s="8">
        <f>B16/B19</f>
        <v>0.18396226415094338</v>
      </c>
    </row>
    <row r="17" spans="1:3" x14ac:dyDescent="0.2">
      <c r="A17" s="3" t="s">
        <v>12</v>
      </c>
      <c r="B17" s="3">
        <v>382</v>
      </c>
      <c r="C17" s="8">
        <f>B17/B19</f>
        <v>7.5078616352201255E-2</v>
      </c>
    </row>
    <row r="18" spans="1:3" x14ac:dyDescent="0.2">
      <c r="A18" s="3" t="s">
        <v>13</v>
      </c>
      <c r="B18" s="3">
        <v>166</v>
      </c>
      <c r="C18" s="8">
        <f>B18/B19</f>
        <v>3.2625786163522012E-2</v>
      </c>
    </row>
    <row r="19" spans="1:3" x14ac:dyDescent="0.2">
      <c r="A19" s="3"/>
      <c r="B19" s="3">
        <f>SUM(B14:B18)</f>
        <v>5088</v>
      </c>
      <c r="C19" s="8">
        <f>SUM(C14:C18)</f>
        <v>1</v>
      </c>
    </row>
    <row r="20" spans="1:3" x14ac:dyDescent="0.2">
      <c r="A20" s="10"/>
      <c r="B20" s="10"/>
      <c r="C20" s="11"/>
    </row>
    <row r="21" spans="1:3" x14ac:dyDescent="0.2">
      <c r="A21" s="7" t="s">
        <v>14</v>
      </c>
      <c r="B21" s="7"/>
      <c r="C21" s="7"/>
    </row>
    <row r="22" spans="1:3" x14ac:dyDescent="0.2">
      <c r="A22" s="3" t="s">
        <v>18</v>
      </c>
      <c r="B22" s="5">
        <v>0.28199999999999997</v>
      </c>
      <c r="C22" s="3"/>
    </row>
    <row r="23" spans="1:3" x14ac:dyDescent="0.2">
      <c r="A23" s="3" t="s">
        <v>19</v>
      </c>
      <c r="B23" s="5">
        <v>0.14499999999999999</v>
      </c>
      <c r="C23" s="3"/>
    </row>
    <row r="24" spans="1:3" x14ac:dyDescent="0.2">
      <c r="A24" s="3" t="s">
        <v>22</v>
      </c>
      <c r="B24" s="5">
        <v>0.111</v>
      </c>
      <c r="C24" s="3"/>
    </row>
    <row r="25" spans="1:3" x14ac:dyDescent="0.2">
      <c r="A25" s="3" t="s">
        <v>20</v>
      </c>
      <c r="B25" s="5">
        <v>0.109</v>
      </c>
      <c r="C25" s="3"/>
    </row>
    <row r="26" spans="1:3" x14ac:dyDescent="0.2">
      <c r="A26" s="3" t="s">
        <v>21</v>
      </c>
      <c r="B26" s="5">
        <v>9.4E-2</v>
      </c>
      <c r="C26" s="3"/>
    </row>
    <row r="27" spans="1:3" x14ac:dyDescent="0.2">
      <c r="A27" s="3" t="s">
        <v>23</v>
      </c>
      <c r="B27" s="5">
        <v>0.25900000000000001</v>
      </c>
      <c r="C27" s="3"/>
    </row>
    <row r="28" spans="1:3" x14ac:dyDescent="0.2">
      <c r="A28" s="12" t="s">
        <v>35</v>
      </c>
      <c r="B28" s="5">
        <f>SUM(B22:B27)</f>
        <v>0.99999999999999989</v>
      </c>
      <c r="C28" s="3"/>
    </row>
    <row r="30" spans="1:3" x14ac:dyDescent="0.2">
      <c r="A30" s="7" t="s">
        <v>15</v>
      </c>
      <c r="B30" s="7"/>
    </row>
    <row r="31" spans="1:3" x14ac:dyDescent="0.2">
      <c r="A31" s="3" t="s">
        <v>16</v>
      </c>
      <c r="B31" s="3" t="s">
        <v>17</v>
      </c>
    </row>
    <row r="32" spans="1:3" x14ac:dyDescent="0.2">
      <c r="A32" s="3">
        <v>2461</v>
      </c>
      <c r="B32" s="3">
        <v>52563.6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5"/>
  <sheetViews>
    <sheetView rightToLeft="1" workbookViewId="0">
      <pane ySplit="1" topLeftCell="A2" activePane="bottomLeft" state="frozen"/>
      <selection pane="bottomLeft" activeCell="G174" sqref="G174"/>
    </sheetView>
  </sheetViews>
  <sheetFormatPr defaultRowHeight="14.25" x14ac:dyDescent="0.2"/>
  <cols>
    <col min="1" max="1" width="9" style="3"/>
    <col min="2" max="2" width="15" style="3" bestFit="1" customWidth="1"/>
    <col min="3" max="3" width="9" style="3"/>
    <col min="4" max="4" width="28.375" style="3" bestFit="1" customWidth="1"/>
    <col min="5" max="5" width="28.375" style="3" customWidth="1"/>
    <col min="6" max="6" width="17.75" style="3" bestFit="1" customWidth="1"/>
    <col min="7" max="10" width="9" style="3"/>
    <col min="11" max="11" width="9.625" style="3" customWidth="1"/>
    <col min="12" max="20" width="9" style="3"/>
    <col min="21" max="21" width="23.625" style="3" bestFit="1" customWidth="1"/>
    <col min="22" max="22" width="10" style="3" bestFit="1" customWidth="1"/>
    <col min="23" max="27" width="9" style="3"/>
    <col min="28" max="28" width="11.875" style="3" bestFit="1" customWidth="1"/>
    <col min="29" max="16384" width="9" style="3"/>
  </cols>
  <sheetData>
    <row r="1" spans="1:42" x14ac:dyDescent="0.2">
      <c r="A1" s="2" t="s">
        <v>24</v>
      </c>
      <c r="B1" s="2" t="s">
        <v>25</v>
      </c>
      <c r="C1" s="2" t="s">
        <v>26</v>
      </c>
      <c r="D1" s="2" t="s">
        <v>27</v>
      </c>
      <c r="E1" s="2" t="s">
        <v>592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2</v>
      </c>
      <c r="L1" s="2"/>
      <c r="M1" s="2" t="s">
        <v>33</v>
      </c>
      <c r="N1" s="2"/>
      <c r="O1" s="2" t="s">
        <v>34</v>
      </c>
      <c r="P1" s="2"/>
      <c r="Q1" s="2" t="s">
        <v>5</v>
      </c>
      <c r="R1" s="2"/>
      <c r="S1" s="2" t="s">
        <v>6</v>
      </c>
      <c r="T1" s="2"/>
      <c r="U1" s="2" t="s">
        <v>7</v>
      </c>
      <c r="V1" s="2"/>
      <c r="W1" s="2" t="s">
        <v>35</v>
      </c>
      <c r="X1" s="2" t="s">
        <v>36</v>
      </c>
      <c r="Y1" s="2" t="s">
        <v>37</v>
      </c>
      <c r="Z1" s="2" t="s">
        <v>35</v>
      </c>
      <c r="AA1" s="2" t="s">
        <v>38</v>
      </c>
      <c r="AB1" s="2"/>
      <c r="AC1" s="2" t="s">
        <v>39</v>
      </c>
      <c r="AD1" s="2"/>
      <c r="AE1" s="2" t="s">
        <v>40</v>
      </c>
      <c r="AF1" s="2"/>
      <c r="AG1" s="2" t="s">
        <v>41</v>
      </c>
      <c r="AH1" s="2"/>
      <c r="AI1" s="2" t="s">
        <v>42</v>
      </c>
      <c r="AJ1" s="2"/>
      <c r="AK1" s="2" t="s">
        <v>35</v>
      </c>
      <c r="AL1" s="2" t="s">
        <v>43</v>
      </c>
      <c r="AM1" s="2" t="s">
        <v>44</v>
      </c>
      <c r="AN1" s="2" t="s">
        <v>45</v>
      </c>
      <c r="AO1" s="2"/>
      <c r="AP1" s="2"/>
    </row>
    <row r="2" spans="1:42" x14ac:dyDescent="0.2">
      <c r="A2" s="3">
        <v>44811</v>
      </c>
      <c r="B2" s="4">
        <v>43772.643090277779</v>
      </c>
      <c r="C2" s="3" t="s">
        <v>46</v>
      </c>
      <c r="D2" s="3" t="s">
        <v>585</v>
      </c>
      <c r="E2" s="3" t="s">
        <v>593</v>
      </c>
      <c r="F2" s="3" t="s">
        <v>586</v>
      </c>
      <c r="G2" s="3" t="s">
        <v>587</v>
      </c>
      <c r="I2" s="3">
        <v>2018</v>
      </c>
      <c r="J2" s="3" t="s">
        <v>54</v>
      </c>
      <c r="K2" s="3">
        <v>376</v>
      </c>
      <c r="L2" s="5">
        <v>0.80300000000000005</v>
      </c>
      <c r="M2" s="3">
        <v>52</v>
      </c>
      <c r="N2" s="5">
        <v>0.111</v>
      </c>
      <c r="O2" s="3">
        <v>30</v>
      </c>
      <c r="P2" s="5">
        <v>6.4000000000000001E-2</v>
      </c>
      <c r="Q2" s="3">
        <v>10</v>
      </c>
      <c r="R2" s="5">
        <v>2.1000000000000001E-2</v>
      </c>
      <c r="S2" s="3">
        <v>0</v>
      </c>
      <c r="T2" s="5">
        <v>0</v>
      </c>
      <c r="U2" s="3">
        <v>0</v>
      </c>
      <c r="V2" s="5">
        <v>0</v>
      </c>
      <c r="W2" s="3">
        <v>468</v>
      </c>
      <c r="X2" s="3">
        <v>82</v>
      </c>
      <c r="Z2" s="3">
        <v>82</v>
      </c>
      <c r="AA2" s="3">
        <v>170</v>
      </c>
      <c r="AB2" s="3">
        <v>0.37117903899999999</v>
      </c>
      <c r="AC2" s="3">
        <v>50</v>
      </c>
      <c r="AD2" s="3">
        <v>0.10917030599999999</v>
      </c>
      <c r="AE2" s="3">
        <v>120</v>
      </c>
      <c r="AF2" s="3">
        <v>0.26200873400000002</v>
      </c>
      <c r="AG2" s="3">
        <v>70</v>
      </c>
      <c r="AH2" s="3">
        <v>0.152838428</v>
      </c>
      <c r="AI2" s="3">
        <v>48</v>
      </c>
      <c r="AJ2" s="3">
        <v>0.104803493</v>
      </c>
      <c r="AK2" s="3">
        <v>458</v>
      </c>
      <c r="AL2" s="3">
        <v>78</v>
      </c>
      <c r="AM2" s="3">
        <v>20</v>
      </c>
      <c r="AO2" s="3" t="s">
        <v>37</v>
      </c>
    </row>
    <row r="3" spans="1:42" x14ac:dyDescent="0.2">
      <c r="A3" s="3">
        <v>43639</v>
      </c>
      <c r="B3" s="4">
        <v>43545.378541666665</v>
      </c>
      <c r="C3" s="3" t="s">
        <v>46</v>
      </c>
      <c r="D3" s="3" t="s">
        <v>434</v>
      </c>
      <c r="E3" s="3" t="s">
        <v>593</v>
      </c>
      <c r="F3" s="3" t="s">
        <v>435</v>
      </c>
      <c r="G3" s="3" t="s">
        <v>436</v>
      </c>
      <c r="I3" s="3">
        <v>2018</v>
      </c>
      <c r="J3" s="3" t="s">
        <v>54</v>
      </c>
      <c r="K3" s="3">
        <v>318</v>
      </c>
      <c r="L3" s="5">
        <v>0.97199999999999998</v>
      </c>
      <c r="M3" s="3">
        <v>0</v>
      </c>
      <c r="N3" s="5">
        <v>0</v>
      </c>
      <c r="O3" s="3">
        <v>0</v>
      </c>
      <c r="P3" s="5">
        <v>0</v>
      </c>
      <c r="Q3" s="3">
        <v>9</v>
      </c>
      <c r="R3" s="5">
        <v>2.8000000000000001E-2</v>
      </c>
      <c r="S3" s="3">
        <v>0</v>
      </c>
      <c r="T3" s="5">
        <v>0</v>
      </c>
      <c r="U3" s="3">
        <v>0</v>
      </c>
      <c r="V3" s="5">
        <v>0</v>
      </c>
      <c r="W3" s="3">
        <v>327</v>
      </c>
      <c r="X3" s="3">
        <v>0</v>
      </c>
      <c r="Z3" s="3">
        <v>0</v>
      </c>
      <c r="AA3" s="3">
        <v>0</v>
      </c>
      <c r="AB3" s="3">
        <v>0</v>
      </c>
      <c r="AC3" s="3">
        <v>296</v>
      </c>
      <c r="AD3" s="3">
        <v>0.93081760999999996</v>
      </c>
      <c r="AE3" s="3">
        <v>21</v>
      </c>
      <c r="AF3" s="3">
        <v>6.6037736E-2</v>
      </c>
      <c r="AG3" s="3">
        <v>1</v>
      </c>
      <c r="AH3" s="3">
        <v>3.1446540000000002E-3</v>
      </c>
      <c r="AI3" s="3">
        <v>0</v>
      </c>
      <c r="AJ3" s="3">
        <v>0</v>
      </c>
      <c r="AK3" s="3">
        <v>318</v>
      </c>
      <c r="AL3" s="3">
        <v>218</v>
      </c>
      <c r="AM3" s="3">
        <v>4678</v>
      </c>
      <c r="AO3" s="3" t="s">
        <v>37</v>
      </c>
    </row>
    <row r="4" spans="1:42" x14ac:dyDescent="0.2">
      <c r="A4" s="3">
        <v>42966</v>
      </c>
      <c r="B4" s="4">
        <v>43486.459745370368</v>
      </c>
      <c r="C4" s="3" t="s">
        <v>46</v>
      </c>
      <c r="D4" s="3" t="s">
        <v>563</v>
      </c>
      <c r="E4" s="3" t="s">
        <v>593</v>
      </c>
      <c r="F4" s="3" t="s">
        <v>564</v>
      </c>
      <c r="G4" s="3" t="s">
        <v>565</v>
      </c>
      <c r="I4" s="3">
        <v>2018</v>
      </c>
      <c r="J4" s="3" t="s">
        <v>54</v>
      </c>
      <c r="K4" s="3">
        <v>276</v>
      </c>
      <c r="L4" s="5">
        <v>0.89300000000000002</v>
      </c>
      <c r="M4" s="3">
        <v>6</v>
      </c>
      <c r="N4" s="5">
        <v>1.9E-2</v>
      </c>
      <c r="O4" s="3">
        <v>7</v>
      </c>
      <c r="P4" s="5">
        <v>2.3E-2</v>
      </c>
      <c r="Q4" s="3">
        <v>0</v>
      </c>
      <c r="R4" s="5">
        <v>0</v>
      </c>
      <c r="S4" s="3">
        <v>3</v>
      </c>
      <c r="T4" s="5">
        <v>0.01</v>
      </c>
      <c r="U4" s="3">
        <v>17</v>
      </c>
      <c r="V4" s="5">
        <v>5.5E-2</v>
      </c>
      <c r="W4" s="3">
        <v>309</v>
      </c>
      <c r="X4" s="3">
        <v>13</v>
      </c>
      <c r="Z4" s="3">
        <v>13</v>
      </c>
      <c r="AA4" s="3">
        <v>80</v>
      </c>
      <c r="AB4" s="3">
        <v>0.27681660899999999</v>
      </c>
      <c r="AC4" s="3">
        <v>90</v>
      </c>
      <c r="AD4" s="3">
        <v>0.31141868499999997</v>
      </c>
      <c r="AE4" s="3">
        <v>80</v>
      </c>
      <c r="AF4" s="3">
        <v>0.27681660899999999</v>
      </c>
      <c r="AG4" s="3">
        <v>23</v>
      </c>
      <c r="AH4" s="3">
        <v>7.9584774999999996E-2</v>
      </c>
      <c r="AI4" s="3">
        <v>16</v>
      </c>
      <c r="AJ4" s="3">
        <v>5.5363322E-2</v>
      </c>
      <c r="AK4" s="3">
        <v>289</v>
      </c>
      <c r="AL4" s="3">
        <v>260</v>
      </c>
      <c r="AM4" s="3">
        <v>520</v>
      </c>
      <c r="AO4" s="3" t="s">
        <v>37</v>
      </c>
    </row>
    <row r="5" spans="1:42" x14ac:dyDescent="0.2">
      <c r="A5" s="3">
        <v>43815</v>
      </c>
      <c r="B5" s="4">
        <v>43562.52008101852</v>
      </c>
      <c r="C5" s="3" t="s">
        <v>46</v>
      </c>
      <c r="D5" s="3" t="s">
        <v>466</v>
      </c>
      <c r="E5" s="3" t="s">
        <v>593</v>
      </c>
      <c r="F5" s="3" t="s">
        <v>467</v>
      </c>
      <c r="G5" s="3" t="s">
        <v>468</v>
      </c>
      <c r="I5" s="3">
        <v>2018</v>
      </c>
      <c r="J5" s="3" t="s">
        <v>54</v>
      </c>
      <c r="K5" s="3">
        <v>163</v>
      </c>
      <c r="L5" s="5">
        <v>0.69699999999999995</v>
      </c>
      <c r="M5" s="3">
        <v>1</v>
      </c>
      <c r="N5" s="5">
        <v>4.0000000000000001E-3</v>
      </c>
      <c r="O5" s="3">
        <v>30</v>
      </c>
      <c r="P5" s="5">
        <v>0.128</v>
      </c>
      <c r="Q5" s="3">
        <v>30</v>
      </c>
      <c r="R5" s="5">
        <v>0.128</v>
      </c>
      <c r="S5" s="3">
        <v>8</v>
      </c>
      <c r="T5" s="5">
        <v>3.4000000000000002E-2</v>
      </c>
      <c r="U5" s="3">
        <v>2</v>
      </c>
      <c r="V5" s="5">
        <v>8.9999999999999993E-3</v>
      </c>
      <c r="W5" s="3">
        <v>234</v>
      </c>
      <c r="X5" s="3">
        <v>31</v>
      </c>
      <c r="Z5" s="3">
        <v>32</v>
      </c>
      <c r="AA5" s="3">
        <v>127</v>
      </c>
      <c r="AB5" s="3">
        <v>0.65463917500000002</v>
      </c>
      <c r="AC5" s="3">
        <v>31</v>
      </c>
      <c r="AD5" s="3">
        <v>0.15979381400000001</v>
      </c>
      <c r="AE5" s="3">
        <v>20</v>
      </c>
      <c r="AF5" s="3">
        <v>0.10309278400000001</v>
      </c>
      <c r="AG5" s="3">
        <v>12</v>
      </c>
      <c r="AH5" s="3">
        <v>6.1855670000000001E-2</v>
      </c>
      <c r="AI5" s="3">
        <v>4</v>
      </c>
      <c r="AJ5" s="3">
        <v>2.0618556999999999E-2</v>
      </c>
      <c r="AK5" s="3">
        <v>194</v>
      </c>
      <c r="AL5" s="3">
        <v>84</v>
      </c>
      <c r="AM5" s="3">
        <v>3561</v>
      </c>
      <c r="AO5" s="3" t="s">
        <v>37</v>
      </c>
    </row>
    <row r="6" spans="1:42" x14ac:dyDescent="0.2">
      <c r="A6" s="3">
        <v>44805</v>
      </c>
      <c r="B6" s="4">
        <v>43772.565798611111</v>
      </c>
      <c r="C6" s="3" t="s">
        <v>46</v>
      </c>
      <c r="D6" s="3" t="s">
        <v>523</v>
      </c>
      <c r="E6" s="3" t="s">
        <v>593</v>
      </c>
      <c r="F6" s="3" t="s">
        <v>524</v>
      </c>
      <c r="G6" s="3" t="s">
        <v>525</v>
      </c>
      <c r="H6" s="3" t="s">
        <v>526</v>
      </c>
      <c r="I6" s="3">
        <v>2018</v>
      </c>
      <c r="J6" s="3" t="s">
        <v>54</v>
      </c>
      <c r="K6" s="3">
        <v>141</v>
      </c>
      <c r="L6" s="5">
        <v>0.70499999999999996</v>
      </c>
      <c r="M6" s="3">
        <v>7</v>
      </c>
      <c r="N6" s="5">
        <v>3.5000000000000003E-2</v>
      </c>
      <c r="O6" s="3">
        <v>16</v>
      </c>
      <c r="P6" s="5">
        <v>0.08</v>
      </c>
      <c r="Q6" s="3">
        <v>12</v>
      </c>
      <c r="R6" s="5">
        <v>0.06</v>
      </c>
      <c r="S6" s="3">
        <v>13</v>
      </c>
      <c r="T6" s="5">
        <v>6.5000000000000002E-2</v>
      </c>
      <c r="U6" s="3">
        <v>11</v>
      </c>
      <c r="V6" s="5">
        <v>5.5E-2</v>
      </c>
      <c r="W6" s="3">
        <v>200</v>
      </c>
      <c r="X6" s="3">
        <v>23</v>
      </c>
      <c r="Z6" s="3">
        <v>23</v>
      </c>
      <c r="AA6" s="3">
        <v>78</v>
      </c>
      <c r="AB6" s="3">
        <v>0.47560975599999999</v>
      </c>
      <c r="AC6" s="3">
        <v>38</v>
      </c>
      <c r="AD6" s="3">
        <v>0.231707317</v>
      </c>
      <c r="AE6" s="3">
        <v>28</v>
      </c>
      <c r="AF6" s="3">
        <v>0.17073170700000001</v>
      </c>
      <c r="AG6" s="3">
        <v>11</v>
      </c>
      <c r="AH6" s="3">
        <v>6.7073171000000001E-2</v>
      </c>
      <c r="AI6" s="3">
        <v>9</v>
      </c>
      <c r="AJ6" s="3">
        <v>5.4878048999999998E-2</v>
      </c>
      <c r="AK6" s="3">
        <v>164</v>
      </c>
      <c r="AL6" s="3">
        <v>105</v>
      </c>
      <c r="AM6" s="3">
        <v>2119</v>
      </c>
      <c r="AO6" s="3" t="s">
        <v>37</v>
      </c>
    </row>
    <row r="7" spans="1:42" x14ac:dyDescent="0.2">
      <c r="A7" s="3">
        <v>43717</v>
      </c>
      <c r="B7" s="4">
        <v>43549.66306712963</v>
      </c>
      <c r="C7" s="3" t="s">
        <v>46</v>
      </c>
      <c r="D7" s="3" t="s">
        <v>573</v>
      </c>
      <c r="E7" s="3" t="s">
        <v>593</v>
      </c>
      <c r="F7" s="3" t="s">
        <v>574</v>
      </c>
      <c r="G7" s="3" t="s">
        <v>575</v>
      </c>
      <c r="I7" s="3">
        <v>2018</v>
      </c>
      <c r="J7" s="3" t="s">
        <v>54</v>
      </c>
      <c r="K7" s="3">
        <v>166</v>
      </c>
      <c r="L7" s="5">
        <v>0.89200000000000002</v>
      </c>
      <c r="M7" s="3">
        <v>0</v>
      </c>
      <c r="N7" s="5">
        <v>0</v>
      </c>
      <c r="O7" s="3">
        <v>0</v>
      </c>
      <c r="P7" s="5">
        <v>0</v>
      </c>
      <c r="Q7" s="3">
        <v>10</v>
      </c>
      <c r="R7" s="5">
        <v>5.3999999999999999E-2</v>
      </c>
      <c r="S7" s="3">
        <v>6</v>
      </c>
      <c r="T7" s="5">
        <v>3.2000000000000001E-2</v>
      </c>
      <c r="U7" s="3">
        <v>4</v>
      </c>
      <c r="V7" s="5">
        <v>2.1999999999999999E-2</v>
      </c>
      <c r="W7" s="3">
        <v>186</v>
      </c>
      <c r="X7" s="3">
        <v>0</v>
      </c>
      <c r="Z7" s="3">
        <v>0</v>
      </c>
      <c r="AA7" s="3">
        <v>46</v>
      </c>
      <c r="AB7" s="3">
        <v>0.27710843400000001</v>
      </c>
      <c r="AC7" s="3">
        <v>106</v>
      </c>
      <c r="AD7" s="3">
        <v>0.63855421700000004</v>
      </c>
      <c r="AE7" s="3">
        <v>14</v>
      </c>
      <c r="AF7" s="3">
        <v>8.4337349000000006E-2</v>
      </c>
      <c r="AG7" s="3">
        <v>0</v>
      </c>
      <c r="AH7" s="3">
        <v>0</v>
      </c>
      <c r="AI7" s="3">
        <v>0</v>
      </c>
      <c r="AJ7" s="3">
        <v>0</v>
      </c>
      <c r="AK7" s="3">
        <v>166</v>
      </c>
      <c r="AL7" s="3">
        <v>150</v>
      </c>
      <c r="AM7" s="3">
        <v>3000</v>
      </c>
      <c r="AO7" s="3" t="s">
        <v>37</v>
      </c>
    </row>
    <row r="8" spans="1:42" x14ac:dyDescent="0.2">
      <c r="A8" s="3">
        <v>42527</v>
      </c>
      <c r="B8" s="4">
        <v>43480.604699074072</v>
      </c>
      <c r="C8" s="3" t="s">
        <v>46</v>
      </c>
      <c r="D8" s="3" t="s">
        <v>462</v>
      </c>
      <c r="E8" s="3" t="s">
        <v>593</v>
      </c>
      <c r="F8" s="3" t="s">
        <v>463</v>
      </c>
      <c r="G8" s="3" t="s">
        <v>464</v>
      </c>
      <c r="H8" s="3" t="s">
        <v>465</v>
      </c>
      <c r="I8" s="3">
        <v>2018</v>
      </c>
      <c r="J8" s="3" t="s">
        <v>50</v>
      </c>
      <c r="K8" s="3">
        <v>136</v>
      </c>
      <c r="L8" s="5">
        <v>0.92500000000000004</v>
      </c>
      <c r="M8" s="3">
        <v>1</v>
      </c>
      <c r="N8" s="5">
        <v>7.0000000000000001E-3</v>
      </c>
      <c r="O8" s="3">
        <v>1</v>
      </c>
      <c r="P8" s="5">
        <v>7.0000000000000001E-3</v>
      </c>
      <c r="Q8" s="3">
        <v>2</v>
      </c>
      <c r="R8" s="5">
        <v>1.4E-2</v>
      </c>
      <c r="S8" s="3">
        <v>2</v>
      </c>
      <c r="T8" s="5">
        <v>1.4E-2</v>
      </c>
      <c r="U8" s="3">
        <v>5</v>
      </c>
      <c r="V8" s="5">
        <v>3.4000000000000002E-2</v>
      </c>
      <c r="W8" s="3">
        <v>147</v>
      </c>
      <c r="X8" s="3">
        <v>2</v>
      </c>
      <c r="Z8" s="3">
        <v>2</v>
      </c>
      <c r="AA8" s="3">
        <v>65</v>
      </c>
      <c r="AB8" s="3">
        <v>0.47101449299999998</v>
      </c>
      <c r="AC8" s="3">
        <v>36</v>
      </c>
      <c r="AD8" s="3">
        <v>0.26086956500000003</v>
      </c>
      <c r="AE8" s="3">
        <v>23</v>
      </c>
      <c r="AF8" s="3">
        <v>0.16666666699999999</v>
      </c>
      <c r="AG8" s="3">
        <v>13</v>
      </c>
      <c r="AH8" s="3">
        <v>9.4202899000000007E-2</v>
      </c>
      <c r="AI8" s="3">
        <v>1</v>
      </c>
      <c r="AJ8" s="3">
        <v>7.246377E-3</v>
      </c>
      <c r="AK8" s="3">
        <v>138</v>
      </c>
      <c r="AL8" s="3">
        <v>130</v>
      </c>
      <c r="AM8" s="3">
        <v>2600</v>
      </c>
      <c r="AO8" s="3" t="s">
        <v>37</v>
      </c>
    </row>
    <row r="9" spans="1:42" x14ac:dyDescent="0.2">
      <c r="A9" s="3">
        <v>43327</v>
      </c>
      <c r="B9" s="4">
        <v>43522.649641203701</v>
      </c>
      <c r="C9" s="3" t="s">
        <v>46</v>
      </c>
      <c r="D9" s="3" t="s">
        <v>536</v>
      </c>
      <c r="E9" s="3" t="s">
        <v>593</v>
      </c>
      <c r="F9" s="3" t="s">
        <v>537</v>
      </c>
      <c r="G9" s="3" t="s">
        <v>538</v>
      </c>
      <c r="I9" s="3">
        <v>2018</v>
      </c>
      <c r="J9" s="3" t="s">
        <v>54</v>
      </c>
      <c r="K9" s="3">
        <v>89</v>
      </c>
      <c r="L9" s="5">
        <v>0.69</v>
      </c>
      <c r="M9" s="3">
        <v>12</v>
      </c>
      <c r="N9" s="5">
        <v>9.2999999999999999E-2</v>
      </c>
      <c r="O9" s="3">
        <v>12</v>
      </c>
      <c r="P9" s="5">
        <v>9.2999999999999999E-2</v>
      </c>
      <c r="Q9" s="3">
        <v>7</v>
      </c>
      <c r="R9" s="5">
        <v>5.3999999999999999E-2</v>
      </c>
      <c r="S9" s="3">
        <v>9</v>
      </c>
      <c r="T9" s="5">
        <v>7.0000000000000007E-2</v>
      </c>
      <c r="U9" s="3">
        <v>0</v>
      </c>
      <c r="V9" s="5">
        <v>0</v>
      </c>
      <c r="W9" s="3">
        <v>129</v>
      </c>
      <c r="X9" s="3">
        <v>24</v>
      </c>
      <c r="Z9" s="3">
        <v>24</v>
      </c>
      <c r="AA9" s="3">
        <v>70</v>
      </c>
      <c r="AB9" s="3">
        <v>0.61946902699999995</v>
      </c>
      <c r="AC9" s="3">
        <v>26</v>
      </c>
      <c r="AD9" s="3">
        <v>0.230088496</v>
      </c>
      <c r="AE9" s="3">
        <v>11</v>
      </c>
      <c r="AF9" s="3">
        <v>9.7345133E-2</v>
      </c>
      <c r="AG9" s="3">
        <v>6</v>
      </c>
      <c r="AH9" s="3">
        <v>5.3097344999999997E-2</v>
      </c>
      <c r="AI9" s="3">
        <v>0</v>
      </c>
      <c r="AJ9" s="3">
        <v>0</v>
      </c>
      <c r="AK9" s="3">
        <v>113</v>
      </c>
      <c r="AL9" s="3">
        <v>83</v>
      </c>
      <c r="AM9" s="3">
        <v>2427</v>
      </c>
      <c r="AO9" s="3" t="s">
        <v>37</v>
      </c>
    </row>
    <row r="10" spans="1:42" x14ac:dyDescent="0.2">
      <c r="A10" s="3">
        <v>44065</v>
      </c>
      <c r="B10" s="4">
        <v>43620.484907407408</v>
      </c>
      <c r="C10" s="3" t="s">
        <v>46</v>
      </c>
      <c r="D10" s="3" t="s">
        <v>437</v>
      </c>
      <c r="E10" s="3" t="s">
        <v>593</v>
      </c>
      <c r="F10" s="3" t="s">
        <v>438</v>
      </c>
      <c r="G10" s="3" t="s">
        <v>439</v>
      </c>
      <c r="H10" s="3" t="s">
        <v>440</v>
      </c>
      <c r="I10" s="3">
        <v>1999</v>
      </c>
      <c r="J10" s="3" t="s">
        <v>54</v>
      </c>
      <c r="K10" s="3">
        <v>115</v>
      </c>
      <c r="L10" s="5">
        <v>0.95</v>
      </c>
      <c r="M10" s="3">
        <v>1</v>
      </c>
      <c r="N10" s="5">
        <v>8.0000000000000002E-3</v>
      </c>
      <c r="O10" s="3">
        <v>2</v>
      </c>
      <c r="P10" s="5">
        <v>1.7000000000000001E-2</v>
      </c>
      <c r="Q10" s="3">
        <v>0</v>
      </c>
      <c r="R10" s="5">
        <v>0</v>
      </c>
      <c r="S10" s="3">
        <v>3</v>
      </c>
      <c r="T10" s="5">
        <v>2.5000000000000001E-2</v>
      </c>
      <c r="U10" s="3">
        <v>0</v>
      </c>
      <c r="V10" s="5">
        <v>0</v>
      </c>
      <c r="W10" s="3">
        <v>121</v>
      </c>
      <c r="X10" s="3">
        <v>3</v>
      </c>
      <c r="Z10" s="3">
        <v>3</v>
      </c>
      <c r="AA10" s="3">
        <v>97</v>
      </c>
      <c r="AB10" s="3">
        <v>0.82203389800000004</v>
      </c>
      <c r="AC10" s="3">
        <v>12</v>
      </c>
      <c r="AD10" s="3">
        <v>0.101694915</v>
      </c>
      <c r="AE10" s="3">
        <v>9</v>
      </c>
      <c r="AF10" s="3">
        <v>7.6271186000000005E-2</v>
      </c>
      <c r="AG10" s="3">
        <v>0</v>
      </c>
      <c r="AH10" s="3">
        <v>0</v>
      </c>
      <c r="AI10" s="3">
        <v>0</v>
      </c>
      <c r="AJ10" s="3">
        <v>0</v>
      </c>
      <c r="AK10" s="3">
        <v>118</v>
      </c>
      <c r="AL10" s="3">
        <v>45</v>
      </c>
      <c r="AM10" s="3">
        <v>900</v>
      </c>
      <c r="AO10" s="3" t="s">
        <v>37</v>
      </c>
    </row>
    <row r="11" spans="1:42" x14ac:dyDescent="0.2">
      <c r="A11" s="3">
        <v>44575</v>
      </c>
      <c r="B11" s="4">
        <v>43648.638124999998</v>
      </c>
      <c r="C11" s="3" t="s">
        <v>46</v>
      </c>
      <c r="D11" s="3" t="s">
        <v>490</v>
      </c>
      <c r="E11" s="3" t="s">
        <v>593</v>
      </c>
      <c r="F11" s="3" t="s">
        <v>491</v>
      </c>
      <c r="G11" s="3" t="s">
        <v>492</v>
      </c>
      <c r="I11" s="3">
        <v>2018</v>
      </c>
      <c r="J11" s="3" t="s">
        <v>54</v>
      </c>
      <c r="K11" s="3">
        <v>77</v>
      </c>
      <c r="L11" s="5">
        <v>0.81100000000000005</v>
      </c>
      <c r="M11" s="3">
        <v>12</v>
      </c>
      <c r="N11" s="5">
        <v>0.126</v>
      </c>
      <c r="O11" s="3">
        <v>4</v>
      </c>
      <c r="P11" s="5">
        <v>4.2000000000000003E-2</v>
      </c>
      <c r="Q11" s="3">
        <v>0</v>
      </c>
      <c r="R11" s="5">
        <v>0</v>
      </c>
      <c r="S11" s="3">
        <v>1</v>
      </c>
      <c r="T11" s="5">
        <v>1.0999999999999999E-2</v>
      </c>
      <c r="U11" s="3">
        <v>1</v>
      </c>
      <c r="V11" s="5">
        <v>1.0999999999999999E-2</v>
      </c>
      <c r="W11" s="3">
        <v>95</v>
      </c>
      <c r="X11" s="3">
        <v>16</v>
      </c>
      <c r="Z11" s="3">
        <v>16</v>
      </c>
      <c r="AA11" s="3">
        <v>17</v>
      </c>
      <c r="AB11" s="3">
        <v>0.18279569900000001</v>
      </c>
      <c r="AC11" s="3">
        <v>46</v>
      </c>
      <c r="AD11" s="3">
        <v>0.49462365600000002</v>
      </c>
      <c r="AE11" s="3">
        <v>30</v>
      </c>
      <c r="AF11" s="3">
        <v>0.322580645</v>
      </c>
      <c r="AG11" s="3">
        <v>0</v>
      </c>
      <c r="AH11" s="3">
        <v>0</v>
      </c>
      <c r="AI11" s="3">
        <v>0</v>
      </c>
      <c r="AJ11" s="3">
        <v>0</v>
      </c>
      <c r="AK11" s="3">
        <v>93</v>
      </c>
      <c r="AL11" s="3">
        <v>60</v>
      </c>
      <c r="AM11" s="3">
        <v>1200</v>
      </c>
      <c r="AO11" s="3" t="s">
        <v>37</v>
      </c>
    </row>
    <row r="12" spans="1:42" x14ac:dyDescent="0.2">
      <c r="A12" s="3">
        <v>44510</v>
      </c>
      <c r="B12" s="4">
        <v>43646.5077662037</v>
      </c>
      <c r="C12" s="3" t="s">
        <v>46</v>
      </c>
      <c r="D12" s="3" t="s">
        <v>459</v>
      </c>
      <c r="E12" s="3" t="s">
        <v>593</v>
      </c>
      <c r="F12" s="3" t="s">
        <v>460</v>
      </c>
      <c r="G12" s="3" t="s">
        <v>461</v>
      </c>
      <c r="I12" s="3">
        <v>2018</v>
      </c>
      <c r="J12" s="3" t="s">
        <v>54</v>
      </c>
      <c r="K12" s="3">
        <v>72</v>
      </c>
      <c r="L12" s="5">
        <v>0.77400000000000002</v>
      </c>
      <c r="M12" s="3">
        <v>0</v>
      </c>
      <c r="N12" s="5">
        <v>0</v>
      </c>
      <c r="O12" s="3">
        <v>9</v>
      </c>
      <c r="P12" s="5">
        <v>9.7000000000000003E-2</v>
      </c>
      <c r="Q12" s="3">
        <v>9</v>
      </c>
      <c r="R12" s="5">
        <v>9.7000000000000003E-2</v>
      </c>
      <c r="S12" s="3">
        <v>3</v>
      </c>
      <c r="T12" s="5">
        <v>3.2000000000000001E-2</v>
      </c>
      <c r="U12" s="3">
        <v>0</v>
      </c>
      <c r="V12" s="5">
        <v>0</v>
      </c>
      <c r="W12" s="3">
        <v>93</v>
      </c>
      <c r="X12" s="3">
        <v>9</v>
      </c>
      <c r="Z12" s="3">
        <v>9</v>
      </c>
      <c r="AA12" s="3">
        <v>31</v>
      </c>
      <c r="AB12" s="3">
        <v>0.382716049</v>
      </c>
      <c r="AC12" s="3">
        <v>31</v>
      </c>
      <c r="AD12" s="3">
        <v>0.382716049</v>
      </c>
      <c r="AE12" s="3">
        <v>8</v>
      </c>
      <c r="AF12" s="3">
        <v>9.8765432E-2</v>
      </c>
      <c r="AG12" s="3">
        <v>6</v>
      </c>
      <c r="AH12" s="3">
        <v>7.4074074000000004E-2</v>
      </c>
      <c r="AI12" s="3">
        <v>5</v>
      </c>
      <c r="AJ12" s="3">
        <v>6.1728394999999998E-2</v>
      </c>
      <c r="AK12" s="3">
        <v>81</v>
      </c>
      <c r="AL12" s="3">
        <v>39</v>
      </c>
      <c r="AM12" s="3">
        <v>4135.2</v>
      </c>
      <c r="AO12" s="3" t="s">
        <v>37</v>
      </c>
    </row>
    <row r="13" spans="1:42" x14ac:dyDescent="0.2">
      <c r="A13" s="3">
        <v>43568</v>
      </c>
      <c r="B13" s="4">
        <v>43542.670775462961</v>
      </c>
      <c r="C13" s="3" t="s">
        <v>46</v>
      </c>
      <c r="D13" s="3" t="s">
        <v>441</v>
      </c>
      <c r="E13" s="3" t="s">
        <v>593</v>
      </c>
      <c r="F13" s="3" t="s">
        <v>442</v>
      </c>
      <c r="G13" s="3" t="s">
        <v>443</v>
      </c>
      <c r="I13" s="3">
        <v>2018</v>
      </c>
      <c r="J13" s="3" t="s">
        <v>54</v>
      </c>
      <c r="K13" s="3">
        <v>66</v>
      </c>
      <c r="L13" s="5">
        <v>0.80500000000000005</v>
      </c>
      <c r="M13" s="3">
        <v>2</v>
      </c>
      <c r="N13" s="5">
        <v>2.4E-2</v>
      </c>
      <c r="O13" s="3">
        <v>0</v>
      </c>
      <c r="P13" s="5">
        <v>0</v>
      </c>
      <c r="Q13" s="3">
        <v>3</v>
      </c>
      <c r="R13" s="5">
        <v>3.6999999999999998E-2</v>
      </c>
      <c r="S13" s="3">
        <v>3</v>
      </c>
      <c r="T13" s="5">
        <v>3.6999999999999998E-2</v>
      </c>
      <c r="U13" s="3">
        <v>8</v>
      </c>
      <c r="V13" s="5">
        <v>9.8000000000000004E-2</v>
      </c>
      <c r="W13" s="3">
        <v>82</v>
      </c>
      <c r="X13" s="3">
        <v>2</v>
      </c>
      <c r="Z13" s="3">
        <v>2</v>
      </c>
      <c r="AA13" s="3">
        <v>24</v>
      </c>
      <c r="AB13" s="3">
        <v>0.35294117600000002</v>
      </c>
      <c r="AC13" s="3">
        <v>40</v>
      </c>
      <c r="AD13" s="3">
        <v>0.58823529399999996</v>
      </c>
      <c r="AE13" s="3">
        <v>1</v>
      </c>
      <c r="AF13" s="3">
        <v>1.4705882E-2</v>
      </c>
      <c r="AG13" s="3">
        <v>1</v>
      </c>
      <c r="AH13" s="3">
        <v>1.4705882E-2</v>
      </c>
      <c r="AI13" s="3">
        <v>2</v>
      </c>
      <c r="AJ13" s="3">
        <v>2.9411764999999999E-2</v>
      </c>
      <c r="AK13" s="3">
        <v>68</v>
      </c>
      <c r="AL13" s="3">
        <v>20</v>
      </c>
      <c r="AM13" s="3">
        <v>1200</v>
      </c>
      <c r="AO13" s="3" t="s">
        <v>37</v>
      </c>
    </row>
    <row r="14" spans="1:42" x14ac:dyDescent="0.2">
      <c r="A14" s="3">
        <v>43562</v>
      </c>
      <c r="B14" s="4">
        <v>43542.624583333331</v>
      </c>
      <c r="C14" s="3" t="s">
        <v>46</v>
      </c>
      <c r="D14" s="3" t="s">
        <v>428</v>
      </c>
      <c r="E14" s="3" t="s">
        <v>593</v>
      </c>
      <c r="F14" s="3" t="s">
        <v>429</v>
      </c>
      <c r="G14" s="3" t="s">
        <v>430</v>
      </c>
      <c r="I14" s="3">
        <v>2018</v>
      </c>
      <c r="J14" s="3" t="s">
        <v>54</v>
      </c>
      <c r="K14" s="3">
        <v>72</v>
      </c>
      <c r="L14" s="5">
        <v>0.92300000000000004</v>
      </c>
      <c r="M14" s="3">
        <v>3</v>
      </c>
      <c r="N14" s="5">
        <v>3.7999999999999999E-2</v>
      </c>
      <c r="O14" s="3">
        <v>1</v>
      </c>
      <c r="P14" s="5">
        <v>1.2999999999999999E-2</v>
      </c>
      <c r="Q14" s="3">
        <v>0</v>
      </c>
      <c r="R14" s="5">
        <v>0</v>
      </c>
      <c r="S14" s="3">
        <v>2</v>
      </c>
      <c r="T14" s="5">
        <v>2.5999999999999999E-2</v>
      </c>
      <c r="U14" s="3">
        <v>0</v>
      </c>
      <c r="V14" s="5">
        <v>0</v>
      </c>
      <c r="W14" s="3">
        <v>78</v>
      </c>
      <c r="X14" s="3">
        <v>4</v>
      </c>
      <c r="Z14" s="3">
        <v>4</v>
      </c>
      <c r="AA14" s="3">
        <v>35</v>
      </c>
      <c r="AB14" s="3">
        <v>0.46052631599999999</v>
      </c>
      <c r="AC14" s="3">
        <v>37</v>
      </c>
      <c r="AD14" s="3">
        <v>0.48684210500000002</v>
      </c>
      <c r="AE14" s="3">
        <v>4</v>
      </c>
      <c r="AF14" s="3">
        <v>5.2631578999999998E-2</v>
      </c>
      <c r="AG14" s="3">
        <v>0</v>
      </c>
      <c r="AH14" s="3">
        <v>0</v>
      </c>
      <c r="AI14" s="3">
        <v>0</v>
      </c>
      <c r="AJ14" s="3">
        <v>0</v>
      </c>
      <c r="AK14" s="3">
        <v>76</v>
      </c>
      <c r="AL14" s="3">
        <v>34</v>
      </c>
      <c r="AM14" s="3">
        <v>680</v>
      </c>
      <c r="AO14" s="3" t="s">
        <v>37</v>
      </c>
    </row>
    <row r="15" spans="1:42" x14ac:dyDescent="0.2">
      <c r="A15" s="3">
        <v>44320</v>
      </c>
      <c r="B15" s="4">
        <v>43633.797129629631</v>
      </c>
      <c r="C15" s="3" t="s">
        <v>46</v>
      </c>
      <c r="D15" s="3" t="s">
        <v>456</v>
      </c>
      <c r="E15" s="3" t="s">
        <v>593</v>
      </c>
      <c r="F15" s="3" t="s">
        <v>457</v>
      </c>
      <c r="G15" s="3" t="s">
        <v>458</v>
      </c>
      <c r="I15" s="3">
        <v>2018</v>
      </c>
      <c r="J15" s="3" t="s">
        <v>54</v>
      </c>
      <c r="K15" s="3">
        <v>36</v>
      </c>
      <c r="L15" s="5">
        <v>0.50700000000000001</v>
      </c>
      <c r="M15" s="3">
        <v>9</v>
      </c>
      <c r="N15" s="5">
        <v>0.127</v>
      </c>
      <c r="O15" s="3">
        <v>12</v>
      </c>
      <c r="P15" s="5">
        <v>0.16900000000000001</v>
      </c>
      <c r="Q15" s="3">
        <v>7</v>
      </c>
      <c r="R15" s="5">
        <v>9.9000000000000005E-2</v>
      </c>
      <c r="S15" s="3">
        <v>7</v>
      </c>
      <c r="T15" s="5">
        <v>9.9000000000000005E-2</v>
      </c>
      <c r="U15" s="3">
        <v>0</v>
      </c>
      <c r="V15" s="5">
        <v>0</v>
      </c>
      <c r="W15" s="3">
        <v>71</v>
      </c>
      <c r="X15" s="3">
        <v>21</v>
      </c>
      <c r="Z15" s="3">
        <v>21</v>
      </c>
      <c r="AA15" s="3">
        <v>14</v>
      </c>
      <c r="AB15" s="3">
        <v>0.24561403500000001</v>
      </c>
      <c r="AC15" s="3">
        <v>20</v>
      </c>
      <c r="AD15" s="3">
        <v>0.35087719299999998</v>
      </c>
      <c r="AE15" s="3">
        <v>19</v>
      </c>
      <c r="AF15" s="3">
        <v>0.33333333300000001</v>
      </c>
      <c r="AG15" s="3">
        <v>4</v>
      </c>
      <c r="AH15" s="3">
        <v>7.0175439000000006E-2</v>
      </c>
      <c r="AI15" s="3">
        <v>0</v>
      </c>
      <c r="AJ15" s="3">
        <v>0</v>
      </c>
      <c r="AK15" s="3">
        <v>57</v>
      </c>
      <c r="AL15" s="3">
        <v>32</v>
      </c>
      <c r="AM15" s="3">
        <v>780</v>
      </c>
      <c r="AO15" s="3" t="s">
        <v>37</v>
      </c>
    </row>
    <row r="16" spans="1:42" x14ac:dyDescent="0.2">
      <c r="A16" s="3">
        <v>43230</v>
      </c>
      <c r="B16" s="4">
        <v>43510.662256944444</v>
      </c>
      <c r="C16" s="3" t="s">
        <v>46</v>
      </c>
      <c r="D16" s="3" t="s">
        <v>504</v>
      </c>
      <c r="E16" s="3" t="s">
        <v>593</v>
      </c>
      <c r="F16" s="3" t="s">
        <v>505</v>
      </c>
      <c r="G16" s="3" t="s">
        <v>506</v>
      </c>
      <c r="I16" s="3">
        <v>2018</v>
      </c>
      <c r="J16" s="3" t="s">
        <v>54</v>
      </c>
      <c r="K16" s="3">
        <v>61</v>
      </c>
      <c r="L16" s="5">
        <v>0.85899999999999999</v>
      </c>
      <c r="M16" s="3">
        <v>0</v>
      </c>
      <c r="N16" s="5">
        <v>0</v>
      </c>
      <c r="O16" s="3">
        <v>4</v>
      </c>
      <c r="P16" s="5">
        <v>5.6000000000000001E-2</v>
      </c>
      <c r="Q16" s="3">
        <v>6</v>
      </c>
      <c r="R16" s="5">
        <v>8.5000000000000006E-2</v>
      </c>
      <c r="S16" s="3">
        <v>0</v>
      </c>
      <c r="T16" s="5">
        <v>0</v>
      </c>
      <c r="U16" s="3">
        <v>0</v>
      </c>
      <c r="V16" s="5">
        <v>0</v>
      </c>
      <c r="W16" s="3">
        <v>71</v>
      </c>
      <c r="X16" s="3">
        <v>4</v>
      </c>
      <c r="Z16" s="3">
        <v>4</v>
      </c>
      <c r="AA16" s="3">
        <v>29</v>
      </c>
      <c r="AB16" s="3">
        <v>0.44615384600000002</v>
      </c>
      <c r="AC16" s="3">
        <v>36</v>
      </c>
      <c r="AD16" s="3">
        <v>0.55384615400000003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65</v>
      </c>
      <c r="AL16" s="3">
        <v>31</v>
      </c>
      <c r="AM16" s="3">
        <v>620</v>
      </c>
      <c r="AO16" s="3" t="s">
        <v>37</v>
      </c>
    </row>
    <row r="17" spans="1:41" x14ac:dyDescent="0.2">
      <c r="A17" s="3">
        <v>44537</v>
      </c>
      <c r="B17" s="4">
        <v>43646.896689814814</v>
      </c>
      <c r="C17" s="3" t="s">
        <v>46</v>
      </c>
      <c r="D17" s="3" t="s">
        <v>579</v>
      </c>
      <c r="E17" s="3" t="s">
        <v>593</v>
      </c>
      <c r="F17" s="3" t="s">
        <v>580</v>
      </c>
      <c r="G17" s="3" t="s">
        <v>581</v>
      </c>
      <c r="I17" s="3">
        <v>2018</v>
      </c>
      <c r="J17" s="3" t="s">
        <v>54</v>
      </c>
      <c r="K17" s="3">
        <v>43</v>
      </c>
      <c r="L17" s="5">
        <v>0.63200000000000001</v>
      </c>
      <c r="M17" s="3">
        <v>8</v>
      </c>
      <c r="N17" s="5">
        <v>0.11799999999999999</v>
      </c>
      <c r="O17" s="3">
        <v>4</v>
      </c>
      <c r="P17" s="5">
        <v>5.8999999999999997E-2</v>
      </c>
      <c r="Q17" s="3">
        <v>0</v>
      </c>
      <c r="R17" s="5">
        <v>0</v>
      </c>
      <c r="S17" s="3">
        <v>5</v>
      </c>
      <c r="T17" s="5">
        <v>7.3999999999999996E-2</v>
      </c>
      <c r="U17" s="3">
        <v>8</v>
      </c>
      <c r="V17" s="5">
        <v>0.11799999999999999</v>
      </c>
      <c r="W17" s="3">
        <v>68</v>
      </c>
      <c r="X17" s="3">
        <v>12</v>
      </c>
      <c r="Z17" s="3">
        <v>12</v>
      </c>
      <c r="AA17" s="3">
        <v>12</v>
      </c>
      <c r="AB17" s="3">
        <v>0.218181818</v>
      </c>
      <c r="AC17" s="3">
        <v>7</v>
      </c>
      <c r="AD17" s="3">
        <v>0.127272727</v>
      </c>
      <c r="AE17" s="3">
        <v>25</v>
      </c>
      <c r="AF17" s="3">
        <v>0.45454545499999999</v>
      </c>
      <c r="AG17" s="3">
        <v>8</v>
      </c>
      <c r="AH17" s="3">
        <v>0.14545454499999999</v>
      </c>
      <c r="AI17" s="3">
        <v>3</v>
      </c>
      <c r="AJ17" s="3">
        <v>5.4545455E-2</v>
      </c>
      <c r="AK17" s="3">
        <v>55</v>
      </c>
      <c r="AL17" s="3">
        <v>34</v>
      </c>
      <c r="AM17" s="3">
        <v>680</v>
      </c>
      <c r="AO17" s="3" t="s">
        <v>37</v>
      </c>
    </row>
    <row r="18" spans="1:41" x14ac:dyDescent="0.2">
      <c r="A18" s="3">
        <v>44020</v>
      </c>
      <c r="B18" s="4">
        <v>43615.452303240738</v>
      </c>
      <c r="C18" s="3" t="s">
        <v>46</v>
      </c>
      <c r="D18" s="3" t="s">
        <v>447</v>
      </c>
      <c r="E18" s="3" t="s">
        <v>593</v>
      </c>
      <c r="F18" s="3" t="s">
        <v>448</v>
      </c>
      <c r="G18" s="3" t="s">
        <v>449</v>
      </c>
      <c r="I18" s="3">
        <v>2018</v>
      </c>
      <c r="J18" s="3" t="s">
        <v>54</v>
      </c>
      <c r="K18" s="3">
        <v>51</v>
      </c>
      <c r="L18" s="5">
        <v>0.81</v>
      </c>
      <c r="M18" s="3">
        <v>1</v>
      </c>
      <c r="N18" s="5">
        <v>1.6E-2</v>
      </c>
      <c r="O18" s="3">
        <v>9</v>
      </c>
      <c r="P18" s="5">
        <v>0.14299999999999999</v>
      </c>
      <c r="Q18" s="3">
        <v>1</v>
      </c>
      <c r="R18" s="5">
        <v>1.6E-2</v>
      </c>
      <c r="S18" s="3">
        <v>1</v>
      </c>
      <c r="T18" s="5">
        <v>1.6E-2</v>
      </c>
      <c r="U18" s="3">
        <v>0</v>
      </c>
      <c r="V18" s="5">
        <v>0</v>
      </c>
      <c r="W18" s="3">
        <v>63</v>
      </c>
      <c r="X18" s="3">
        <v>10</v>
      </c>
      <c r="Z18" s="3">
        <v>10</v>
      </c>
      <c r="AA18" s="3">
        <v>57</v>
      </c>
      <c r="AB18" s="3">
        <v>0.93442623000000002</v>
      </c>
      <c r="AC18" s="3">
        <v>4</v>
      </c>
      <c r="AD18" s="3">
        <v>6.5573770000000003E-2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61</v>
      </c>
      <c r="AL18" s="3">
        <v>50</v>
      </c>
      <c r="AM18" s="3">
        <v>1000</v>
      </c>
      <c r="AO18" s="3" t="s">
        <v>37</v>
      </c>
    </row>
    <row r="19" spans="1:41" x14ac:dyDescent="0.2">
      <c r="A19" s="3">
        <v>44357</v>
      </c>
      <c r="B19" s="4">
        <v>43641.644456018519</v>
      </c>
      <c r="C19" s="3" t="s">
        <v>46</v>
      </c>
      <c r="D19" s="3" t="s">
        <v>416</v>
      </c>
      <c r="E19" s="3" t="s">
        <v>593</v>
      </c>
      <c r="F19" s="3" t="s">
        <v>417</v>
      </c>
      <c r="G19" s="3" t="s">
        <v>418</v>
      </c>
      <c r="I19" s="3">
        <v>2018</v>
      </c>
      <c r="J19" s="3" t="s">
        <v>50</v>
      </c>
      <c r="K19" s="3">
        <v>50</v>
      </c>
      <c r="L19" s="5">
        <v>0.86199999999999999</v>
      </c>
      <c r="M19" s="3">
        <v>2</v>
      </c>
      <c r="N19" s="5">
        <v>3.4000000000000002E-2</v>
      </c>
      <c r="O19" s="3">
        <v>4</v>
      </c>
      <c r="P19" s="5">
        <v>6.9000000000000006E-2</v>
      </c>
      <c r="Q19" s="3">
        <v>0</v>
      </c>
      <c r="R19" s="5">
        <v>0</v>
      </c>
      <c r="S19" s="3">
        <v>2</v>
      </c>
      <c r="T19" s="5">
        <v>3.4000000000000002E-2</v>
      </c>
      <c r="U19" s="3">
        <v>0</v>
      </c>
      <c r="V19" s="5">
        <v>0</v>
      </c>
      <c r="W19" s="3">
        <v>58</v>
      </c>
      <c r="X19" s="3">
        <v>6</v>
      </c>
      <c r="Z19" s="3">
        <v>6</v>
      </c>
      <c r="AA19" s="3">
        <v>13</v>
      </c>
      <c r="AB19" s="3">
        <v>0.23214285700000001</v>
      </c>
      <c r="AC19" s="3">
        <v>26</v>
      </c>
      <c r="AD19" s="3">
        <v>0.46428571400000002</v>
      </c>
      <c r="AE19" s="3">
        <v>13</v>
      </c>
      <c r="AF19" s="3">
        <v>0.23214285700000001</v>
      </c>
      <c r="AG19" s="3">
        <v>2</v>
      </c>
      <c r="AH19" s="3">
        <v>3.5714285999999998E-2</v>
      </c>
      <c r="AI19" s="3">
        <v>2</v>
      </c>
      <c r="AJ19" s="3">
        <v>3.5714285999999998E-2</v>
      </c>
      <c r="AK19" s="3">
        <v>56</v>
      </c>
      <c r="AL19" s="3">
        <v>36</v>
      </c>
      <c r="AM19" s="3">
        <v>1002</v>
      </c>
      <c r="AO19" s="3" t="s">
        <v>37</v>
      </c>
    </row>
    <row r="20" spans="1:41" x14ac:dyDescent="0.2">
      <c r="A20" s="3">
        <v>44425</v>
      </c>
      <c r="B20" s="4">
        <v>43643.586550925924</v>
      </c>
      <c r="C20" s="3" t="s">
        <v>46</v>
      </c>
      <c r="D20" s="3" t="s">
        <v>517</v>
      </c>
      <c r="E20" s="3" t="s">
        <v>593</v>
      </c>
      <c r="F20" s="3" t="s">
        <v>518</v>
      </c>
      <c r="G20" s="3" t="s">
        <v>519</v>
      </c>
      <c r="I20" s="3">
        <v>2018</v>
      </c>
      <c r="J20" s="3" t="s">
        <v>54</v>
      </c>
      <c r="K20" s="3">
        <v>50</v>
      </c>
      <c r="L20" s="5">
        <v>0.92600000000000005</v>
      </c>
      <c r="M20" s="3">
        <v>3</v>
      </c>
      <c r="N20" s="5">
        <v>5.6000000000000001E-2</v>
      </c>
      <c r="O20" s="3">
        <v>0</v>
      </c>
      <c r="P20" s="5">
        <v>0</v>
      </c>
      <c r="Q20" s="3">
        <v>1</v>
      </c>
      <c r="R20" s="5">
        <v>1.9E-2</v>
      </c>
      <c r="S20" s="3">
        <v>0</v>
      </c>
      <c r="T20" s="5">
        <v>0</v>
      </c>
      <c r="U20" s="3">
        <v>0</v>
      </c>
      <c r="V20" s="5">
        <v>0</v>
      </c>
      <c r="W20" s="3">
        <v>54</v>
      </c>
      <c r="X20" s="3">
        <v>3</v>
      </c>
      <c r="Z20" s="3">
        <v>3</v>
      </c>
      <c r="AA20" s="3">
        <v>0</v>
      </c>
      <c r="AB20" s="3">
        <v>0</v>
      </c>
      <c r="AC20" s="3">
        <v>53</v>
      </c>
      <c r="AD20" s="3">
        <v>1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53</v>
      </c>
      <c r="AL20" s="3">
        <v>40</v>
      </c>
      <c r="AM20" s="3">
        <v>800</v>
      </c>
      <c r="AO20" s="3" t="s">
        <v>37</v>
      </c>
    </row>
    <row r="21" spans="1:41" x14ac:dyDescent="0.2">
      <c r="A21" s="3">
        <v>44495</v>
      </c>
      <c r="B21" s="4">
        <v>43646.486307870371</v>
      </c>
      <c r="C21" s="3" t="s">
        <v>46</v>
      </c>
      <c r="D21" s="3" t="s">
        <v>422</v>
      </c>
      <c r="E21" s="3" t="s">
        <v>593</v>
      </c>
      <c r="F21" s="3" t="s">
        <v>423</v>
      </c>
      <c r="G21" s="3" t="s">
        <v>424</v>
      </c>
      <c r="I21" s="3">
        <v>2018</v>
      </c>
      <c r="J21" s="3" t="s">
        <v>54</v>
      </c>
      <c r="K21" s="3">
        <v>45</v>
      </c>
      <c r="L21" s="5">
        <v>0.86499999999999999</v>
      </c>
      <c r="M21" s="3">
        <v>0</v>
      </c>
      <c r="N21" s="5">
        <v>0</v>
      </c>
      <c r="O21" s="3">
        <v>0</v>
      </c>
      <c r="P21" s="5">
        <v>0</v>
      </c>
      <c r="Q21" s="3">
        <v>7</v>
      </c>
      <c r="R21" s="5">
        <v>0.13500000000000001</v>
      </c>
      <c r="S21" s="3">
        <v>0</v>
      </c>
      <c r="T21" s="5">
        <v>0</v>
      </c>
      <c r="U21" s="3">
        <v>0</v>
      </c>
      <c r="V21" s="5">
        <v>0</v>
      </c>
      <c r="W21" s="3">
        <v>52</v>
      </c>
      <c r="X21" s="3">
        <v>0</v>
      </c>
      <c r="Z21" s="3">
        <v>0</v>
      </c>
      <c r="AA21" s="3">
        <v>0</v>
      </c>
      <c r="AB21" s="3">
        <v>0</v>
      </c>
      <c r="AC21" s="3">
        <v>42</v>
      </c>
      <c r="AD21" s="3">
        <v>0.93333333299999999</v>
      </c>
      <c r="AE21" s="3">
        <v>3</v>
      </c>
      <c r="AF21" s="3">
        <v>6.6666666999999999E-2</v>
      </c>
      <c r="AG21" s="3">
        <v>0</v>
      </c>
      <c r="AH21" s="3">
        <v>0</v>
      </c>
      <c r="AI21" s="3">
        <v>0</v>
      </c>
      <c r="AJ21" s="3">
        <v>0</v>
      </c>
      <c r="AK21" s="3">
        <v>45</v>
      </c>
      <c r="AL21" s="3">
        <v>8</v>
      </c>
      <c r="AM21" s="3">
        <v>160</v>
      </c>
      <c r="AO21" s="3" t="s">
        <v>37</v>
      </c>
    </row>
    <row r="22" spans="1:41" x14ac:dyDescent="0.2">
      <c r="A22" s="3">
        <v>44456</v>
      </c>
      <c r="B22" s="4">
        <v>43643.642812500002</v>
      </c>
      <c r="C22" s="3" t="s">
        <v>46</v>
      </c>
      <c r="D22" s="3" t="s">
        <v>554</v>
      </c>
      <c r="E22" s="3" t="s">
        <v>593</v>
      </c>
      <c r="F22" s="3" t="s">
        <v>555</v>
      </c>
      <c r="G22" s="3" t="s">
        <v>556</v>
      </c>
      <c r="I22" s="3">
        <v>2018</v>
      </c>
      <c r="J22" s="3" t="s">
        <v>54</v>
      </c>
      <c r="K22" s="3">
        <v>42</v>
      </c>
      <c r="L22" s="5">
        <v>0.91300000000000003</v>
      </c>
      <c r="M22" s="3">
        <v>0</v>
      </c>
      <c r="N22" s="5">
        <v>0</v>
      </c>
      <c r="O22" s="3">
        <v>0</v>
      </c>
      <c r="P22" s="5">
        <v>0</v>
      </c>
      <c r="Q22" s="3">
        <v>0</v>
      </c>
      <c r="R22" s="5">
        <v>0</v>
      </c>
      <c r="S22" s="3">
        <v>4</v>
      </c>
      <c r="T22" s="5">
        <v>8.6999999999999994E-2</v>
      </c>
      <c r="U22" s="3">
        <v>0</v>
      </c>
      <c r="V22" s="5">
        <v>0</v>
      </c>
      <c r="W22" s="3">
        <v>46</v>
      </c>
      <c r="X22" s="3">
        <v>0</v>
      </c>
      <c r="Z22" s="3">
        <v>0</v>
      </c>
      <c r="AA22" s="3">
        <v>22</v>
      </c>
      <c r="AB22" s="3">
        <v>0.52380952400000003</v>
      </c>
      <c r="AC22" s="3">
        <v>11</v>
      </c>
      <c r="AD22" s="3">
        <v>0.26190476200000001</v>
      </c>
      <c r="AE22" s="3">
        <v>6</v>
      </c>
      <c r="AF22" s="3">
        <v>0.14285714299999999</v>
      </c>
      <c r="AG22" s="3">
        <v>3</v>
      </c>
      <c r="AH22" s="3">
        <v>7.1428570999999996E-2</v>
      </c>
      <c r="AI22" s="3">
        <v>0</v>
      </c>
      <c r="AJ22" s="3">
        <v>0</v>
      </c>
      <c r="AK22" s="3">
        <v>42</v>
      </c>
      <c r="AL22" s="3">
        <v>11</v>
      </c>
      <c r="AM22" s="3">
        <v>220</v>
      </c>
      <c r="AO22" s="3" t="s">
        <v>37</v>
      </c>
    </row>
    <row r="23" spans="1:41" x14ac:dyDescent="0.2">
      <c r="A23" s="3">
        <v>44830</v>
      </c>
      <c r="B23" s="4">
        <v>43773.616712962961</v>
      </c>
      <c r="C23" s="3" t="s">
        <v>46</v>
      </c>
      <c r="D23" s="3" t="s">
        <v>560</v>
      </c>
      <c r="E23" s="3" t="s">
        <v>593</v>
      </c>
      <c r="F23" s="3" t="s">
        <v>561</v>
      </c>
      <c r="G23" s="3" t="s">
        <v>562</v>
      </c>
      <c r="I23" s="3">
        <v>2018</v>
      </c>
      <c r="J23" s="3" t="s">
        <v>54</v>
      </c>
      <c r="K23" s="3">
        <v>45</v>
      </c>
      <c r="L23" s="5">
        <v>0.97799999999999998</v>
      </c>
      <c r="M23" s="3">
        <v>0</v>
      </c>
      <c r="N23" s="5">
        <v>0</v>
      </c>
      <c r="O23" s="3">
        <v>0</v>
      </c>
      <c r="P23" s="5">
        <v>0</v>
      </c>
      <c r="Q23" s="3">
        <v>0</v>
      </c>
      <c r="R23" s="5">
        <v>0</v>
      </c>
      <c r="S23" s="3">
        <v>0</v>
      </c>
      <c r="T23" s="5">
        <v>0</v>
      </c>
      <c r="U23" s="3">
        <v>1</v>
      </c>
      <c r="V23" s="5">
        <v>2.1999999999999999E-2</v>
      </c>
      <c r="W23" s="3">
        <v>46</v>
      </c>
      <c r="X23" s="3">
        <v>0</v>
      </c>
      <c r="Z23" s="3">
        <v>0</v>
      </c>
      <c r="AA23" s="3">
        <v>40</v>
      </c>
      <c r="AB23" s="3">
        <v>0.88888888899999996</v>
      </c>
      <c r="AC23" s="3">
        <v>5</v>
      </c>
      <c r="AD23" s="3">
        <v>0.111111111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45</v>
      </c>
      <c r="AL23" s="3">
        <v>26</v>
      </c>
      <c r="AM23" s="3">
        <v>520</v>
      </c>
      <c r="AO23" s="3" t="s">
        <v>37</v>
      </c>
    </row>
    <row r="24" spans="1:41" x14ac:dyDescent="0.2">
      <c r="A24" s="3">
        <v>43871</v>
      </c>
      <c r="B24" s="4">
        <v>43584.670763888891</v>
      </c>
      <c r="C24" s="3" t="s">
        <v>46</v>
      </c>
      <c r="D24" s="3" t="s">
        <v>161</v>
      </c>
      <c r="E24" s="3" t="s">
        <v>594</v>
      </c>
      <c r="F24" s="3" t="s">
        <v>162</v>
      </c>
      <c r="G24" s="3" t="s">
        <v>163</v>
      </c>
      <c r="I24" s="3">
        <v>2018</v>
      </c>
      <c r="J24" s="3" t="s">
        <v>54</v>
      </c>
      <c r="K24" s="3">
        <v>41</v>
      </c>
      <c r="L24" s="5">
        <v>0.91100000000000003</v>
      </c>
      <c r="M24" s="3">
        <v>1</v>
      </c>
      <c r="N24" s="5">
        <v>2.1999999999999999E-2</v>
      </c>
      <c r="O24" s="3">
        <v>3</v>
      </c>
      <c r="P24" s="5">
        <v>6.7000000000000004E-2</v>
      </c>
      <c r="Q24" s="3">
        <v>0</v>
      </c>
      <c r="R24" s="5">
        <v>0</v>
      </c>
      <c r="S24" s="3">
        <v>0</v>
      </c>
      <c r="T24" s="5">
        <v>0</v>
      </c>
      <c r="U24" s="3">
        <v>0</v>
      </c>
      <c r="V24" s="5">
        <v>0</v>
      </c>
      <c r="W24" s="3">
        <v>45</v>
      </c>
      <c r="X24" s="3">
        <v>4</v>
      </c>
      <c r="Z24" s="3">
        <v>4</v>
      </c>
      <c r="AA24" s="3">
        <v>0</v>
      </c>
      <c r="AB24" s="3">
        <v>0</v>
      </c>
      <c r="AC24" s="3">
        <v>42</v>
      </c>
      <c r="AD24" s="3">
        <v>0.93333333299999999</v>
      </c>
      <c r="AE24" s="3">
        <v>3</v>
      </c>
      <c r="AF24" s="3">
        <v>6.6666666999999999E-2</v>
      </c>
      <c r="AG24" s="3">
        <v>0</v>
      </c>
      <c r="AH24" s="3">
        <v>0</v>
      </c>
      <c r="AI24" s="3">
        <v>0</v>
      </c>
      <c r="AJ24" s="3">
        <v>0</v>
      </c>
      <c r="AK24" s="3">
        <v>45</v>
      </c>
      <c r="AL24" s="3">
        <v>35</v>
      </c>
      <c r="AM24" s="3">
        <v>700</v>
      </c>
      <c r="AO24" s="3" t="s">
        <v>37</v>
      </c>
    </row>
    <row r="25" spans="1:41" x14ac:dyDescent="0.2">
      <c r="A25" s="3">
        <v>44416</v>
      </c>
      <c r="B25" s="4">
        <v>43643.691122685188</v>
      </c>
      <c r="C25" s="3" t="s">
        <v>46</v>
      </c>
      <c r="D25" s="3" t="s">
        <v>453</v>
      </c>
      <c r="E25" s="3" t="s">
        <v>593</v>
      </c>
      <c r="F25" s="3" t="s">
        <v>454</v>
      </c>
      <c r="G25" s="3" t="s">
        <v>455</v>
      </c>
      <c r="I25" s="3">
        <v>2018</v>
      </c>
      <c r="J25" s="3" t="s">
        <v>50</v>
      </c>
      <c r="K25" s="3">
        <v>26</v>
      </c>
      <c r="L25" s="5">
        <v>0.60499999999999998</v>
      </c>
      <c r="M25" s="3">
        <v>7</v>
      </c>
      <c r="N25" s="5">
        <v>0.16300000000000001</v>
      </c>
      <c r="O25" s="3">
        <v>2</v>
      </c>
      <c r="P25" s="5">
        <v>4.7E-2</v>
      </c>
      <c r="Q25" s="3">
        <v>0</v>
      </c>
      <c r="R25" s="5">
        <v>0</v>
      </c>
      <c r="S25" s="3">
        <v>2</v>
      </c>
      <c r="T25" s="5">
        <v>4.7E-2</v>
      </c>
      <c r="U25" s="3">
        <v>6</v>
      </c>
      <c r="V25" s="5">
        <v>0.14000000000000001</v>
      </c>
      <c r="W25" s="3">
        <v>43</v>
      </c>
      <c r="X25" s="3">
        <v>9</v>
      </c>
      <c r="Z25" s="3">
        <v>9</v>
      </c>
      <c r="AA25" s="3">
        <v>2</v>
      </c>
      <c r="AB25" s="3">
        <v>5.7142856999999998E-2</v>
      </c>
      <c r="AC25" s="3">
        <v>8</v>
      </c>
      <c r="AD25" s="3">
        <v>0.22857142899999999</v>
      </c>
      <c r="AE25" s="3">
        <v>11</v>
      </c>
      <c r="AF25" s="3">
        <v>0.31428571399999999</v>
      </c>
      <c r="AG25" s="3">
        <v>4</v>
      </c>
      <c r="AH25" s="3">
        <v>0.114285714</v>
      </c>
      <c r="AI25" s="3">
        <v>10</v>
      </c>
      <c r="AJ25" s="3">
        <v>0.28571428599999998</v>
      </c>
      <c r="AK25" s="3">
        <v>35</v>
      </c>
      <c r="AL25" s="3">
        <v>19</v>
      </c>
      <c r="AM25" s="3">
        <v>570</v>
      </c>
      <c r="AO25" s="3" t="s">
        <v>37</v>
      </c>
    </row>
    <row r="26" spans="1:41" x14ac:dyDescent="0.2">
      <c r="A26" s="3">
        <v>44216</v>
      </c>
      <c r="B26" s="4">
        <v>43622.590798611112</v>
      </c>
      <c r="C26" s="3" t="s">
        <v>46</v>
      </c>
      <c r="D26" s="3" t="s">
        <v>582</v>
      </c>
      <c r="E26" s="3" t="s">
        <v>593</v>
      </c>
      <c r="F26" s="3" t="s">
        <v>583</v>
      </c>
      <c r="G26" s="3" t="s">
        <v>584</v>
      </c>
      <c r="I26" s="3">
        <v>2018</v>
      </c>
      <c r="J26" s="3" t="s">
        <v>54</v>
      </c>
      <c r="K26" s="3">
        <v>36</v>
      </c>
      <c r="L26" s="5">
        <v>0.878</v>
      </c>
      <c r="M26" s="3">
        <v>0</v>
      </c>
      <c r="N26" s="5">
        <v>0</v>
      </c>
      <c r="O26" s="3">
        <v>0</v>
      </c>
      <c r="P26" s="5">
        <v>0</v>
      </c>
      <c r="Q26" s="3">
        <v>0</v>
      </c>
      <c r="R26" s="5">
        <v>0</v>
      </c>
      <c r="S26" s="3">
        <v>4</v>
      </c>
      <c r="T26" s="5">
        <v>9.8000000000000004E-2</v>
      </c>
      <c r="U26" s="3">
        <v>1</v>
      </c>
      <c r="V26" s="5">
        <v>2.4E-2</v>
      </c>
      <c r="W26" s="3">
        <v>41</v>
      </c>
      <c r="X26" s="3">
        <v>0</v>
      </c>
      <c r="Z26" s="3">
        <v>0</v>
      </c>
      <c r="AA26" s="3">
        <v>18</v>
      </c>
      <c r="AB26" s="3">
        <v>0.5</v>
      </c>
      <c r="AC26" s="3">
        <v>11</v>
      </c>
      <c r="AD26" s="3">
        <v>0.30555555600000001</v>
      </c>
      <c r="AE26" s="3">
        <v>7</v>
      </c>
      <c r="AF26" s="3">
        <v>0.19444444399999999</v>
      </c>
      <c r="AG26" s="3">
        <v>0</v>
      </c>
      <c r="AH26" s="3">
        <v>0</v>
      </c>
      <c r="AI26" s="3">
        <v>0</v>
      </c>
      <c r="AJ26" s="3">
        <v>0</v>
      </c>
      <c r="AK26" s="3">
        <v>36</v>
      </c>
      <c r="AL26" s="3">
        <v>20</v>
      </c>
      <c r="AM26" s="3">
        <v>400</v>
      </c>
      <c r="AO26" s="3" t="s">
        <v>37</v>
      </c>
    </row>
    <row r="27" spans="1:41" x14ac:dyDescent="0.2">
      <c r="A27" s="3">
        <v>44336</v>
      </c>
      <c r="B27" s="4">
        <v>43636.537187499998</v>
      </c>
      <c r="C27" s="3" t="s">
        <v>46</v>
      </c>
      <c r="D27" s="3" t="s">
        <v>530</v>
      </c>
      <c r="E27" s="3" t="s">
        <v>593</v>
      </c>
      <c r="F27" s="3" t="s">
        <v>531</v>
      </c>
      <c r="G27" s="3" t="s">
        <v>532</v>
      </c>
      <c r="I27" s="3">
        <v>2018</v>
      </c>
      <c r="J27" s="3" t="s">
        <v>54</v>
      </c>
      <c r="K27" s="3">
        <v>33</v>
      </c>
      <c r="L27" s="5">
        <v>0.82499999999999996</v>
      </c>
      <c r="M27" s="3">
        <v>3</v>
      </c>
      <c r="N27" s="5">
        <v>7.4999999999999997E-2</v>
      </c>
      <c r="O27" s="3">
        <v>3</v>
      </c>
      <c r="P27" s="5">
        <v>7.4999999999999997E-2</v>
      </c>
      <c r="Q27" s="3">
        <v>1</v>
      </c>
      <c r="R27" s="5">
        <v>2.5000000000000001E-2</v>
      </c>
      <c r="S27" s="3">
        <v>0</v>
      </c>
      <c r="T27" s="5">
        <v>0</v>
      </c>
      <c r="U27" s="3">
        <v>0</v>
      </c>
      <c r="V27" s="5">
        <v>0</v>
      </c>
      <c r="W27" s="3">
        <v>40</v>
      </c>
      <c r="X27" s="3">
        <v>6</v>
      </c>
      <c r="Z27" s="3">
        <v>6</v>
      </c>
      <c r="AA27" s="3">
        <v>4</v>
      </c>
      <c r="AB27" s="3">
        <v>0.102564103</v>
      </c>
      <c r="AC27" s="3">
        <v>33</v>
      </c>
      <c r="AD27" s="3">
        <v>0.84615384599999999</v>
      </c>
      <c r="AE27" s="3">
        <v>1</v>
      </c>
      <c r="AF27" s="3">
        <v>2.5641026000000001E-2</v>
      </c>
      <c r="AG27" s="3">
        <v>1</v>
      </c>
      <c r="AH27" s="3">
        <v>2.5641026000000001E-2</v>
      </c>
      <c r="AI27" s="3">
        <v>0</v>
      </c>
      <c r="AJ27" s="3">
        <v>0</v>
      </c>
      <c r="AK27" s="3">
        <v>39</v>
      </c>
      <c r="AL27" s="3">
        <v>29</v>
      </c>
      <c r="AM27" s="3">
        <v>580</v>
      </c>
      <c r="AO27" s="3" t="s">
        <v>37</v>
      </c>
    </row>
    <row r="28" spans="1:41" x14ac:dyDescent="0.2">
      <c r="A28" s="3">
        <v>44834</v>
      </c>
      <c r="B28" s="4">
        <v>43774.649988425925</v>
      </c>
      <c r="C28" s="3" t="s">
        <v>46</v>
      </c>
      <c r="D28" s="3" t="s">
        <v>551</v>
      </c>
      <c r="E28" s="3" t="s">
        <v>593</v>
      </c>
      <c r="F28" s="3" t="s">
        <v>552</v>
      </c>
      <c r="G28" s="3" t="s">
        <v>553</v>
      </c>
      <c r="I28" s="3">
        <v>2018</v>
      </c>
      <c r="J28" s="3" t="s">
        <v>54</v>
      </c>
      <c r="K28" s="3">
        <v>31</v>
      </c>
      <c r="L28" s="5">
        <v>0.77500000000000002</v>
      </c>
      <c r="M28" s="3">
        <v>7</v>
      </c>
      <c r="N28" s="5">
        <v>0.17499999999999999</v>
      </c>
      <c r="O28" s="3">
        <v>2</v>
      </c>
      <c r="P28" s="5">
        <v>0.05</v>
      </c>
      <c r="Q28" s="3">
        <v>0</v>
      </c>
      <c r="R28" s="5">
        <v>0</v>
      </c>
      <c r="S28" s="3">
        <v>0</v>
      </c>
      <c r="T28" s="5">
        <v>0</v>
      </c>
      <c r="U28" s="3">
        <v>0</v>
      </c>
      <c r="V28" s="5">
        <v>0</v>
      </c>
      <c r="W28" s="3">
        <v>40</v>
      </c>
      <c r="X28" s="3">
        <v>9</v>
      </c>
      <c r="Z28" s="3">
        <v>9</v>
      </c>
      <c r="AA28" s="3">
        <v>18</v>
      </c>
      <c r="AB28" s="3">
        <v>0.45</v>
      </c>
      <c r="AC28" s="3">
        <v>9</v>
      </c>
      <c r="AD28" s="3">
        <v>0.22500000000000001</v>
      </c>
      <c r="AE28" s="3">
        <v>10</v>
      </c>
      <c r="AF28" s="3">
        <v>0.25</v>
      </c>
      <c r="AG28" s="3">
        <v>3</v>
      </c>
      <c r="AH28" s="3">
        <v>7.4999999999999997E-2</v>
      </c>
      <c r="AI28" s="3">
        <v>0</v>
      </c>
      <c r="AJ28" s="3">
        <v>0</v>
      </c>
      <c r="AK28" s="3">
        <v>40</v>
      </c>
      <c r="AL28" s="3">
        <v>32</v>
      </c>
      <c r="AM28" s="3">
        <v>2000</v>
      </c>
      <c r="AO28" s="3" t="s">
        <v>37</v>
      </c>
    </row>
    <row r="29" spans="1:41" x14ac:dyDescent="0.2">
      <c r="A29" s="3">
        <v>43246</v>
      </c>
      <c r="B29" s="4">
        <v>43514.636030092595</v>
      </c>
      <c r="C29" s="3" t="s">
        <v>46</v>
      </c>
      <c r="D29" s="3" t="s">
        <v>188</v>
      </c>
      <c r="E29" s="3" t="s">
        <v>594</v>
      </c>
      <c r="F29" s="3" t="s">
        <v>189</v>
      </c>
      <c r="G29" s="3" t="s">
        <v>190</v>
      </c>
      <c r="I29" s="3">
        <v>2018</v>
      </c>
      <c r="J29" s="3" t="s">
        <v>54</v>
      </c>
      <c r="K29" s="3">
        <v>33</v>
      </c>
      <c r="L29" s="5">
        <v>0.84599999999999997</v>
      </c>
      <c r="M29" s="3">
        <v>0</v>
      </c>
      <c r="N29" s="5">
        <v>0</v>
      </c>
      <c r="O29" s="3">
        <v>0</v>
      </c>
      <c r="P29" s="5">
        <v>0</v>
      </c>
      <c r="Q29" s="3">
        <v>6</v>
      </c>
      <c r="R29" s="5">
        <v>0.154</v>
      </c>
      <c r="S29" s="3">
        <v>0</v>
      </c>
      <c r="T29" s="5">
        <v>0</v>
      </c>
      <c r="U29" s="3">
        <v>0</v>
      </c>
      <c r="V29" s="5">
        <v>0</v>
      </c>
      <c r="W29" s="3">
        <v>39</v>
      </c>
      <c r="X29" s="3">
        <v>0</v>
      </c>
      <c r="Z29" s="3">
        <v>0</v>
      </c>
      <c r="AA29" s="3">
        <v>0</v>
      </c>
      <c r="AB29" s="3">
        <v>0</v>
      </c>
      <c r="AC29" s="3">
        <v>33</v>
      </c>
      <c r="AD29" s="3">
        <v>1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33</v>
      </c>
      <c r="AL29" s="3">
        <v>33</v>
      </c>
      <c r="AM29" s="3">
        <v>20</v>
      </c>
      <c r="AO29" s="3" t="s">
        <v>37</v>
      </c>
    </row>
    <row r="30" spans="1:41" x14ac:dyDescent="0.2">
      <c r="A30" s="3">
        <v>44189</v>
      </c>
      <c r="B30" s="4">
        <v>43621.448506944442</v>
      </c>
      <c r="C30" s="3" t="s">
        <v>46</v>
      </c>
      <c r="D30" s="3" t="s">
        <v>179</v>
      </c>
      <c r="E30" s="3" t="s">
        <v>594</v>
      </c>
      <c r="F30" s="3" t="s">
        <v>180</v>
      </c>
      <c r="G30" s="3" t="s">
        <v>181</v>
      </c>
      <c r="I30" s="3">
        <v>2018</v>
      </c>
      <c r="J30" s="3" t="s">
        <v>54</v>
      </c>
      <c r="K30" s="3">
        <v>28</v>
      </c>
      <c r="L30" s="5">
        <v>0.75700000000000001</v>
      </c>
      <c r="M30" s="3">
        <v>4</v>
      </c>
      <c r="N30" s="5">
        <v>0.108</v>
      </c>
      <c r="O30" s="3">
        <v>2</v>
      </c>
      <c r="P30" s="5">
        <v>5.3999999999999999E-2</v>
      </c>
      <c r="Q30" s="3">
        <v>1</v>
      </c>
      <c r="R30" s="5">
        <v>2.7E-2</v>
      </c>
      <c r="S30" s="3">
        <v>2</v>
      </c>
      <c r="T30" s="5">
        <v>5.3999999999999999E-2</v>
      </c>
      <c r="U30" s="3">
        <v>0</v>
      </c>
      <c r="V30" s="5">
        <v>0</v>
      </c>
      <c r="W30" s="3">
        <v>37</v>
      </c>
      <c r="X30" s="3">
        <v>6</v>
      </c>
      <c r="Z30" s="3">
        <v>6</v>
      </c>
      <c r="AA30" s="3">
        <v>14</v>
      </c>
      <c r="AB30" s="3">
        <v>0.41176470599999998</v>
      </c>
      <c r="AC30" s="3">
        <v>12</v>
      </c>
      <c r="AD30" s="3">
        <v>0.35294117600000002</v>
      </c>
      <c r="AE30" s="3">
        <v>6</v>
      </c>
      <c r="AF30" s="3">
        <v>0.17647058800000001</v>
      </c>
      <c r="AG30" s="3">
        <v>2</v>
      </c>
      <c r="AH30" s="3">
        <v>5.8823528999999999E-2</v>
      </c>
      <c r="AI30" s="3">
        <v>0</v>
      </c>
      <c r="AJ30" s="3">
        <v>0</v>
      </c>
      <c r="AK30" s="3">
        <v>34</v>
      </c>
      <c r="AL30" s="3">
        <v>34</v>
      </c>
      <c r="AM30" s="3">
        <v>520</v>
      </c>
      <c r="AO30" s="3" t="s">
        <v>37</v>
      </c>
    </row>
    <row r="31" spans="1:41" x14ac:dyDescent="0.2">
      <c r="A31" s="3">
        <v>44273</v>
      </c>
      <c r="B31" s="4">
        <v>43626.532916666663</v>
      </c>
      <c r="C31" s="3" t="s">
        <v>46</v>
      </c>
      <c r="D31" s="3" t="s">
        <v>576</v>
      </c>
      <c r="E31" s="3" t="s">
        <v>593</v>
      </c>
      <c r="F31" s="3" t="s">
        <v>577</v>
      </c>
      <c r="G31" s="3" t="s">
        <v>578</v>
      </c>
      <c r="I31" s="3">
        <v>2018</v>
      </c>
      <c r="J31" s="3" t="s">
        <v>54</v>
      </c>
      <c r="K31" s="3">
        <v>28</v>
      </c>
      <c r="L31" s="5">
        <v>0.75700000000000001</v>
      </c>
      <c r="M31" s="3">
        <v>5</v>
      </c>
      <c r="N31" s="5">
        <v>0.13500000000000001</v>
      </c>
      <c r="O31" s="3">
        <v>4</v>
      </c>
      <c r="P31" s="5">
        <v>0.108</v>
      </c>
      <c r="Q31" s="3">
        <v>0</v>
      </c>
      <c r="R31" s="5">
        <v>0</v>
      </c>
      <c r="S31" s="3">
        <v>0</v>
      </c>
      <c r="T31" s="5">
        <v>0</v>
      </c>
      <c r="U31" s="3">
        <v>0</v>
      </c>
      <c r="V31" s="5">
        <v>0</v>
      </c>
      <c r="W31" s="3">
        <v>37</v>
      </c>
      <c r="X31" s="3">
        <v>9</v>
      </c>
      <c r="Z31" s="3">
        <v>9</v>
      </c>
      <c r="AA31" s="3">
        <v>0</v>
      </c>
      <c r="AB31" s="3">
        <v>0</v>
      </c>
      <c r="AC31" s="3">
        <v>35</v>
      </c>
      <c r="AD31" s="3">
        <v>0.94594594600000004</v>
      </c>
      <c r="AE31" s="3">
        <v>2</v>
      </c>
      <c r="AF31" s="3">
        <v>5.4054053999999997E-2</v>
      </c>
      <c r="AG31" s="3">
        <v>0</v>
      </c>
      <c r="AH31" s="3">
        <v>0</v>
      </c>
      <c r="AI31" s="3">
        <v>0</v>
      </c>
      <c r="AJ31" s="3">
        <v>0</v>
      </c>
      <c r="AK31" s="3">
        <v>37</v>
      </c>
      <c r="AL31" s="3">
        <v>30</v>
      </c>
      <c r="AM31" s="3">
        <v>600</v>
      </c>
      <c r="AO31" s="3" t="s">
        <v>37</v>
      </c>
    </row>
    <row r="32" spans="1:41" x14ac:dyDescent="0.2">
      <c r="A32" s="3">
        <v>42885</v>
      </c>
      <c r="B32" s="4">
        <v>43485.515150462961</v>
      </c>
      <c r="C32" s="3" t="s">
        <v>46</v>
      </c>
      <c r="D32" s="3" t="s">
        <v>570</v>
      </c>
      <c r="E32" s="3" t="s">
        <v>593</v>
      </c>
      <c r="F32" s="3" t="s">
        <v>571</v>
      </c>
      <c r="G32" s="3" t="s">
        <v>572</v>
      </c>
      <c r="I32" s="3">
        <v>2018</v>
      </c>
      <c r="J32" s="3" t="s">
        <v>54</v>
      </c>
      <c r="K32" s="3">
        <v>26</v>
      </c>
      <c r="L32" s="5">
        <v>0.74299999999999999</v>
      </c>
      <c r="M32" s="3">
        <v>0</v>
      </c>
      <c r="N32" s="5">
        <v>0</v>
      </c>
      <c r="O32" s="3">
        <v>0</v>
      </c>
      <c r="P32" s="5">
        <v>0</v>
      </c>
      <c r="Q32" s="3">
        <v>1</v>
      </c>
      <c r="R32" s="5">
        <v>2.9000000000000001E-2</v>
      </c>
      <c r="S32" s="3">
        <v>4</v>
      </c>
      <c r="T32" s="5">
        <v>0.114</v>
      </c>
      <c r="U32" s="3">
        <v>4</v>
      </c>
      <c r="V32" s="5">
        <v>0.114</v>
      </c>
      <c r="W32" s="3">
        <v>35</v>
      </c>
      <c r="X32" s="3">
        <v>0</v>
      </c>
      <c r="Z32" s="3">
        <v>0</v>
      </c>
      <c r="AA32" s="3">
        <v>5</v>
      </c>
      <c r="AB32" s="3">
        <v>0.192307692</v>
      </c>
      <c r="AC32" s="3">
        <v>5</v>
      </c>
      <c r="AD32" s="3">
        <v>0.192307692</v>
      </c>
      <c r="AE32" s="3">
        <v>9</v>
      </c>
      <c r="AF32" s="3">
        <v>0.34615384599999999</v>
      </c>
      <c r="AG32" s="3">
        <v>2</v>
      </c>
      <c r="AH32" s="3">
        <v>7.6923077000000006E-2</v>
      </c>
      <c r="AI32" s="3">
        <v>5</v>
      </c>
      <c r="AJ32" s="3">
        <v>0.192307692</v>
      </c>
      <c r="AK32" s="3">
        <v>26</v>
      </c>
      <c r="AL32" s="3">
        <v>12</v>
      </c>
      <c r="AM32" s="3">
        <v>240</v>
      </c>
      <c r="AO32" s="3" t="s">
        <v>37</v>
      </c>
    </row>
    <row r="33" spans="1:41" x14ac:dyDescent="0.2">
      <c r="A33" s="3">
        <v>44564</v>
      </c>
      <c r="B33" s="4">
        <v>43648.415231481478</v>
      </c>
      <c r="C33" s="3" t="s">
        <v>46</v>
      </c>
      <c r="D33" s="3" t="s">
        <v>469</v>
      </c>
      <c r="E33" s="3" t="s">
        <v>593</v>
      </c>
      <c r="F33" s="3" t="s">
        <v>470</v>
      </c>
      <c r="G33" s="3" t="s">
        <v>471</v>
      </c>
      <c r="H33" s="3" t="s">
        <v>472</v>
      </c>
      <c r="I33" s="3">
        <v>2018</v>
      </c>
      <c r="J33" s="3" t="s">
        <v>54</v>
      </c>
      <c r="K33" s="3">
        <v>20</v>
      </c>
      <c r="L33" s="5">
        <v>0.60599999999999998</v>
      </c>
      <c r="M33" s="3">
        <v>1</v>
      </c>
      <c r="N33" s="5">
        <v>0.03</v>
      </c>
      <c r="O33" s="3">
        <v>6</v>
      </c>
      <c r="P33" s="5">
        <v>0.182</v>
      </c>
      <c r="Q33" s="3">
        <v>5</v>
      </c>
      <c r="R33" s="5">
        <v>0.152</v>
      </c>
      <c r="S33" s="3">
        <v>0</v>
      </c>
      <c r="T33" s="5">
        <v>0</v>
      </c>
      <c r="U33" s="3">
        <v>1</v>
      </c>
      <c r="V33" s="5">
        <v>0.03</v>
      </c>
      <c r="W33" s="3">
        <v>33</v>
      </c>
      <c r="X33" s="3">
        <v>7</v>
      </c>
      <c r="Z33" s="3">
        <v>7</v>
      </c>
      <c r="AA33" s="3">
        <v>0</v>
      </c>
      <c r="AB33" s="3">
        <v>0</v>
      </c>
      <c r="AC33" s="3">
        <v>0</v>
      </c>
      <c r="AD33" s="3">
        <v>0</v>
      </c>
      <c r="AE33" s="3">
        <v>27</v>
      </c>
      <c r="AF33" s="3">
        <v>1</v>
      </c>
      <c r="AG33" s="3">
        <v>0</v>
      </c>
      <c r="AH33" s="3">
        <v>0</v>
      </c>
      <c r="AI33" s="3">
        <v>0</v>
      </c>
      <c r="AJ33" s="3">
        <v>0</v>
      </c>
      <c r="AK33" s="3">
        <v>27</v>
      </c>
      <c r="AL33" s="3">
        <v>7</v>
      </c>
      <c r="AM33" s="3">
        <v>140</v>
      </c>
      <c r="AO33" s="3" t="s">
        <v>37</v>
      </c>
    </row>
    <row r="34" spans="1:41" x14ac:dyDescent="0.2">
      <c r="A34" s="3">
        <v>44285</v>
      </c>
      <c r="B34" s="4">
        <v>43627.427754629629</v>
      </c>
      <c r="C34" s="3" t="s">
        <v>46</v>
      </c>
      <c r="D34" s="3" t="s">
        <v>130</v>
      </c>
      <c r="E34" s="3" t="s">
        <v>594</v>
      </c>
      <c r="F34" s="3" t="s">
        <v>131</v>
      </c>
      <c r="G34" s="3" t="s">
        <v>132</v>
      </c>
      <c r="I34" s="3">
        <v>2018</v>
      </c>
      <c r="J34" s="3" t="s">
        <v>54</v>
      </c>
      <c r="K34" s="3">
        <v>25</v>
      </c>
      <c r="L34" s="5">
        <v>0.83299999999999996</v>
      </c>
      <c r="M34" s="3">
        <v>2</v>
      </c>
      <c r="N34" s="5">
        <v>6.7000000000000004E-2</v>
      </c>
      <c r="O34" s="3">
        <v>1</v>
      </c>
      <c r="P34" s="5">
        <v>3.3000000000000002E-2</v>
      </c>
      <c r="Q34" s="3">
        <v>0</v>
      </c>
      <c r="R34" s="5">
        <v>0</v>
      </c>
      <c r="S34" s="3">
        <v>2</v>
      </c>
      <c r="T34" s="5">
        <v>6.7000000000000004E-2</v>
      </c>
      <c r="U34" s="3">
        <v>0</v>
      </c>
      <c r="V34" s="5">
        <v>0</v>
      </c>
      <c r="W34" s="3">
        <v>30</v>
      </c>
      <c r="X34" s="3">
        <v>3</v>
      </c>
      <c r="Z34" s="3">
        <v>3</v>
      </c>
      <c r="AA34" s="3">
        <v>0</v>
      </c>
      <c r="AB34" s="3">
        <v>0</v>
      </c>
      <c r="AC34" s="3">
        <v>28</v>
      </c>
      <c r="AD34" s="3">
        <v>1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28</v>
      </c>
      <c r="AL34" s="3">
        <v>13</v>
      </c>
      <c r="AM34" s="3">
        <v>260</v>
      </c>
      <c r="AO34" s="3" t="s">
        <v>37</v>
      </c>
    </row>
    <row r="35" spans="1:41" x14ac:dyDescent="0.2">
      <c r="A35" s="3">
        <v>44294</v>
      </c>
      <c r="B35" s="4">
        <v>43628.413819444446</v>
      </c>
      <c r="C35" s="3" t="s">
        <v>46</v>
      </c>
      <c r="D35" s="3" t="s">
        <v>431</v>
      </c>
      <c r="E35" s="3" t="s">
        <v>593</v>
      </c>
      <c r="F35" s="3" t="s">
        <v>432</v>
      </c>
      <c r="G35" s="3" t="s">
        <v>433</v>
      </c>
      <c r="I35" s="3">
        <v>2018</v>
      </c>
      <c r="J35" s="3" t="s">
        <v>50</v>
      </c>
      <c r="K35" s="3">
        <v>28</v>
      </c>
      <c r="L35" s="5">
        <v>0.93300000000000005</v>
      </c>
      <c r="M35" s="3">
        <v>0</v>
      </c>
      <c r="N35" s="5">
        <v>0</v>
      </c>
      <c r="O35" s="3">
        <v>0</v>
      </c>
      <c r="P35" s="5">
        <v>0</v>
      </c>
      <c r="Q35" s="3">
        <v>0</v>
      </c>
      <c r="R35" s="5">
        <v>0</v>
      </c>
      <c r="S35" s="3">
        <v>0</v>
      </c>
      <c r="T35" s="5">
        <v>0</v>
      </c>
      <c r="U35" s="3">
        <v>2</v>
      </c>
      <c r="V35" s="5">
        <v>6.7000000000000004E-2</v>
      </c>
      <c r="W35" s="3">
        <v>30</v>
      </c>
      <c r="X35" s="3">
        <v>0</v>
      </c>
      <c r="Z35" s="3">
        <v>0</v>
      </c>
      <c r="AA35" s="3">
        <v>3</v>
      </c>
      <c r="AB35" s="3">
        <v>0.10714285699999999</v>
      </c>
      <c r="AC35" s="3">
        <v>11</v>
      </c>
      <c r="AD35" s="3">
        <v>0.39285714300000002</v>
      </c>
      <c r="AE35" s="3">
        <v>7</v>
      </c>
      <c r="AF35" s="3">
        <v>0.25</v>
      </c>
      <c r="AG35" s="3">
        <v>5</v>
      </c>
      <c r="AH35" s="3">
        <v>0.178571429</v>
      </c>
      <c r="AI35" s="3">
        <v>2</v>
      </c>
      <c r="AJ35" s="3">
        <v>7.1428570999999996E-2</v>
      </c>
      <c r="AK35" s="3">
        <v>28</v>
      </c>
      <c r="AL35" s="3">
        <v>16</v>
      </c>
      <c r="AM35" s="3">
        <v>320</v>
      </c>
      <c r="AO35" s="3" t="s">
        <v>37</v>
      </c>
    </row>
    <row r="36" spans="1:41" x14ac:dyDescent="0.2">
      <c r="A36" s="3">
        <v>44237</v>
      </c>
      <c r="B36" s="4">
        <v>43625.458391203705</v>
      </c>
      <c r="C36" s="3" t="s">
        <v>46</v>
      </c>
      <c r="D36" s="3" t="s">
        <v>212</v>
      </c>
      <c r="E36" s="3" t="s">
        <v>595</v>
      </c>
      <c r="F36" s="3" t="s">
        <v>213</v>
      </c>
      <c r="G36" s="3" t="s">
        <v>214</v>
      </c>
      <c r="I36" s="3">
        <v>2018</v>
      </c>
      <c r="J36" s="3" t="s">
        <v>54</v>
      </c>
      <c r="K36" s="3">
        <v>17</v>
      </c>
      <c r="L36" s="5">
        <v>0.65400000000000003</v>
      </c>
      <c r="M36" s="3">
        <v>3</v>
      </c>
      <c r="N36" s="5">
        <v>0.115</v>
      </c>
      <c r="O36" s="3">
        <v>3</v>
      </c>
      <c r="P36" s="5">
        <v>0.115</v>
      </c>
      <c r="Q36" s="3">
        <v>0</v>
      </c>
      <c r="R36" s="5">
        <v>0</v>
      </c>
      <c r="S36" s="3">
        <v>0</v>
      </c>
      <c r="T36" s="5">
        <v>0</v>
      </c>
      <c r="U36" s="3">
        <v>3</v>
      </c>
      <c r="V36" s="5">
        <v>0.115</v>
      </c>
      <c r="W36" s="3">
        <v>26</v>
      </c>
      <c r="X36" s="3">
        <v>6</v>
      </c>
      <c r="Z36" s="3">
        <v>6</v>
      </c>
      <c r="AA36" s="3">
        <v>10</v>
      </c>
      <c r="AB36" s="3">
        <v>0.43478260899999999</v>
      </c>
      <c r="AC36" s="3">
        <v>10</v>
      </c>
      <c r="AD36" s="3">
        <v>0.43478260899999999</v>
      </c>
      <c r="AE36" s="3">
        <v>3</v>
      </c>
      <c r="AF36" s="3">
        <v>0.130434783</v>
      </c>
      <c r="AG36" s="3">
        <v>0</v>
      </c>
      <c r="AH36" s="3">
        <v>0</v>
      </c>
      <c r="AI36" s="3">
        <v>0</v>
      </c>
      <c r="AJ36" s="3">
        <v>0</v>
      </c>
      <c r="AK36" s="3">
        <v>23</v>
      </c>
      <c r="AL36" s="3">
        <v>3</v>
      </c>
      <c r="AM36" s="3">
        <v>20</v>
      </c>
      <c r="AO36" s="3" t="s">
        <v>37</v>
      </c>
    </row>
    <row r="37" spans="1:41" x14ac:dyDescent="0.2">
      <c r="A37" s="3">
        <v>44497</v>
      </c>
      <c r="B37" s="4">
        <v>43646.462118055555</v>
      </c>
      <c r="C37" s="3" t="s">
        <v>46</v>
      </c>
      <c r="D37" s="3" t="s">
        <v>292</v>
      </c>
      <c r="E37" s="3" t="s">
        <v>595</v>
      </c>
      <c r="F37" s="3" t="s">
        <v>293</v>
      </c>
      <c r="G37" s="3" t="s">
        <v>294</v>
      </c>
      <c r="I37" s="3">
        <v>2018</v>
      </c>
      <c r="J37" s="3" t="s">
        <v>54</v>
      </c>
      <c r="K37" s="3">
        <v>22</v>
      </c>
      <c r="L37" s="5">
        <v>0.84599999999999997</v>
      </c>
      <c r="M37" s="3">
        <v>0</v>
      </c>
      <c r="N37" s="5">
        <v>0</v>
      </c>
      <c r="O37" s="3">
        <v>0</v>
      </c>
      <c r="P37" s="5">
        <v>0</v>
      </c>
      <c r="Q37" s="3">
        <v>0</v>
      </c>
      <c r="R37" s="5">
        <v>0</v>
      </c>
      <c r="S37" s="3">
        <v>0</v>
      </c>
      <c r="T37" s="5">
        <v>0</v>
      </c>
      <c r="U37" s="3">
        <v>4</v>
      </c>
      <c r="V37" s="5">
        <v>0.154</v>
      </c>
      <c r="W37" s="3">
        <v>26</v>
      </c>
      <c r="X37" s="3">
        <v>0</v>
      </c>
      <c r="Z37" s="3">
        <v>0</v>
      </c>
      <c r="AA37" s="3">
        <v>5</v>
      </c>
      <c r="AB37" s="3">
        <v>0.22727272700000001</v>
      </c>
      <c r="AC37" s="3">
        <v>0</v>
      </c>
      <c r="AD37" s="3">
        <v>0</v>
      </c>
      <c r="AE37" s="3">
        <v>10</v>
      </c>
      <c r="AF37" s="3">
        <v>0.45454545499999999</v>
      </c>
      <c r="AG37" s="3">
        <v>5</v>
      </c>
      <c r="AH37" s="3">
        <v>0.22727272700000001</v>
      </c>
      <c r="AI37" s="3">
        <v>2</v>
      </c>
      <c r="AJ37" s="3">
        <v>9.0909090999999997E-2</v>
      </c>
      <c r="AK37" s="3">
        <v>22</v>
      </c>
      <c r="AL37" s="3">
        <v>1</v>
      </c>
      <c r="AM37" s="3">
        <v>20</v>
      </c>
      <c r="AO37" s="3" t="s">
        <v>37</v>
      </c>
    </row>
    <row r="38" spans="1:41" x14ac:dyDescent="0.2">
      <c r="A38" s="3">
        <v>42856</v>
      </c>
      <c r="B38" s="4">
        <v>43485.434745370374</v>
      </c>
      <c r="C38" s="3" t="s">
        <v>46</v>
      </c>
      <c r="D38" s="3" t="s">
        <v>394</v>
      </c>
      <c r="E38" s="3" t="s">
        <v>595</v>
      </c>
      <c r="F38" s="3" t="s">
        <v>395</v>
      </c>
      <c r="G38" s="3" t="s">
        <v>396</v>
      </c>
      <c r="I38" s="3">
        <v>2018</v>
      </c>
      <c r="J38" s="3" t="s">
        <v>54</v>
      </c>
      <c r="K38" s="3">
        <v>16</v>
      </c>
      <c r="L38" s="5">
        <v>0.61499999999999999</v>
      </c>
      <c r="M38" s="3">
        <v>5</v>
      </c>
      <c r="N38" s="5">
        <v>0.192</v>
      </c>
      <c r="O38" s="3">
        <v>0</v>
      </c>
      <c r="P38" s="5">
        <v>0</v>
      </c>
      <c r="Q38" s="3">
        <v>1</v>
      </c>
      <c r="R38" s="5">
        <v>3.7999999999999999E-2</v>
      </c>
      <c r="S38" s="3">
        <v>4</v>
      </c>
      <c r="T38" s="5">
        <v>0.154</v>
      </c>
      <c r="U38" s="3">
        <v>0</v>
      </c>
      <c r="V38" s="5">
        <v>0</v>
      </c>
      <c r="W38" s="3">
        <v>26</v>
      </c>
      <c r="X38" s="3">
        <v>5</v>
      </c>
      <c r="Z38" s="3">
        <v>5</v>
      </c>
      <c r="AA38" s="3">
        <v>18</v>
      </c>
      <c r="AB38" s="3">
        <v>0.85714285700000004</v>
      </c>
      <c r="AC38" s="3">
        <v>2</v>
      </c>
      <c r="AD38" s="3">
        <v>9.5238094999999995E-2</v>
      </c>
      <c r="AE38" s="3">
        <v>1</v>
      </c>
      <c r="AF38" s="3">
        <v>4.7619047999999997E-2</v>
      </c>
      <c r="AG38" s="3">
        <v>0</v>
      </c>
      <c r="AH38" s="3">
        <v>0</v>
      </c>
      <c r="AI38" s="3">
        <v>0</v>
      </c>
      <c r="AJ38" s="3">
        <v>0</v>
      </c>
      <c r="AK38" s="3">
        <v>21</v>
      </c>
      <c r="AL38" s="3">
        <v>5</v>
      </c>
      <c r="AM38" s="3">
        <v>120</v>
      </c>
      <c r="AO38" s="3" t="s">
        <v>37</v>
      </c>
    </row>
    <row r="39" spans="1:41" x14ac:dyDescent="0.2">
      <c r="A39" s="3">
        <v>44548</v>
      </c>
      <c r="B39" s="4">
        <v>43647.546111111114</v>
      </c>
      <c r="C39" s="3" t="s">
        <v>46</v>
      </c>
      <c r="D39" s="3" t="s">
        <v>477</v>
      </c>
      <c r="E39" s="3" t="s">
        <v>593</v>
      </c>
      <c r="F39" s="3" t="s">
        <v>478</v>
      </c>
      <c r="G39" s="3" t="s">
        <v>479</v>
      </c>
      <c r="H39" s="3" t="s">
        <v>480</v>
      </c>
      <c r="I39" s="3">
        <v>2018</v>
      </c>
      <c r="J39" s="3" t="s">
        <v>54</v>
      </c>
      <c r="K39" s="3">
        <v>26</v>
      </c>
      <c r="L39" s="5">
        <v>1</v>
      </c>
      <c r="M39" s="3">
        <v>0</v>
      </c>
      <c r="N39" s="5">
        <v>0</v>
      </c>
      <c r="O39" s="3">
        <v>0</v>
      </c>
      <c r="P39" s="5">
        <v>0</v>
      </c>
      <c r="Q39" s="3">
        <v>0</v>
      </c>
      <c r="R39" s="5">
        <v>0</v>
      </c>
      <c r="S39" s="3">
        <v>0</v>
      </c>
      <c r="T39" s="5">
        <v>0</v>
      </c>
      <c r="U39" s="3">
        <v>0</v>
      </c>
      <c r="V39" s="5">
        <v>0</v>
      </c>
      <c r="W39" s="3">
        <v>26</v>
      </c>
      <c r="X39" s="3">
        <v>0</v>
      </c>
      <c r="Z39" s="3">
        <v>0</v>
      </c>
      <c r="AA39" s="3">
        <v>2</v>
      </c>
      <c r="AB39" s="3">
        <v>7.6923077000000006E-2</v>
      </c>
      <c r="AC39" s="3">
        <v>5</v>
      </c>
      <c r="AD39" s="3">
        <v>0.192307692</v>
      </c>
      <c r="AE39" s="3">
        <v>5</v>
      </c>
      <c r="AF39" s="3">
        <v>0.192307692</v>
      </c>
      <c r="AG39" s="3">
        <v>7</v>
      </c>
      <c r="AH39" s="3">
        <v>0.26923076899999998</v>
      </c>
      <c r="AI39" s="3">
        <v>7</v>
      </c>
      <c r="AJ39" s="3">
        <v>0.26923076899999998</v>
      </c>
      <c r="AK39" s="3">
        <v>26</v>
      </c>
      <c r="AL39" s="3">
        <v>5</v>
      </c>
      <c r="AM39" s="3">
        <v>21</v>
      </c>
      <c r="AO39" s="3" t="s">
        <v>37</v>
      </c>
    </row>
    <row r="40" spans="1:41" x14ac:dyDescent="0.2">
      <c r="A40" s="3">
        <v>43678</v>
      </c>
      <c r="B40" s="4">
        <v>43549.774895833332</v>
      </c>
      <c r="C40" s="3" t="s">
        <v>46</v>
      </c>
      <c r="D40" s="3" t="s">
        <v>74</v>
      </c>
      <c r="E40" s="3" t="s">
        <v>594</v>
      </c>
      <c r="F40" s="3" t="s">
        <v>75</v>
      </c>
      <c r="G40" s="3" t="s">
        <v>76</v>
      </c>
      <c r="I40" s="3">
        <v>2018</v>
      </c>
      <c r="J40" s="3" t="s">
        <v>54</v>
      </c>
      <c r="K40" s="3">
        <v>16</v>
      </c>
      <c r="L40" s="5">
        <v>0.64</v>
      </c>
      <c r="M40" s="3">
        <v>5</v>
      </c>
      <c r="N40" s="5">
        <v>0.2</v>
      </c>
      <c r="O40" s="3">
        <v>1</v>
      </c>
      <c r="P40" s="5">
        <v>0.04</v>
      </c>
      <c r="Q40" s="3">
        <v>3</v>
      </c>
      <c r="R40" s="5">
        <v>0.12</v>
      </c>
      <c r="S40" s="3">
        <v>0</v>
      </c>
      <c r="T40" s="5">
        <v>0</v>
      </c>
      <c r="U40" s="3">
        <v>0</v>
      </c>
      <c r="V40" s="5">
        <v>0</v>
      </c>
      <c r="W40" s="3">
        <v>25</v>
      </c>
      <c r="X40" s="3">
        <v>6</v>
      </c>
      <c r="Z40" s="3">
        <v>6</v>
      </c>
      <c r="AA40" s="3">
        <v>10</v>
      </c>
      <c r="AB40" s="3">
        <v>0.45454545499999999</v>
      </c>
      <c r="AC40" s="3">
        <v>8</v>
      </c>
      <c r="AD40" s="3">
        <v>0.36363636399999999</v>
      </c>
      <c r="AE40" s="3">
        <v>3</v>
      </c>
      <c r="AF40" s="3">
        <v>0.13636363600000001</v>
      </c>
      <c r="AG40" s="3">
        <v>1</v>
      </c>
      <c r="AH40" s="3">
        <v>4.5454544999999999E-2</v>
      </c>
      <c r="AI40" s="3">
        <v>0</v>
      </c>
      <c r="AJ40" s="3">
        <v>0</v>
      </c>
      <c r="AK40" s="3">
        <v>22</v>
      </c>
      <c r="AL40" s="3">
        <v>11</v>
      </c>
      <c r="AM40" s="3">
        <v>1120</v>
      </c>
      <c r="AO40" s="3" t="s">
        <v>37</v>
      </c>
    </row>
    <row r="41" spans="1:41" x14ac:dyDescent="0.2">
      <c r="A41" s="3">
        <v>44471</v>
      </c>
      <c r="B41" s="4">
        <v>43643.859490740739</v>
      </c>
      <c r="C41" s="3" t="s">
        <v>46</v>
      </c>
      <c r="D41" s="3" t="s">
        <v>77</v>
      </c>
      <c r="E41" s="3" t="s">
        <v>594</v>
      </c>
      <c r="F41" s="3" t="s">
        <v>78</v>
      </c>
      <c r="G41" s="3" t="s">
        <v>79</v>
      </c>
      <c r="I41" s="3">
        <v>2018</v>
      </c>
      <c r="J41" s="3" t="s">
        <v>54</v>
      </c>
      <c r="K41" s="3">
        <v>15</v>
      </c>
      <c r="L41" s="5">
        <v>0.6</v>
      </c>
      <c r="M41" s="3">
        <v>5</v>
      </c>
      <c r="N41" s="5">
        <v>0.2</v>
      </c>
      <c r="O41" s="3">
        <v>0</v>
      </c>
      <c r="P41" s="5">
        <v>0</v>
      </c>
      <c r="Q41" s="3">
        <v>0</v>
      </c>
      <c r="R41" s="5">
        <v>0</v>
      </c>
      <c r="S41" s="3">
        <v>0</v>
      </c>
      <c r="T41" s="5">
        <v>0</v>
      </c>
      <c r="U41" s="3">
        <v>5</v>
      </c>
      <c r="V41" s="5">
        <v>0.2</v>
      </c>
      <c r="W41" s="3">
        <v>25</v>
      </c>
      <c r="X41" s="3">
        <v>5</v>
      </c>
      <c r="Z41" s="3">
        <v>5</v>
      </c>
      <c r="AA41" s="3">
        <v>0</v>
      </c>
      <c r="AB41" s="3">
        <v>0</v>
      </c>
      <c r="AC41" s="3">
        <v>10</v>
      </c>
      <c r="AD41" s="3">
        <v>0.5</v>
      </c>
      <c r="AE41" s="3">
        <v>5</v>
      </c>
      <c r="AF41" s="3">
        <v>0.25</v>
      </c>
      <c r="AG41" s="3">
        <v>5</v>
      </c>
      <c r="AH41" s="3">
        <v>0.25</v>
      </c>
      <c r="AI41" s="3">
        <v>0</v>
      </c>
      <c r="AJ41" s="3">
        <v>0</v>
      </c>
      <c r="AK41" s="3">
        <v>20</v>
      </c>
      <c r="AL41" s="3">
        <v>20</v>
      </c>
      <c r="AM41" s="3">
        <v>200</v>
      </c>
      <c r="AO41" s="3" t="s">
        <v>37</v>
      </c>
    </row>
    <row r="42" spans="1:41" x14ac:dyDescent="0.2">
      <c r="A42" s="3">
        <v>44463</v>
      </c>
      <c r="B42" s="4">
        <v>43643.683217592596</v>
      </c>
      <c r="C42" s="3" t="s">
        <v>46</v>
      </c>
      <c r="D42" s="3" t="s">
        <v>450</v>
      </c>
      <c r="E42" s="3" t="s">
        <v>593</v>
      </c>
      <c r="F42" s="3" t="s">
        <v>451</v>
      </c>
      <c r="G42" s="3" t="s">
        <v>452</v>
      </c>
      <c r="I42" s="3">
        <v>2018</v>
      </c>
      <c r="J42" s="3" t="s">
        <v>54</v>
      </c>
      <c r="K42" s="3">
        <v>24</v>
      </c>
      <c r="L42" s="5">
        <v>0.96</v>
      </c>
      <c r="M42" s="3">
        <v>0</v>
      </c>
      <c r="N42" s="5">
        <v>0</v>
      </c>
      <c r="O42" s="3">
        <v>0</v>
      </c>
      <c r="P42" s="5">
        <v>0</v>
      </c>
      <c r="Q42" s="3">
        <v>0</v>
      </c>
      <c r="R42" s="5">
        <v>0</v>
      </c>
      <c r="S42" s="3">
        <v>1</v>
      </c>
      <c r="T42" s="5">
        <v>0.04</v>
      </c>
      <c r="U42" s="3">
        <v>0</v>
      </c>
      <c r="V42" s="5">
        <v>0</v>
      </c>
      <c r="W42" s="3">
        <v>25</v>
      </c>
      <c r="X42" s="3">
        <v>0</v>
      </c>
      <c r="Z42" s="3">
        <v>0</v>
      </c>
      <c r="AA42" s="3">
        <v>16</v>
      </c>
      <c r="AB42" s="3">
        <v>0.66666666699999999</v>
      </c>
      <c r="AC42" s="3">
        <v>6</v>
      </c>
      <c r="AD42" s="3">
        <v>0.25</v>
      </c>
      <c r="AE42" s="3">
        <v>0</v>
      </c>
      <c r="AF42" s="3">
        <v>0</v>
      </c>
      <c r="AG42" s="3">
        <v>1</v>
      </c>
      <c r="AH42" s="3">
        <v>4.1666666999999998E-2</v>
      </c>
      <c r="AI42" s="3">
        <v>1</v>
      </c>
      <c r="AJ42" s="3">
        <v>4.1666666999999998E-2</v>
      </c>
      <c r="AK42" s="3">
        <v>24</v>
      </c>
      <c r="AL42" s="3">
        <v>7</v>
      </c>
      <c r="AM42" s="3">
        <v>610.4</v>
      </c>
      <c r="AO42" s="3" t="s">
        <v>37</v>
      </c>
    </row>
    <row r="43" spans="1:41" x14ac:dyDescent="0.2">
      <c r="A43" s="3">
        <v>43108</v>
      </c>
      <c r="B43" s="4">
        <v>43494.411724537036</v>
      </c>
      <c r="C43" s="3" t="s">
        <v>46</v>
      </c>
      <c r="D43" s="3" t="s">
        <v>164</v>
      </c>
      <c r="E43" s="3" t="s">
        <v>594</v>
      </c>
      <c r="F43" s="3" t="s">
        <v>165</v>
      </c>
      <c r="G43" s="3" t="s">
        <v>166</v>
      </c>
      <c r="I43" s="3">
        <v>2018</v>
      </c>
      <c r="J43" s="3" t="s">
        <v>54</v>
      </c>
      <c r="K43" s="3">
        <v>17</v>
      </c>
      <c r="L43" s="5">
        <v>0.70799999999999996</v>
      </c>
      <c r="M43" s="3">
        <v>2</v>
      </c>
      <c r="N43" s="5">
        <v>8.3000000000000004E-2</v>
      </c>
      <c r="O43" s="3">
        <v>2</v>
      </c>
      <c r="P43" s="5">
        <v>8.3000000000000004E-2</v>
      </c>
      <c r="Q43" s="3">
        <v>0</v>
      </c>
      <c r="R43" s="5">
        <v>0</v>
      </c>
      <c r="S43" s="3">
        <v>1</v>
      </c>
      <c r="T43" s="5">
        <v>4.2000000000000003E-2</v>
      </c>
      <c r="U43" s="3">
        <v>2</v>
      </c>
      <c r="V43" s="5">
        <v>8.3000000000000004E-2</v>
      </c>
      <c r="W43" s="3">
        <v>24</v>
      </c>
      <c r="X43" s="3">
        <v>4</v>
      </c>
      <c r="Z43" s="3">
        <v>4</v>
      </c>
      <c r="AA43" s="3">
        <v>6</v>
      </c>
      <c r="AB43" s="3">
        <v>0.28571428599999998</v>
      </c>
      <c r="AC43" s="3">
        <v>7</v>
      </c>
      <c r="AD43" s="3">
        <v>0.33333333300000001</v>
      </c>
      <c r="AE43" s="3">
        <v>5</v>
      </c>
      <c r="AF43" s="3">
        <v>0.23809523799999999</v>
      </c>
      <c r="AG43" s="3">
        <v>3</v>
      </c>
      <c r="AH43" s="3">
        <v>0.14285714299999999</v>
      </c>
      <c r="AI43" s="3">
        <v>0</v>
      </c>
      <c r="AJ43" s="3">
        <v>0</v>
      </c>
      <c r="AK43" s="3">
        <v>21</v>
      </c>
      <c r="AL43" s="3">
        <v>8</v>
      </c>
      <c r="AM43" s="3">
        <v>160</v>
      </c>
      <c r="AO43" s="3" t="s">
        <v>37</v>
      </c>
    </row>
    <row r="44" spans="1:41" x14ac:dyDescent="0.2">
      <c r="A44" s="3">
        <v>43667</v>
      </c>
      <c r="B44" s="4">
        <v>43548.588900462964</v>
      </c>
      <c r="C44" s="3" t="s">
        <v>46</v>
      </c>
      <c r="D44" s="3" t="s">
        <v>206</v>
      </c>
      <c r="E44" s="3" t="s">
        <v>595</v>
      </c>
      <c r="F44" s="3" t="s">
        <v>207</v>
      </c>
      <c r="G44" s="3" t="s">
        <v>208</v>
      </c>
      <c r="I44" s="3">
        <v>2018</v>
      </c>
      <c r="J44" s="3" t="s">
        <v>54</v>
      </c>
      <c r="K44" s="3">
        <v>23</v>
      </c>
      <c r="L44" s="5">
        <v>0.95799999999999996</v>
      </c>
      <c r="M44" s="3">
        <v>0</v>
      </c>
      <c r="N44" s="5">
        <v>0</v>
      </c>
      <c r="O44" s="3">
        <v>0</v>
      </c>
      <c r="P44" s="5">
        <v>0</v>
      </c>
      <c r="Q44" s="3">
        <v>1</v>
      </c>
      <c r="R44" s="5">
        <v>4.2000000000000003E-2</v>
      </c>
      <c r="S44" s="3">
        <v>0</v>
      </c>
      <c r="T44" s="5">
        <v>0</v>
      </c>
      <c r="U44" s="3">
        <v>0</v>
      </c>
      <c r="V44" s="5">
        <v>0</v>
      </c>
      <c r="W44" s="3">
        <v>24</v>
      </c>
      <c r="X44" s="3">
        <v>0</v>
      </c>
      <c r="Z44" s="3">
        <v>0</v>
      </c>
      <c r="AA44" s="3">
        <v>3</v>
      </c>
      <c r="AB44" s="3">
        <v>0.130434783</v>
      </c>
      <c r="AC44" s="3">
        <v>11</v>
      </c>
      <c r="AD44" s="3">
        <v>0.47826087</v>
      </c>
      <c r="AE44" s="3">
        <v>6</v>
      </c>
      <c r="AF44" s="3">
        <v>0.26086956500000003</v>
      </c>
      <c r="AG44" s="3">
        <v>3</v>
      </c>
      <c r="AH44" s="3">
        <v>0.130434783</v>
      </c>
      <c r="AI44" s="3">
        <v>0</v>
      </c>
      <c r="AJ44" s="3">
        <v>0</v>
      </c>
      <c r="AK44" s="3">
        <v>23</v>
      </c>
      <c r="AL44" s="3">
        <v>14</v>
      </c>
      <c r="AM44" s="3">
        <v>280</v>
      </c>
      <c r="AO44" s="3" t="s">
        <v>37</v>
      </c>
    </row>
    <row r="45" spans="1:41" x14ac:dyDescent="0.2">
      <c r="A45" s="3">
        <v>43039</v>
      </c>
      <c r="B45" s="4">
        <v>43489.478564814817</v>
      </c>
      <c r="C45" s="3" t="s">
        <v>46</v>
      </c>
      <c r="D45" s="3" t="s">
        <v>444</v>
      </c>
      <c r="E45" s="3" t="s">
        <v>593</v>
      </c>
      <c r="F45" s="3" t="s">
        <v>445</v>
      </c>
      <c r="G45" s="3" t="s">
        <v>446</v>
      </c>
      <c r="I45" s="3">
        <v>2018</v>
      </c>
      <c r="J45" s="3" t="s">
        <v>54</v>
      </c>
      <c r="K45" s="3">
        <v>24</v>
      </c>
      <c r="L45" s="5">
        <v>1</v>
      </c>
      <c r="M45" s="3">
        <v>0</v>
      </c>
      <c r="N45" s="5">
        <v>0</v>
      </c>
      <c r="O45" s="3">
        <v>0</v>
      </c>
      <c r="P45" s="5">
        <v>0</v>
      </c>
      <c r="Q45" s="3">
        <v>0</v>
      </c>
      <c r="R45" s="5">
        <v>0</v>
      </c>
      <c r="S45" s="3">
        <v>0</v>
      </c>
      <c r="T45" s="5">
        <v>0</v>
      </c>
      <c r="U45" s="3">
        <v>0</v>
      </c>
      <c r="V45" s="5">
        <v>0</v>
      </c>
      <c r="W45" s="3">
        <v>24</v>
      </c>
      <c r="X45" s="3">
        <v>0</v>
      </c>
      <c r="Z45" s="3">
        <v>0</v>
      </c>
      <c r="AA45" s="3">
        <v>9</v>
      </c>
      <c r="AB45" s="3">
        <v>0.375</v>
      </c>
      <c r="AC45" s="3">
        <v>11</v>
      </c>
      <c r="AD45" s="3">
        <v>0.45833333300000001</v>
      </c>
      <c r="AE45" s="3">
        <v>4</v>
      </c>
      <c r="AF45" s="3">
        <v>0.16666666699999999</v>
      </c>
      <c r="AG45" s="3">
        <v>0</v>
      </c>
      <c r="AH45" s="3">
        <v>0</v>
      </c>
      <c r="AI45" s="3">
        <v>0</v>
      </c>
      <c r="AJ45" s="3">
        <v>0</v>
      </c>
      <c r="AK45" s="3">
        <v>24</v>
      </c>
      <c r="AL45" s="3">
        <v>16</v>
      </c>
      <c r="AM45" s="3">
        <v>15</v>
      </c>
      <c r="AO45" s="3" t="s">
        <v>37</v>
      </c>
    </row>
    <row r="46" spans="1:41" x14ac:dyDescent="0.2">
      <c r="A46" s="3">
        <v>44180</v>
      </c>
      <c r="B46" s="4">
        <v>43621.345000000001</v>
      </c>
      <c r="C46" s="3" t="s">
        <v>46</v>
      </c>
      <c r="D46" s="3" t="s">
        <v>513</v>
      </c>
      <c r="E46" s="3" t="s">
        <v>593</v>
      </c>
      <c r="F46" s="3" t="s">
        <v>514</v>
      </c>
      <c r="G46" s="3" t="s">
        <v>515</v>
      </c>
      <c r="H46" s="3" t="s">
        <v>516</v>
      </c>
      <c r="I46" s="3">
        <v>2018</v>
      </c>
      <c r="J46" s="3" t="s">
        <v>54</v>
      </c>
      <c r="K46" s="3">
        <v>24</v>
      </c>
      <c r="L46" s="5">
        <v>1</v>
      </c>
      <c r="M46" s="3">
        <v>0</v>
      </c>
      <c r="N46" s="5">
        <v>0</v>
      </c>
      <c r="O46" s="3">
        <v>0</v>
      </c>
      <c r="P46" s="5">
        <v>0</v>
      </c>
      <c r="Q46" s="3">
        <v>0</v>
      </c>
      <c r="R46" s="5">
        <v>0</v>
      </c>
      <c r="S46" s="3">
        <v>0</v>
      </c>
      <c r="T46" s="5">
        <v>0</v>
      </c>
      <c r="U46" s="3">
        <v>0</v>
      </c>
      <c r="V46" s="5">
        <v>0</v>
      </c>
      <c r="W46" s="3">
        <v>24</v>
      </c>
      <c r="X46" s="3">
        <v>0</v>
      </c>
      <c r="Z46" s="3">
        <v>0</v>
      </c>
      <c r="AA46" s="3">
        <v>0</v>
      </c>
      <c r="AB46" s="3">
        <v>0</v>
      </c>
      <c r="AC46" s="3">
        <v>18</v>
      </c>
      <c r="AD46" s="3">
        <v>0.75</v>
      </c>
      <c r="AE46" s="3">
        <v>6</v>
      </c>
      <c r="AF46" s="3">
        <v>0.25</v>
      </c>
      <c r="AG46" s="3">
        <v>0</v>
      </c>
      <c r="AH46" s="3">
        <v>0</v>
      </c>
      <c r="AI46" s="3">
        <v>0</v>
      </c>
      <c r="AJ46" s="3">
        <v>0</v>
      </c>
      <c r="AK46" s="3">
        <v>24</v>
      </c>
      <c r="AL46" s="3">
        <v>24</v>
      </c>
      <c r="AM46" s="3">
        <v>951.4</v>
      </c>
      <c r="AO46" s="3" t="s">
        <v>37</v>
      </c>
    </row>
    <row r="47" spans="1:41" x14ac:dyDescent="0.2">
      <c r="A47" s="3">
        <v>44815</v>
      </c>
      <c r="B47" s="4">
        <v>43773.395590277774</v>
      </c>
      <c r="C47" s="3" t="s">
        <v>46</v>
      </c>
      <c r="D47" s="3" t="s">
        <v>285</v>
      </c>
      <c r="E47" s="3" t="s">
        <v>595</v>
      </c>
      <c r="F47" s="3" t="s">
        <v>286</v>
      </c>
      <c r="G47" s="3" t="s">
        <v>287</v>
      </c>
      <c r="I47" s="3">
        <v>2018</v>
      </c>
      <c r="J47" s="3" t="s">
        <v>54</v>
      </c>
      <c r="K47" s="3">
        <v>20</v>
      </c>
      <c r="L47" s="5">
        <v>0.87</v>
      </c>
      <c r="M47" s="3">
        <v>0</v>
      </c>
      <c r="N47" s="5">
        <v>0</v>
      </c>
      <c r="O47" s="3">
        <v>0</v>
      </c>
      <c r="P47" s="5">
        <v>0</v>
      </c>
      <c r="Q47" s="3">
        <v>0</v>
      </c>
      <c r="R47" s="5">
        <v>0</v>
      </c>
      <c r="S47" s="3">
        <v>0</v>
      </c>
      <c r="T47" s="5">
        <v>0</v>
      </c>
      <c r="U47" s="3">
        <v>3</v>
      </c>
      <c r="V47" s="5">
        <v>0.13</v>
      </c>
      <c r="W47" s="3">
        <v>23</v>
      </c>
      <c r="X47" s="3">
        <v>0</v>
      </c>
      <c r="Z47" s="3">
        <v>0</v>
      </c>
      <c r="AA47" s="3">
        <v>3</v>
      </c>
      <c r="AB47" s="3">
        <v>0.15</v>
      </c>
      <c r="AC47" s="3">
        <v>6</v>
      </c>
      <c r="AD47" s="3">
        <v>0.3</v>
      </c>
      <c r="AE47" s="3">
        <v>8</v>
      </c>
      <c r="AF47" s="3">
        <v>0.4</v>
      </c>
      <c r="AG47" s="3">
        <v>2</v>
      </c>
      <c r="AH47" s="3">
        <v>0.1</v>
      </c>
      <c r="AI47" s="3">
        <v>1</v>
      </c>
      <c r="AJ47" s="3">
        <v>0.05</v>
      </c>
      <c r="AK47" s="3">
        <v>20</v>
      </c>
      <c r="AL47" s="3">
        <v>6</v>
      </c>
      <c r="AM47" s="3">
        <v>120</v>
      </c>
      <c r="AO47" s="3" t="s">
        <v>37</v>
      </c>
    </row>
    <row r="48" spans="1:41" x14ac:dyDescent="0.2">
      <c r="A48" s="3">
        <v>44183</v>
      </c>
      <c r="B48" s="4">
        <v>43621.412557870368</v>
      </c>
      <c r="C48" s="3" t="s">
        <v>46</v>
      </c>
      <c r="D48" s="3" t="s">
        <v>127</v>
      </c>
      <c r="E48" s="3" t="s">
        <v>594</v>
      </c>
      <c r="F48" s="3" t="s">
        <v>128</v>
      </c>
      <c r="G48" s="3" t="s">
        <v>129</v>
      </c>
      <c r="I48" s="3">
        <v>2018</v>
      </c>
      <c r="J48" s="3" t="s">
        <v>54</v>
      </c>
      <c r="K48" s="3">
        <v>11</v>
      </c>
      <c r="L48" s="5">
        <v>0.5</v>
      </c>
      <c r="M48" s="3">
        <v>5</v>
      </c>
      <c r="N48" s="5">
        <v>0.22700000000000001</v>
      </c>
      <c r="O48" s="3">
        <v>1</v>
      </c>
      <c r="P48" s="5">
        <v>4.4999999999999998E-2</v>
      </c>
      <c r="Q48" s="3">
        <v>1</v>
      </c>
      <c r="R48" s="5">
        <v>4.4999999999999998E-2</v>
      </c>
      <c r="S48" s="3">
        <v>1</v>
      </c>
      <c r="T48" s="5">
        <v>4.4999999999999998E-2</v>
      </c>
      <c r="U48" s="3">
        <v>3</v>
      </c>
      <c r="V48" s="5">
        <v>0.13600000000000001</v>
      </c>
      <c r="W48" s="3">
        <v>22</v>
      </c>
      <c r="X48" s="3">
        <v>6</v>
      </c>
      <c r="Z48" s="3">
        <v>6</v>
      </c>
      <c r="AA48" s="3">
        <v>3</v>
      </c>
      <c r="AB48" s="3">
        <v>0.17647058800000001</v>
      </c>
      <c r="AC48" s="3">
        <v>5</v>
      </c>
      <c r="AD48" s="3">
        <v>0.29411764699999998</v>
      </c>
      <c r="AE48" s="3">
        <v>2</v>
      </c>
      <c r="AF48" s="3">
        <v>0.117647059</v>
      </c>
      <c r="AG48" s="3">
        <v>2</v>
      </c>
      <c r="AH48" s="3">
        <v>0.117647059</v>
      </c>
      <c r="AI48" s="3">
        <v>5</v>
      </c>
      <c r="AJ48" s="3">
        <v>0.29411764699999998</v>
      </c>
      <c r="AK48" s="3">
        <v>17</v>
      </c>
      <c r="AL48" s="3">
        <v>10</v>
      </c>
      <c r="AM48" s="3">
        <v>200</v>
      </c>
      <c r="AO48" s="3" t="s">
        <v>37</v>
      </c>
    </row>
    <row r="49" spans="1:41" x14ac:dyDescent="0.2">
      <c r="A49" s="3">
        <v>43112</v>
      </c>
      <c r="B49" s="4">
        <v>43494.480543981481</v>
      </c>
      <c r="C49" s="3" t="s">
        <v>46</v>
      </c>
      <c r="D49" s="3" t="s">
        <v>298</v>
      </c>
      <c r="E49" s="3" t="s">
        <v>595</v>
      </c>
      <c r="F49" s="3" t="s">
        <v>299</v>
      </c>
      <c r="G49" s="3" t="s">
        <v>300</v>
      </c>
      <c r="I49" s="3">
        <v>2018</v>
      </c>
      <c r="J49" s="3" t="s">
        <v>54</v>
      </c>
      <c r="K49" s="3">
        <v>20</v>
      </c>
      <c r="L49" s="5">
        <v>0.90900000000000003</v>
      </c>
      <c r="M49" s="3">
        <v>0</v>
      </c>
      <c r="N49" s="5">
        <v>0</v>
      </c>
      <c r="O49" s="3">
        <v>0</v>
      </c>
      <c r="P49" s="5">
        <v>0</v>
      </c>
      <c r="Q49" s="3">
        <v>1</v>
      </c>
      <c r="R49" s="5">
        <v>4.4999999999999998E-2</v>
      </c>
      <c r="S49" s="3">
        <v>0</v>
      </c>
      <c r="T49" s="5">
        <v>0</v>
      </c>
      <c r="U49" s="3">
        <v>1</v>
      </c>
      <c r="V49" s="5">
        <v>4.4999999999999998E-2</v>
      </c>
      <c r="W49" s="3">
        <v>22</v>
      </c>
      <c r="X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18</v>
      </c>
      <c r="AF49" s="3">
        <v>0.9</v>
      </c>
      <c r="AG49" s="3">
        <v>2</v>
      </c>
      <c r="AH49" s="3">
        <v>0.1</v>
      </c>
      <c r="AI49" s="3">
        <v>0</v>
      </c>
      <c r="AJ49" s="3">
        <v>0</v>
      </c>
      <c r="AK49" s="3">
        <v>20</v>
      </c>
      <c r="AL49" s="3">
        <v>4</v>
      </c>
      <c r="AM49" s="3">
        <v>174</v>
      </c>
      <c r="AO49" s="3" t="s">
        <v>37</v>
      </c>
    </row>
    <row r="50" spans="1:41" x14ac:dyDescent="0.2">
      <c r="A50" s="3">
        <v>42693</v>
      </c>
      <c r="B50" s="4">
        <v>43482.590486111112</v>
      </c>
      <c r="C50" s="3" t="s">
        <v>46</v>
      </c>
      <c r="D50" s="3" t="s">
        <v>102</v>
      </c>
      <c r="E50" s="3" t="s">
        <v>594</v>
      </c>
      <c r="F50" s="3" t="s">
        <v>103</v>
      </c>
      <c r="G50" s="3" t="s">
        <v>104</v>
      </c>
      <c r="I50" s="3">
        <v>2018</v>
      </c>
      <c r="J50" s="3" t="s">
        <v>54</v>
      </c>
      <c r="K50" s="3">
        <v>18</v>
      </c>
      <c r="L50" s="5">
        <v>0.9</v>
      </c>
      <c r="M50" s="3">
        <v>0</v>
      </c>
      <c r="N50" s="5">
        <v>0</v>
      </c>
      <c r="O50" s="3">
        <v>0</v>
      </c>
      <c r="P50" s="5">
        <v>0</v>
      </c>
      <c r="Q50" s="3">
        <v>1</v>
      </c>
      <c r="R50" s="5">
        <v>0.05</v>
      </c>
      <c r="S50" s="3">
        <v>1</v>
      </c>
      <c r="T50" s="5">
        <v>0.05</v>
      </c>
      <c r="U50" s="3">
        <v>0</v>
      </c>
      <c r="V50" s="5">
        <v>0</v>
      </c>
      <c r="W50" s="3">
        <v>20</v>
      </c>
      <c r="X50" s="3">
        <v>0</v>
      </c>
      <c r="Z50" s="3">
        <v>0</v>
      </c>
      <c r="AA50" s="3">
        <v>10</v>
      </c>
      <c r="AB50" s="3">
        <v>0.55555555599999995</v>
      </c>
      <c r="AC50" s="3">
        <v>8</v>
      </c>
      <c r="AD50" s="3">
        <v>0.44444444399999999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18</v>
      </c>
      <c r="AL50" s="3">
        <v>18</v>
      </c>
      <c r="AM50" s="3">
        <v>360</v>
      </c>
      <c r="AO50" s="3" t="s">
        <v>37</v>
      </c>
    </row>
    <row r="51" spans="1:41" x14ac:dyDescent="0.2">
      <c r="A51" s="3">
        <v>43617</v>
      </c>
      <c r="B51" s="4">
        <v>43544.662222222221</v>
      </c>
      <c r="C51" s="3" t="s">
        <v>46</v>
      </c>
      <c r="D51" s="3" t="s">
        <v>228</v>
      </c>
      <c r="E51" s="3" t="s">
        <v>595</v>
      </c>
      <c r="F51" s="3" t="s">
        <v>229</v>
      </c>
      <c r="G51" s="3" t="s">
        <v>230</v>
      </c>
      <c r="I51" s="3">
        <v>2018</v>
      </c>
      <c r="J51" s="3" t="s">
        <v>54</v>
      </c>
      <c r="K51" s="3">
        <v>17</v>
      </c>
      <c r="L51" s="5">
        <v>0.85</v>
      </c>
      <c r="M51" s="3">
        <v>3</v>
      </c>
      <c r="N51" s="5">
        <v>0.15</v>
      </c>
      <c r="O51" s="3">
        <v>0</v>
      </c>
      <c r="P51" s="5">
        <v>0</v>
      </c>
      <c r="Q51" s="3">
        <v>0</v>
      </c>
      <c r="R51" s="5">
        <v>0</v>
      </c>
      <c r="S51" s="3">
        <v>0</v>
      </c>
      <c r="T51" s="5">
        <v>0</v>
      </c>
      <c r="U51" s="3">
        <v>0</v>
      </c>
      <c r="V51" s="5">
        <v>0</v>
      </c>
      <c r="W51" s="3">
        <v>20</v>
      </c>
      <c r="X51" s="3">
        <v>3</v>
      </c>
      <c r="Z51" s="3">
        <v>3</v>
      </c>
      <c r="AA51" s="3">
        <v>9</v>
      </c>
      <c r="AB51" s="3">
        <v>0.45</v>
      </c>
      <c r="AC51" s="3">
        <v>8</v>
      </c>
      <c r="AD51" s="3">
        <v>0.4</v>
      </c>
      <c r="AE51" s="3">
        <v>1</v>
      </c>
      <c r="AF51" s="3">
        <v>0.05</v>
      </c>
      <c r="AG51" s="3">
        <v>1</v>
      </c>
      <c r="AH51" s="3">
        <v>0.05</v>
      </c>
      <c r="AI51" s="3">
        <v>1</v>
      </c>
      <c r="AJ51" s="3">
        <v>0.05</v>
      </c>
      <c r="AK51" s="3">
        <v>20</v>
      </c>
      <c r="AL51" s="3">
        <v>0</v>
      </c>
      <c r="AM51" s="3">
        <v>0</v>
      </c>
      <c r="AO51" s="3" t="s">
        <v>37</v>
      </c>
    </row>
    <row r="52" spans="1:41" x14ac:dyDescent="0.2">
      <c r="A52" s="3">
        <v>44602</v>
      </c>
      <c r="B52" s="4">
        <v>43650.83734953704</v>
      </c>
      <c r="C52" s="3" t="s">
        <v>46</v>
      </c>
      <c r="D52" s="3" t="s">
        <v>360</v>
      </c>
      <c r="E52" s="3" t="s">
        <v>595</v>
      </c>
      <c r="F52" s="3" t="s">
        <v>361</v>
      </c>
      <c r="G52" s="3" t="s">
        <v>362</v>
      </c>
      <c r="I52" s="3">
        <v>2018</v>
      </c>
      <c r="J52" s="3" t="s">
        <v>54</v>
      </c>
      <c r="K52" s="3">
        <v>19</v>
      </c>
      <c r="L52" s="5">
        <v>0.95</v>
      </c>
      <c r="M52" s="3">
        <v>0</v>
      </c>
      <c r="N52" s="5">
        <v>0</v>
      </c>
      <c r="O52" s="3">
        <v>0</v>
      </c>
      <c r="P52" s="5">
        <v>0</v>
      </c>
      <c r="Q52" s="3">
        <v>1</v>
      </c>
      <c r="R52" s="5">
        <v>0.05</v>
      </c>
      <c r="S52" s="3">
        <v>0</v>
      </c>
      <c r="T52" s="5">
        <v>0</v>
      </c>
      <c r="U52" s="3">
        <v>0</v>
      </c>
      <c r="V52" s="5">
        <v>0</v>
      </c>
      <c r="W52" s="3">
        <v>20</v>
      </c>
      <c r="X52" s="3">
        <v>0</v>
      </c>
      <c r="Z52" s="3">
        <v>0</v>
      </c>
      <c r="AA52" s="3">
        <v>4</v>
      </c>
      <c r="AB52" s="3">
        <v>0.21052631599999999</v>
      </c>
      <c r="AC52" s="3">
        <v>3</v>
      </c>
      <c r="AD52" s="3">
        <v>0.15789473700000001</v>
      </c>
      <c r="AE52" s="3">
        <v>6</v>
      </c>
      <c r="AF52" s="3">
        <v>0.31578947400000001</v>
      </c>
      <c r="AG52" s="3">
        <v>4</v>
      </c>
      <c r="AH52" s="3">
        <v>0.21052631599999999</v>
      </c>
      <c r="AI52" s="3">
        <v>2</v>
      </c>
      <c r="AJ52" s="3">
        <v>0.105263158</v>
      </c>
      <c r="AK52" s="3">
        <v>19</v>
      </c>
      <c r="AL52" s="3">
        <v>5</v>
      </c>
      <c r="AM52" s="3">
        <v>100</v>
      </c>
      <c r="AO52" s="3" t="s">
        <v>37</v>
      </c>
    </row>
    <row r="53" spans="1:41" x14ac:dyDescent="0.2">
      <c r="A53" s="3">
        <v>44266</v>
      </c>
      <c r="B53" s="4">
        <v>43626.477500000001</v>
      </c>
      <c r="C53" s="3" t="s">
        <v>46</v>
      </c>
      <c r="D53" s="3" t="s">
        <v>384</v>
      </c>
      <c r="E53" s="3" t="s">
        <v>595</v>
      </c>
      <c r="F53" s="3" t="s">
        <v>385</v>
      </c>
      <c r="G53" s="3" t="s">
        <v>386</v>
      </c>
      <c r="I53" s="3">
        <v>2018</v>
      </c>
      <c r="J53" s="3" t="s">
        <v>54</v>
      </c>
      <c r="K53" s="3">
        <v>15</v>
      </c>
      <c r="L53" s="5">
        <v>0.75</v>
      </c>
      <c r="M53" s="3">
        <v>2</v>
      </c>
      <c r="N53" s="5">
        <v>0.1</v>
      </c>
      <c r="O53" s="3">
        <v>0</v>
      </c>
      <c r="P53" s="5">
        <v>0</v>
      </c>
      <c r="Q53" s="3">
        <v>0</v>
      </c>
      <c r="R53" s="5">
        <v>0</v>
      </c>
      <c r="S53" s="3">
        <v>2</v>
      </c>
      <c r="T53" s="5">
        <v>0.1</v>
      </c>
      <c r="U53" s="3">
        <v>1</v>
      </c>
      <c r="V53" s="5">
        <v>0.05</v>
      </c>
      <c r="W53" s="3">
        <v>20</v>
      </c>
      <c r="X53" s="3">
        <v>2</v>
      </c>
      <c r="Z53" s="3">
        <v>2</v>
      </c>
      <c r="AA53" s="3">
        <v>2</v>
      </c>
      <c r="AB53" s="3">
        <v>0.117647059</v>
      </c>
      <c r="AC53" s="3">
        <v>15</v>
      </c>
      <c r="AD53" s="3">
        <v>0.88235294099999995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17</v>
      </c>
      <c r="AL53" s="3">
        <v>5</v>
      </c>
      <c r="AM53" s="3">
        <v>100</v>
      </c>
      <c r="AO53" s="3" t="s">
        <v>37</v>
      </c>
    </row>
    <row r="54" spans="1:41" x14ac:dyDescent="0.2">
      <c r="A54" s="3">
        <v>44644</v>
      </c>
      <c r="B54" s="4">
        <v>43660.624444444446</v>
      </c>
      <c r="C54" s="3" t="s">
        <v>46</v>
      </c>
      <c r="D54" s="3" t="s">
        <v>80</v>
      </c>
      <c r="E54" s="3" t="s">
        <v>594</v>
      </c>
      <c r="F54" s="3" t="s">
        <v>81</v>
      </c>
      <c r="G54" s="3" t="s">
        <v>82</v>
      </c>
      <c r="I54" s="3">
        <v>2018</v>
      </c>
      <c r="J54" s="3" t="s">
        <v>54</v>
      </c>
      <c r="K54" s="3">
        <v>13</v>
      </c>
      <c r="L54" s="5">
        <v>0.68400000000000005</v>
      </c>
      <c r="M54" s="3">
        <v>0</v>
      </c>
      <c r="N54" s="5">
        <v>0</v>
      </c>
      <c r="O54" s="3">
        <v>1</v>
      </c>
      <c r="P54" s="5">
        <v>5.2999999999999999E-2</v>
      </c>
      <c r="Q54" s="3">
        <v>4</v>
      </c>
      <c r="R54" s="5">
        <v>0.21099999999999999</v>
      </c>
      <c r="S54" s="3">
        <v>0</v>
      </c>
      <c r="T54" s="5">
        <v>0</v>
      </c>
      <c r="U54" s="3">
        <v>1</v>
      </c>
      <c r="V54" s="5">
        <v>5.2999999999999999E-2</v>
      </c>
      <c r="W54" s="3">
        <v>19</v>
      </c>
      <c r="X54" s="3">
        <v>1</v>
      </c>
      <c r="Z54" s="3">
        <v>1</v>
      </c>
      <c r="AA54" s="3">
        <v>1</v>
      </c>
      <c r="AB54" s="3">
        <v>7.1428570999999996E-2</v>
      </c>
      <c r="AC54" s="3">
        <v>9</v>
      </c>
      <c r="AD54" s="3">
        <v>0.64285714299999996</v>
      </c>
      <c r="AE54" s="3">
        <v>4</v>
      </c>
      <c r="AF54" s="3">
        <v>0.28571428599999998</v>
      </c>
      <c r="AG54" s="3">
        <v>0</v>
      </c>
      <c r="AH54" s="3">
        <v>0</v>
      </c>
      <c r="AI54" s="3">
        <v>0</v>
      </c>
      <c r="AJ54" s="3">
        <v>0</v>
      </c>
      <c r="AK54" s="3">
        <v>14</v>
      </c>
      <c r="AL54" s="3">
        <v>8</v>
      </c>
      <c r="AM54" s="3">
        <v>160</v>
      </c>
      <c r="AO54" s="3" t="s">
        <v>37</v>
      </c>
    </row>
    <row r="55" spans="1:41" x14ac:dyDescent="0.2">
      <c r="A55" s="3">
        <v>44339</v>
      </c>
      <c r="B55" s="4">
        <v>43636.653622685182</v>
      </c>
      <c r="C55" s="3" t="s">
        <v>46</v>
      </c>
      <c r="D55" s="3" t="s">
        <v>92</v>
      </c>
      <c r="E55" s="3" t="s">
        <v>594</v>
      </c>
      <c r="F55" s="3" t="s">
        <v>93</v>
      </c>
      <c r="G55" s="3" t="s">
        <v>94</v>
      </c>
      <c r="I55" s="3">
        <v>2018</v>
      </c>
      <c r="J55" s="3" t="s">
        <v>54</v>
      </c>
      <c r="K55" s="3">
        <v>17</v>
      </c>
      <c r="L55" s="5">
        <v>0.89500000000000002</v>
      </c>
      <c r="M55" s="3">
        <v>2</v>
      </c>
      <c r="N55" s="5">
        <v>0.105</v>
      </c>
      <c r="O55" s="3">
        <v>0</v>
      </c>
      <c r="P55" s="5">
        <v>0</v>
      </c>
      <c r="Q55" s="3">
        <v>0</v>
      </c>
      <c r="R55" s="5">
        <v>0</v>
      </c>
      <c r="S55" s="3">
        <v>0</v>
      </c>
      <c r="T55" s="5">
        <v>0</v>
      </c>
      <c r="U55" s="3">
        <v>0</v>
      </c>
      <c r="V55" s="5">
        <v>0</v>
      </c>
      <c r="W55" s="3">
        <v>19</v>
      </c>
      <c r="X55" s="3">
        <v>2</v>
      </c>
      <c r="Z55" s="3">
        <v>2</v>
      </c>
      <c r="AA55" s="3">
        <v>2</v>
      </c>
      <c r="AB55" s="3">
        <v>0.105263158</v>
      </c>
      <c r="AC55" s="3">
        <v>6</v>
      </c>
      <c r="AD55" s="3">
        <v>0.31578947400000001</v>
      </c>
      <c r="AE55" s="3">
        <v>6</v>
      </c>
      <c r="AF55" s="3">
        <v>0.31578947400000001</v>
      </c>
      <c r="AG55" s="3">
        <v>5</v>
      </c>
      <c r="AH55" s="3">
        <v>0.26315789499999998</v>
      </c>
      <c r="AI55" s="3">
        <v>0</v>
      </c>
      <c r="AJ55" s="3">
        <v>0</v>
      </c>
      <c r="AK55" s="3">
        <v>19</v>
      </c>
      <c r="AL55" s="3">
        <v>7</v>
      </c>
      <c r="AM55" s="3">
        <v>140</v>
      </c>
      <c r="AO55" s="3" t="s">
        <v>37</v>
      </c>
    </row>
    <row r="56" spans="1:41" x14ac:dyDescent="0.2">
      <c r="A56" s="3">
        <v>43412</v>
      </c>
      <c r="B56" s="4">
        <v>43524.602951388886</v>
      </c>
      <c r="C56" s="3" t="s">
        <v>46</v>
      </c>
      <c r="D56" s="3" t="s">
        <v>112</v>
      </c>
      <c r="E56" s="3" t="s">
        <v>594</v>
      </c>
      <c r="F56" s="3" t="s">
        <v>113</v>
      </c>
      <c r="G56" s="3" t="s">
        <v>114</v>
      </c>
      <c r="I56" s="3">
        <v>2018</v>
      </c>
      <c r="J56" s="3" t="s">
        <v>54</v>
      </c>
      <c r="K56" s="3">
        <v>18</v>
      </c>
      <c r="L56" s="5">
        <v>0.94699999999999995</v>
      </c>
      <c r="M56" s="3">
        <v>0</v>
      </c>
      <c r="N56" s="5">
        <v>0</v>
      </c>
      <c r="O56" s="3">
        <v>0</v>
      </c>
      <c r="P56" s="5">
        <v>0</v>
      </c>
      <c r="Q56" s="3">
        <v>1</v>
      </c>
      <c r="R56" s="5">
        <v>5.2999999999999999E-2</v>
      </c>
      <c r="S56" s="3">
        <v>0</v>
      </c>
      <c r="T56" s="5">
        <v>0</v>
      </c>
      <c r="U56" s="3">
        <v>0</v>
      </c>
      <c r="V56" s="5">
        <v>0</v>
      </c>
      <c r="W56" s="3">
        <v>19</v>
      </c>
      <c r="X56" s="3">
        <v>0</v>
      </c>
      <c r="Z56" s="3">
        <v>0</v>
      </c>
      <c r="AA56" s="3">
        <v>5</v>
      </c>
      <c r="AB56" s="3">
        <v>0.27777777799999998</v>
      </c>
      <c r="AC56" s="3">
        <v>7</v>
      </c>
      <c r="AD56" s="3">
        <v>0.38888888900000002</v>
      </c>
      <c r="AE56" s="3">
        <v>4</v>
      </c>
      <c r="AF56" s="3">
        <v>0.222222222</v>
      </c>
      <c r="AG56" s="3">
        <v>2</v>
      </c>
      <c r="AH56" s="3">
        <v>0.111111111</v>
      </c>
      <c r="AI56" s="3">
        <v>0</v>
      </c>
      <c r="AJ56" s="3">
        <v>0</v>
      </c>
      <c r="AK56" s="3">
        <v>18</v>
      </c>
      <c r="AL56" s="3">
        <v>12</v>
      </c>
      <c r="AM56" s="3">
        <v>533.6</v>
      </c>
      <c r="AO56" s="3" t="s">
        <v>37</v>
      </c>
    </row>
    <row r="57" spans="1:41" x14ac:dyDescent="0.2">
      <c r="A57" s="3">
        <v>43169</v>
      </c>
      <c r="B57" s="4">
        <v>43502.453761574077</v>
      </c>
      <c r="C57" s="3" t="s">
        <v>46</v>
      </c>
      <c r="D57" s="3" t="s">
        <v>262</v>
      </c>
      <c r="E57" s="3" t="s">
        <v>595</v>
      </c>
      <c r="F57" s="3" t="s">
        <v>263</v>
      </c>
      <c r="G57" s="3" t="s">
        <v>264</v>
      </c>
      <c r="I57" s="3">
        <v>2018</v>
      </c>
      <c r="J57" s="3" t="s">
        <v>54</v>
      </c>
      <c r="K57" s="3">
        <v>11</v>
      </c>
      <c r="L57" s="5">
        <v>0.57899999999999996</v>
      </c>
      <c r="M57" s="3">
        <v>0</v>
      </c>
      <c r="N57" s="5">
        <v>0</v>
      </c>
      <c r="O57" s="3">
        <v>5</v>
      </c>
      <c r="P57" s="5">
        <v>0.26300000000000001</v>
      </c>
      <c r="Q57" s="3">
        <v>1</v>
      </c>
      <c r="R57" s="5">
        <v>5.2999999999999999E-2</v>
      </c>
      <c r="S57" s="3">
        <v>2</v>
      </c>
      <c r="T57" s="5">
        <v>0.105</v>
      </c>
      <c r="U57" s="3">
        <v>0</v>
      </c>
      <c r="V57" s="5">
        <v>0</v>
      </c>
      <c r="W57" s="3">
        <v>19</v>
      </c>
      <c r="X57" s="3">
        <v>5</v>
      </c>
      <c r="Z57" s="3">
        <v>5</v>
      </c>
      <c r="AA57" s="3">
        <v>3</v>
      </c>
      <c r="AB57" s="3">
        <v>0.1875</v>
      </c>
      <c r="AC57" s="3">
        <v>7</v>
      </c>
      <c r="AD57" s="3">
        <v>0.4375</v>
      </c>
      <c r="AE57" s="3">
        <v>4</v>
      </c>
      <c r="AF57" s="3">
        <v>0.25</v>
      </c>
      <c r="AG57" s="3">
        <v>1</v>
      </c>
      <c r="AH57" s="3">
        <v>6.25E-2</v>
      </c>
      <c r="AI57" s="3">
        <v>1</v>
      </c>
      <c r="AJ57" s="3">
        <v>6.25E-2</v>
      </c>
      <c r="AK57" s="3">
        <v>16</v>
      </c>
      <c r="AL57" s="3">
        <v>9</v>
      </c>
      <c r="AM57" s="3">
        <v>180</v>
      </c>
      <c r="AO57" s="3" t="s">
        <v>37</v>
      </c>
    </row>
    <row r="58" spans="1:41" x14ac:dyDescent="0.2">
      <c r="A58" s="3">
        <v>42513</v>
      </c>
      <c r="B58" s="4">
        <v>43474.672881944447</v>
      </c>
      <c r="C58" s="3" t="s">
        <v>46</v>
      </c>
      <c r="D58" s="3" t="s">
        <v>520</v>
      </c>
      <c r="E58" s="3" t="s">
        <v>593</v>
      </c>
      <c r="F58" s="3" t="s">
        <v>521</v>
      </c>
      <c r="G58" s="3" t="s">
        <v>522</v>
      </c>
      <c r="I58" s="3">
        <v>2018</v>
      </c>
      <c r="J58" s="3" t="s">
        <v>54</v>
      </c>
      <c r="K58" s="3">
        <v>5</v>
      </c>
      <c r="L58" s="5">
        <v>0.26300000000000001</v>
      </c>
      <c r="M58" s="3">
        <v>6</v>
      </c>
      <c r="N58" s="5">
        <v>0.316</v>
      </c>
      <c r="O58" s="3">
        <v>1</v>
      </c>
      <c r="P58" s="5">
        <v>5.2999999999999999E-2</v>
      </c>
      <c r="Q58" s="3">
        <v>3</v>
      </c>
      <c r="R58" s="5">
        <v>0.158</v>
      </c>
      <c r="S58" s="3">
        <v>3</v>
      </c>
      <c r="T58" s="5">
        <v>0.158</v>
      </c>
      <c r="U58" s="3">
        <v>1</v>
      </c>
      <c r="V58" s="5">
        <v>5.2999999999999999E-2</v>
      </c>
      <c r="W58" s="3">
        <v>19</v>
      </c>
      <c r="X58" s="3">
        <v>7</v>
      </c>
      <c r="Z58" s="3">
        <v>7</v>
      </c>
      <c r="AA58" s="3">
        <v>8</v>
      </c>
      <c r="AB58" s="3">
        <v>0.66666666699999999</v>
      </c>
      <c r="AC58" s="3">
        <v>2</v>
      </c>
      <c r="AD58" s="3">
        <v>0.16666666699999999</v>
      </c>
      <c r="AE58" s="3">
        <v>2</v>
      </c>
      <c r="AF58" s="3">
        <v>0.16666666699999999</v>
      </c>
      <c r="AG58" s="3">
        <v>0</v>
      </c>
      <c r="AH58" s="3">
        <v>0</v>
      </c>
      <c r="AI58" s="3">
        <v>0</v>
      </c>
      <c r="AJ58" s="3">
        <v>0</v>
      </c>
      <c r="AK58" s="3">
        <v>12</v>
      </c>
      <c r="AL58" s="3">
        <v>6</v>
      </c>
      <c r="AM58" s="3">
        <v>152</v>
      </c>
      <c r="AO58" s="3" t="s">
        <v>37</v>
      </c>
    </row>
    <row r="59" spans="1:41" x14ac:dyDescent="0.2">
      <c r="A59" s="3">
        <v>43199</v>
      </c>
      <c r="B59" s="4">
        <v>43507.483171296299</v>
      </c>
      <c r="C59" s="3" t="s">
        <v>46</v>
      </c>
      <c r="D59" s="3" t="s">
        <v>557</v>
      </c>
      <c r="E59" s="3" t="s">
        <v>593</v>
      </c>
      <c r="F59" s="3" t="s">
        <v>558</v>
      </c>
      <c r="G59" s="3" t="s">
        <v>559</v>
      </c>
      <c r="I59" s="3">
        <v>2018</v>
      </c>
      <c r="J59" s="3" t="s">
        <v>54</v>
      </c>
      <c r="K59" s="3">
        <v>16</v>
      </c>
      <c r="L59" s="5">
        <v>0.84199999999999997</v>
      </c>
      <c r="M59" s="3">
        <v>1</v>
      </c>
      <c r="N59" s="5">
        <v>5.2999999999999999E-2</v>
      </c>
      <c r="O59" s="3">
        <v>2</v>
      </c>
      <c r="P59" s="5">
        <v>0.105</v>
      </c>
      <c r="Q59" s="3">
        <v>0</v>
      </c>
      <c r="R59" s="5">
        <v>0</v>
      </c>
      <c r="S59" s="3">
        <v>0</v>
      </c>
      <c r="T59" s="5">
        <v>0</v>
      </c>
      <c r="U59" s="3">
        <v>0</v>
      </c>
      <c r="V59" s="5">
        <v>0</v>
      </c>
      <c r="W59" s="3">
        <v>19</v>
      </c>
      <c r="X59" s="3">
        <v>3</v>
      </c>
      <c r="Z59" s="3">
        <v>3</v>
      </c>
      <c r="AA59" s="3">
        <v>2</v>
      </c>
      <c r="AB59" s="3">
        <v>0.105263158</v>
      </c>
      <c r="AC59" s="3">
        <v>4</v>
      </c>
      <c r="AD59" s="3">
        <v>0.21052631599999999</v>
      </c>
      <c r="AE59" s="3">
        <v>13</v>
      </c>
      <c r="AF59" s="3">
        <v>0.68421052599999999</v>
      </c>
      <c r="AG59" s="3">
        <v>0</v>
      </c>
      <c r="AH59" s="3">
        <v>0</v>
      </c>
      <c r="AI59" s="3">
        <v>0</v>
      </c>
      <c r="AJ59" s="3">
        <v>0</v>
      </c>
      <c r="AK59" s="3">
        <v>19</v>
      </c>
      <c r="AL59" s="3">
        <v>1</v>
      </c>
      <c r="AM59" s="3">
        <v>20</v>
      </c>
      <c r="AO59" s="3" t="s">
        <v>37</v>
      </c>
    </row>
    <row r="60" spans="1:41" x14ac:dyDescent="0.2">
      <c r="A60" s="3">
        <v>43904</v>
      </c>
      <c r="B60" s="4">
        <v>43597.517418981479</v>
      </c>
      <c r="C60" s="3" t="s">
        <v>46</v>
      </c>
      <c r="D60" s="3" t="s">
        <v>250</v>
      </c>
      <c r="E60" s="3" t="s">
        <v>595</v>
      </c>
      <c r="F60" s="3" t="s">
        <v>251</v>
      </c>
      <c r="G60" s="3" t="s">
        <v>252</v>
      </c>
      <c r="I60" s="3">
        <v>2018</v>
      </c>
      <c r="J60" s="3" t="s">
        <v>54</v>
      </c>
      <c r="K60" s="3">
        <v>17</v>
      </c>
      <c r="L60" s="5">
        <v>0.94399999999999995</v>
      </c>
      <c r="M60" s="3">
        <v>1</v>
      </c>
      <c r="N60" s="5">
        <v>5.6000000000000001E-2</v>
      </c>
      <c r="O60" s="3">
        <v>0</v>
      </c>
      <c r="P60" s="5">
        <v>0</v>
      </c>
      <c r="Q60" s="3">
        <v>0</v>
      </c>
      <c r="R60" s="5">
        <v>0</v>
      </c>
      <c r="S60" s="3">
        <v>0</v>
      </c>
      <c r="T60" s="5">
        <v>0</v>
      </c>
      <c r="U60" s="3">
        <v>0</v>
      </c>
      <c r="V60" s="5">
        <v>0</v>
      </c>
      <c r="W60" s="3">
        <v>18</v>
      </c>
      <c r="X60" s="3">
        <v>1</v>
      </c>
      <c r="Z60" s="3">
        <v>1</v>
      </c>
      <c r="AA60" s="3">
        <v>0</v>
      </c>
      <c r="AB60" s="3">
        <v>0</v>
      </c>
      <c r="AC60" s="3">
        <v>0</v>
      </c>
      <c r="AD60" s="3">
        <v>0</v>
      </c>
      <c r="AE60" s="3">
        <v>18</v>
      </c>
      <c r="AF60" s="3">
        <v>1</v>
      </c>
      <c r="AG60" s="3">
        <v>0</v>
      </c>
      <c r="AH60" s="3">
        <v>0</v>
      </c>
      <c r="AI60" s="3">
        <v>0</v>
      </c>
      <c r="AJ60" s="3">
        <v>0</v>
      </c>
      <c r="AK60" s="3">
        <v>18</v>
      </c>
      <c r="AL60" s="3">
        <v>13</v>
      </c>
      <c r="AM60" s="3">
        <v>260</v>
      </c>
      <c r="AO60" s="3" t="s">
        <v>37</v>
      </c>
    </row>
    <row r="61" spans="1:41" x14ac:dyDescent="0.2">
      <c r="A61" s="3">
        <v>44536</v>
      </c>
      <c r="B61" s="4">
        <v>43646.67083333333</v>
      </c>
      <c r="C61" s="3" t="s">
        <v>46</v>
      </c>
      <c r="D61" s="3" t="s">
        <v>341</v>
      </c>
      <c r="E61" s="3" t="s">
        <v>595</v>
      </c>
      <c r="F61" s="3" t="s">
        <v>342</v>
      </c>
      <c r="G61" s="3" t="s">
        <v>343</v>
      </c>
      <c r="H61" s="3" t="s">
        <v>344</v>
      </c>
      <c r="I61" s="3">
        <v>2018</v>
      </c>
      <c r="J61" s="3" t="s">
        <v>54</v>
      </c>
      <c r="K61" s="3">
        <v>12</v>
      </c>
      <c r="L61" s="5">
        <v>0.66700000000000004</v>
      </c>
      <c r="M61" s="3">
        <v>2</v>
      </c>
      <c r="N61" s="5">
        <v>0.111</v>
      </c>
      <c r="O61" s="3">
        <v>1</v>
      </c>
      <c r="P61" s="5">
        <v>5.6000000000000001E-2</v>
      </c>
      <c r="Q61" s="3">
        <v>3</v>
      </c>
      <c r="R61" s="5">
        <v>0.16700000000000001</v>
      </c>
      <c r="S61" s="3">
        <v>0</v>
      </c>
      <c r="T61" s="5">
        <v>0</v>
      </c>
      <c r="U61" s="3">
        <v>0</v>
      </c>
      <c r="V61" s="5">
        <v>0</v>
      </c>
      <c r="W61" s="3">
        <v>18</v>
      </c>
      <c r="X61" s="3">
        <v>3</v>
      </c>
      <c r="Z61" s="3">
        <v>3</v>
      </c>
      <c r="AA61" s="3">
        <v>1</v>
      </c>
      <c r="AB61" s="3">
        <v>6.6666666999999999E-2</v>
      </c>
      <c r="AC61" s="3">
        <v>5</v>
      </c>
      <c r="AD61" s="3">
        <v>0.33333333300000001</v>
      </c>
      <c r="AE61" s="3">
        <v>5</v>
      </c>
      <c r="AF61" s="3">
        <v>0.33333333300000001</v>
      </c>
      <c r="AG61" s="3">
        <v>3</v>
      </c>
      <c r="AH61" s="3">
        <v>0.2</v>
      </c>
      <c r="AI61" s="3">
        <v>1</v>
      </c>
      <c r="AJ61" s="3">
        <v>6.6666666999999999E-2</v>
      </c>
      <c r="AK61" s="3">
        <v>15</v>
      </c>
      <c r="AL61" s="3">
        <v>10</v>
      </c>
      <c r="AM61" s="3">
        <v>347</v>
      </c>
      <c r="AO61" s="3" t="s">
        <v>37</v>
      </c>
    </row>
    <row r="62" spans="1:41" x14ac:dyDescent="0.2">
      <c r="A62" s="3">
        <v>44482</v>
      </c>
      <c r="B62" s="4">
        <v>43646.343402777777</v>
      </c>
      <c r="C62" s="3" t="s">
        <v>46</v>
      </c>
      <c r="D62" s="3" t="s">
        <v>481</v>
      </c>
      <c r="E62" s="3" t="s">
        <v>593</v>
      </c>
      <c r="F62" s="3" t="s">
        <v>482</v>
      </c>
      <c r="G62" s="3" t="s">
        <v>483</v>
      </c>
      <c r="I62" s="3">
        <v>2018</v>
      </c>
      <c r="J62" s="3" t="s">
        <v>54</v>
      </c>
      <c r="K62" s="3">
        <v>15</v>
      </c>
      <c r="L62" s="5">
        <v>0.83299999999999996</v>
      </c>
      <c r="M62" s="3">
        <v>3</v>
      </c>
      <c r="N62" s="5">
        <v>0.16700000000000001</v>
      </c>
      <c r="O62" s="3">
        <v>0</v>
      </c>
      <c r="P62" s="5">
        <v>0</v>
      </c>
      <c r="Q62" s="3">
        <v>0</v>
      </c>
      <c r="R62" s="5">
        <v>0</v>
      </c>
      <c r="S62" s="3">
        <v>0</v>
      </c>
      <c r="T62" s="5">
        <v>0</v>
      </c>
      <c r="U62" s="3">
        <v>0</v>
      </c>
      <c r="V62" s="5">
        <v>0</v>
      </c>
      <c r="W62" s="3">
        <v>18</v>
      </c>
      <c r="X62" s="3">
        <v>3</v>
      </c>
      <c r="Z62" s="3">
        <v>3</v>
      </c>
      <c r="AA62" s="3">
        <v>0</v>
      </c>
      <c r="AB62" s="3">
        <v>0</v>
      </c>
      <c r="AC62" s="3">
        <v>0</v>
      </c>
      <c r="AD62" s="3">
        <v>0</v>
      </c>
      <c r="AE62" s="3">
        <v>16</v>
      </c>
      <c r="AF62" s="3">
        <v>0.88888888899999996</v>
      </c>
      <c r="AG62" s="3">
        <v>2</v>
      </c>
      <c r="AH62" s="3">
        <v>0.111111111</v>
      </c>
      <c r="AI62" s="3">
        <v>0</v>
      </c>
      <c r="AJ62" s="3">
        <v>0</v>
      </c>
      <c r="AK62" s="3">
        <v>18</v>
      </c>
      <c r="AL62" s="3">
        <v>15</v>
      </c>
      <c r="AM62" s="3">
        <v>300</v>
      </c>
      <c r="AO62" s="3" t="s">
        <v>37</v>
      </c>
    </row>
    <row r="63" spans="1:41" x14ac:dyDescent="0.2">
      <c r="A63" s="3">
        <v>44825</v>
      </c>
      <c r="B63" s="4">
        <v>43773.553611111114</v>
      </c>
      <c r="C63" s="3" t="s">
        <v>46</v>
      </c>
      <c r="D63" s="3" t="s">
        <v>194</v>
      </c>
      <c r="E63" s="3" t="s">
        <v>595</v>
      </c>
      <c r="F63" s="3" t="s">
        <v>195</v>
      </c>
      <c r="G63" s="3" t="s">
        <v>196</v>
      </c>
      <c r="I63" s="3">
        <v>2018</v>
      </c>
      <c r="J63" s="3" t="s">
        <v>50</v>
      </c>
      <c r="K63" s="3">
        <v>11</v>
      </c>
      <c r="L63" s="5">
        <v>0.64700000000000002</v>
      </c>
      <c r="M63" s="3">
        <v>2</v>
      </c>
      <c r="N63" s="5">
        <v>0.11799999999999999</v>
      </c>
      <c r="O63" s="3">
        <v>1</v>
      </c>
      <c r="P63" s="5">
        <v>5.8999999999999997E-2</v>
      </c>
      <c r="Q63" s="3">
        <v>3</v>
      </c>
      <c r="R63" s="5">
        <v>0.17599999999999999</v>
      </c>
      <c r="S63" s="3">
        <v>0</v>
      </c>
      <c r="T63" s="5">
        <v>0</v>
      </c>
      <c r="U63" s="3">
        <v>0</v>
      </c>
      <c r="V63" s="5">
        <v>0</v>
      </c>
      <c r="W63" s="3">
        <v>17</v>
      </c>
      <c r="X63" s="3">
        <v>3</v>
      </c>
      <c r="Z63" s="3">
        <v>3</v>
      </c>
      <c r="AA63" s="3">
        <v>0</v>
      </c>
      <c r="AB63" s="3">
        <v>0</v>
      </c>
      <c r="AC63" s="3">
        <v>11</v>
      </c>
      <c r="AD63" s="3">
        <v>0.78571428600000004</v>
      </c>
      <c r="AE63" s="3">
        <v>3</v>
      </c>
      <c r="AF63" s="3">
        <v>0.21428571399999999</v>
      </c>
      <c r="AG63" s="3">
        <v>0</v>
      </c>
      <c r="AH63" s="3">
        <v>0</v>
      </c>
      <c r="AI63" s="3">
        <v>0</v>
      </c>
      <c r="AJ63" s="3">
        <v>0</v>
      </c>
      <c r="AK63" s="3">
        <v>14</v>
      </c>
      <c r="AL63" s="3">
        <v>1</v>
      </c>
      <c r="AM63" s="3">
        <v>151.80000000000001</v>
      </c>
      <c r="AO63" s="3" t="s">
        <v>37</v>
      </c>
    </row>
    <row r="64" spans="1:41" x14ac:dyDescent="0.2">
      <c r="A64" s="3">
        <v>44647</v>
      </c>
      <c r="B64" s="4">
        <v>43661.728101851855</v>
      </c>
      <c r="C64" s="3" t="s">
        <v>46</v>
      </c>
      <c r="D64" s="3" t="s">
        <v>231</v>
      </c>
      <c r="E64" s="3" t="s">
        <v>595</v>
      </c>
      <c r="F64" s="3" t="s">
        <v>232</v>
      </c>
      <c r="G64" s="3" t="s">
        <v>233</v>
      </c>
      <c r="I64" s="3">
        <v>2018</v>
      </c>
      <c r="J64" s="3" t="s">
        <v>54</v>
      </c>
      <c r="K64" s="3">
        <v>12</v>
      </c>
      <c r="L64" s="5">
        <v>0.70599999999999996</v>
      </c>
      <c r="M64" s="3">
        <v>2</v>
      </c>
      <c r="N64" s="5">
        <v>0.11799999999999999</v>
      </c>
      <c r="O64" s="3">
        <v>3</v>
      </c>
      <c r="P64" s="5">
        <v>0.17599999999999999</v>
      </c>
      <c r="Q64" s="3">
        <v>0</v>
      </c>
      <c r="R64" s="5">
        <v>0</v>
      </c>
      <c r="S64" s="3">
        <v>0</v>
      </c>
      <c r="T64" s="5">
        <v>0</v>
      </c>
      <c r="U64" s="3">
        <v>0</v>
      </c>
      <c r="V64" s="5">
        <v>0</v>
      </c>
      <c r="W64" s="3">
        <v>17</v>
      </c>
      <c r="X64" s="3">
        <v>5</v>
      </c>
      <c r="Z64" s="3">
        <v>5</v>
      </c>
      <c r="AA64" s="3">
        <v>0</v>
      </c>
      <c r="AB64" s="3">
        <v>0</v>
      </c>
      <c r="AC64" s="3">
        <v>14</v>
      </c>
      <c r="AD64" s="3">
        <v>0.82352941199999996</v>
      </c>
      <c r="AE64" s="3">
        <v>3</v>
      </c>
      <c r="AF64" s="3">
        <v>0.17647058800000001</v>
      </c>
      <c r="AG64" s="3">
        <v>0</v>
      </c>
      <c r="AH64" s="3">
        <v>0</v>
      </c>
      <c r="AI64" s="3">
        <v>0</v>
      </c>
      <c r="AJ64" s="3">
        <v>0</v>
      </c>
      <c r="AK64" s="3">
        <v>17</v>
      </c>
      <c r="AL64" s="3">
        <v>14</v>
      </c>
      <c r="AM64" s="3">
        <v>20</v>
      </c>
      <c r="AO64" s="3" t="s">
        <v>37</v>
      </c>
    </row>
    <row r="65" spans="1:41" x14ac:dyDescent="0.2">
      <c r="A65" s="3">
        <v>44408</v>
      </c>
      <c r="B65" s="4">
        <v>43643.554618055554</v>
      </c>
      <c r="C65" s="3" t="s">
        <v>46</v>
      </c>
      <c r="D65" s="3" t="s">
        <v>496</v>
      </c>
      <c r="E65" s="3" t="s">
        <v>593</v>
      </c>
      <c r="F65" s="3" t="s">
        <v>497</v>
      </c>
      <c r="G65" s="3" t="s">
        <v>498</v>
      </c>
      <c r="H65" s="3" t="s">
        <v>500</v>
      </c>
      <c r="I65" s="3">
        <v>2018</v>
      </c>
      <c r="J65" s="3" t="s">
        <v>54</v>
      </c>
      <c r="K65" s="3">
        <v>14</v>
      </c>
      <c r="L65" s="5">
        <v>0.82399999999999995</v>
      </c>
      <c r="M65" s="3">
        <v>0</v>
      </c>
      <c r="N65" s="5">
        <v>0</v>
      </c>
      <c r="O65" s="3">
        <v>0</v>
      </c>
      <c r="P65" s="5">
        <v>0</v>
      </c>
      <c r="Q65" s="3">
        <v>0</v>
      </c>
      <c r="R65" s="5">
        <v>0</v>
      </c>
      <c r="S65" s="3">
        <v>0</v>
      </c>
      <c r="T65" s="5">
        <v>0</v>
      </c>
      <c r="U65" s="3">
        <v>3</v>
      </c>
      <c r="V65" s="5">
        <v>0.17599999999999999</v>
      </c>
      <c r="W65" s="3">
        <v>17</v>
      </c>
      <c r="X65" s="3">
        <v>0</v>
      </c>
      <c r="Z65" s="3">
        <v>0</v>
      </c>
      <c r="AA65" s="3">
        <v>2</v>
      </c>
      <c r="AB65" s="3">
        <v>0.14285714299999999</v>
      </c>
      <c r="AC65" s="3">
        <v>2</v>
      </c>
      <c r="AD65" s="3">
        <v>0.14285714299999999</v>
      </c>
      <c r="AE65" s="3">
        <v>3</v>
      </c>
      <c r="AF65" s="3">
        <v>0.21428571399999999</v>
      </c>
      <c r="AG65" s="3">
        <v>3</v>
      </c>
      <c r="AH65" s="3">
        <v>0.21428571399999999</v>
      </c>
      <c r="AI65" s="3">
        <v>4</v>
      </c>
      <c r="AJ65" s="3">
        <v>0.28571428599999998</v>
      </c>
      <c r="AK65" s="3">
        <v>14</v>
      </c>
      <c r="AL65" s="3">
        <v>14</v>
      </c>
      <c r="AM65" s="3">
        <v>350</v>
      </c>
      <c r="AO65" s="3" t="s">
        <v>37</v>
      </c>
    </row>
    <row r="66" spans="1:41" x14ac:dyDescent="0.2">
      <c r="A66" s="3">
        <v>42641</v>
      </c>
      <c r="B66" s="4">
        <v>43482.567233796297</v>
      </c>
      <c r="C66" s="3" t="s">
        <v>46</v>
      </c>
      <c r="D66" s="3" t="s">
        <v>89</v>
      </c>
      <c r="E66" s="3" t="s">
        <v>594</v>
      </c>
      <c r="F66" s="3" t="s">
        <v>90</v>
      </c>
      <c r="G66" s="3" t="s">
        <v>91</v>
      </c>
      <c r="I66" s="3">
        <v>2018</v>
      </c>
      <c r="J66" s="3" t="s">
        <v>54</v>
      </c>
      <c r="K66" s="3">
        <v>10</v>
      </c>
      <c r="L66" s="5">
        <v>0.625</v>
      </c>
      <c r="M66" s="3">
        <v>0</v>
      </c>
      <c r="N66" s="5">
        <v>0</v>
      </c>
      <c r="O66" s="3">
        <v>1</v>
      </c>
      <c r="P66" s="5">
        <v>6.3E-2</v>
      </c>
      <c r="Q66" s="3">
        <v>3</v>
      </c>
      <c r="R66" s="5">
        <v>0.188</v>
      </c>
      <c r="S66" s="3">
        <v>0</v>
      </c>
      <c r="T66" s="5">
        <v>0</v>
      </c>
      <c r="U66" s="3">
        <v>2</v>
      </c>
      <c r="V66" s="5">
        <v>0.125</v>
      </c>
      <c r="W66" s="3">
        <v>16</v>
      </c>
      <c r="X66" s="3">
        <v>1</v>
      </c>
      <c r="Z66" s="3">
        <v>1</v>
      </c>
      <c r="AA66" s="3">
        <v>6</v>
      </c>
      <c r="AB66" s="3">
        <v>0.54545454500000001</v>
      </c>
      <c r="AC66" s="3">
        <v>3</v>
      </c>
      <c r="AD66" s="3">
        <v>0.27272727299999999</v>
      </c>
      <c r="AE66" s="3">
        <v>1</v>
      </c>
      <c r="AF66" s="3">
        <v>9.0909090999999997E-2</v>
      </c>
      <c r="AG66" s="3">
        <v>0</v>
      </c>
      <c r="AH66" s="3">
        <v>0</v>
      </c>
      <c r="AI66" s="3">
        <v>1</v>
      </c>
      <c r="AJ66" s="3">
        <v>9.0909090999999997E-2</v>
      </c>
      <c r="AK66" s="3">
        <v>11</v>
      </c>
      <c r="AL66" s="3">
        <v>4</v>
      </c>
      <c r="AM66" s="3">
        <v>80</v>
      </c>
      <c r="AO66" s="3" t="s">
        <v>37</v>
      </c>
    </row>
    <row r="67" spans="1:41" x14ac:dyDescent="0.2">
      <c r="A67" s="3">
        <v>42585</v>
      </c>
      <c r="B67" s="4">
        <v>43482.552268518521</v>
      </c>
      <c r="C67" s="3" t="s">
        <v>46</v>
      </c>
      <c r="D67" s="3" t="s">
        <v>397</v>
      </c>
      <c r="E67" s="3" t="s">
        <v>595</v>
      </c>
      <c r="F67" s="3" t="s">
        <v>398</v>
      </c>
      <c r="G67" s="3" t="s">
        <v>399</v>
      </c>
      <c r="I67" s="3">
        <v>2018</v>
      </c>
      <c r="J67" s="3" t="s">
        <v>54</v>
      </c>
      <c r="K67" s="3">
        <v>15</v>
      </c>
      <c r="L67" s="5">
        <v>0.93799999999999994</v>
      </c>
      <c r="M67" s="3">
        <v>0</v>
      </c>
      <c r="N67" s="5">
        <v>0</v>
      </c>
      <c r="O67" s="3">
        <v>0</v>
      </c>
      <c r="P67" s="5">
        <v>0</v>
      </c>
      <c r="Q67" s="3">
        <v>0</v>
      </c>
      <c r="R67" s="5">
        <v>0</v>
      </c>
      <c r="S67" s="3">
        <v>0</v>
      </c>
      <c r="T67" s="5">
        <v>0</v>
      </c>
      <c r="U67" s="3">
        <v>1</v>
      </c>
      <c r="V67" s="5">
        <v>6.3E-2</v>
      </c>
      <c r="W67" s="3">
        <v>16</v>
      </c>
      <c r="X67" s="3">
        <v>0</v>
      </c>
      <c r="Z67" s="3">
        <v>0</v>
      </c>
      <c r="AA67" s="3">
        <v>9</v>
      </c>
      <c r="AB67" s="3">
        <v>0.6</v>
      </c>
      <c r="AC67" s="3">
        <v>5</v>
      </c>
      <c r="AD67" s="3">
        <v>0.33333333300000001</v>
      </c>
      <c r="AE67" s="3">
        <v>1</v>
      </c>
      <c r="AF67" s="3">
        <v>6.6666666999999999E-2</v>
      </c>
      <c r="AG67" s="3">
        <v>0</v>
      </c>
      <c r="AH67" s="3">
        <v>0</v>
      </c>
      <c r="AI67" s="3">
        <v>0</v>
      </c>
      <c r="AJ67" s="3">
        <v>0</v>
      </c>
      <c r="AK67" s="3">
        <v>15</v>
      </c>
      <c r="AL67" s="3">
        <v>1</v>
      </c>
      <c r="AM67" s="3">
        <v>20</v>
      </c>
      <c r="AO67" s="3" t="s">
        <v>37</v>
      </c>
    </row>
    <row r="68" spans="1:41" x14ac:dyDescent="0.2">
      <c r="A68" s="3">
        <v>44562</v>
      </c>
      <c r="B68" s="4">
        <v>43647.86246527778</v>
      </c>
      <c r="C68" s="3" t="s">
        <v>46</v>
      </c>
      <c r="D68" s="3" t="s">
        <v>400</v>
      </c>
      <c r="E68" s="3" t="s">
        <v>595</v>
      </c>
      <c r="F68" s="3" t="s">
        <v>401</v>
      </c>
      <c r="G68" s="3" t="s">
        <v>402</v>
      </c>
      <c r="I68" s="3">
        <v>2018</v>
      </c>
      <c r="J68" s="3" t="s">
        <v>54</v>
      </c>
      <c r="K68" s="3">
        <v>11</v>
      </c>
      <c r="L68" s="5">
        <v>0.68799999999999994</v>
      </c>
      <c r="M68" s="3">
        <v>1</v>
      </c>
      <c r="N68" s="5">
        <v>6.3E-2</v>
      </c>
      <c r="O68" s="3">
        <v>2</v>
      </c>
      <c r="P68" s="5">
        <v>0.125</v>
      </c>
      <c r="Q68" s="3">
        <v>0</v>
      </c>
      <c r="R68" s="5">
        <v>0</v>
      </c>
      <c r="S68" s="3">
        <v>2</v>
      </c>
      <c r="T68" s="5">
        <v>0.125</v>
      </c>
      <c r="U68" s="3">
        <v>0</v>
      </c>
      <c r="V68" s="5">
        <v>0</v>
      </c>
      <c r="W68" s="3">
        <v>16</v>
      </c>
      <c r="X68" s="3">
        <v>3</v>
      </c>
      <c r="Z68" s="3">
        <v>3</v>
      </c>
      <c r="AA68" s="3">
        <v>1</v>
      </c>
      <c r="AB68" s="3">
        <v>7.1428570999999996E-2</v>
      </c>
      <c r="AC68" s="3">
        <v>3</v>
      </c>
      <c r="AD68" s="3">
        <v>0.21428571399999999</v>
      </c>
      <c r="AE68" s="3">
        <v>3</v>
      </c>
      <c r="AF68" s="3">
        <v>0.21428571399999999</v>
      </c>
      <c r="AG68" s="3">
        <v>5</v>
      </c>
      <c r="AH68" s="3">
        <v>0.35714285699999998</v>
      </c>
      <c r="AI68" s="3">
        <v>2</v>
      </c>
      <c r="AJ68" s="3">
        <v>0.14285714299999999</v>
      </c>
      <c r="AK68" s="3">
        <v>14</v>
      </c>
      <c r="AL68" s="3">
        <v>10</v>
      </c>
      <c r="AM68" s="3">
        <v>200</v>
      </c>
      <c r="AO68" s="3" t="s">
        <v>37</v>
      </c>
    </row>
    <row r="69" spans="1:41" x14ac:dyDescent="0.2">
      <c r="A69" s="3">
        <v>44245</v>
      </c>
      <c r="B69" s="4">
        <v>43626.373703703706</v>
      </c>
      <c r="C69" s="3" t="s">
        <v>46</v>
      </c>
      <c r="D69" s="3" t="s">
        <v>527</v>
      </c>
      <c r="E69" s="3" t="s">
        <v>593</v>
      </c>
      <c r="F69" s="3" t="s">
        <v>528</v>
      </c>
      <c r="G69" s="3" t="s">
        <v>529</v>
      </c>
      <c r="I69" s="3">
        <v>2018</v>
      </c>
      <c r="J69" s="3" t="s">
        <v>54</v>
      </c>
      <c r="K69" s="3">
        <v>13</v>
      </c>
      <c r="L69" s="5">
        <v>0.81299999999999994</v>
      </c>
      <c r="M69" s="3">
        <v>2</v>
      </c>
      <c r="N69" s="5">
        <v>0.125</v>
      </c>
      <c r="O69" s="3">
        <v>1</v>
      </c>
      <c r="P69" s="5">
        <v>6.3E-2</v>
      </c>
      <c r="Q69" s="3">
        <v>0</v>
      </c>
      <c r="R69" s="5">
        <v>0</v>
      </c>
      <c r="S69" s="3">
        <v>0</v>
      </c>
      <c r="T69" s="5">
        <v>0</v>
      </c>
      <c r="U69" s="3">
        <v>0</v>
      </c>
      <c r="V69" s="5">
        <v>0</v>
      </c>
      <c r="W69" s="3">
        <v>16</v>
      </c>
      <c r="X69" s="3">
        <v>3</v>
      </c>
      <c r="Z69" s="3">
        <v>3</v>
      </c>
      <c r="AA69" s="3">
        <v>4</v>
      </c>
      <c r="AB69" s="3">
        <v>0.25</v>
      </c>
      <c r="AC69" s="3">
        <v>10</v>
      </c>
      <c r="AD69" s="3">
        <v>0.625</v>
      </c>
      <c r="AE69" s="3">
        <v>2</v>
      </c>
      <c r="AF69" s="3">
        <v>0.125</v>
      </c>
      <c r="AG69" s="3">
        <v>0</v>
      </c>
      <c r="AH69" s="3">
        <v>0</v>
      </c>
      <c r="AI69" s="3">
        <v>0</v>
      </c>
      <c r="AJ69" s="3">
        <v>0</v>
      </c>
      <c r="AK69" s="3">
        <v>16</v>
      </c>
      <c r="AL69" s="3">
        <v>0</v>
      </c>
      <c r="AM69" s="3">
        <v>0</v>
      </c>
      <c r="AO69" s="3" t="s">
        <v>37</v>
      </c>
    </row>
    <row r="70" spans="1:41" x14ac:dyDescent="0.2">
      <c r="A70" s="3">
        <v>44809</v>
      </c>
      <c r="B70" s="4">
        <v>43772.609050925923</v>
      </c>
      <c r="C70" s="3" t="s">
        <v>46</v>
      </c>
      <c r="D70" s="3" t="s">
        <v>539</v>
      </c>
      <c r="E70" s="3" t="s">
        <v>593</v>
      </c>
      <c r="F70" s="3" t="s">
        <v>540</v>
      </c>
      <c r="G70" s="3" t="s">
        <v>541</v>
      </c>
      <c r="I70" s="3">
        <v>2018</v>
      </c>
      <c r="J70" s="3" t="s">
        <v>54</v>
      </c>
      <c r="K70" s="3">
        <v>13</v>
      </c>
      <c r="L70" s="5">
        <v>0.81299999999999994</v>
      </c>
      <c r="M70" s="3">
        <v>2</v>
      </c>
      <c r="N70" s="5">
        <v>0.125</v>
      </c>
      <c r="O70" s="3">
        <v>1</v>
      </c>
      <c r="P70" s="5">
        <v>6.3E-2</v>
      </c>
      <c r="Q70" s="3">
        <v>0</v>
      </c>
      <c r="R70" s="5">
        <v>0</v>
      </c>
      <c r="S70" s="3">
        <v>0</v>
      </c>
      <c r="T70" s="5">
        <v>0</v>
      </c>
      <c r="U70" s="3">
        <v>0</v>
      </c>
      <c r="V70" s="5">
        <v>0</v>
      </c>
      <c r="W70" s="3">
        <v>16</v>
      </c>
      <c r="X70" s="3">
        <v>3</v>
      </c>
      <c r="Z70" s="3">
        <v>3</v>
      </c>
      <c r="AA70" s="3">
        <v>0</v>
      </c>
      <c r="AB70" s="3">
        <v>0</v>
      </c>
      <c r="AC70" s="3">
        <v>13</v>
      </c>
      <c r="AD70" s="3">
        <v>0.8125</v>
      </c>
      <c r="AE70" s="3">
        <v>3</v>
      </c>
      <c r="AF70" s="3">
        <v>0.1875</v>
      </c>
      <c r="AG70" s="3">
        <v>0</v>
      </c>
      <c r="AH70" s="3">
        <v>0</v>
      </c>
      <c r="AI70" s="3">
        <v>0</v>
      </c>
      <c r="AJ70" s="3">
        <v>0</v>
      </c>
      <c r="AK70" s="3">
        <v>16</v>
      </c>
      <c r="AL70" s="3">
        <v>13</v>
      </c>
      <c r="AM70" s="3">
        <v>260</v>
      </c>
      <c r="AO70" s="3" t="s">
        <v>37</v>
      </c>
    </row>
    <row r="71" spans="1:41" x14ac:dyDescent="0.2">
      <c r="A71" s="3">
        <v>43569</v>
      </c>
      <c r="B71" s="4">
        <v>43543.453865740739</v>
      </c>
      <c r="C71" s="3" t="s">
        <v>46</v>
      </c>
      <c r="D71" s="3" t="s">
        <v>83</v>
      </c>
      <c r="E71" s="3" t="s">
        <v>594</v>
      </c>
      <c r="F71" s="3" t="s">
        <v>84</v>
      </c>
      <c r="G71" s="3" t="s">
        <v>85</v>
      </c>
      <c r="I71" s="3">
        <v>2018</v>
      </c>
      <c r="J71" s="3" t="s">
        <v>54</v>
      </c>
      <c r="K71" s="3">
        <v>13</v>
      </c>
      <c r="L71" s="5">
        <v>0.86699999999999999</v>
      </c>
      <c r="M71" s="3">
        <v>1</v>
      </c>
      <c r="N71" s="5">
        <v>6.7000000000000004E-2</v>
      </c>
      <c r="O71" s="3">
        <v>0</v>
      </c>
      <c r="P71" s="5">
        <v>0</v>
      </c>
      <c r="Q71" s="3">
        <v>0</v>
      </c>
      <c r="R71" s="5">
        <v>0</v>
      </c>
      <c r="S71" s="3">
        <v>1</v>
      </c>
      <c r="T71" s="5">
        <v>6.7000000000000004E-2</v>
      </c>
      <c r="U71" s="3">
        <v>0</v>
      </c>
      <c r="V71" s="5">
        <v>0</v>
      </c>
      <c r="W71" s="3">
        <v>15</v>
      </c>
      <c r="X71" s="3">
        <v>1</v>
      </c>
      <c r="Z71" s="3">
        <v>1</v>
      </c>
      <c r="AA71" s="3">
        <v>4</v>
      </c>
      <c r="AB71" s="3">
        <v>0.28571428599999998</v>
      </c>
      <c r="AC71" s="3">
        <v>9</v>
      </c>
      <c r="AD71" s="3">
        <v>0.64285714299999996</v>
      </c>
      <c r="AE71" s="3">
        <v>0</v>
      </c>
      <c r="AF71" s="3">
        <v>0</v>
      </c>
      <c r="AG71" s="3">
        <v>0</v>
      </c>
      <c r="AH71" s="3">
        <v>0</v>
      </c>
      <c r="AI71" s="3">
        <v>1</v>
      </c>
      <c r="AJ71" s="3">
        <v>7.1428570999999996E-2</v>
      </c>
      <c r="AK71" s="3">
        <v>14</v>
      </c>
      <c r="AL71" s="3">
        <v>5</v>
      </c>
      <c r="AM71" s="3">
        <v>20</v>
      </c>
      <c r="AO71" s="3" t="s">
        <v>37</v>
      </c>
    </row>
    <row r="72" spans="1:41" x14ac:dyDescent="0.2">
      <c r="A72" s="3">
        <v>44590</v>
      </c>
      <c r="B72" s="4">
        <v>43649.549814814818</v>
      </c>
      <c r="C72" s="3" t="s">
        <v>46</v>
      </c>
      <c r="D72" s="3" t="s">
        <v>105</v>
      </c>
      <c r="E72" s="3" t="s">
        <v>594</v>
      </c>
      <c r="F72" s="3" t="s">
        <v>106</v>
      </c>
      <c r="G72" s="3" t="s">
        <v>107</v>
      </c>
      <c r="H72" s="3" t="s">
        <v>108</v>
      </c>
      <c r="I72" s="3">
        <v>2018</v>
      </c>
      <c r="J72" s="3" t="s">
        <v>54</v>
      </c>
      <c r="K72" s="3">
        <v>14</v>
      </c>
      <c r="L72" s="5">
        <v>0.93300000000000005</v>
      </c>
      <c r="M72" s="3">
        <v>0</v>
      </c>
      <c r="N72" s="5">
        <v>0</v>
      </c>
      <c r="O72" s="3">
        <v>0</v>
      </c>
      <c r="P72" s="5">
        <v>0</v>
      </c>
      <c r="Q72" s="3">
        <v>0</v>
      </c>
      <c r="R72" s="5">
        <v>0</v>
      </c>
      <c r="S72" s="3">
        <v>1</v>
      </c>
      <c r="T72" s="5">
        <v>6.7000000000000004E-2</v>
      </c>
      <c r="U72" s="3">
        <v>0</v>
      </c>
      <c r="V72" s="5">
        <v>0</v>
      </c>
      <c r="W72" s="3">
        <v>15</v>
      </c>
      <c r="X72" s="3">
        <v>0</v>
      </c>
      <c r="Z72" s="3">
        <v>0</v>
      </c>
      <c r="AA72" s="3">
        <v>0</v>
      </c>
      <c r="AB72" s="3">
        <v>0</v>
      </c>
      <c r="AC72" s="3">
        <v>14</v>
      </c>
      <c r="AD72" s="3">
        <v>1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14</v>
      </c>
      <c r="AL72" s="3">
        <v>2</v>
      </c>
      <c r="AM72" s="3">
        <v>40</v>
      </c>
      <c r="AO72" s="3" t="s">
        <v>37</v>
      </c>
    </row>
    <row r="73" spans="1:41" x14ac:dyDescent="0.2">
      <c r="A73" s="3">
        <v>44817</v>
      </c>
      <c r="B73" s="4">
        <v>43773.455659722225</v>
      </c>
      <c r="C73" s="3" t="s">
        <v>46</v>
      </c>
      <c r="D73" s="3" t="s">
        <v>173</v>
      </c>
      <c r="E73" s="3" t="s">
        <v>594</v>
      </c>
      <c r="F73" s="3" t="s">
        <v>174</v>
      </c>
      <c r="G73" s="3" t="s">
        <v>175</v>
      </c>
      <c r="I73" s="3">
        <v>2018</v>
      </c>
      <c r="J73" s="3" t="s">
        <v>50</v>
      </c>
      <c r="K73" s="3">
        <v>14</v>
      </c>
      <c r="L73" s="5">
        <v>0.93300000000000005</v>
      </c>
      <c r="M73" s="3">
        <v>1</v>
      </c>
      <c r="N73" s="5">
        <v>6.7000000000000004E-2</v>
      </c>
      <c r="O73" s="3">
        <v>0</v>
      </c>
      <c r="P73" s="5">
        <v>0</v>
      </c>
      <c r="Q73" s="3">
        <v>0</v>
      </c>
      <c r="R73" s="5">
        <v>0</v>
      </c>
      <c r="S73" s="3">
        <v>0</v>
      </c>
      <c r="T73" s="5">
        <v>0</v>
      </c>
      <c r="U73" s="3">
        <v>0</v>
      </c>
      <c r="V73" s="5">
        <v>0</v>
      </c>
      <c r="W73" s="3">
        <v>15</v>
      </c>
      <c r="X73" s="3">
        <v>1</v>
      </c>
      <c r="Z73" s="3">
        <v>1</v>
      </c>
      <c r="AA73" s="3">
        <v>10</v>
      </c>
      <c r="AB73" s="3">
        <v>0.66666666699999999</v>
      </c>
      <c r="AC73" s="3">
        <v>2</v>
      </c>
      <c r="AD73" s="3">
        <v>0.133333333</v>
      </c>
      <c r="AE73" s="3">
        <v>3</v>
      </c>
      <c r="AF73" s="3">
        <v>0.2</v>
      </c>
      <c r="AG73" s="3">
        <v>0</v>
      </c>
      <c r="AH73" s="3">
        <v>0</v>
      </c>
      <c r="AI73" s="3">
        <v>0</v>
      </c>
      <c r="AJ73" s="3">
        <v>0</v>
      </c>
      <c r="AK73" s="3">
        <v>15</v>
      </c>
      <c r="AL73" s="3">
        <v>11</v>
      </c>
      <c r="AM73" s="3">
        <v>220</v>
      </c>
      <c r="AO73" s="3" t="s">
        <v>37</v>
      </c>
    </row>
    <row r="74" spans="1:41" x14ac:dyDescent="0.2">
      <c r="A74" s="3">
        <v>44308</v>
      </c>
      <c r="B74" s="4">
        <v>43632.424178240741</v>
      </c>
      <c r="C74" s="3" t="s">
        <v>46</v>
      </c>
      <c r="D74" s="3" t="s">
        <v>176</v>
      </c>
      <c r="E74" s="3" t="s">
        <v>594</v>
      </c>
      <c r="F74" s="3" t="s">
        <v>177</v>
      </c>
      <c r="G74" s="3" t="s">
        <v>178</v>
      </c>
      <c r="I74" s="3">
        <v>2018</v>
      </c>
      <c r="J74" s="3" t="s">
        <v>50</v>
      </c>
      <c r="K74" s="3">
        <v>9</v>
      </c>
      <c r="L74" s="5">
        <v>0.6</v>
      </c>
      <c r="M74" s="3">
        <v>0</v>
      </c>
      <c r="N74" s="5">
        <v>0</v>
      </c>
      <c r="O74" s="3">
        <v>1</v>
      </c>
      <c r="P74" s="5">
        <v>6.7000000000000004E-2</v>
      </c>
      <c r="Q74" s="3">
        <v>0</v>
      </c>
      <c r="R74" s="5">
        <v>0</v>
      </c>
      <c r="S74" s="3">
        <v>3</v>
      </c>
      <c r="T74" s="5">
        <v>0.2</v>
      </c>
      <c r="U74" s="3">
        <v>2</v>
      </c>
      <c r="V74" s="5">
        <v>0.13300000000000001</v>
      </c>
      <c r="W74" s="3">
        <v>15</v>
      </c>
      <c r="X74" s="3">
        <v>1</v>
      </c>
      <c r="Z74" s="3">
        <v>1</v>
      </c>
      <c r="AA74" s="3">
        <v>1</v>
      </c>
      <c r="AB74" s="3">
        <v>0.1</v>
      </c>
      <c r="AC74" s="3">
        <v>7</v>
      </c>
      <c r="AD74" s="3">
        <v>0.7</v>
      </c>
      <c r="AE74" s="3">
        <v>0</v>
      </c>
      <c r="AF74" s="3">
        <v>0</v>
      </c>
      <c r="AG74" s="3">
        <v>0</v>
      </c>
      <c r="AH74" s="3">
        <v>0</v>
      </c>
      <c r="AI74" s="3">
        <v>2</v>
      </c>
      <c r="AJ74" s="3">
        <v>0.2</v>
      </c>
      <c r="AK74" s="3">
        <v>10</v>
      </c>
      <c r="AL74" s="3">
        <v>4</v>
      </c>
      <c r="AM74" s="3">
        <v>80</v>
      </c>
      <c r="AO74" s="3" t="s">
        <v>37</v>
      </c>
    </row>
    <row r="75" spans="1:41" x14ac:dyDescent="0.2">
      <c r="A75" s="3">
        <v>44247</v>
      </c>
      <c r="B75" s="4">
        <v>43626.352719907409</v>
      </c>
      <c r="C75" s="3" t="s">
        <v>46</v>
      </c>
      <c r="D75" s="3" t="s">
        <v>234</v>
      </c>
      <c r="E75" s="3" t="s">
        <v>595</v>
      </c>
      <c r="F75" s="3" t="s">
        <v>235</v>
      </c>
      <c r="G75" s="3" t="s">
        <v>236</v>
      </c>
      <c r="I75" s="3">
        <v>2018</v>
      </c>
      <c r="J75" s="3" t="s">
        <v>54</v>
      </c>
      <c r="K75" s="3">
        <v>12</v>
      </c>
      <c r="L75" s="5">
        <v>0.8</v>
      </c>
      <c r="M75" s="3">
        <v>3</v>
      </c>
      <c r="N75" s="5">
        <v>0.2</v>
      </c>
      <c r="O75" s="3">
        <v>0</v>
      </c>
      <c r="P75" s="5">
        <v>0</v>
      </c>
      <c r="Q75" s="3">
        <v>0</v>
      </c>
      <c r="R75" s="5">
        <v>0</v>
      </c>
      <c r="S75" s="3">
        <v>0</v>
      </c>
      <c r="T75" s="5">
        <v>0</v>
      </c>
      <c r="U75" s="3">
        <v>0</v>
      </c>
      <c r="V75" s="5">
        <v>0</v>
      </c>
      <c r="W75" s="3">
        <v>15</v>
      </c>
      <c r="X75" s="3">
        <v>3</v>
      </c>
      <c r="Z75" s="3">
        <v>3</v>
      </c>
      <c r="AA75" s="3">
        <v>4</v>
      </c>
      <c r="AB75" s="3">
        <v>0.26666666700000002</v>
      </c>
      <c r="AC75" s="3">
        <v>5</v>
      </c>
      <c r="AD75" s="3">
        <v>0.33333333300000001</v>
      </c>
      <c r="AE75" s="3">
        <v>5</v>
      </c>
      <c r="AF75" s="3">
        <v>0.33333333300000001</v>
      </c>
      <c r="AG75" s="3">
        <v>0</v>
      </c>
      <c r="AH75" s="3">
        <v>0</v>
      </c>
      <c r="AI75" s="3">
        <v>1</v>
      </c>
      <c r="AJ75" s="3">
        <v>6.6666666999999999E-2</v>
      </c>
      <c r="AK75" s="3">
        <v>15</v>
      </c>
      <c r="AL75" s="3">
        <v>6</v>
      </c>
      <c r="AM75" s="3">
        <v>120</v>
      </c>
      <c r="AO75" s="3" t="s">
        <v>37</v>
      </c>
    </row>
    <row r="76" spans="1:41" x14ac:dyDescent="0.2">
      <c r="A76" s="3">
        <v>43053</v>
      </c>
      <c r="B76" s="4">
        <v>43489.58048611111</v>
      </c>
      <c r="C76" s="3" t="s">
        <v>46</v>
      </c>
      <c r="D76" s="3" t="s">
        <v>244</v>
      </c>
      <c r="E76" s="3" t="s">
        <v>595</v>
      </c>
      <c r="F76" s="3" t="s">
        <v>245</v>
      </c>
      <c r="G76" s="3" t="s">
        <v>246</v>
      </c>
      <c r="I76" s="3">
        <v>2018</v>
      </c>
      <c r="J76" s="3" t="s">
        <v>54</v>
      </c>
      <c r="K76" s="3">
        <v>15</v>
      </c>
      <c r="L76" s="5">
        <v>1</v>
      </c>
      <c r="M76" s="3">
        <v>0</v>
      </c>
      <c r="N76" s="5">
        <v>0</v>
      </c>
      <c r="O76" s="3">
        <v>0</v>
      </c>
      <c r="P76" s="5">
        <v>0</v>
      </c>
      <c r="Q76" s="3">
        <v>0</v>
      </c>
      <c r="R76" s="5">
        <v>0</v>
      </c>
      <c r="S76" s="3">
        <v>0</v>
      </c>
      <c r="T76" s="5">
        <v>0</v>
      </c>
      <c r="U76" s="3">
        <v>0</v>
      </c>
      <c r="V76" s="5">
        <v>0</v>
      </c>
      <c r="W76" s="3">
        <v>15</v>
      </c>
      <c r="X76" s="3">
        <v>0</v>
      </c>
      <c r="Z76" s="3">
        <v>0</v>
      </c>
      <c r="AA76" s="3">
        <v>3</v>
      </c>
      <c r="AB76" s="3">
        <v>0.2</v>
      </c>
      <c r="AC76" s="3">
        <v>10</v>
      </c>
      <c r="AD76" s="3">
        <v>0.66666666699999999</v>
      </c>
      <c r="AE76" s="3">
        <v>1</v>
      </c>
      <c r="AF76" s="3">
        <v>6.6666666999999999E-2</v>
      </c>
      <c r="AG76" s="3">
        <v>0</v>
      </c>
      <c r="AH76" s="3">
        <v>0</v>
      </c>
      <c r="AI76" s="3">
        <v>1</v>
      </c>
      <c r="AJ76" s="3">
        <v>6.6666666999999999E-2</v>
      </c>
      <c r="AK76" s="3">
        <v>15</v>
      </c>
      <c r="AL76" s="3">
        <v>4</v>
      </c>
      <c r="AM76" s="3">
        <v>80</v>
      </c>
      <c r="AO76" s="3" t="s">
        <v>37</v>
      </c>
    </row>
    <row r="77" spans="1:41" x14ac:dyDescent="0.2">
      <c r="A77" s="3">
        <v>43853</v>
      </c>
      <c r="B77" s="4">
        <v>43573.503368055557</v>
      </c>
      <c r="C77" s="3" t="s">
        <v>46</v>
      </c>
      <c r="D77" s="3" t="s">
        <v>307</v>
      </c>
      <c r="E77" s="3" t="s">
        <v>595</v>
      </c>
      <c r="F77" s="3" t="s">
        <v>308</v>
      </c>
      <c r="G77" s="3" t="s">
        <v>309</v>
      </c>
      <c r="I77" s="3">
        <v>2018</v>
      </c>
      <c r="J77" s="3" t="s">
        <v>54</v>
      </c>
      <c r="K77" s="3">
        <v>13</v>
      </c>
      <c r="L77" s="5">
        <v>0.86699999999999999</v>
      </c>
      <c r="M77" s="3">
        <v>2</v>
      </c>
      <c r="N77" s="5">
        <v>0.13300000000000001</v>
      </c>
      <c r="O77" s="3">
        <v>0</v>
      </c>
      <c r="P77" s="5">
        <v>0</v>
      </c>
      <c r="Q77" s="3">
        <v>0</v>
      </c>
      <c r="R77" s="5">
        <v>0</v>
      </c>
      <c r="S77" s="3">
        <v>0</v>
      </c>
      <c r="T77" s="5">
        <v>0</v>
      </c>
      <c r="U77" s="3">
        <v>0</v>
      </c>
      <c r="V77" s="5">
        <v>0</v>
      </c>
      <c r="W77" s="3">
        <v>15</v>
      </c>
      <c r="X77" s="3">
        <v>2</v>
      </c>
      <c r="Z77" s="3">
        <v>2</v>
      </c>
      <c r="AA77" s="3">
        <v>1</v>
      </c>
      <c r="AB77" s="3">
        <v>6.6666666999999999E-2</v>
      </c>
      <c r="AC77" s="3">
        <v>7</v>
      </c>
      <c r="AD77" s="3">
        <v>0.46666666699999998</v>
      </c>
      <c r="AE77" s="3">
        <v>3</v>
      </c>
      <c r="AF77" s="3">
        <v>0.2</v>
      </c>
      <c r="AG77" s="3">
        <v>3</v>
      </c>
      <c r="AH77" s="3">
        <v>0.2</v>
      </c>
      <c r="AI77" s="3">
        <v>1</v>
      </c>
      <c r="AJ77" s="3">
        <v>6.6666666999999999E-2</v>
      </c>
      <c r="AK77" s="3">
        <v>15</v>
      </c>
      <c r="AL77" s="3">
        <v>3</v>
      </c>
      <c r="AM77" s="3">
        <v>60</v>
      </c>
      <c r="AO77" s="3" t="s">
        <v>37</v>
      </c>
    </row>
    <row r="78" spans="1:41" x14ac:dyDescent="0.2">
      <c r="A78" s="3">
        <v>44818</v>
      </c>
      <c r="B78" s="4">
        <v>43773.457638888889</v>
      </c>
      <c r="C78" s="3" t="s">
        <v>46</v>
      </c>
      <c r="D78" s="3" t="s">
        <v>410</v>
      </c>
      <c r="E78" s="3" t="s">
        <v>595</v>
      </c>
      <c r="F78" s="3" t="s">
        <v>411</v>
      </c>
      <c r="G78" s="3" t="s">
        <v>412</v>
      </c>
      <c r="I78" s="3">
        <v>2018</v>
      </c>
      <c r="J78" s="3" t="s">
        <v>50</v>
      </c>
      <c r="K78" s="3">
        <v>12</v>
      </c>
      <c r="L78" s="5">
        <v>0.8</v>
      </c>
      <c r="M78" s="3">
        <v>0</v>
      </c>
      <c r="N78" s="5">
        <v>0</v>
      </c>
      <c r="O78" s="3">
        <v>0</v>
      </c>
      <c r="P78" s="5">
        <v>0</v>
      </c>
      <c r="Q78" s="3">
        <v>0</v>
      </c>
      <c r="R78" s="5">
        <v>0</v>
      </c>
      <c r="S78" s="3">
        <v>0</v>
      </c>
      <c r="T78" s="5">
        <v>0</v>
      </c>
      <c r="U78" s="3">
        <v>3</v>
      </c>
      <c r="V78" s="5">
        <v>0.2</v>
      </c>
      <c r="W78" s="3">
        <v>15</v>
      </c>
      <c r="X78" s="3">
        <v>0</v>
      </c>
      <c r="Z78" s="3">
        <v>0</v>
      </c>
      <c r="AA78" s="3">
        <v>2</v>
      </c>
      <c r="AB78" s="3">
        <v>0.16666666699999999</v>
      </c>
      <c r="AC78" s="3">
        <v>3</v>
      </c>
      <c r="AD78" s="3">
        <v>0.25</v>
      </c>
      <c r="AE78" s="3">
        <v>5</v>
      </c>
      <c r="AF78" s="3">
        <v>0.41666666699999999</v>
      </c>
      <c r="AG78" s="3">
        <v>2</v>
      </c>
      <c r="AH78" s="3">
        <v>0.16666666699999999</v>
      </c>
      <c r="AI78" s="3">
        <v>0</v>
      </c>
      <c r="AJ78" s="3">
        <v>0</v>
      </c>
      <c r="AK78" s="3">
        <v>12</v>
      </c>
      <c r="AL78" s="3">
        <v>0</v>
      </c>
      <c r="AM78" s="3">
        <v>0</v>
      </c>
      <c r="AO78" s="3" t="s">
        <v>37</v>
      </c>
    </row>
    <row r="79" spans="1:41" x14ac:dyDescent="0.2">
      <c r="A79" s="3">
        <v>43787</v>
      </c>
      <c r="B79" s="4">
        <v>43555.631678240738</v>
      </c>
      <c r="C79" s="3" t="s">
        <v>46</v>
      </c>
      <c r="D79" s="3" t="s">
        <v>95</v>
      </c>
      <c r="E79" s="3" t="s">
        <v>594</v>
      </c>
      <c r="F79" s="3" t="s">
        <v>96</v>
      </c>
      <c r="G79" s="3" t="s">
        <v>97</v>
      </c>
      <c r="I79" s="3">
        <v>2018</v>
      </c>
      <c r="J79" s="3" t="s">
        <v>54</v>
      </c>
      <c r="K79" s="3">
        <v>14</v>
      </c>
      <c r="L79" s="5">
        <v>1</v>
      </c>
      <c r="M79" s="3">
        <v>0</v>
      </c>
      <c r="N79" s="5">
        <v>0</v>
      </c>
      <c r="O79" s="3">
        <v>0</v>
      </c>
      <c r="P79" s="5">
        <v>0</v>
      </c>
      <c r="Q79" s="3">
        <v>0</v>
      </c>
      <c r="R79" s="5">
        <v>0</v>
      </c>
      <c r="S79" s="3">
        <v>0</v>
      </c>
      <c r="T79" s="5">
        <v>0</v>
      </c>
      <c r="U79" s="3">
        <v>0</v>
      </c>
      <c r="V79" s="5">
        <v>0</v>
      </c>
      <c r="W79" s="3">
        <v>14</v>
      </c>
      <c r="X79" s="3">
        <v>0</v>
      </c>
      <c r="Z79" s="3">
        <v>0</v>
      </c>
      <c r="AA79" s="3">
        <v>0</v>
      </c>
      <c r="AB79" s="3">
        <v>0</v>
      </c>
      <c r="AC79" s="3">
        <v>14</v>
      </c>
      <c r="AD79" s="3">
        <v>1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14</v>
      </c>
      <c r="AL79" s="3">
        <v>4</v>
      </c>
      <c r="AM79" s="3">
        <v>80</v>
      </c>
      <c r="AO79" s="3" t="s">
        <v>37</v>
      </c>
    </row>
    <row r="80" spans="1:41" x14ac:dyDescent="0.2">
      <c r="A80" s="3">
        <v>42519</v>
      </c>
      <c r="B80" s="4">
        <v>43479.434513888889</v>
      </c>
      <c r="C80" s="3" t="s">
        <v>46</v>
      </c>
      <c r="D80" s="3" t="s">
        <v>301</v>
      </c>
      <c r="E80" s="3" t="s">
        <v>595</v>
      </c>
      <c r="F80" s="3" t="s">
        <v>302</v>
      </c>
      <c r="G80" s="3" t="s">
        <v>303</v>
      </c>
      <c r="I80" s="3">
        <v>2018</v>
      </c>
      <c r="J80" s="3" t="s">
        <v>54</v>
      </c>
      <c r="K80" s="3">
        <v>14</v>
      </c>
      <c r="L80" s="5">
        <v>1</v>
      </c>
      <c r="M80" s="3">
        <v>0</v>
      </c>
      <c r="N80" s="5">
        <v>0</v>
      </c>
      <c r="O80" s="3">
        <v>0</v>
      </c>
      <c r="P80" s="5">
        <v>0</v>
      </c>
      <c r="Q80" s="3">
        <v>0</v>
      </c>
      <c r="R80" s="5">
        <v>0</v>
      </c>
      <c r="S80" s="3">
        <v>0</v>
      </c>
      <c r="T80" s="5">
        <v>0</v>
      </c>
      <c r="U80" s="3">
        <v>0</v>
      </c>
      <c r="V80" s="5">
        <v>0</v>
      </c>
      <c r="W80" s="3">
        <v>14</v>
      </c>
      <c r="X80" s="3">
        <v>0</v>
      </c>
      <c r="Z80" s="3">
        <v>0</v>
      </c>
      <c r="AA80" s="3">
        <v>14</v>
      </c>
      <c r="AB80" s="3">
        <v>1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14</v>
      </c>
      <c r="AL80" s="3">
        <v>3</v>
      </c>
      <c r="AM80" s="3">
        <v>60</v>
      </c>
      <c r="AO80" s="3" t="s">
        <v>37</v>
      </c>
    </row>
    <row r="81" spans="1:41" x14ac:dyDescent="0.2">
      <c r="A81" s="3">
        <v>42831</v>
      </c>
      <c r="B81" s="4">
        <v>43485.379143518519</v>
      </c>
      <c r="C81" s="3" t="s">
        <v>46</v>
      </c>
      <c r="D81" s="3" t="s">
        <v>351</v>
      </c>
      <c r="E81" s="3" t="s">
        <v>595</v>
      </c>
      <c r="F81" s="3" t="s">
        <v>352</v>
      </c>
      <c r="G81" s="3" t="s">
        <v>353</v>
      </c>
      <c r="I81" s="3">
        <v>2018</v>
      </c>
      <c r="J81" s="3" t="s">
        <v>54</v>
      </c>
      <c r="K81" s="3">
        <v>14</v>
      </c>
      <c r="L81" s="5">
        <v>1</v>
      </c>
      <c r="M81" s="3">
        <v>0</v>
      </c>
      <c r="N81" s="5">
        <v>0</v>
      </c>
      <c r="O81" s="3">
        <v>0</v>
      </c>
      <c r="P81" s="5">
        <v>0</v>
      </c>
      <c r="Q81" s="3">
        <v>0</v>
      </c>
      <c r="R81" s="5">
        <v>0</v>
      </c>
      <c r="S81" s="3">
        <v>0</v>
      </c>
      <c r="T81" s="5">
        <v>0</v>
      </c>
      <c r="U81" s="3">
        <v>0</v>
      </c>
      <c r="V81" s="5">
        <v>0</v>
      </c>
      <c r="W81" s="3">
        <v>14</v>
      </c>
      <c r="X81" s="3">
        <v>0</v>
      </c>
      <c r="Z81" s="3">
        <v>0</v>
      </c>
      <c r="AA81" s="3">
        <v>3</v>
      </c>
      <c r="AB81" s="3">
        <v>0.21428571399999999</v>
      </c>
      <c r="AC81" s="3">
        <v>2</v>
      </c>
      <c r="AD81" s="3">
        <v>0.14285714299999999</v>
      </c>
      <c r="AE81" s="3">
        <v>8</v>
      </c>
      <c r="AF81" s="3">
        <v>0.571428571</v>
      </c>
      <c r="AG81" s="3">
        <v>1</v>
      </c>
      <c r="AH81" s="3">
        <v>7.1428570999999996E-2</v>
      </c>
      <c r="AI81" s="3">
        <v>0</v>
      </c>
      <c r="AJ81" s="3">
        <v>0</v>
      </c>
      <c r="AK81" s="3">
        <v>14</v>
      </c>
      <c r="AL81" s="3">
        <v>4</v>
      </c>
      <c r="AM81" s="3">
        <v>80</v>
      </c>
      <c r="AO81" s="3" t="s">
        <v>37</v>
      </c>
    </row>
    <row r="82" spans="1:41" x14ac:dyDescent="0.2">
      <c r="A82" s="3">
        <v>43856</v>
      </c>
      <c r="B82" s="4">
        <v>43577.496539351851</v>
      </c>
      <c r="C82" s="3" t="s">
        <v>46</v>
      </c>
      <c r="D82" s="3" t="s">
        <v>484</v>
      </c>
      <c r="E82" s="3" t="s">
        <v>593</v>
      </c>
      <c r="F82" s="3" t="s">
        <v>485</v>
      </c>
      <c r="G82" s="3" t="s">
        <v>486</v>
      </c>
      <c r="I82" s="3">
        <v>2018</v>
      </c>
      <c r="J82" s="3" t="s">
        <v>50</v>
      </c>
      <c r="K82" s="3">
        <v>14</v>
      </c>
      <c r="L82" s="5">
        <v>1</v>
      </c>
      <c r="M82" s="3">
        <v>0</v>
      </c>
      <c r="N82" s="5">
        <v>0</v>
      </c>
      <c r="O82" s="3">
        <v>0</v>
      </c>
      <c r="P82" s="5">
        <v>0</v>
      </c>
      <c r="Q82" s="3">
        <v>0</v>
      </c>
      <c r="R82" s="5">
        <v>0</v>
      </c>
      <c r="S82" s="3">
        <v>0</v>
      </c>
      <c r="T82" s="5">
        <v>0</v>
      </c>
      <c r="U82" s="3">
        <v>0</v>
      </c>
      <c r="V82" s="5">
        <v>0</v>
      </c>
      <c r="W82" s="3">
        <v>14</v>
      </c>
      <c r="X82" s="3">
        <v>0</v>
      </c>
      <c r="Z82" s="3">
        <v>0</v>
      </c>
      <c r="AA82" s="3">
        <v>0</v>
      </c>
      <c r="AB82" s="3">
        <v>0</v>
      </c>
      <c r="AC82" s="3">
        <v>11</v>
      </c>
      <c r="AD82" s="3">
        <v>0.78571428600000004</v>
      </c>
      <c r="AE82" s="3">
        <v>1</v>
      </c>
      <c r="AF82" s="3">
        <v>7.1428570999999996E-2</v>
      </c>
      <c r="AG82" s="3">
        <v>2</v>
      </c>
      <c r="AH82" s="3">
        <v>0.14285714299999999</v>
      </c>
      <c r="AI82" s="3">
        <v>0</v>
      </c>
      <c r="AJ82" s="3">
        <v>0</v>
      </c>
      <c r="AK82" s="3">
        <v>14</v>
      </c>
      <c r="AL82" s="3">
        <v>4</v>
      </c>
      <c r="AM82" s="3">
        <v>20</v>
      </c>
      <c r="AO82" s="3" t="s">
        <v>37</v>
      </c>
    </row>
    <row r="83" spans="1:41" x14ac:dyDescent="0.2">
      <c r="A83" s="3">
        <v>44221</v>
      </c>
      <c r="B83" s="4">
        <v>43623.556006944447</v>
      </c>
      <c r="C83" s="3" t="s">
        <v>46</v>
      </c>
      <c r="D83" s="3" t="s">
        <v>545</v>
      </c>
      <c r="E83" s="3" t="s">
        <v>593</v>
      </c>
      <c r="F83" s="3" t="s">
        <v>546</v>
      </c>
      <c r="G83" s="3" t="s">
        <v>547</v>
      </c>
      <c r="I83" s="3">
        <v>2018</v>
      </c>
      <c r="J83" s="3" t="s">
        <v>54</v>
      </c>
      <c r="K83" s="3">
        <v>13</v>
      </c>
      <c r="L83" s="5">
        <v>0.92900000000000005</v>
      </c>
      <c r="M83" s="3">
        <v>1</v>
      </c>
      <c r="N83" s="5">
        <v>7.0999999999999994E-2</v>
      </c>
      <c r="O83" s="3">
        <v>0</v>
      </c>
      <c r="P83" s="5">
        <v>0</v>
      </c>
      <c r="Q83" s="3">
        <v>0</v>
      </c>
      <c r="R83" s="5">
        <v>0</v>
      </c>
      <c r="S83" s="3">
        <v>0</v>
      </c>
      <c r="T83" s="5">
        <v>0</v>
      </c>
      <c r="U83" s="3">
        <v>0</v>
      </c>
      <c r="V83" s="5">
        <v>0</v>
      </c>
      <c r="W83" s="3">
        <v>14</v>
      </c>
      <c r="X83" s="3">
        <v>1</v>
      </c>
      <c r="Z83" s="3">
        <v>1</v>
      </c>
      <c r="AA83" s="3">
        <v>4</v>
      </c>
      <c r="AB83" s="3">
        <v>0.28571428599999998</v>
      </c>
      <c r="AC83" s="3">
        <v>7</v>
      </c>
      <c r="AD83" s="3">
        <v>0.5</v>
      </c>
      <c r="AE83" s="3">
        <v>1</v>
      </c>
      <c r="AF83" s="3">
        <v>7.1428570999999996E-2</v>
      </c>
      <c r="AG83" s="3">
        <v>1</v>
      </c>
      <c r="AH83" s="3">
        <v>7.1428570999999996E-2</v>
      </c>
      <c r="AI83" s="3">
        <v>1</v>
      </c>
      <c r="AJ83" s="3">
        <v>7.1428570999999996E-2</v>
      </c>
      <c r="AK83" s="3">
        <v>14</v>
      </c>
      <c r="AL83" s="3">
        <v>0</v>
      </c>
      <c r="AM83" s="3">
        <v>0</v>
      </c>
      <c r="AO83" s="3" t="s">
        <v>37</v>
      </c>
    </row>
    <row r="84" spans="1:41" x14ac:dyDescent="0.2">
      <c r="A84" s="3">
        <v>42730</v>
      </c>
      <c r="B84" s="4">
        <v>43482.60864583333</v>
      </c>
      <c r="C84" s="3" t="s">
        <v>46</v>
      </c>
      <c r="D84" s="3" t="s">
        <v>566</v>
      </c>
      <c r="E84" s="3" t="s">
        <v>593</v>
      </c>
      <c r="F84" s="3" t="s">
        <v>567</v>
      </c>
      <c r="G84" s="3" t="s">
        <v>568</v>
      </c>
      <c r="H84" s="3" t="s">
        <v>569</v>
      </c>
      <c r="I84" s="3">
        <v>2018</v>
      </c>
      <c r="J84" s="3" t="s">
        <v>54</v>
      </c>
      <c r="K84" s="3">
        <v>10</v>
      </c>
      <c r="L84" s="5">
        <v>0.71399999999999997</v>
      </c>
      <c r="M84" s="3">
        <v>2</v>
      </c>
      <c r="N84" s="5">
        <v>0.14299999999999999</v>
      </c>
      <c r="O84" s="3">
        <v>0</v>
      </c>
      <c r="P84" s="5">
        <v>0</v>
      </c>
      <c r="Q84" s="3">
        <v>1</v>
      </c>
      <c r="R84" s="5">
        <v>7.0999999999999994E-2</v>
      </c>
      <c r="S84" s="3">
        <v>0</v>
      </c>
      <c r="T84" s="5">
        <v>0</v>
      </c>
      <c r="U84" s="3">
        <v>1</v>
      </c>
      <c r="V84" s="5">
        <v>7.0999999999999994E-2</v>
      </c>
      <c r="W84" s="3">
        <v>14</v>
      </c>
      <c r="X84" s="3">
        <v>2</v>
      </c>
      <c r="Z84" s="3">
        <v>2</v>
      </c>
      <c r="AA84" s="3">
        <v>3</v>
      </c>
      <c r="AB84" s="3">
        <v>0.25</v>
      </c>
      <c r="AC84" s="3">
        <v>3</v>
      </c>
      <c r="AD84" s="3">
        <v>0.25</v>
      </c>
      <c r="AE84" s="3">
        <v>2</v>
      </c>
      <c r="AF84" s="3">
        <v>0.16666666699999999</v>
      </c>
      <c r="AG84" s="3">
        <v>2</v>
      </c>
      <c r="AH84" s="3">
        <v>0.16666666699999999</v>
      </c>
      <c r="AI84" s="3">
        <v>2</v>
      </c>
      <c r="AJ84" s="3">
        <v>0.16666666699999999</v>
      </c>
      <c r="AK84" s="3">
        <v>12</v>
      </c>
      <c r="AL84" s="3">
        <v>2</v>
      </c>
      <c r="AM84" s="3">
        <v>40</v>
      </c>
      <c r="AO84" s="3" t="s">
        <v>37</v>
      </c>
    </row>
    <row r="85" spans="1:41" x14ac:dyDescent="0.2">
      <c r="A85" s="3">
        <v>43157</v>
      </c>
      <c r="B85" s="4">
        <v>43500.550729166665</v>
      </c>
      <c r="C85" s="3" t="s">
        <v>46</v>
      </c>
      <c r="D85" s="3" t="s">
        <v>70</v>
      </c>
      <c r="E85" s="3" t="s">
        <v>594</v>
      </c>
      <c r="F85" s="3" t="s">
        <v>71</v>
      </c>
      <c r="G85" s="3" t="s">
        <v>72</v>
      </c>
      <c r="H85" s="3" t="s">
        <v>73</v>
      </c>
      <c r="I85" s="3">
        <v>2018</v>
      </c>
      <c r="J85" s="3" t="s">
        <v>50</v>
      </c>
      <c r="K85" s="3">
        <v>8</v>
      </c>
      <c r="L85" s="5">
        <v>0.61499999999999999</v>
      </c>
      <c r="M85" s="3">
        <v>2</v>
      </c>
      <c r="N85" s="5">
        <v>0.154</v>
      </c>
      <c r="O85" s="3">
        <v>1</v>
      </c>
      <c r="P85" s="5">
        <v>7.6999999999999999E-2</v>
      </c>
      <c r="Q85" s="3">
        <v>0</v>
      </c>
      <c r="R85" s="5">
        <v>0</v>
      </c>
      <c r="S85" s="3">
        <v>0</v>
      </c>
      <c r="T85" s="5">
        <v>0</v>
      </c>
      <c r="U85" s="3">
        <v>2</v>
      </c>
      <c r="V85" s="5">
        <v>0.154</v>
      </c>
      <c r="W85" s="3">
        <v>13</v>
      </c>
      <c r="X85" s="3">
        <v>3</v>
      </c>
      <c r="Z85" s="3">
        <v>3</v>
      </c>
      <c r="AA85" s="3">
        <v>6</v>
      </c>
      <c r="AB85" s="3">
        <v>0.54545454500000001</v>
      </c>
      <c r="AC85" s="3">
        <v>0</v>
      </c>
      <c r="AD85" s="3">
        <v>0</v>
      </c>
      <c r="AE85" s="3">
        <v>4</v>
      </c>
      <c r="AF85" s="3">
        <v>0.36363636399999999</v>
      </c>
      <c r="AG85" s="3">
        <v>1</v>
      </c>
      <c r="AH85" s="3">
        <v>9.0909090999999997E-2</v>
      </c>
      <c r="AI85" s="3">
        <v>0</v>
      </c>
      <c r="AJ85" s="3">
        <v>0</v>
      </c>
      <c r="AK85" s="3">
        <v>11</v>
      </c>
      <c r="AL85" s="3">
        <v>6</v>
      </c>
      <c r="AM85" s="3">
        <v>120</v>
      </c>
      <c r="AO85" s="3" t="s">
        <v>37</v>
      </c>
    </row>
    <row r="86" spans="1:41" x14ac:dyDescent="0.2">
      <c r="A86" s="3">
        <v>44345</v>
      </c>
      <c r="B86" s="4">
        <v>43640.421365740738</v>
      </c>
      <c r="C86" s="3" t="s">
        <v>46</v>
      </c>
      <c r="D86" s="3" t="s">
        <v>282</v>
      </c>
      <c r="E86" s="3" t="s">
        <v>595</v>
      </c>
      <c r="F86" s="3" t="s">
        <v>283</v>
      </c>
      <c r="G86" s="3" t="s">
        <v>284</v>
      </c>
      <c r="I86" s="3">
        <v>2018</v>
      </c>
      <c r="J86" s="3" t="s">
        <v>54</v>
      </c>
      <c r="K86" s="3">
        <v>13</v>
      </c>
      <c r="L86" s="5">
        <v>1</v>
      </c>
      <c r="M86" s="3">
        <v>0</v>
      </c>
      <c r="N86" s="5">
        <v>0</v>
      </c>
      <c r="O86" s="3">
        <v>0</v>
      </c>
      <c r="P86" s="5">
        <v>0</v>
      </c>
      <c r="Q86" s="3">
        <v>0</v>
      </c>
      <c r="R86" s="5">
        <v>0</v>
      </c>
      <c r="S86" s="3">
        <v>0</v>
      </c>
      <c r="T86" s="5">
        <v>0</v>
      </c>
      <c r="U86" s="3">
        <v>0</v>
      </c>
      <c r="V86" s="5">
        <v>0</v>
      </c>
      <c r="W86" s="3">
        <v>13</v>
      </c>
      <c r="X86" s="3">
        <v>0</v>
      </c>
      <c r="Z86" s="3">
        <v>0</v>
      </c>
      <c r="AA86" s="3">
        <v>6</v>
      </c>
      <c r="AB86" s="3">
        <v>0.46153846199999998</v>
      </c>
      <c r="AC86" s="3">
        <v>6</v>
      </c>
      <c r="AD86" s="3">
        <v>0.46153846199999998</v>
      </c>
      <c r="AE86" s="3">
        <v>1</v>
      </c>
      <c r="AF86" s="3">
        <v>7.6923077000000006E-2</v>
      </c>
      <c r="AG86" s="3">
        <v>0</v>
      </c>
      <c r="AH86" s="3">
        <v>0</v>
      </c>
      <c r="AI86" s="3">
        <v>0</v>
      </c>
      <c r="AJ86" s="3">
        <v>0</v>
      </c>
      <c r="AK86" s="3">
        <v>13</v>
      </c>
      <c r="AL86" s="3">
        <v>4</v>
      </c>
      <c r="AM86" s="3">
        <v>80</v>
      </c>
      <c r="AO86" s="3" t="s">
        <v>37</v>
      </c>
    </row>
    <row r="87" spans="1:41" x14ac:dyDescent="0.2">
      <c r="A87" s="3">
        <v>44842</v>
      </c>
      <c r="B87" s="4">
        <v>43779.628368055557</v>
      </c>
      <c r="C87" s="3" t="s">
        <v>46</v>
      </c>
      <c r="D87" s="3" t="s">
        <v>295</v>
      </c>
      <c r="E87" s="3" t="s">
        <v>595</v>
      </c>
      <c r="F87" s="3" t="s">
        <v>296</v>
      </c>
      <c r="G87" s="3" t="s">
        <v>297</v>
      </c>
      <c r="I87" s="3">
        <v>2018</v>
      </c>
      <c r="J87" s="3" t="s">
        <v>54</v>
      </c>
      <c r="K87" s="3">
        <v>10</v>
      </c>
      <c r="L87" s="5">
        <v>0.76900000000000002</v>
      </c>
      <c r="M87" s="3">
        <v>0</v>
      </c>
      <c r="N87" s="5">
        <v>0</v>
      </c>
      <c r="O87" s="3">
        <v>0</v>
      </c>
      <c r="P87" s="5">
        <v>0</v>
      </c>
      <c r="Q87" s="3">
        <v>0</v>
      </c>
      <c r="R87" s="5">
        <v>0</v>
      </c>
      <c r="S87" s="3">
        <v>0</v>
      </c>
      <c r="T87" s="5">
        <v>0</v>
      </c>
      <c r="U87" s="3">
        <v>3</v>
      </c>
      <c r="V87" s="5">
        <v>0.23100000000000001</v>
      </c>
      <c r="W87" s="3">
        <v>13</v>
      </c>
      <c r="X87" s="3">
        <v>0</v>
      </c>
      <c r="Z87" s="3">
        <v>0</v>
      </c>
      <c r="AA87" s="3">
        <v>7</v>
      </c>
      <c r="AB87" s="3">
        <v>0.7</v>
      </c>
      <c r="AC87" s="3">
        <v>2</v>
      </c>
      <c r="AD87" s="3">
        <v>0.2</v>
      </c>
      <c r="AE87" s="3">
        <v>1</v>
      </c>
      <c r="AF87" s="3">
        <v>0.1</v>
      </c>
      <c r="AG87" s="3">
        <v>0</v>
      </c>
      <c r="AH87" s="3">
        <v>0</v>
      </c>
      <c r="AI87" s="3">
        <v>0</v>
      </c>
      <c r="AJ87" s="3">
        <v>0</v>
      </c>
      <c r="AK87" s="3">
        <v>10</v>
      </c>
      <c r="AL87" s="3">
        <v>0</v>
      </c>
      <c r="AM87" s="3">
        <v>0</v>
      </c>
      <c r="AO87" s="3" t="s">
        <v>37</v>
      </c>
    </row>
    <row r="88" spans="1:41" x14ac:dyDescent="0.2">
      <c r="A88" s="3">
        <v>43174</v>
      </c>
      <c r="B88" s="4">
        <v>43502.578692129631</v>
      </c>
      <c r="C88" s="3" t="s">
        <v>46</v>
      </c>
      <c r="D88" s="3" t="s">
        <v>304</v>
      </c>
      <c r="E88" s="3" t="s">
        <v>595</v>
      </c>
      <c r="F88" s="3" t="s">
        <v>305</v>
      </c>
      <c r="G88" s="3" t="s">
        <v>306</v>
      </c>
      <c r="I88" s="3">
        <v>2018</v>
      </c>
      <c r="J88" s="3" t="s">
        <v>54</v>
      </c>
      <c r="K88" s="3">
        <v>13</v>
      </c>
      <c r="L88" s="5">
        <v>1</v>
      </c>
      <c r="M88" s="3">
        <v>0</v>
      </c>
      <c r="N88" s="5">
        <v>0</v>
      </c>
      <c r="O88" s="3">
        <v>0</v>
      </c>
      <c r="P88" s="5">
        <v>0</v>
      </c>
      <c r="Q88" s="3">
        <v>0</v>
      </c>
      <c r="R88" s="5">
        <v>0</v>
      </c>
      <c r="S88" s="3">
        <v>0</v>
      </c>
      <c r="T88" s="5">
        <v>0</v>
      </c>
      <c r="U88" s="3">
        <v>0</v>
      </c>
      <c r="V88" s="5">
        <v>0</v>
      </c>
      <c r="W88" s="3">
        <v>13</v>
      </c>
      <c r="X88" s="3">
        <v>0</v>
      </c>
      <c r="Z88" s="3">
        <v>0</v>
      </c>
      <c r="AA88" s="3">
        <v>5</v>
      </c>
      <c r="AB88" s="3">
        <v>0.38461538499999998</v>
      </c>
      <c r="AC88" s="3">
        <v>5</v>
      </c>
      <c r="AD88" s="3">
        <v>0.38461538499999998</v>
      </c>
      <c r="AE88" s="3">
        <v>2</v>
      </c>
      <c r="AF88" s="3">
        <v>0.15384615400000001</v>
      </c>
      <c r="AG88" s="3">
        <v>0</v>
      </c>
      <c r="AH88" s="3">
        <v>0</v>
      </c>
      <c r="AI88" s="3">
        <v>1</v>
      </c>
      <c r="AJ88" s="3">
        <v>7.6923077000000006E-2</v>
      </c>
      <c r="AK88" s="3">
        <v>13</v>
      </c>
      <c r="AL88" s="3">
        <v>3</v>
      </c>
      <c r="AM88" s="3">
        <v>60</v>
      </c>
      <c r="AO88" s="3" t="s">
        <v>37</v>
      </c>
    </row>
    <row r="89" spans="1:41" x14ac:dyDescent="0.2">
      <c r="A89" s="3">
        <v>43834</v>
      </c>
      <c r="B89" s="4">
        <v>43566.315983796296</v>
      </c>
      <c r="C89" s="3" t="s">
        <v>46</v>
      </c>
      <c r="D89" s="3" t="s">
        <v>363</v>
      </c>
      <c r="E89" s="3" t="s">
        <v>595</v>
      </c>
      <c r="F89" s="3" t="s">
        <v>364</v>
      </c>
      <c r="G89" s="3" t="s">
        <v>365</v>
      </c>
      <c r="I89" s="3">
        <v>2018</v>
      </c>
      <c r="J89" s="3" t="s">
        <v>54</v>
      </c>
      <c r="K89" s="3">
        <v>10</v>
      </c>
      <c r="L89" s="5">
        <v>0.76900000000000002</v>
      </c>
      <c r="M89" s="3">
        <v>0</v>
      </c>
      <c r="N89" s="5">
        <v>0</v>
      </c>
      <c r="O89" s="3">
        <v>1</v>
      </c>
      <c r="P89" s="5">
        <v>7.6999999999999999E-2</v>
      </c>
      <c r="Q89" s="3">
        <v>2</v>
      </c>
      <c r="R89" s="5">
        <v>0.154</v>
      </c>
      <c r="S89" s="3">
        <v>0</v>
      </c>
      <c r="T89" s="5">
        <v>0</v>
      </c>
      <c r="U89" s="3">
        <v>0</v>
      </c>
      <c r="V89" s="5">
        <v>0</v>
      </c>
      <c r="W89" s="3">
        <v>13</v>
      </c>
      <c r="X89" s="3">
        <v>1</v>
      </c>
      <c r="Z89" s="3">
        <v>1</v>
      </c>
      <c r="AA89" s="3">
        <v>9</v>
      </c>
      <c r="AB89" s="3">
        <v>0.81818181800000001</v>
      </c>
      <c r="AC89" s="3">
        <v>0</v>
      </c>
      <c r="AD89" s="3">
        <v>0</v>
      </c>
      <c r="AE89" s="3">
        <v>1</v>
      </c>
      <c r="AF89" s="3">
        <v>9.0909090999999997E-2</v>
      </c>
      <c r="AG89" s="3">
        <v>0</v>
      </c>
      <c r="AH89" s="3">
        <v>0</v>
      </c>
      <c r="AI89" s="3">
        <v>1</v>
      </c>
      <c r="AJ89" s="3">
        <v>9.0909090999999997E-2</v>
      </c>
      <c r="AK89" s="3">
        <v>11</v>
      </c>
      <c r="AL89" s="3">
        <v>10</v>
      </c>
      <c r="AM89" s="3">
        <v>20</v>
      </c>
      <c r="AO89" s="3" t="s">
        <v>37</v>
      </c>
    </row>
    <row r="90" spans="1:41" x14ac:dyDescent="0.2">
      <c r="A90" s="3">
        <v>44880</v>
      </c>
      <c r="B90" s="4">
        <v>43780.706666666665</v>
      </c>
      <c r="C90" s="3" t="s">
        <v>46</v>
      </c>
      <c r="D90" s="3" t="s">
        <v>507</v>
      </c>
      <c r="E90" s="3" t="s">
        <v>593</v>
      </c>
      <c r="F90" s="3" t="s">
        <v>508</v>
      </c>
      <c r="G90" s="3" t="s">
        <v>509</v>
      </c>
      <c r="I90" s="3">
        <v>2018</v>
      </c>
      <c r="J90" s="3" t="s">
        <v>54</v>
      </c>
      <c r="K90" s="3">
        <v>13</v>
      </c>
      <c r="L90" s="5">
        <v>1</v>
      </c>
      <c r="M90" s="3">
        <v>0</v>
      </c>
      <c r="N90" s="5">
        <v>0</v>
      </c>
      <c r="O90" s="3">
        <v>0</v>
      </c>
      <c r="P90" s="5">
        <v>0</v>
      </c>
      <c r="Q90" s="3">
        <v>0</v>
      </c>
      <c r="R90" s="5">
        <v>0</v>
      </c>
      <c r="S90" s="3">
        <v>0</v>
      </c>
      <c r="T90" s="5">
        <v>0</v>
      </c>
      <c r="U90" s="3">
        <v>0</v>
      </c>
      <c r="V90" s="5">
        <v>0</v>
      </c>
      <c r="W90" s="3">
        <v>13</v>
      </c>
      <c r="X90" s="3">
        <v>0</v>
      </c>
      <c r="Z90" s="3">
        <v>0</v>
      </c>
      <c r="AA90" s="3">
        <v>11</v>
      </c>
      <c r="AB90" s="3">
        <v>0.84615384599999999</v>
      </c>
      <c r="AC90" s="3">
        <v>2</v>
      </c>
      <c r="AD90" s="3">
        <v>0.15384615400000001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13</v>
      </c>
      <c r="AL90" s="3">
        <v>8</v>
      </c>
      <c r="AM90" s="3">
        <v>160</v>
      </c>
      <c r="AO90" s="3" t="s">
        <v>37</v>
      </c>
    </row>
    <row r="91" spans="1:41" x14ac:dyDescent="0.2">
      <c r="A91" s="3">
        <v>43570</v>
      </c>
      <c r="B91" s="4">
        <v>43543.544861111113</v>
      </c>
      <c r="C91" s="3" t="s">
        <v>46</v>
      </c>
      <c r="D91" s="3" t="s">
        <v>64</v>
      </c>
      <c r="E91" s="3" t="s">
        <v>594</v>
      </c>
      <c r="F91" s="3" t="s">
        <v>65</v>
      </c>
      <c r="G91" s="3" t="s">
        <v>66</v>
      </c>
      <c r="I91" s="3">
        <v>2018</v>
      </c>
      <c r="J91" s="3" t="s">
        <v>54</v>
      </c>
      <c r="K91" s="3">
        <v>9</v>
      </c>
      <c r="L91" s="5">
        <v>0.75</v>
      </c>
      <c r="M91" s="3">
        <v>1</v>
      </c>
      <c r="N91" s="5">
        <v>8.3000000000000004E-2</v>
      </c>
      <c r="O91" s="3">
        <v>2</v>
      </c>
      <c r="P91" s="5">
        <v>0.16700000000000001</v>
      </c>
      <c r="Q91" s="3">
        <v>0</v>
      </c>
      <c r="R91" s="5">
        <v>0</v>
      </c>
      <c r="S91" s="3">
        <v>0</v>
      </c>
      <c r="T91" s="5">
        <v>0</v>
      </c>
      <c r="U91" s="3">
        <v>0</v>
      </c>
      <c r="V91" s="5">
        <v>0</v>
      </c>
      <c r="W91" s="3">
        <v>12</v>
      </c>
      <c r="X91" s="3">
        <v>3</v>
      </c>
      <c r="Z91" s="3">
        <v>3</v>
      </c>
      <c r="AA91" s="3">
        <v>7</v>
      </c>
      <c r="AB91" s="3">
        <v>0.58333333300000001</v>
      </c>
      <c r="AC91" s="3">
        <v>5</v>
      </c>
      <c r="AD91" s="3">
        <v>0.41666666699999999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12</v>
      </c>
      <c r="AL91" s="3">
        <v>1</v>
      </c>
      <c r="AM91" s="3">
        <v>20</v>
      </c>
      <c r="AO91" s="3" t="s">
        <v>37</v>
      </c>
    </row>
    <row r="92" spans="1:41" x14ac:dyDescent="0.2">
      <c r="A92" s="3">
        <v>44030</v>
      </c>
      <c r="B92" s="4">
        <v>43619.491689814815</v>
      </c>
      <c r="C92" s="3" t="s">
        <v>46</v>
      </c>
      <c r="D92" s="3" t="s">
        <v>67</v>
      </c>
      <c r="E92" s="3" t="s">
        <v>594</v>
      </c>
      <c r="F92" s="3" t="s">
        <v>68</v>
      </c>
      <c r="G92" s="3" t="s">
        <v>69</v>
      </c>
      <c r="I92" s="3">
        <v>2018</v>
      </c>
      <c r="J92" s="3" t="s">
        <v>54</v>
      </c>
      <c r="K92" s="3">
        <v>10</v>
      </c>
      <c r="L92" s="5">
        <v>0.83299999999999996</v>
      </c>
      <c r="M92" s="3">
        <v>2</v>
      </c>
      <c r="N92" s="5">
        <v>0.16700000000000001</v>
      </c>
      <c r="O92" s="3">
        <v>0</v>
      </c>
      <c r="P92" s="5">
        <v>0</v>
      </c>
      <c r="Q92" s="3">
        <v>0</v>
      </c>
      <c r="R92" s="5">
        <v>0</v>
      </c>
      <c r="S92" s="3">
        <v>0</v>
      </c>
      <c r="T92" s="5">
        <v>0</v>
      </c>
      <c r="U92" s="3">
        <v>0</v>
      </c>
      <c r="V92" s="5">
        <v>0</v>
      </c>
      <c r="W92" s="3">
        <v>12</v>
      </c>
      <c r="X92" s="3">
        <v>2</v>
      </c>
      <c r="Z92" s="3">
        <v>2</v>
      </c>
      <c r="AA92" s="3">
        <v>11</v>
      </c>
      <c r="AB92" s="3">
        <v>0.91666666699999999</v>
      </c>
      <c r="AC92" s="3">
        <v>1</v>
      </c>
      <c r="AD92" s="3">
        <v>8.3333332999999996E-2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12</v>
      </c>
      <c r="AL92" s="3">
        <v>1</v>
      </c>
      <c r="AM92" s="3">
        <v>20</v>
      </c>
      <c r="AO92" s="3" t="s">
        <v>37</v>
      </c>
    </row>
    <row r="93" spans="1:41" x14ac:dyDescent="0.2">
      <c r="A93" s="3">
        <v>43214</v>
      </c>
      <c r="B93" s="4">
        <v>43508.486307870371</v>
      </c>
      <c r="C93" s="3" t="s">
        <v>46</v>
      </c>
      <c r="D93" s="3" t="s">
        <v>109</v>
      </c>
      <c r="E93" s="3" t="s">
        <v>594</v>
      </c>
      <c r="F93" s="3" t="s">
        <v>110</v>
      </c>
      <c r="G93" s="3" t="s">
        <v>111</v>
      </c>
      <c r="I93" s="3">
        <v>2018</v>
      </c>
      <c r="J93" s="3" t="s">
        <v>54</v>
      </c>
      <c r="K93" s="3">
        <v>12</v>
      </c>
      <c r="L93" s="5">
        <v>1</v>
      </c>
      <c r="M93" s="3">
        <v>0</v>
      </c>
      <c r="N93" s="5">
        <v>0</v>
      </c>
      <c r="O93" s="3">
        <v>0</v>
      </c>
      <c r="P93" s="5">
        <v>0</v>
      </c>
      <c r="Q93" s="3">
        <v>0</v>
      </c>
      <c r="R93" s="5">
        <v>0</v>
      </c>
      <c r="S93" s="3">
        <v>0</v>
      </c>
      <c r="T93" s="5">
        <v>0</v>
      </c>
      <c r="U93" s="3">
        <v>0</v>
      </c>
      <c r="V93" s="5">
        <v>0</v>
      </c>
      <c r="W93" s="3">
        <v>12</v>
      </c>
      <c r="X93" s="3">
        <v>0</v>
      </c>
      <c r="Z93" s="3">
        <v>0</v>
      </c>
      <c r="AA93" s="3">
        <v>6</v>
      </c>
      <c r="AB93" s="3">
        <v>0.5</v>
      </c>
      <c r="AC93" s="3">
        <v>5</v>
      </c>
      <c r="AD93" s="3">
        <v>0.41666666699999999</v>
      </c>
      <c r="AE93" s="3">
        <v>1</v>
      </c>
      <c r="AF93" s="3">
        <v>8.3333332999999996E-2</v>
      </c>
      <c r="AG93" s="3">
        <v>0</v>
      </c>
      <c r="AH93" s="3">
        <v>0</v>
      </c>
      <c r="AI93" s="3">
        <v>0</v>
      </c>
      <c r="AJ93" s="3">
        <v>0</v>
      </c>
      <c r="AK93" s="3">
        <v>12</v>
      </c>
      <c r="AL93" s="3">
        <v>6</v>
      </c>
      <c r="AM93" s="3">
        <v>120</v>
      </c>
      <c r="AO93" s="3" t="s">
        <v>37</v>
      </c>
    </row>
    <row r="94" spans="1:41" x14ac:dyDescent="0.2">
      <c r="A94" s="3">
        <v>44068</v>
      </c>
      <c r="B94" s="4">
        <v>43619.656342592592</v>
      </c>
      <c r="C94" s="3" t="s">
        <v>46</v>
      </c>
      <c r="D94" s="3" t="s">
        <v>118</v>
      </c>
      <c r="E94" s="3" t="s">
        <v>594</v>
      </c>
      <c r="F94" s="3" t="s">
        <v>119</v>
      </c>
      <c r="G94" s="3" t="s">
        <v>120</v>
      </c>
      <c r="I94" s="3">
        <v>2018</v>
      </c>
      <c r="J94" s="3" t="s">
        <v>54</v>
      </c>
      <c r="K94" s="3">
        <v>12</v>
      </c>
      <c r="L94" s="5">
        <v>1</v>
      </c>
      <c r="M94" s="3">
        <v>0</v>
      </c>
      <c r="N94" s="5">
        <v>0</v>
      </c>
      <c r="O94" s="3">
        <v>0</v>
      </c>
      <c r="P94" s="5">
        <v>0</v>
      </c>
      <c r="Q94" s="3">
        <v>0</v>
      </c>
      <c r="R94" s="5">
        <v>0</v>
      </c>
      <c r="S94" s="3">
        <v>0</v>
      </c>
      <c r="T94" s="5">
        <v>0</v>
      </c>
      <c r="U94" s="3">
        <v>0</v>
      </c>
      <c r="V94" s="5">
        <v>0</v>
      </c>
      <c r="W94" s="3">
        <v>12</v>
      </c>
      <c r="X94" s="3">
        <v>0</v>
      </c>
      <c r="Z94" s="3">
        <v>0</v>
      </c>
      <c r="AA94" s="3">
        <v>7</v>
      </c>
      <c r="AB94" s="3">
        <v>0.58333333300000001</v>
      </c>
      <c r="AC94" s="3">
        <v>5</v>
      </c>
      <c r="AD94" s="3">
        <v>0.41666666699999999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12</v>
      </c>
      <c r="AL94" s="3">
        <v>0</v>
      </c>
      <c r="AM94" s="3">
        <v>0</v>
      </c>
      <c r="AO94" s="3" t="s">
        <v>37</v>
      </c>
    </row>
    <row r="95" spans="1:41" x14ac:dyDescent="0.2">
      <c r="A95" s="3">
        <v>44616</v>
      </c>
      <c r="B95" s="4">
        <v>43655.44703703704</v>
      </c>
      <c r="C95" s="3" t="s">
        <v>46</v>
      </c>
      <c r="D95" s="3" t="s">
        <v>143</v>
      </c>
      <c r="E95" s="3" t="s">
        <v>594</v>
      </c>
      <c r="F95" s="3" t="s">
        <v>144</v>
      </c>
      <c r="G95" s="3" t="s">
        <v>145</v>
      </c>
      <c r="I95" s="3">
        <v>2018</v>
      </c>
      <c r="J95" s="3" t="s">
        <v>54</v>
      </c>
      <c r="K95" s="3">
        <v>10</v>
      </c>
      <c r="L95" s="5">
        <v>0.83299999999999996</v>
      </c>
      <c r="M95" s="3">
        <v>2</v>
      </c>
      <c r="N95" s="5">
        <v>0.16700000000000001</v>
      </c>
      <c r="O95" s="3">
        <v>0</v>
      </c>
      <c r="P95" s="5">
        <v>0</v>
      </c>
      <c r="Q95" s="3">
        <v>0</v>
      </c>
      <c r="R95" s="5">
        <v>0</v>
      </c>
      <c r="S95" s="3">
        <v>0</v>
      </c>
      <c r="T95" s="5">
        <v>0</v>
      </c>
      <c r="U95" s="3">
        <v>0</v>
      </c>
      <c r="V95" s="5">
        <v>0</v>
      </c>
      <c r="W95" s="3">
        <v>12</v>
      </c>
      <c r="X95" s="3">
        <v>2</v>
      </c>
      <c r="Z95" s="3">
        <v>2</v>
      </c>
      <c r="AA95" s="3">
        <v>0</v>
      </c>
      <c r="AB95" s="3">
        <v>0</v>
      </c>
      <c r="AC95" s="3">
        <v>12</v>
      </c>
      <c r="AD95" s="3">
        <v>1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12</v>
      </c>
      <c r="AL95" s="3">
        <v>5</v>
      </c>
      <c r="AM95" s="3">
        <v>380</v>
      </c>
      <c r="AO95" s="3" t="s">
        <v>37</v>
      </c>
    </row>
    <row r="96" spans="1:41" x14ac:dyDescent="0.2">
      <c r="A96" s="3">
        <v>43292</v>
      </c>
      <c r="B96" s="4">
        <v>43517.660833333335</v>
      </c>
      <c r="C96" s="3" t="s">
        <v>46</v>
      </c>
      <c r="D96" s="3" t="s">
        <v>167</v>
      </c>
      <c r="E96" s="3" t="s">
        <v>594</v>
      </c>
      <c r="F96" s="3" t="s">
        <v>168</v>
      </c>
      <c r="G96" s="3" t="s">
        <v>169</v>
      </c>
      <c r="I96" s="3">
        <v>2018</v>
      </c>
      <c r="J96" s="3" t="s">
        <v>54</v>
      </c>
      <c r="K96" s="3">
        <v>8</v>
      </c>
      <c r="L96" s="5">
        <v>0.66700000000000004</v>
      </c>
      <c r="M96" s="3">
        <v>0</v>
      </c>
      <c r="N96" s="5">
        <v>0</v>
      </c>
      <c r="O96" s="3">
        <v>1</v>
      </c>
      <c r="P96" s="5">
        <v>8.3000000000000004E-2</v>
      </c>
      <c r="Q96" s="3">
        <v>0</v>
      </c>
      <c r="R96" s="5">
        <v>0</v>
      </c>
      <c r="S96" s="3">
        <v>0</v>
      </c>
      <c r="T96" s="5">
        <v>0</v>
      </c>
      <c r="U96" s="3">
        <v>3</v>
      </c>
      <c r="V96" s="5">
        <v>0.25</v>
      </c>
      <c r="W96" s="3">
        <v>12</v>
      </c>
      <c r="X96" s="3">
        <v>1</v>
      </c>
      <c r="Z96" s="3">
        <v>3</v>
      </c>
      <c r="AA96" s="3">
        <v>2</v>
      </c>
      <c r="AB96" s="3">
        <v>0.222222222</v>
      </c>
      <c r="AC96" s="3">
        <v>3</v>
      </c>
      <c r="AD96" s="3">
        <v>0.33333333300000001</v>
      </c>
      <c r="AE96" s="3">
        <v>0</v>
      </c>
      <c r="AF96" s="3">
        <v>0</v>
      </c>
      <c r="AG96" s="3">
        <v>2</v>
      </c>
      <c r="AH96" s="3">
        <v>0.222222222</v>
      </c>
      <c r="AI96" s="3">
        <v>2</v>
      </c>
      <c r="AJ96" s="3">
        <v>0.222222222</v>
      </c>
      <c r="AK96" s="3">
        <v>9</v>
      </c>
      <c r="AL96" s="3">
        <v>3</v>
      </c>
      <c r="AM96" s="3">
        <v>60</v>
      </c>
      <c r="AO96" s="3" t="s">
        <v>37</v>
      </c>
    </row>
    <row r="97" spans="1:41" x14ac:dyDescent="0.2">
      <c r="A97" s="3">
        <v>43651</v>
      </c>
      <c r="B97" s="4">
        <v>43545.536412037036</v>
      </c>
      <c r="C97" s="3" t="s">
        <v>46</v>
      </c>
      <c r="D97" s="3" t="s">
        <v>197</v>
      </c>
      <c r="E97" s="3" t="s">
        <v>595</v>
      </c>
      <c r="F97" s="3" t="s">
        <v>198</v>
      </c>
      <c r="G97" s="3" t="s">
        <v>199</v>
      </c>
      <c r="I97" s="3">
        <v>2018</v>
      </c>
      <c r="J97" s="3" t="s">
        <v>54</v>
      </c>
      <c r="K97" s="3">
        <v>8</v>
      </c>
      <c r="L97" s="5">
        <v>0.66700000000000004</v>
      </c>
      <c r="M97" s="3">
        <v>1</v>
      </c>
      <c r="N97" s="5">
        <v>8.3000000000000004E-2</v>
      </c>
      <c r="O97" s="3">
        <v>1</v>
      </c>
      <c r="P97" s="5">
        <v>8.3000000000000004E-2</v>
      </c>
      <c r="Q97" s="3">
        <v>0</v>
      </c>
      <c r="R97" s="5">
        <v>0</v>
      </c>
      <c r="S97" s="3">
        <v>0</v>
      </c>
      <c r="T97" s="5">
        <v>0</v>
      </c>
      <c r="U97" s="3">
        <v>2</v>
      </c>
      <c r="V97" s="5">
        <v>0.16700000000000001</v>
      </c>
      <c r="W97" s="3">
        <v>12</v>
      </c>
      <c r="X97" s="3">
        <v>2</v>
      </c>
      <c r="Z97" s="3">
        <v>2</v>
      </c>
      <c r="AA97" s="3">
        <v>3</v>
      </c>
      <c r="AB97" s="3">
        <v>0.3</v>
      </c>
      <c r="AC97" s="3">
        <v>0</v>
      </c>
      <c r="AD97" s="3">
        <v>0</v>
      </c>
      <c r="AE97" s="3">
        <v>5</v>
      </c>
      <c r="AF97" s="3">
        <v>0.5</v>
      </c>
      <c r="AG97" s="3">
        <v>1</v>
      </c>
      <c r="AH97" s="3">
        <v>0.1</v>
      </c>
      <c r="AI97" s="3">
        <v>1</v>
      </c>
      <c r="AJ97" s="3">
        <v>0.1</v>
      </c>
      <c r="AK97" s="3">
        <v>10</v>
      </c>
      <c r="AL97" s="3">
        <v>10</v>
      </c>
      <c r="AM97" s="3">
        <v>200</v>
      </c>
      <c r="AO97" s="3" t="s">
        <v>37</v>
      </c>
    </row>
    <row r="98" spans="1:41" x14ac:dyDescent="0.2">
      <c r="A98" s="3">
        <v>44066</v>
      </c>
      <c r="B98" s="4">
        <v>43619.654537037037</v>
      </c>
      <c r="C98" s="3" t="s">
        <v>46</v>
      </c>
      <c r="D98" s="3" t="s">
        <v>354</v>
      </c>
      <c r="E98" s="3" t="s">
        <v>595</v>
      </c>
      <c r="F98" s="3" t="s">
        <v>355</v>
      </c>
      <c r="G98" s="3" t="s">
        <v>356</v>
      </c>
      <c r="I98" s="3">
        <v>2018</v>
      </c>
      <c r="J98" s="3" t="s">
        <v>54</v>
      </c>
      <c r="K98" s="3">
        <v>10</v>
      </c>
      <c r="L98" s="5">
        <v>0.83299999999999996</v>
      </c>
      <c r="M98" s="3">
        <v>0</v>
      </c>
      <c r="N98" s="5">
        <v>0</v>
      </c>
      <c r="O98" s="3">
        <v>2</v>
      </c>
      <c r="P98" s="5">
        <v>0.16700000000000001</v>
      </c>
      <c r="Q98" s="3">
        <v>0</v>
      </c>
      <c r="R98" s="5">
        <v>0</v>
      </c>
      <c r="S98" s="3">
        <v>0</v>
      </c>
      <c r="T98" s="5">
        <v>0</v>
      </c>
      <c r="U98" s="3">
        <v>0</v>
      </c>
      <c r="V98" s="5">
        <v>0</v>
      </c>
      <c r="W98" s="3">
        <v>12</v>
      </c>
      <c r="X98" s="3">
        <v>2</v>
      </c>
      <c r="Z98" s="3">
        <v>2</v>
      </c>
      <c r="AA98" s="3">
        <v>4</v>
      </c>
      <c r="AB98" s="3">
        <v>0.33333333300000001</v>
      </c>
      <c r="AC98" s="3">
        <v>5</v>
      </c>
      <c r="AD98" s="3">
        <v>0.41666666699999999</v>
      </c>
      <c r="AE98" s="3">
        <v>1</v>
      </c>
      <c r="AF98" s="3">
        <v>8.3333332999999996E-2</v>
      </c>
      <c r="AG98" s="3">
        <v>2</v>
      </c>
      <c r="AH98" s="3">
        <v>0.16666666699999999</v>
      </c>
      <c r="AI98" s="3">
        <v>0</v>
      </c>
      <c r="AJ98" s="3">
        <v>0</v>
      </c>
      <c r="AK98" s="3">
        <v>12</v>
      </c>
      <c r="AL98" s="3">
        <v>2</v>
      </c>
      <c r="AM98" s="3">
        <v>40</v>
      </c>
      <c r="AO98" s="3" t="s">
        <v>37</v>
      </c>
    </row>
    <row r="99" spans="1:41" x14ac:dyDescent="0.2">
      <c r="A99" s="3">
        <v>43194</v>
      </c>
      <c r="B99" s="4">
        <v>43506.653287037036</v>
      </c>
      <c r="C99" s="3" t="s">
        <v>46</v>
      </c>
      <c r="D99" s="3" t="s">
        <v>390</v>
      </c>
      <c r="E99" s="3" t="s">
        <v>595</v>
      </c>
      <c r="F99" s="3" t="s">
        <v>391</v>
      </c>
      <c r="G99" s="3" t="s">
        <v>392</v>
      </c>
      <c r="H99" s="3" t="s">
        <v>393</v>
      </c>
      <c r="I99" s="3">
        <v>2018</v>
      </c>
      <c r="J99" s="3" t="s">
        <v>54</v>
      </c>
      <c r="K99" s="3">
        <v>10</v>
      </c>
      <c r="L99" s="5">
        <v>0.83299999999999996</v>
      </c>
      <c r="M99" s="3">
        <v>0</v>
      </c>
      <c r="N99" s="5">
        <v>0</v>
      </c>
      <c r="O99" s="3">
        <v>1</v>
      </c>
      <c r="P99" s="5">
        <v>8.3000000000000004E-2</v>
      </c>
      <c r="Q99" s="3">
        <v>1</v>
      </c>
      <c r="R99" s="5">
        <v>8.3000000000000004E-2</v>
      </c>
      <c r="S99" s="3">
        <v>0</v>
      </c>
      <c r="T99" s="5">
        <v>0</v>
      </c>
      <c r="U99" s="3">
        <v>0</v>
      </c>
      <c r="V99" s="5">
        <v>0</v>
      </c>
      <c r="W99" s="3">
        <v>12</v>
      </c>
      <c r="X99" s="3">
        <v>1</v>
      </c>
      <c r="Z99" s="3">
        <v>1</v>
      </c>
      <c r="AA99" s="3">
        <v>9</v>
      </c>
      <c r="AB99" s="3">
        <v>0.81818181800000001</v>
      </c>
      <c r="AC99" s="3">
        <v>0</v>
      </c>
      <c r="AD99" s="3">
        <v>0</v>
      </c>
      <c r="AE99" s="3">
        <v>1</v>
      </c>
      <c r="AF99" s="3">
        <v>9.0909090999999997E-2</v>
      </c>
      <c r="AG99" s="3">
        <v>0</v>
      </c>
      <c r="AH99" s="3">
        <v>0</v>
      </c>
      <c r="AI99" s="3">
        <v>1</v>
      </c>
      <c r="AJ99" s="3">
        <v>9.0909090999999997E-2</v>
      </c>
      <c r="AK99" s="3">
        <v>11</v>
      </c>
      <c r="AL99" s="3">
        <v>1</v>
      </c>
      <c r="AM99" s="3">
        <v>20</v>
      </c>
      <c r="AO99" s="3" t="s">
        <v>37</v>
      </c>
    </row>
    <row r="100" spans="1:41" x14ac:dyDescent="0.2">
      <c r="A100" s="3">
        <v>44956</v>
      </c>
      <c r="B100" s="4">
        <v>43793.504999999997</v>
      </c>
      <c r="C100" s="3" t="s">
        <v>46</v>
      </c>
      <c r="D100" s="3" t="s">
        <v>588</v>
      </c>
      <c r="E100" s="3" t="s">
        <v>593</v>
      </c>
      <c r="F100" s="3" t="s">
        <v>589</v>
      </c>
      <c r="G100" s="3" t="s">
        <v>590</v>
      </c>
      <c r="H100" s="3" t="s">
        <v>591</v>
      </c>
      <c r="I100" s="3">
        <v>2018</v>
      </c>
      <c r="J100" s="3" t="s">
        <v>54</v>
      </c>
      <c r="K100" s="3">
        <v>9</v>
      </c>
      <c r="L100" s="5">
        <v>0.75</v>
      </c>
      <c r="M100" s="3">
        <v>0</v>
      </c>
      <c r="N100" s="5">
        <v>0</v>
      </c>
      <c r="O100" s="3">
        <v>1</v>
      </c>
      <c r="P100" s="5">
        <v>8.3000000000000004E-2</v>
      </c>
      <c r="Q100" s="3">
        <v>2</v>
      </c>
      <c r="R100" s="5">
        <v>0.16700000000000001</v>
      </c>
      <c r="S100" s="3">
        <v>0</v>
      </c>
      <c r="T100" s="5">
        <v>0</v>
      </c>
      <c r="U100" s="3">
        <v>0</v>
      </c>
      <c r="V100" s="5">
        <v>0</v>
      </c>
      <c r="W100" s="3">
        <v>12</v>
      </c>
      <c r="X100" s="3">
        <v>1</v>
      </c>
      <c r="Z100" s="3">
        <v>1</v>
      </c>
      <c r="AA100" s="3">
        <v>0</v>
      </c>
      <c r="AB100" s="3">
        <v>0</v>
      </c>
      <c r="AC100" s="3">
        <v>10</v>
      </c>
      <c r="AD100" s="6">
        <v>1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10</v>
      </c>
      <c r="AL100" s="3">
        <v>9</v>
      </c>
      <c r="AM100" s="3">
        <v>180</v>
      </c>
      <c r="AO100" s="3" t="s">
        <v>37</v>
      </c>
    </row>
    <row r="101" spans="1:41" x14ac:dyDescent="0.2">
      <c r="A101" s="3">
        <v>43784</v>
      </c>
      <c r="B101" s="4">
        <v>43555.581585648149</v>
      </c>
      <c r="C101" s="3" t="s">
        <v>46</v>
      </c>
      <c r="D101" s="3" t="s">
        <v>288</v>
      </c>
      <c r="E101" s="3" t="s">
        <v>595</v>
      </c>
      <c r="F101" s="3" t="s">
        <v>289</v>
      </c>
      <c r="G101" s="3" t="s">
        <v>290</v>
      </c>
      <c r="H101" s="3" t="s">
        <v>291</v>
      </c>
      <c r="I101" s="3">
        <v>2018</v>
      </c>
      <c r="J101" s="3" t="s">
        <v>54</v>
      </c>
      <c r="K101" s="3">
        <v>9</v>
      </c>
      <c r="L101" s="5">
        <v>0.81799999999999995</v>
      </c>
      <c r="M101" s="3">
        <v>1</v>
      </c>
      <c r="N101" s="5">
        <v>9.0999999999999998E-2</v>
      </c>
      <c r="O101" s="3">
        <v>0</v>
      </c>
      <c r="P101" s="5">
        <v>0</v>
      </c>
      <c r="Q101" s="3">
        <v>1</v>
      </c>
      <c r="R101" s="5">
        <v>9.0999999999999998E-2</v>
      </c>
      <c r="S101" s="3">
        <v>0</v>
      </c>
      <c r="T101" s="5">
        <v>0</v>
      </c>
      <c r="U101" s="3">
        <v>0</v>
      </c>
      <c r="V101" s="5">
        <v>0</v>
      </c>
      <c r="W101" s="3">
        <v>11</v>
      </c>
      <c r="X101" s="3">
        <v>1</v>
      </c>
      <c r="Z101" s="3">
        <v>1</v>
      </c>
      <c r="AA101" s="3">
        <v>2</v>
      </c>
      <c r="AB101" s="3">
        <v>0.2</v>
      </c>
      <c r="AC101" s="3">
        <v>4</v>
      </c>
      <c r="AD101" s="3">
        <v>0.4</v>
      </c>
      <c r="AE101" s="3">
        <v>3</v>
      </c>
      <c r="AF101" s="3">
        <v>0.3</v>
      </c>
      <c r="AG101" s="3">
        <v>1</v>
      </c>
      <c r="AH101" s="3">
        <v>0.1</v>
      </c>
      <c r="AI101" s="3">
        <v>0</v>
      </c>
      <c r="AJ101" s="3">
        <v>0</v>
      </c>
      <c r="AK101" s="3">
        <v>10</v>
      </c>
      <c r="AL101" s="3">
        <v>3</v>
      </c>
      <c r="AM101" s="3">
        <v>70</v>
      </c>
      <c r="AO101" s="3" t="s">
        <v>37</v>
      </c>
    </row>
    <row r="102" spans="1:41" x14ac:dyDescent="0.2">
      <c r="A102" s="3">
        <v>44689</v>
      </c>
      <c r="B102" s="4">
        <v>43683.340601851851</v>
      </c>
      <c r="C102" s="3" t="s">
        <v>46</v>
      </c>
      <c r="D102" s="3" t="s">
        <v>372</v>
      </c>
      <c r="E102" s="3" t="s">
        <v>595</v>
      </c>
      <c r="F102" s="3" t="s">
        <v>373</v>
      </c>
      <c r="G102" s="3" t="s">
        <v>374</v>
      </c>
      <c r="I102" s="3">
        <v>2018</v>
      </c>
      <c r="J102" s="3" t="s">
        <v>54</v>
      </c>
      <c r="K102" s="3">
        <v>4</v>
      </c>
      <c r="L102" s="5">
        <v>0.36399999999999999</v>
      </c>
      <c r="M102" s="3">
        <v>1</v>
      </c>
      <c r="N102" s="5">
        <v>9.0999999999999998E-2</v>
      </c>
      <c r="O102" s="3">
        <v>6</v>
      </c>
      <c r="P102" s="5">
        <v>0.54500000000000004</v>
      </c>
      <c r="Q102" s="3">
        <v>0</v>
      </c>
      <c r="R102" s="5">
        <v>0</v>
      </c>
      <c r="S102" s="3">
        <v>0</v>
      </c>
      <c r="T102" s="5">
        <v>0</v>
      </c>
      <c r="U102" s="3">
        <v>0</v>
      </c>
      <c r="V102" s="5">
        <v>0</v>
      </c>
      <c r="W102" s="3">
        <v>11</v>
      </c>
      <c r="X102" s="3">
        <v>7</v>
      </c>
      <c r="Z102" s="3">
        <v>7</v>
      </c>
      <c r="AA102" s="3">
        <v>1</v>
      </c>
      <c r="AB102" s="3">
        <v>9.0909090999999997E-2</v>
      </c>
      <c r="AC102" s="3">
        <v>4</v>
      </c>
      <c r="AD102" s="3">
        <v>0.36363636399999999</v>
      </c>
      <c r="AE102" s="3">
        <v>5</v>
      </c>
      <c r="AF102" s="3">
        <v>0.45454545499999999</v>
      </c>
      <c r="AG102" s="3">
        <v>1</v>
      </c>
      <c r="AH102" s="3">
        <v>9.0909090999999997E-2</v>
      </c>
      <c r="AI102" s="3">
        <v>0</v>
      </c>
      <c r="AJ102" s="3">
        <v>0</v>
      </c>
      <c r="AK102" s="3">
        <v>11</v>
      </c>
      <c r="AL102" s="3">
        <v>3</v>
      </c>
      <c r="AM102" s="3">
        <v>60</v>
      </c>
      <c r="AO102" s="3" t="s">
        <v>37</v>
      </c>
    </row>
    <row r="103" spans="1:41" x14ac:dyDescent="0.2">
      <c r="A103" s="3">
        <v>44115</v>
      </c>
      <c r="B103" s="4">
        <v>43620.361527777779</v>
      </c>
      <c r="C103" s="3" t="s">
        <v>46</v>
      </c>
      <c r="D103" s="3" t="s">
        <v>381</v>
      </c>
      <c r="E103" s="3" t="s">
        <v>595</v>
      </c>
      <c r="F103" s="3" t="s">
        <v>382</v>
      </c>
      <c r="G103" s="3" t="s">
        <v>383</v>
      </c>
      <c r="I103" s="3">
        <v>2018</v>
      </c>
      <c r="J103" s="3" t="s">
        <v>54</v>
      </c>
      <c r="K103" s="3">
        <v>11</v>
      </c>
      <c r="L103" s="5">
        <v>1</v>
      </c>
      <c r="M103" s="3">
        <v>0</v>
      </c>
      <c r="N103" s="5">
        <v>0</v>
      </c>
      <c r="O103" s="3">
        <v>0</v>
      </c>
      <c r="P103" s="5">
        <v>0</v>
      </c>
      <c r="Q103" s="3">
        <v>0</v>
      </c>
      <c r="R103" s="5">
        <v>0</v>
      </c>
      <c r="S103" s="3">
        <v>0</v>
      </c>
      <c r="T103" s="5">
        <v>0</v>
      </c>
      <c r="U103" s="3">
        <v>0</v>
      </c>
      <c r="V103" s="5">
        <v>0</v>
      </c>
      <c r="W103" s="3">
        <v>11</v>
      </c>
      <c r="X103" s="3">
        <v>0</v>
      </c>
      <c r="Z103" s="3">
        <v>0</v>
      </c>
      <c r="AA103" s="3">
        <v>4</v>
      </c>
      <c r="AB103" s="3">
        <v>0.36363636399999999</v>
      </c>
      <c r="AC103" s="3">
        <v>3</v>
      </c>
      <c r="AD103" s="3">
        <v>0.27272727299999999</v>
      </c>
      <c r="AE103" s="3">
        <v>4</v>
      </c>
      <c r="AF103" s="3">
        <v>0.36363636399999999</v>
      </c>
      <c r="AG103" s="3">
        <v>0</v>
      </c>
      <c r="AH103" s="3">
        <v>0</v>
      </c>
      <c r="AI103" s="3">
        <v>0</v>
      </c>
      <c r="AJ103" s="3">
        <v>0</v>
      </c>
      <c r="AK103" s="3">
        <v>11</v>
      </c>
      <c r="AL103" s="3">
        <v>11</v>
      </c>
      <c r="AM103" s="3">
        <v>220</v>
      </c>
      <c r="AO103" s="3" t="s">
        <v>37</v>
      </c>
    </row>
    <row r="104" spans="1:41" x14ac:dyDescent="0.2">
      <c r="A104" s="3">
        <v>44413</v>
      </c>
      <c r="B104" s="4">
        <v>43643.566145833334</v>
      </c>
      <c r="C104" s="3" t="s">
        <v>46</v>
      </c>
      <c r="D104" s="3" t="s">
        <v>154</v>
      </c>
      <c r="E104" s="3" t="s">
        <v>594</v>
      </c>
      <c r="F104" s="3" t="s">
        <v>155</v>
      </c>
      <c r="G104" s="3" t="s">
        <v>156</v>
      </c>
      <c r="I104" s="3">
        <v>2018</v>
      </c>
      <c r="J104" s="3" t="s">
        <v>54</v>
      </c>
      <c r="K104" s="3">
        <v>10</v>
      </c>
      <c r="L104" s="5">
        <v>1</v>
      </c>
      <c r="M104" s="3">
        <v>0</v>
      </c>
      <c r="N104" s="5">
        <v>0</v>
      </c>
      <c r="O104" s="3">
        <v>0</v>
      </c>
      <c r="P104" s="5">
        <v>0</v>
      </c>
      <c r="Q104" s="3">
        <v>0</v>
      </c>
      <c r="R104" s="5">
        <v>0</v>
      </c>
      <c r="S104" s="3">
        <v>0</v>
      </c>
      <c r="T104" s="5">
        <v>0</v>
      </c>
      <c r="U104" s="3">
        <v>0</v>
      </c>
      <c r="V104" s="5">
        <v>0</v>
      </c>
      <c r="W104" s="3">
        <v>10</v>
      </c>
      <c r="X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10</v>
      </c>
      <c r="AF104" s="3">
        <v>1</v>
      </c>
      <c r="AG104" s="3">
        <v>0</v>
      </c>
      <c r="AH104" s="3">
        <v>0</v>
      </c>
      <c r="AI104" s="3">
        <v>0</v>
      </c>
      <c r="AJ104" s="3">
        <v>0</v>
      </c>
      <c r="AK104" s="3">
        <v>10</v>
      </c>
      <c r="AL104" s="3">
        <v>5</v>
      </c>
      <c r="AM104" s="3">
        <v>5</v>
      </c>
      <c r="AO104" s="3" t="s">
        <v>37</v>
      </c>
    </row>
    <row r="105" spans="1:41" x14ac:dyDescent="0.2">
      <c r="A105" s="3">
        <v>42989</v>
      </c>
      <c r="B105" s="4">
        <v>43486.649756944447</v>
      </c>
      <c r="C105" s="3" t="s">
        <v>46</v>
      </c>
      <c r="D105" s="3" t="s">
        <v>182</v>
      </c>
      <c r="E105" s="3" t="s">
        <v>594</v>
      </c>
      <c r="F105" s="3" t="s">
        <v>183</v>
      </c>
      <c r="G105" s="3" t="s">
        <v>184</v>
      </c>
      <c r="I105" s="3">
        <v>2018</v>
      </c>
      <c r="J105" s="3" t="s">
        <v>54</v>
      </c>
      <c r="K105" s="3">
        <v>9</v>
      </c>
      <c r="L105" s="5">
        <v>0.9</v>
      </c>
      <c r="M105" s="3">
        <v>0</v>
      </c>
      <c r="N105" s="5">
        <v>0</v>
      </c>
      <c r="O105" s="3">
        <v>0</v>
      </c>
      <c r="P105" s="5">
        <v>0</v>
      </c>
      <c r="Q105" s="3">
        <v>0</v>
      </c>
      <c r="R105" s="5">
        <v>0</v>
      </c>
      <c r="S105" s="3">
        <v>1</v>
      </c>
      <c r="T105" s="5">
        <v>0.1</v>
      </c>
      <c r="U105" s="3">
        <v>0</v>
      </c>
      <c r="V105" s="5">
        <v>0</v>
      </c>
      <c r="W105" s="3">
        <v>10</v>
      </c>
      <c r="X105" s="3">
        <v>0</v>
      </c>
      <c r="Z105" s="3">
        <v>0</v>
      </c>
      <c r="AA105" s="3">
        <v>0</v>
      </c>
      <c r="AB105" s="3">
        <v>0</v>
      </c>
      <c r="AC105" s="3">
        <v>8</v>
      </c>
      <c r="AD105" s="3">
        <v>0.88888888899999996</v>
      </c>
      <c r="AE105" s="3">
        <v>1</v>
      </c>
      <c r="AF105" s="3">
        <v>0.111111111</v>
      </c>
      <c r="AG105" s="3">
        <v>0</v>
      </c>
      <c r="AH105" s="3">
        <v>0</v>
      </c>
      <c r="AI105" s="3">
        <v>0</v>
      </c>
      <c r="AJ105" s="3">
        <v>0</v>
      </c>
      <c r="AK105" s="3">
        <v>9</v>
      </c>
      <c r="AL105" s="3">
        <v>1</v>
      </c>
      <c r="AM105" s="3">
        <v>20</v>
      </c>
      <c r="AO105" s="3" t="s">
        <v>37</v>
      </c>
    </row>
    <row r="106" spans="1:41" x14ac:dyDescent="0.2">
      <c r="A106" s="3">
        <v>44234</v>
      </c>
      <c r="B106" s="4">
        <v>43625.430578703701</v>
      </c>
      <c r="C106" s="3" t="s">
        <v>46</v>
      </c>
      <c r="D106" s="3" t="s">
        <v>322</v>
      </c>
      <c r="E106" s="3" t="s">
        <v>595</v>
      </c>
      <c r="F106" s="3" t="s">
        <v>323</v>
      </c>
      <c r="G106" s="3" t="s">
        <v>324</v>
      </c>
      <c r="I106" s="3">
        <v>2018</v>
      </c>
      <c r="J106" s="3" t="s">
        <v>54</v>
      </c>
      <c r="K106" s="3">
        <v>10</v>
      </c>
      <c r="L106" s="5">
        <v>1</v>
      </c>
      <c r="M106" s="3">
        <v>0</v>
      </c>
      <c r="N106" s="5">
        <v>0</v>
      </c>
      <c r="O106" s="3">
        <v>0</v>
      </c>
      <c r="P106" s="5">
        <v>0</v>
      </c>
      <c r="Q106" s="3">
        <v>0</v>
      </c>
      <c r="R106" s="5">
        <v>0</v>
      </c>
      <c r="S106" s="3">
        <v>0</v>
      </c>
      <c r="T106" s="5">
        <v>0</v>
      </c>
      <c r="U106" s="3">
        <v>0</v>
      </c>
      <c r="V106" s="5">
        <v>0</v>
      </c>
      <c r="W106" s="3">
        <v>10</v>
      </c>
      <c r="X106" s="3">
        <v>0</v>
      </c>
      <c r="Z106" s="3">
        <v>0</v>
      </c>
      <c r="AA106" s="3">
        <v>2</v>
      </c>
      <c r="AB106" s="3">
        <v>0.2</v>
      </c>
      <c r="AC106" s="3">
        <v>0</v>
      </c>
      <c r="AD106" s="3">
        <v>0</v>
      </c>
      <c r="AE106" s="3">
        <v>3</v>
      </c>
      <c r="AF106" s="3">
        <v>0.3</v>
      </c>
      <c r="AG106" s="3">
        <v>4</v>
      </c>
      <c r="AH106" s="3">
        <v>0.4</v>
      </c>
      <c r="AI106" s="3">
        <v>1</v>
      </c>
      <c r="AJ106" s="3">
        <v>0.1</v>
      </c>
      <c r="AK106" s="3">
        <v>10</v>
      </c>
      <c r="AL106" s="3">
        <v>3</v>
      </c>
      <c r="AM106" s="3">
        <v>60</v>
      </c>
      <c r="AO106" s="3" t="s">
        <v>37</v>
      </c>
    </row>
    <row r="107" spans="1:41" x14ac:dyDescent="0.2">
      <c r="A107" s="3">
        <v>43105</v>
      </c>
      <c r="B107" s="4">
        <v>43494.313877314817</v>
      </c>
      <c r="C107" s="3" t="s">
        <v>46</v>
      </c>
      <c r="D107" s="3" t="s">
        <v>332</v>
      </c>
      <c r="E107" s="3" t="s">
        <v>595</v>
      </c>
      <c r="F107" s="3" t="s">
        <v>333</v>
      </c>
      <c r="G107" s="3" t="s">
        <v>334</v>
      </c>
      <c r="I107" s="3">
        <v>2018</v>
      </c>
      <c r="J107" s="3" t="s">
        <v>54</v>
      </c>
      <c r="K107" s="3">
        <v>10</v>
      </c>
      <c r="L107" s="5">
        <v>1</v>
      </c>
      <c r="M107" s="3">
        <v>0</v>
      </c>
      <c r="N107" s="5">
        <v>0</v>
      </c>
      <c r="O107" s="3">
        <v>0</v>
      </c>
      <c r="P107" s="5">
        <v>0</v>
      </c>
      <c r="Q107" s="3">
        <v>0</v>
      </c>
      <c r="R107" s="5">
        <v>0</v>
      </c>
      <c r="S107" s="3">
        <v>0</v>
      </c>
      <c r="T107" s="5">
        <v>0</v>
      </c>
      <c r="U107" s="3">
        <v>0</v>
      </c>
      <c r="V107" s="5">
        <v>0</v>
      </c>
      <c r="W107" s="3">
        <v>10</v>
      </c>
      <c r="X107" s="3">
        <v>0</v>
      </c>
      <c r="Z107" s="3">
        <v>0</v>
      </c>
      <c r="AA107" s="3">
        <v>6</v>
      </c>
      <c r="AB107" s="3">
        <v>0.6</v>
      </c>
      <c r="AC107" s="3">
        <v>4</v>
      </c>
      <c r="AD107" s="3">
        <v>0.4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10</v>
      </c>
      <c r="AL107" s="3">
        <v>1</v>
      </c>
      <c r="AM107" s="3">
        <v>20</v>
      </c>
      <c r="AO107" s="3" t="s">
        <v>37</v>
      </c>
    </row>
    <row r="108" spans="1:41" x14ac:dyDescent="0.2">
      <c r="A108" s="3">
        <v>42897</v>
      </c>
      <c r="B108" s="4">
        <v>43485.490520833337</v>
      </c>
      <c r="C108" s="3" t="s">
        <v>46</v>
      </c>
      <c r="D108" s="3" t="s">
        <v>375</v>
      </c>
      <c r="E108" s="3" t="s">
        <v>595</v>
      </c>
      <c r="F108" s="3" t="s">
        <v>376</v>
      </c>
      <c r="G108" s="3" t="s">
        <v>377</v>
      </c>
      <c r="I108" s="3">
        <v>2018</v>
      </c>
      <c r="J108" s="3" t="s">
        <v>54</v>
      </c>
      <c r="K108" s="3">
        <v>10</v>
      </c>
      <c r="L108" s="5">
        <v>1</v>
      </c>
      <c r="M108" s="3">
        <v>0</v>
      </c>
      <c r="N108" s="5">
        <v>0</v>
      </c>
      <c r="O108" s="3">
        <v>0</v>
      </c>
      <c r="P108" s="5">
        <v>0</v>
      </c>
      <c r="Q108" s="3">
        <v>0</v>
      </c>
      <c r="R108" s="5">
        <v>0</v>
      </c>
      <c r="S108" s="3">
        <v>0</v>
      </c>
      <c r="T108" s="5">
        <v>0</v>
      </c>
      <c r="U108" s="3">
        <v>0</v>
      </c>
      <c r="V108" s="5">
        <v>0</v>
      </c>
      <c r="W108" s="3">
        <v>10</v>
      </c>
      <c r="X108" s="3">
        <v>0</v>
      </c>
      <c r="Z108" s="3">
        <v>0</v>
      </c>
      <c r="AA108" s="3">
        <v>0</v>
      </c>
      <c r="AB108" s="3">
        <v>0</v>
      </c>
      <c r="AC108" s="3">
        <v>8</v>
      </c>
      <c r="AD108" s="3">
        <v>0.8</v>
      </c>
      <c r="AE108" s="3">
        <v>2</v>
      </c>
      <c r="AF108" s="3">
        <v>0.2</v>
      </c>
      <c r="AG108" s="3">
        <v>0</v>
      </c>
      <c r="AH108" s="3">
        <v>0</v>
      </c>
      <c r="AI108" s="3">
        <v>0</v>
      </c>
      <c r="AJ108" s="3">
        <v>0</v>
      </c>
      <c r="AK108" s="3">
        <v>10</v>
      </c>
      <c r="AL108" s="3">
        <v>6</v>
      </c>
      <c r="AM108" s="3">
        <v>6</v>
      </c>
      <c r="AO108" s="3" t="s">
        <v>37</v>
      </c>
    </row>
    <row r="109" spans="1:41" x14ac:dyDescent="0.2">
      <c r="A109" s="3">
        <v>44810</v>
      </c>
      <c r="B109" s="4">
        <v>43772.57199074074</v>
      </c>
      <c r="C109" s="3" t="s">
        <v>46</v>
      </c>
      <c r="D109" s="3" t="s">
        <v>406</v>
      </c>
      <c r="E109" s="3" t="s">
        <v>595</v>
      </c>
      <c r="F109" s="3" t="s">
        <v>407</v>
      </c>
      <c r="G109" s="3" t="s">
        <v>408</v>
      </c>
      <c r="H109" s="3" t="s">
        <v>409</v>
      </c>
      <c r="I109" s="3">
        <v>2018</v>
      </c>
      <c r="J109" s="3" t="s">
        <v>54</v>
      </c>
      <c r="K109" s="3">
        <v>10</v>
      </c>
      <c r="L109" s="5">
        <v>1</v>
      </c>
      <c r="M109" s="3">
        <v>0</v>
      </c>
      <c r="N109" s="5">
        <v>0</v>
      </c>
      <c r="O109" s="3">
        <v>0</v>
      </c>
      <c r="P109" s="5">
        <v>0</v>
      </c>
      <c r="Q109" s="3">
        <v>0</v>
      </c>
      <c r="R109" s="5">
        <v>0</v>
      </c>
      <c r="S109" s="3">
        <v>0</v>
      </c>
      <c r="T109" s="5">
        <v>0</v>
      </c>
      <c r="U109" s="3">
        <v>0</v>
      </c>
      <c r="V109" s="5">
        <v>0</v>
      </c>
      <c r="W109" s="3">
        <v>10</v>
      </c>
      <c r="X109" s="3">
        <v>0</v>
      </c>
      <c r="Z109" s="3">
        <v>0</v>
      </c>
      <c r="AA109" s="3">
        <v>3</v>
      </c>
      <c r="AB109" s="3">
        <v>0.3</v>
      </c>
      <c r="AC109" s="3">
        <v>7</v>
      </c>
      <c r="AD109" s="3">
        <v>0.7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10</v>
      </c>
      <c r="AL109" s="3">
        <v>10</v>
      </c>
      <c r="AM109" s="3">
        <v>200</v>
      </c>
      <c r="AO109" s="3" t="s">
        <v>37</v>
      </c>
    </row>
    <row r="110" spans="1:41" x14ac:dyDescent="0.2">
      <c r="A110" s="3">
        <v>44397</v>
      </c>
      <c r="B110" s="4">
        <v>43643.551180555558</v>
      </c>
      <c r="C110" s="3" t="s">
        <v>46</v>
      </c>
      <c r="D110" s="3" t="s">
        <v>542</v>
      </c>
      <c r="E110" s="3" t="s">
        <v>593</v>
      </c>
      <c r="F110" s="3" t="s">
        <v>543</v>
      </c>
      <c r="G110" s="3" t="s">
        <v>544</v>
      </c>
      <c r="I110" s="3">
        <v>2018</v>
      </c>
      <c r="J110" s="3" t="s">
        <v>54</v>
      </c>
      <c r="K110" s="3">
        <v>8</v>
      </c>
      <c r="L110" s="5">
        <v>0.8</v>
      </c>
      <c r="M110" s="3">
        <v>0</v>
      </c>
      <c r="N110" s="5">
        <v>0</v>
      </c>
      <c r="O110" s="3">
        <v>0</v>
      </c>
      <c r="P110" s="5">
        <v>0</v>
      </c>
      <c r="Q110" s="3">
        <v>1</v>
      </c>
      <c r="R110" s="5">
        <v>0.1</v>
      </c>
      <c r="S110" s="3">
        <v>0</v>
      </c>
      <c r="T110" s="5">
        <v>0</v>
      </c>
      <c r="U110" s="3">
        <v>1</v>
      </c>
      <c r="V110" s="5">
        <v>0.1</v>
      </c>
      <c r="W110" s="3">
        <v>10</v>
      </c>
      <c r="X110" s="3">
        <v>0</v>
      </c>
      <c r="Z110" s="3">
        <v>0</v>
      </c>
      <c r="AA110" s="3">
        <v>0</v>
      </c>
      <c r="AB110" s="3">
        <v>0</v>
      </c>
      <c r="AC110" s="3">
        <v>8</v>
      </c>
      <c r="AD110" s="3">
        <v>1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8</v>
      </c>
      <c r="AL110" s="3">
        <v>8</v>
      </c>
      <c r="AM110" s="3">
        <v>160</v>
      </c>
      <c r="AO110" s="3" t="s">
        <v>37</v>
      </c>
    </row>
    <row r="111" spans="1:41" x14ac:dyDescent="0.2">
      <c r="A111" s="3">
        <v>44916</v>
      </c>
      <c r="B111" s="4">
        <v>43781.546759259261</v>
      </c>
      <c r="C111" s="3" t="s">
        <v>46</v>
      </c>
      <c r="D111" s="3" t="s">
        <v>548</v>
      </c>
      <c r="E111" s="3" t="s">
        <v>593</v>
      </c>
      <c r="F111" s="3" t="s">
        <v>549</v>
      </c>
      <c r="G111" s="3" t="s">
        <v>550</v>
      </c>
      <c r="I111" s="3">
        <v>2018</v>
      </c>
      <c r="J111" s="3" t="s">
        <v>54</v>
      </c>
      <c r="K111" s="3">
        <v>10</v>
      </c>
      <c r="L111" s="5">
        <v>1</v>
      </c>
      <c r="M111" s="3">
        <v>0</v>
      </c>
      <c r="N111" s="5">
        <v>0</v>
      </c>
      <c r="O111" s="3">
        <v>0</v>
      </c>
      <c r="P111" s="5">
        <v>0</v>
      </c>
      <c r="Q111" s="3">
        <v>0</v>
      </c>
      <c r="R111" s="5">
        <v>0</v>
      </c>
      <c r="S111" s="3">
        <v>0</v>
      </c>
      <c r="T111" s="5">
        <v>0</v>
      </c>
      <c r="U111" s="3">
        <v>0</v>
      </c>
      <c r="V111" s="5">
        <v>0</v>
      </c>
      <c r="W111" s="3">
        <v>10</v>
      </c>
      <c r="X111" s="3">
        <v>0</v>
      </c>
      <c r="Z111" s="3">
        <v>0</v>
      </c>
      <c r="AA111" s="3">
        <v>1</v>
      </c>
      <c r="AB111" s="3">
        <v>0.1</v>
      </c>
      <c r="AC111" s="3">
        <v>1</v>
      </c>
      <c r="AD111" s="3">
        <v>0.1</v>
      </c>
      <c r="AE111" s="3">
        <v>2</v>
      </c>
      <c r="AF111" s="3">
        <v>0.2</v>
      </c>
      <c r="AG111" s="3">
        <v>6</v>
      </c>
      <c r="AH111" s="3">
        <v>0.6</v>
      </c>
      <c r="AI111" s="3">
        <v>0</v>
      </c>
      <c r="AJ111" s="3">
        <v>0</v>
      </c>
      <c r="AK111" s="3">
        <v>10</v>
      </c>
      <c r="AL111" s="3">
        <v>5</v>
      </c>
      <c r="AM111" s="3">
        <v>100</v>
      </c>
      <c r="AO111" s="3" t="s">
        <v>37</v>
      </c>
    </row>
    <row r="112" spans="1:41" x14ac:dyDescent="0.2">
      <c r="A112" s="3">
        <v>44779</v>
      </c>
      <c r="B112" s="4">
        <v>43761.538854166669</v>
      </c>
      <c r="C112" s="3" t="s">
        <v>46</v>
      </c>
      <c r="D112" s="3" t="s">
        <v>58</v>
      </c>
      <c r="E112" s="3" t="s">
        <v>594</v>
      </c>
      <c r="F112" s="3" t="s">
        <v>59</v>
      </c>
      <c r="G112" s="3" t="s">
        <v>60</v>
      </c>
      <c r="I112" s="3">
        <v>2018</v>
      </c>
      <c r="J112" s="3" t="s">
        <v>54</v>
      </c>
      <c r="K112" s="3">
        <v>6</v>
      </c>
      <c r="L112" s="5">
        <v>0.66700000000000004</v>
      </c>
      <c r="M112" s="3">
        <v>0</v>
      </c>
      <c r="N112" s="5">
        <v>0</v>
      </c>
      <c r="O112" s="3">
        <v>0</v>
      </c>
      <c r="P112" s="5">
        <v>0</v>
      </c>
      <c r="Q112" s="3">
        <v>0</v>
      </c>
      <c r="R112" s="5">
        <v>0</v>
      </c>
      <c r="S112" s="3">
        <v>0</v>
      </c>
      <c r="T112" s="5">
        <v>0</v>
      </c>
      <c r="U112" s="3">
        <v>3</v>
      </c>
      <c r="V112" s="5">
        <v>0.33300000000000002</v>
      </c>
      <c r="W112" s="3">
        <v>9</v>
      </c>
      <c r="X112" s="3">
        <v>0</v>
      </c>
      <c r="Z112" s="3">
        <v>0</v>
      </c>
      <c r="AA112" s="3">
        <v>2</v>
      </c>
      <c r="AB112" s="3">
        <v>0.33333333300000001</v>
      </c>
      <c r="AC112" s="3">
        <v>2</v>
      </c>
      <c r="AD112" s="3">
        <v>0.33333333300000001</v>
      </c>
      <c r="AE112" s="3">
        <v>0</v>
      </c>
      <c r="AF112" s="3">
        <v>0</v>
      </c>
      <c r="AG112" s="3">
        <v>2</v>
      </c>
      <c r="AH112" s="3">
        <v>0.33333333300000001</v>
      </c>
      <c r="AI112" s="3">
        <v>0</v>
      </c>
      <c r="AJ112" s="3">
        <v>0</v>
      </c>
      <c r="AK112" s="3">
        <v>6</v>
      </c>
      <c r="AL112" s="3">
        <v>3</v>
      </c>
      <c r="AM112" s="3">
        <v>3</v>
      </c>
      <c r="AO112" s="3" t="s">
        <v>37</v>
      </c>
    </row>
    <row r="113" spans="1:41" x14ac:dyDescent="0.2">
      <c r="A113" s="3">
        <v>44300</v>
      </c>
      <c r="B113" s="4">
        <v>43629.558541666665</v>
      </c>
      <c r="C113" s="3" t="s">
        <v>46</v>
      </c>
      <c r="D113" s="3" t="s">
        <v>86</v>
      </c>
      <c r="E113" s="3" t="s">
        <v>594</v>
      </c>
      <c r="F113" s="3" t="s">
        <v>87</v>
      </c>
      <c r="G113" s="3" t="s">
        <v>88</v>
      </c>
      <c r="I113" s="3">
        <v>2018</v>
      </c>
      <c r="J113" s="3" t="s">
        <v>54</v>
      </c>
      <c r="K113" s="3">
        <v>5</v>
      </c>
      <c r="L113" s="5">
        <v>0.55600000000000005</v>
      </c>
      <c r="M113" s="3">
        <v>0</v>
      </c>
      <c r="N113" s="5">
        <v>0</v>
      </c>
      <c r="O113" s="3">
        <v>0</v>
      </c>
      <c r="P113" s="5">
        <v>0</v>
      </c>
      <c r="Q113" s="3">
        <v>0</v>
      </c>
      <c r="R113" s="5">
        <v>0</v>
      </c>
      <c r="S113" s="3">
        <v>0</v>
      </c>
      <c r="T113" s="5">
        <v>0</v>
      </c>
      <c r="U113" s="3">
        <v>4</v>
      </c>
      <c r="V113" s="5">
        <v>0.44400000000000001</v>
      </c>
      <c r="W113" s="3">
        <v>9</v>
      </c>
      <c r="X113" s="3">
        <v>0</v>
      </c>
      <c r="Z113" s="3">
        <v>0</v>
      </c>
      <c r="AA113" s="3">
        <v>1</v>
      </c>
      <c r="AB113" s="3">
        <v>0.2</v>
      </c>
      <c r="AC113" s="3">
        <v>1</v>
      </c>
      <c r="AD113" s="3">
        <v>0.2</v>
      </c>
      <c r="AE113" s="3">
        <v>0</v>
      </c>
      <c r="AF113" s="3">
        <v>0</v>
      </c>
      <c r="AG113" s="3">
        <v>3</v>
      </c>
      <c r="AH113" s="3">
        <v>0.6</v>
      </c>
      <c r="AI113" s="3">
        <v>0</v>
      </c>
      <c r="AJ113" s="3">
        <v>0</v>
      </c>
      <c r="AK113" s="3">
        <v>5</v>
      </c>
      <c r="AL113" s="3">
        <v>1</v>
      </c>
      <c r="AM113" s="3">
        <v>20</v>
      </c>
      <c r="AO113" s="3" t="s">
        <v>37</v>
      </c>
    </row>
    <row r="114" spans="1:41" x14ac:dyDescent="0.2">
      <c r="A114" s="3">
        <v>44344</v>
      </c>
      <c r="B114" s="4">
        <v>43639.649155092593</v>
      </c>
      <c r="C114" s="3" t="s">
        <v>46</v>
      </c>
      <c r="D114" s="3" t="s">
        <v>157</v>
      </c>
      <c r="E114" s="3" t="s">
        <v>594</v>
      </c>
      <c r="F114" s="3" t="s">
        <v>158</v>
      </c>
      <c r="G114" s="3" t="s">
        <v>159</v>
      </c>
      <c r="H114" s="3" t="s">
        <v>160</v>
      </c>
      <c r="I114" s="3">
        <v>2018</v>
      </c>
      <c r="J114" s="3" t="s">
        <v>54</v>
      </c>
      <c r="K114" s="3">
        <v>9</v>
      </c>
      <c r="L114" s="5">
        <v>1</v>
      </c>
      <c r="M114" s="3">
        <v>0</v>
      </c>
      <c r="N114" s="5">
        <v>0</v>
      </c>
      <c r="O114" s="3">
        <v>0</v>
      </c>
      <c r="P114" s="5">
        <v>0</v>
      </c>
      <c r="Q114" s="3">
        <v>0</v>
      </c>
      <c r="R114" s="5">
        <v>0</v>
      </c>
      <c r="S114" s="3">
        <v>0</v>
      </c>
      <c r="T114" s="5">
        <v>0</v>
      </c>
      <c r="U114" s="3">
        <v>0</v>
      </c>
      <c r="V114" s="5">
        <v>0</v>
      </c>
      <c r="W114" s="3">
        <v>9</v>
      </c>
      <c r="X114" s="3">
        <v>0</v>
      </c>
      <c r="Z114" s="3">
        <v>0</v>
      </c>
      <c r="AA114" s="3">
        <v>0</v>
      </c>
      <c r="AB114" s="3">
        <v>0</v>
      </c>
      <c r="AC114" s="3">
        <v>9</v>
      </c>
      <c r="AD114" s="3">
        <v>1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9</v>
      </c>
      <c r="AL114" s="3">
        <v>4</v>
      </c>
      <c r="AM114" s="3">
        <v>80</v>
      </c>
      <c r="AO114" s="3" t="s">
        <v>37</v>
      </c>
    </row>
    <row r="115" spans="1:41" x14ac:dyDescent="0.2">
      <c r="A115" s="3">
        <v>43694</v>
      </c>
      <c r="B115" s="4">
        <v>43548.55846064815</v>
      </c>
      <c r="C115" s="3" t="s">
        <v>46</v>
      </c>
      <c r="D115" s="3" t="s">
        <v>185</v>
      </c>
      <c r="E115" s="3" t="s">
        <v>594</v>
      </c>
      <c r="F115" s="3" t="s">
        <v>186</v>
      </c>
      <c r="G115" s="3" t="s">
        <v>187</v>
      </c>
      <c r="I115" s="3">
        <v>2018</v>
      </c>
      <c r="J115" s="3" t="s">
        <v>54</v>
      </c>
      <c r="K115" s="3">
        <v>8</v>
      </c>
      <c r="L115" s="5">
        <v>0.88900000000000001</v>
      </c>
      <c r="M115" s="3">
        <v>1</v>
      </c>
      <c r="N115" s="5">
        <v>0.111</v>
      </c>
      <c r="O115" s="3">
        <v>0</v>
      </c>
      <c r="P115" s="5">
        <v>0</v>
      </c>
      <c r="Q115" s="3">
        <v>0</v>
      </c>
      <c r="R115" s="5">
        <v>0</v>
      </c>
      <c r="S115" s="3">
        <v>0</v>
      </c>
      <c r="T115" s="5">
        <v>0</v>
      </c>
      <c r="U115" s="3">
        <v>0</v>
      </c>
      <c r="V115" s="5">
        <v>0</v>
      </c>
      <c r="W115" s="3">
        <v>9</v>
      </c>
      <c r="X115" s="3">
        <v>1</v>
      </c>
      <c r="Z115" s="3">
        <v>1</v>
      </c>
      <c r="AA115" s="3">
        <v>4</v>
      </c>
      <c r="AB115" s="3">
        <v>0.44444444399999999</v>
      </c>
      <c r="AC115" s="3">
        <v>4</v>
      </c>
      <c r="AD115" s="3">
        <v>0.44444444399999999</v>
      </c>
      <c r="AE115" s="3">
        <v>1</v>
      </c>
      <c r="AF115" s="3">
        <v>0.111111111</v>
      </c>
      <c r="AG115" s="3">
        <v>0</v>
      </c>
      <c r="AH115" s="3">
        <v>0</v>
      </c>
      <c r="AI115" s="3">
        <v>0</v>
      </c>
      <c r="AJ115" s="3">
        <v>0</v>
      </c>
      <c r="AK115" s="3">
        <v>9</v>
      </c>
      <c r="AL115" s="3">
        <v>9</v>
      </c>
      <c r="AM115" s="3">
        <v>9</v>
      </c>
      <c r="AO115" s="3" t="s">
        <v>37</v>
      </c>
    </row>
    <row r="116" spans="1:41" x14ac:dyDescent="0.2">
      <c r="A116" s="3">
        <v>44566</v>
      </c>
      <c r="B116" s="4">
        <v>43648.470462962963</v>
      </c>
      <c r="C116" s="3" t="s">
        <v>46</v>
      </c>
      <c r="D116" s="3" t="s">
        <v>276</v>
      </c>
      <c r="E116" s="3" t="s">
        <v>595</v>
      </c>
      <c r="F116" s="3" t="s">
        <v>277</v>
      </c>
      <c r="G116" s="3" t="s">
        <v>278</v>
      </c>
      <c r="I116" s="3">
        <v>2018</v>
      </c>
      <c r="J116" s="3" t="s">
        <v>54</v>
      </c>
      <c r="K116" s="3">
        <v>6</v>
      </c>
      <c r="L116" s="5">
        <v>0.66700000000000004</v>
      </c>
      <c r="M116" s="3">
        <v>0</v>
      </c>
      <c r="N116" s="5">
        <v>0</v>
      </c>
      <c r="O116" s="3">
        <v>0</v>
      </c>
      <c r="P116" s="5">
        <v>0</v>
      </c>
      <c r="Q116" s="3">
        <v>0</v>
      </c>
      <c r="R116" s="5">
        <v>0</v>
      </c>
      <c r="S116" s="3">
        <v>1</v>
      </c>
      <c r="T116" s="5">
        <v>0.111</v>
      </c>
      <c r="U116" s="3">
        <v>2</v>
      </c>
      <c r="V116" s="5">
        <v>0.222</v>
      </c>
      <c r="W116" s="3">
        <v>9</v>
      </c>
      <c r="X116" s="3">
        <v>0</v>
      </c>
      <c r="Z116" s="3">
        <v>0</v>
      </c>
      <c r="AA116" s="3">
        <v>0</v>
      </c>
      <c r="AB116" s="3">
        <v>0</v>
      </c>
      <c r="AC116" s="3">
        <v>6</v>
      </c>
      <c r="AD116" s="3">
        <v>1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6</v>
      </c>
      <c r="AL116" s="3">
        <v>2</v>
      </c>
      <c r="AM116" s="3">
        <v>64</v>
      </c>
      <c r="AO116" s="3" t="s">
        <v>37</v>
      </c>
    </row>
    <row r="117" spans="1:41" x14ac:dyDescent="0.2">
      <c r="A117" s="3">
        <v>44503</v>
      </c>
      <c r="B117" s="4">
        <v>43646.597997685189</v>
      </c>
      <c r="C117" s="3" t="s">
        <v>46</v>
      </c>
      <c r="D117" s="3" t="s">
        <v>329</v>
      </c>
      <c r="E117" s="3" t="s">
        <v>595</v>
      </c>
      <c r="F117" s="3" t="s">
        <v>330</v>
      </c>
      <c r="G117" s="3" t="s">
        <v>331</v>
      </c>
      <c r="I117" s="3">
        <v>2018</v>
      </c>
      <c r="J117" s="3" t="s">
        <v>54</v>
      </c>
      <c r="K117" s="3">
        <v>8</v>
      </c>
      <c r="L117" s="5">
        <v>0.88900000000000001</v>
      </c>
      <c r="M117" s="3">
        <v>0</v>
      </c>
      <c r="N117" s="5">
        <v>0</v>
      </c>
      <c r="O117" s="3">
        <v>0</v>
      </c>
      <c r="P117" s="5">
        <v>0</v>
      </c>
      <c r="Q117" s="3">
        <v>0</v>
      </c>
      <c r="R117" s="5">
        <v>0</v>
      </c>
      <c r="S117" s="3">
        <v>0</v>
      </c>
      <c r="T117" s="5">
        <v>0</v>
      </c>
      <c r="U117" s="3">
        <v>1</v>
      </c>
      <c r="V117" s="5">
        <v>0.111</v>
      </c>
      <c r="W117" s="3">
        <v>9</v>
      </c>
      <c r="X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8</v>
      </c>
      <c r="AF117" s="3">
        <v>1</v>
      </c>
      <c r="AG117" s="3">
        <v>0</v>
      </c>
      <c r="AH117" s="3">
        <v>0</v>
      </c>
      <c r="AI117" s="3">
        <v>0</v>
      </c>
      <c r="AJ117" s="3">
        <v>0</v>
      </c>
      <c r="AK117" s="3">
        <v>8</v>
      </c>
      <c r="AL117" s="3">
        <v>4</v>
      </c>
      <c r="AM117" s="3">
        <v>124.6</v>
      </c>
      <c r="AO117" s="3" t="s">
        <v>37</v>
      </c>
    </row>
    <row r="118" spans="1:41" x14ac:dyDescent="0.2">
      <c r="A118" s="3">
        <v>44843</v>
      </c>
      <c r="B118" s="4">
        <v>43779.649027777778</v>
      </c>
      <c r="C118" s="3" t="s">
        <v>46</v>
      </c>
      <c r="D118" s="3" t="s">
        <v>487</v>
      </c>
      <c r="E118" s="3" t="s">
        <v>593</v>
      </c>
      <c r="F118" s="3" t="s">
        <v>488</v>
      </c>
      <c r="G118" s="3" t="s">
        <v>489</v>
      </c>
      <c r="I118" s="3">
        <v>2018</v>
      </c>
      <c r="J118" s="3" t="s">
        <v>54</v>
      </c>
      <c r="K118" s="3">
        <v>9</v>
      </c>
      <c r="L118" s="5">
        <v>1</v>
      </c>
      <c r="M118" s="3">
        <v>0</v>
      </c>
      <c r="N118" s="5">
        <v>0</v>
      </c>
      <c r="O118" s="3">
        <v>0</v>
      </c>
      <c r="P118" s="5">
        <v>0</v>
      </c>
      <c r="Q118" s="3">
        <v>0</v>
      </c>
      <c r="R118" s="5">
        <v>0</v>
      </c>
      <c r="S118" s="3">
        <v>0</v>
      </c>
      <c r="T118" s="5">
        <v>0</v>
      </c>
      <c r="U118" s="3">
        <v>0</v>
      </c>
      <c r="V118" s="5">
        <v>0</v>
      </c>
      <c r="W118" s="3">
        <v>9</v>
      </c>
      <c r="X118" s="3">
        <v>0</v>
      </c>
      <c r="Z118" s="3">
        <v>0</v>
      </c>
      <c r="AA118" s="3">
        <v>1</v>
      </c>
      <c r="AB118" s="3">
        <v>0.111111111</v>
      </c>
      <c r="AC118" s="3">
        <v>4</v>
      </c>
      <c r="AD118" s="3">
        <v>0.44444444399999999</v>
      </c>
      <c r="AE118" s="3">
        <v>4</v>
      </c>
      <c r="AF118" s="3">
        <v>0.44444444399999999</v>
      </c>
      <c r="AG118" s="3">
        <v>0</v>
      </c>
      <c r="AH118" s="3">
        <v>0</v>
      </c>
      <c r="AI118" s="3">
        <v>0</v>
      </c>
      <c r="AJ118" s="3">
        <v>0</v>
      </c>
      <c r="AK118" s="3">
        <v>9</v>
      </c>
      <c r="AL118" s="3">
        <v>2</v>
      </c>
      <c r="AM118" s="3">
        <v>40</v>
      </c>
      <c r="AO118" s="3" t="s">
        <v>37</v>
      </c>
    </row>
    <row r="119" spans="1:41" x14ac:dyDescent="0.2">
      <c r="A119" s="3">
        <v>43552</v>
      </c>
      <c r="B119" s="4">
        <v>43538.483877314815</v>
      </c>
      <c r="C119" s="3" t="s">
        <v>46</v>
      </c>
      <c r="D119" s="3" t="s">
        <v>510</v>
      </c>
      <c r="E119" s="3" t="s">
        <v>593</v>
      </c>
      <c r="F119" s="3" t="s">
        <v>511</v>
      </c>
      <c r="G119" s="3" t="s">
        <v>512</v>
      </c>
      <c r="I119" s="3">
        <v>2018</v>
      </c>
      <c r="J119" s="3" t="s">
        <v>54</v>
      </c>
      <c r="K119" s="3">
        <v>9</v>
      </c>
      <c r="L119" s="5">
        <v>1</v>
      </c>
      <c r="M119" s="3">
        <v>0</v>
      </c>
      <c r="N119" s="5">
        <v>0</v>
      </c>
      <c r="O119" s="3">
        <v>0</v>
      </c>
      <c r="P119" s="5">
        <v>0</v>
      </c>
      <c r="Q119" s="3">
        <v>0</v>
      </c>
      <c r="R119" s="5">
        <v>0</v>
      </c>
      <c r="S119" s="3">
        <v>0</v>
      </c>
      <c r="T119" s="5">
        <v>0</v>
      </c>
      <c r="U119" s="3">
        <v>0</v>
      </c>
      <c r="V119" s="5">
        <v>0</v>
      </c>
      <c r="W119" s="3">
        <v>9</v>
      </c>
      <c r="X119" s="3">
        <v>0</v>
      </c>
      <c r="Z119" s="3">
        <v>0</v>
      </c>
      <c r="AA119" s="3">
        <v>1</v>
      </c>
      <c r="AB119" s="3">
        <v>0.111111111</v>
      </c>
      <c r="AC119" s="3">
        <v>5</v>
      </c>
      <c r="AD119" s="3">
        <v>0.55555555599999995</v>
      </c>
      <c r="AE119" s="3">
        <v>0</v>
      </c>
      <c r="AF119" s="3">
        <v>0</v>
      </c>
      <c r="AG119" s="3">
        <v>2</v>
      </c>
      <c r="AH119" s="3">
        <v>0.222222222</v>
      </c>
      <c r="AI119" s="3">
        <v>1</v>
      </c>
      <c r="AJ119" s="3">
        <v>0.111111111</v>
      </c>
      <c r="AK119" s="3">
        <v>9</v>
      </c>
      <c r="AL119" s="3">
        <v>4</v>
      </c>
      <c r="AM119" s="3">
        <v>80</v>
      </c>
      <c r="AO119" s="3" t="s">
        <v>37</v>
      </c>
    </row>
    <row r="120" spans="1:41" x14ac:dyDescent="0.2">
      <c r="A120" s="3">
        <v>44665</v>
      </c>
      <c r="B120" s="4">
        <v>43668.583599537036</v>
      </c>
      <c r="C120" s="3" t="s">
        <v>46</v>
      </c>
      <c r="D120" s="3" t="s">
        <v>47</v>
      </c>
      <c r="E120" s="3" t="s">
        <v>594</v>
      </c>
      <c r="F120" s="3" t="s">
        <v>48</v>
      </c>
      <c r="G120" s="3" t="s">
        <v>49</v>
      </c>
      <c r="I120" s="3">
        <v>2018</v>
      </c>
      <c r="J120" s="3" t="s">
        <v>50</v>
      </c>
      <c r="K120" s="3">
        <v>5</v>
      </c>
      <c r="L120" s="5">
        <v>0.625</v>
      </c>
      <c r="M120" s="3">
        <v>3</v>
      </c>
      <c r="N120" s="5">
        <v>0.375</v>
      </c>
      <c r="O120" s="3">
        <v>0</v>
      </c>
      <c r="P120" s="5">
        <v>0</v>
      </c>
      <c r="Q120" s="3">
        <v>0</v>
      </c>
      <c r="R120" s="5">
        <v>0</v>
      </c>
      <c r="S120" s="3">
        <v>0</v>
      </c>
      <c r="T120" s="5">
        <v>0</v>
      </c>
      <c r="U120" s="3">
        <v>0</v>
      </c>
      <c r="V120" s="5">
        <v>0</v>
      </c>
      <c r="W120" s="3">
        <v>8</v>
      </c>
      <c r="X120" s="3">
        <v>3</v>
      </c>
      <c r="Z120" s="3">
        <v>3</v>
      </c>
      <c r="AA120" s="3">
        <v>3</v>
      </c>
      <c r="AB120" s="3">
        <v>0.375</v>
      </c>
      <c r="AC120" s="3">
        <v>3</v>
      </c>
      <c r="AD120" s="3">
        <v>0.375</v>
      </c>
      <c r="AE120" s="3">
        <v>2</v>
      </c>
      <c r="AF120" s="3">
        <v>0.25</v>
      </c>
      <c r="AG120" s="3">
        <v>0</v>
      </c>
      <c r="AH120" s="3">
        <v>0</v>
      </c>
      <c r="AI120" s="3">
        <v>0</v>
      </c>
      <c r="AJ120" s="3">
        <v>0</v>
      </c>
      <c r="AK120" s="3">
        <v>8</v>
      </c>
      <c r="AL120" s="3">
        <v>2</v>
      </c>
      <c r="AM120" s="3">
        <v>20</v>
      </c>
      <c r="AO120" s="3" t="s">
        <v>37</v>
      </c>
    </row>
    <row r="121" spans="1:41" x14ac:dyDescent="0.2">
      <c r="A121" s="3">
        <v>44295</v>
      </c>
      <c r="B121" s="4">
        <v>43628.423645833333</v>
      </c>
      <c r="C121" s="3" t="s">
        <v>46</v>
      </c>
      <c r="D121" s="3" t="s">
        <v>55</v>
      </c>
      <c r="E121" s="3" t="s">
        <v>594</v>
      </c>
      <c r="F121" s="3" t="s">
        <v>56</v>
      </c>
      <c r="G121" s="3" t="s">
        <v>57</v>
      </c>
      <c r="I121" s="3">
        <v>2018</v>
      </c>
      <c r="J121" s="3" t="s">
        <v>54</v>
      </c>
      <c r="K121" s="3">
        <v>8</v>
      </c>
      <c r="L121" s="5">
        <v>1</v>
      </c>
      <c r="M121" s="3">
        <v>0</v>
      </c>
      <c r="N121" s="5">
        <v>0</v>
      </c>
      <c r="O121" s="3">
        <v>0</v>
      </c>
      <c r="P121" s="5">
        <v>0</v>
      </c>
      <c r="Q121" s="3">
        <v>0</v>
      </c>
      <c r="R121" s="5">
        <v>0</v>
      </c>
      <c r="S121" s="3">
        <v>0</v>
      </c>
      <c r="T121" s="5">
        <v>0</v>
      </c>
      <c r="U121" s="3">
        <v>0</v>
      </c>
      <c r="V121" s="5">
        <v>0</v>
      </c>
      <c r="W121" s="3">
        <v>8</v>
      </c>
      <c r="X121" s="3">
        <v>0</v>
      </c>
      <c r="Z121" s="3">
        <v>0</v>
      </c>
      <c r="AA121" s="3">
        <v>0</v>
      </c>
      <c r="AB121" s="3">
        <v>0</v>
      </c>
      <c r="AC121" s="3">
        <v>8</v>
      </c>
      <c r="AD121" s="3">
        <v>1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8</v>
      </c>
      <c r="AL121" s="3">
        <v>1</v>
      </c>
      <c r="AM121" s="3">
        <v>20</v>
      </c>
      <c r="AO121" s="3" t="s">
        <v>37</v>
      </c>
    </row>
    <row r="122" spans="1:41" x14ac:dyDescent="0.2">
      <c r="A122" s="3">
        <v>44143</v>
      </c>
      <c r="B122" s="4">
        <v>43620.413449074076</v>
      </c>
      <c r="C122" s="3" t="s">
        <v>46</v>
      </c>
      <c r="D122" s="3" t="s">
        <v>115</v>
      </c>
      <c r="E122" s="3" t="s">
        <v>594</v>
      </c>
      <c r="F122" s="3" t="s">
        <v>116</v>
      </c>
      <c r="G122" s="3" t="s">
        <v>117</v>
      </c>
      <c r="I122" s="3">
        <v>2018</v>
      </c>
      <c r="J122" s="3" t="s">
        <v>54</v>
      </c>
      <c r="K122" s="3">
        <v>5</v>
      </c>
      <c r="L122" s="5">
        <v>0.625</v>
      </c>
      <c r="M122" s="3">
        <v>0</v>
      </c>
      <c r="N122" s="5">
        <v>0</v>
      </c>
      <c r="O122" s="3">
        <v>1</v>
      </c>
      <c r="P122" s="5">
        <v>0.125</v>
      </c>
      <c r="Q122" s="3">
        <v>2</v>
      </c>
      <c r="R122" s="5">
        <v>0.25</v>
      </c>
      <c r="S122" s="3">
        <v>0</v>
      </c>
      <c r="T122" s="5">
        <v>0</v>
      </c>
      <c r="U122" s="3">
        <v>0</v>
      </c>
      <c r="V122" s="5">
        <v>0</v>
      </c>
      <c r="W122" s="3">
        <v>8</v>
      </c>
      <c r="X122" s="3">
        <v>1</v>
      </c>
      <c r="Z122" s="3">
        <v>1</v>
      </c>
      <c r="AA122" s="3">
        <v>2</v>
      </c>
      <c r="AB122" s="3">
        <v>0.33333333300000001</v>
      </c>
      <c r="AC122" s="3">
        <v>4</v>
      </c>
      <c r="AD122" s="3">
        <v>0.66666666699999999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6</v>
      </c>
      <c r="AL122" s="3">
        <v>1</v>
      </c>
      <c r="AM122" s="3">
        <v>20</v>
      </c>
      <c r="AO122" s="3" t="s">
        <v>37</v>
      </c>
    </row>
    <row r="123" spans="1:41" x14ac:dyDescent="0.2">
      <c r="A123" s="3">
        <v>43926</v>
      </c>
      <c r="B123" s="4">
        <v>43610.388460648152</v>
      </c>
      <c r="C123" s="3" t="s">
        <v>46</v>
      </c>
      <c r="D123" s="3" t="s">
        <v>203</v>
      </c>
      <c r="E123" s="3" t="s">
        <v>595</v>
      </c>
      <c r="F123" s="3" t="s">
        <v>204</v>
      </c>
      <c r="G123" s="3" t="s">
        <v>205</v>
      </c>
      <c r="I123" s="3">
        <v>2018</v>
      </c>
      <c r="J123" s="3" t="s">
        <v>54</v>
      </c>
      <c r="K123" s="3">
        <v>8</v>
      </c>
      <c r="L123" s="5">
        <v>1</v>
      </c>
      <c r="M123" s="3">
        <v>0</v>
      </c>
      <c r="N123" s="5">
        <v>0</v>
      </c>
      <c r="O123" s="3">
        <v>0</v>
      </c>
      <c r="P123" s="5">
        <v>0</v>
      </c>
      <c r="Q123" s="3">
        <v>0</v>
      </c>
      <c r="R123" s="5">
        <v>0</v>
      </c>
      <c r="S123" s="3">
        <v>0</v>
      </c>
      <c r="T123" s="5">
        <v>0</v>
      </c>
      <c r="U123" s="3">
        <v>0</v>
      </c>
      <c r="V123" s="5">
        <v>0</v>
      </c>
      <c r="W123" s="3">
        <v>8</v>
      </c>
      <c r="X123" s="3">
        <v>0</v>
      </c>
      <c r="Z123" s="3">
        <v>0</v>
      </c>
      <c r="AA123" s="3">
        <v>1</v>
      </c>
      <c r="AB123" s="3">
        <v>0.125</v>
      </c>
      <c r="AC123" s="3">
        <v>2</v>
      </c>
      <c r="AD123" s="3">
        <v>0.25</v>
      </c>
      <c r="AE123" s="3">
        <v>2</v>
      </c>
      <c r="AF123" s="3">
        <v>0.25</v>
      </c>
      <c r="AG123" s="3">
        <v>1</v>
      </c>
      <c r="AH123" s="3">
        <v>0.125</v>
      </c>
      <c r="AI123" s="3">
        <v>2</v>
      </c>
      <c r="AJ123" s="3">
        <v>0.25</v>
      </c>
      <c r="AK123" s="3">
        <v>8</v>
      </c>
      <c r="AL123" s="3">
        <v>4</v>
      </c>
      <c r="AM123" s="3">
        <v>80</v>
      </c>
      <c r="AO123" s="3" t="s">
        <v>37</v>
      </c>
    </row>
    <row r="124" spans="1:41" x14ac:dyDescent="0.2">
      <c r="A124" s="3">
        <v>44458</v>
      </c>
      <c r="B124" s="4">
        <v>43643.675370370373</v>
      </c>
      <c r="C124" s="3" t="s">
        <v>46</v>
      </c>
      <c r="D124" s="3" t="s">
        <v>256</v>
      </c>
      <c r="E124" s="3" t="s">
        <v>595</v>
      </c>
      <c r="F124" s="3" t="s">
        <v>257</v>
      </c>
      <c r="I124" s="3">
        <v>2018</v>
      </c>
      <c r="J124" s="3" t="s">
        <v>54</v>
      </c>
      <c r="K124" s="3">
        <v>8</v>
      </c>
      <c r="L124" s="5">
        <v>1</v>
      </c>
      <c r="M124" s="3">
        <v>0</v>
      </c>
      <c r="N124" s="5">
        <v>0</v>
      </c>
      <c r="O124" s="3">
        <v>0</v>
      </c>
      <c r="P124" s="5">
        <v>0</v>
      </c>
      <c r="Q124" s="3">
        <v>0</v>
      </c>
      <c r="R124" s="5">
        <v>0</v>
      </c>
      <c r="S124" s="3">
        <v>0</v>
      </c>
      <c r="T124" s="5">
        <v>0</v>
      </c>
      <c r="U124" s="3">
        <v>0</v>
      </c>
      <c r="V124" s="5">
        <v>0</v>
      </c>
      <c r="W124" s="3">
        <v>8</v>
      </c>
      <c r="X124" s="3">
        <v>0</v>
      </c>
      <c r="Z124" s="3">
        <v>0</v>
      </c>
      <c r="AA124" s="3">
        <v>3</v>
      </c>
      <c r="AB124" s="3">
        <v>0.375</v>
      </c>
      <c r="AC124" s="3">
        <v>1</v>
      </c>
      <c r="AD124" s="3">
        <v>0.125</v>
      </c>
      <c r="AE124" s="3">
        <v>2</v>
      </c>
      <c r="AF124" s="3">
        <v>0.25</v>
      </c>
      <c r="AG124" s="3">
        <v>1</v>
      </c>
      <c r="AH124" s="3">
        <v>0.125</v>
      </c>
      <c r="AI124" s="3">
        <v>1</v>
      </c>
      <c r="AJ124" s="3">
        <v>0.125</v>
      </c>
      <c r="AK124" s="3">
        <v>8</v>
      </c>
      <c r="AL124" s="3">
        <v>8</v>
      </c>
      <c r="AM124" s="3">
        <v>160</v>
      </c>
      <c r="AO124" s="3" t="s">
        <v>37</v>
      </c>
    </row>
    <row r="125" spans="1:41" x14ac:dyDescent="0.2">
      <c r="A125" s="3">
        <v>42624</v>
      </c>
      <c r="B125" s="4">
        <v>43482.564085648148</v>
      </c>
      <c r="C125" s="3" t="s">
        <v>46</v>
      </c>
      <c r="D125" s="3" t="s">
        <v>313</v>
      </c>
      <c r="E125" s="3" t="s">
        <v>595</v>
      </c>
      <c r="F125" s="3" t="s">
        <v>314</v>
      </c>
      <c r="G125" s="3" t="s">
        <v>315</v>
      </c>
      <c r="I125" s="3">
        <v>2018</v>
      </c>
      <c r="J125" s="3" t="s">
        <v>54</v>
      </c>
      <c r="K125" s="3">
        <v>8</v>
      </c>
      <c r="L125" s="5">
        <v>1</v>
      </c>
      <c r="M125" s="3">
        <v>0</v>
      </c>
      <c r="N125" s="5">
        <v>0</v>
      </c>
      <c r="O125" s="3">
        <v>0</v>
      </c>
      <c r="P125" s="5">
        <v>0</v>
      </c>
      <c r="Q125" s="3">
        <v>0</v>
      </c>
      <c r="R125" s="5">
        <v>0</v>
      </c>
      <c r="S125" s="3">
        <v>0</v>
      </c>
      <c r="T125" s="5">
        <v>0</v>
      </c>
      <c r="U125" s="3">
        <v>0</v>
      </c>
      <c r="V125" s="5">
        <v>0</v>
      </c>
      <c r="W125" s="3">
        <v>8</v>
      </c>
      <c r="X125" s="3">
        <v>0</v>
      </c>
      <c r="Z125" s="3">
        <v>0</v>
      </c>
      <c r="AA125" s="3">
        <v>6</v>
      </c>
      <c r="AB125" s="3">
        <v>0.75</v>
      </c>
      <c r="AC125" s="3">
        <v>1</v>
      </c>
      <c r="AD125" s="3">
        <v>0.125</v>
      </c>
      <c r="AE125" s="3">
        <v>1</v>
      </c>
      <c r="AF125" s="3">
        <v>0.125</v>
      </c>
      <c r="AG125" s="3">
        <v>0</v>
      </c>
      <c r="AH125" s="3">
        <v>0</v>
      </c>
      <c r="AI125" s="3">
        <v>0</v>
      </c>
      <c r="AJ125" s="3">
        <v>0</v>
      </c>
      <c r="AK125" s="3">
        <v>8</v>
      </c>
      <c r="AL125" s="3">
        <v>0</v>
      </c>
      <c r="AM125" s="3">
        <v>0</v>
      </c>
      <c r="AO125" s="3" t="s">
        <v>37</v>
      </c>
    </row>
    <row r="126" spans="1:41" x14ac:dyDescent="0.2">
      <c r="A126" s="3">
        <v>43019</v>
      </c>
      <c r="B126" s="4">
        <v>43487.713333333333</v>
      </c>
      <c r="C126" s="3" t="s">
        <v>46</v>
      </c>
      <c r="D126" s="3" t="s">
        <v>378</v>
      </c>
      <c r="E126" s="3" t="s">
        <v>595</v>
      </c>
      <c r="F126" s="3" t="s">
        <v>379</v>
      </c>
      <c r="G126" s="3" t="s">
        <v>380</v>
      </c>
      <c r="I126" s="3">
        <v>2018</v>
      </c>
      <c r="J126" s="3" t="s">
        <v>54</v>
      </c>
      <c r="K126" s="3">
        <v>8</v>
      </c>
      <c r="L126" s="5">
        <v>1</v>
      </c>
      <c r="M126" s="3">
        <v>0</v>
      </c>
      <c r="N126" s="5">
        <v>0</v>
      </c>
      <c r="O126" s="3">
        <v>0</v>
      </c>
      <c r="P126" s="5">
        <v>0</v>
      </c>
      <c r="Q126" s="3">
        <v>0</v>
      </c>
      <c r="R126" s="5">
        <v>0</v>
      </c>
      <c r="S126" s="3">
        <v>0</v>
      </c>
      <c r="T126" s="5">
        <v>0</v>
      </c>
      <c r="U126" s="3">
        <v>0</v>
      </c>
      <c r="V126" s="5">
        <v>0</v>
      </c>
      <c r="W126" s="3">
        <v>8</v>
      </c>
      <c r="X126" s="3">
        <v>0</v>
      </c>
      <c r="Z126" s="3">
        <v>0</v>
      </c>
      <c r="AA126" s="3">
        <v>7</v>
      </c>
      <c r="AB126" s="3">
        <v>0.875</v>
      </c>
      <c r="AC126" s="3">
        <v>0</v>
      </c>
      <c r="AD126" s="3">
        <v>0</v>
      </c>
      <c r="AE126" s="3">
        <v>1</v>
      </c>
      <c r="AF126" s="3">
        <v>0.125</v>
      </c>
      <c r="AG126" s="3">
        <v>0</v>
      </c>
      <c r="AH126" s="3">
        <v>0</v>
      </c>
      <c r="AI126" s="3">
        <v>0</v>
      </c>
      <c r="AJ126" s="3">
        <v>0</v>
      </c>
      <c r="AK126" s="3">
        <v>8</v>
      </c>
      <c r="AL126" s="3">
        <v>3</v>
      </c>
      <c r="AM126" s="3">
        <v>60</v>
      </c>
      <c r="AO126" s="3" t="s">
        <v>37</v>
      </c>
    </row>
    <row r="127" spans="1:41" x14ac:dyDescent="0.2">
      <c r="A127" s="3">
        <v>42625</v>
      </c>
      <c r="B127" s="4">
        <v>43482.546793981484</v>
      </c>
      <c r="C127" s="3" t="s">
        <v>46</v>
      </c>
      <c r="D127" s="3" t="s">
        <v>403</v>
      </c>
      <c r="E127" s="3" t="s">
        <v>595</v>
      </c>
      <c r="F127" s="3" t="s">
        <v>404</v>
      </c>
      <c r="G127" s="3" t="s">
        <v>405</v>
      </c>
      <c r="I127" s="3">
        <v>2018</v>
      </c>
      <c r="J127" s="3" t="s">
        <v>54</v>
      </c>
      <c r="K127" s="3">
        <v>8</v>
      </c>
      <c r="L127" s="5">
        <v>1</v>
      </c>
      <c r="M127" s="3">
        <v>0</v>
      </c>
      <c r="N127" s="5">
        <v>0</v>
      </c>
      <c r="O127" s="3">
        <v>0</v>
      </c>
      <c r="P127" s="5">
        <v>0</v>
      </c>
      <c r="Q127" s="3">
        <v>0</v>
      </c>
      <c r="R127" s="5">
        <v>0</v>
      </c>
      <c r="S127" s="3">
        <v>0</v>
      </c>
      <c r="T127" s="5">
        <v>0</v>
      </c>
      <c r="U127" s="3">
        <v>0</v>
      </c>
      <c r="V127" s="5">
        <v>0</v>
      </c>
      <c r="W127" s="3">
        <v>8</v>
      </c>
      <c r="X127" s="3">
        <v>0</v>
      </c>
      <c r="Z127" s="3">
        <v>0</v>
      </c>
      <c r="AA127" s="3">
        <v>7</v>
      </c>
      <c r="AB127" s="3">
        <v>0.875</v>
      </c>
      <c r="AC127" s="3">
        <v>1</v>
      </c>
      <c r="AD127" s="3">
        <v>0.125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8</v>
      </c>
      <c r="AL127" s="3">
        <v>0</v>
      </c>
      <c r="AM127" s="3">
        <v>0</v>
      </c>
      <c r="AO127" s="3" t="s">
        <v>37</v>
      </c>
    </row>
    <row r="128" spans="1:41" x14ac:dyDescent="0.2">
      <c r="A128" s="3">
        <v>44414</v>
      </c>
      <c r="B128" s="4">
        <v>43643.56962962963</v>
      </c>
      <c r="C128" s="3" t="s">
        <v>46</v>
      </c>
      <c r="D128" s="3" t="s">
        <v>124</v>
      </c>
      <c r="E128" s="3" t="s">
        <v>594</v>
      </c>
      <c r="F128" s="3" t="s">
        <v>125</v>
      </c>
      <c r="G128" s="3" t="s">
        <v>126</v>
      </c>
      <c r="I128" s="3">
        <v>2018</v>
      </c>
      <c r="J128" s="3" t="s">
        <v>54</v>
      </c>
      <c r="K128" s="3">
        <v>6</v>
      </c>
      <c r="L128" s="5">
        <v>0.85699999999999998</v>
      </c>
      <c r="M128" s="3">
        <v>0</v>
      </c>
      <c r="N128" s="5">
        <v>0</v>
      </c>
      <c r="O128" s="3">
        <v>0</v>
      </c>
      <c r="P128" s="5">
        <v>0</v>
      </c>
      <c r="Q128" s="3">
        <v>1</v>
      </c>
      <c r="R128" s="5">
        <v>0.14299999999999999</v>
      </c>
      <c r="S128" s="3">
        <v>0</v>
      </c>
      <c r="T128" s="5">
        <v>0</v>
      </c>
      <c r="U128" s="3">
        <v>0</v>
      </c>
      <c r="V128" s="5">
        <v>0</v>
      </c>
      <c r="W128" s="3">
        <v>7</v>
      </c>
      <c r="X128" s="3">
        <v>0</v>
      </c>
      <c r="Z128" s="3">
        <v>0</v>
      </c>
      <c r="AA128" s="3">
        <v>0</v>
      </c>
      <c r="AB128" s="3">
        <v>0</v>
      </c>
      <c r="AC128" s="3">
        <v>6</v>
      </c>
      <c r="AD128" s="3">
        <v>1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6</v>
      </c>
      <c r="AL128" s="3">
        <v>1</v>
      </c>
      <c r="AM128" s="3">
        <v>20</v>
      </c>
      <c r="AO128" s="3" t="s">
        <v>37</v>
      </c>
    </row>
    <row r="129" spans="1:41" x14ac:dyDescent="0.2">
      <c r="A129" s="3">
        <v>42571</v>
      </c>
      <c r="B129" s="4">
        <v>43482.584918981483</v>
      </c>
      <c r="C129" s="3" t="s">
        <v>46</v>
      </c>
      <c r="D129" s="3" t="s">
        <v>170</v>
      </c>
      <c r="E129" s="3" t="s">
        <v>594</v>
      </c>
      <c r="F129" s="3" t="s">
        <v>171</v>
      </c>
      <c r="G129" s="3" t="s">
        <v>172</v>
      </c>
      <c r="I129" s="3">
        <v>2018</v>
      </c>
      <c r="J129" s="3" t="s">
        <v>54</v>
      </c>
      <c r="K129" s="3">
        <v>7</v>
      </c>
      <c r="L129" s="5">
        <v>1</v>
      </c>
      <c r="M129" s="3">
        <v>0</v>
      </c>
      <c r="N129" s="5">
        <v>0</v>
      </c>
      <c r="O129" s="3">
        <v>0</v>
      </c>
      <c r="P129" s="5">
        <v>0</v>
      </c>
      <c r="Q129" s="3">
        <v>0</v>
      </c>
      <c r="R129" s="5">
        <v>0</v>
      </c>
      <c r="S129" s="3">
        <v>0</v>
      </c>
      <c r="T129" s="5">
        <v>0</v>
      </c>
      <c r="U129" s="3">
        <v>0</v>
      </c>
      <c r="V129" s="5">
        <v>0</v>
      </c>
      <c r="W129" s="3">
        <v>7</v>
      </c>
      <c r="X129" s="3">
        <v>0</v>
      </c>
      <c r="Z129" s="3">
        <v>0</v>
      </c>
      <c r="AA129" s="3">
        <v>6</v>
      </c>
      <c r="AB129" s="3">
        <v>0.85714285700000004</v>
      </c>
      <c r="AC129" s="3">
        <v>1</v>
      </c>
      <c r="AD129" s="3">
        <v>0.14285714299999999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7</v>
      </c>
      <c r="AL129" s="3">
        <v>7</v>
      </c>
      <c r="AM129" s="3">
        <v>140</v>
      </c>
      <c r="AO129" s="3" t="s">
        <v>37</v>
      </c>
    </row>
    <row r="130" spans="1:41" x14ac:dyDescent="0.2">
      <c r="A130" s="3">
        <v>44297</v>
      </c>
      <c r="B130" s="4">
        <v>43628.668275462966</v>
      </c>
      <c r="C130" s="3" t="s">
        <v>46</v>
      </c>
      <c r="D130" s="3" t="s">
        <v>209</v>
      </c>
      <c r="E130" s="3" t="s">
        <v>595</v>
      </c>
      <c r="F130" s="3" t="s">
        <v>210</v>
      </c>
      <c r="G130" s="3" t="s">
        <v>211</v>
      </c>
      <c r="I130" s="3">
        <v>2018</v>
      </c>
      <c r="J130" s="3" t="s">
        <v>54</v>
      </c>
      <c r="K130" s="3">
        <v>6</v>
      </c>
      <c r="L130" s="5">
        <v>0.85699999999999998</v>
      </c>
      <c r="M130" s="3">
        <v>0</v>
      </c>
      <c r="N130" s="5">
        <v>0</v>
      </c>
      <c r="O130" s="3">
        <v>1</v>
      </c>
      <c r="P130" s="5">
        <v>0.14299999999999999</v>
      </c>
      <c r="Q130" s="3">
        <v>0</v>
      </c>
      <c r="R130" s="5">
        <v>0</v>
      </c>
      <c r="S130" s="3">
        <v>0</v>
      </c>
      <c r="T130" s="5">
        <v>0</v>
      </c>
      <c r="U130" s="3">
        <v>0</v>
      </c>
      <c r="V130" s="5">
        <v>0</v>
      </c>
      <c r="W130" s="3">
        <v>7</v>
      </c>
      <c r="X130" s="3">
        <v>1</v>
      </c>
      <c r="Z130" s="3">
        <v>1</v>
      </c>
      <c r="AA130" s="3">
        <v>1</v>
      </c>
      <c r="AB130" s="3">
        <v>0.14285714299999999</v>
      </c>
      <c r="AC130" s="3">
        <v>1</v>
      </c>
      <c r="AD130" s="3">
        <v>0.14285714299999999</v>
      </c>
      <c r="AE130" s="3">
        <v>0</v>
      </c>
      <c r="AF130" s="3">
        <v>0</v>
      </c>
      <c r="AG130" s="3">
        <v>1</v>
      </c>
      <c r="AH130" s="3">
        <v>0.14285714299999999</v>
      </c>
      <c r="AI130" s="3">
        <v>4</v>
      </c>
      <c r="AJ130" s="3">
        <v>0.571428571</v>
      </c>
      <c r="AK130" s="3">
        <v>7</v>
      </c>
      <c r="AL130" s="3">
        <v>1</v>
      </c>
      <c r="AM130" s="3">
        <v>20</v>
      </c>
      <c r="AO130" s="3" t="s">
        <v>37</v>
      </c>
    </row>
    <row r="131" spans="1:41" x14ac:dyDescent="0.2">
      <c r="A131" s="3">
        <v>44865</v>
      </c>
      <c r="B131" s="4">
        <v>43780.479085648149</v>
      </c>
      <c r="C131" s="3" t="s">
        <v>46</v>
      </c>
      <c r="D131" s="3" t="s">
        <v>215</v>
      </c>
      <c r="E131" s="3" t="s">
        <v>595</v>
      </c>
      <c r="F131" s="3" t="s">
        <v>216</v>
      </c>
      <c r="G131" s="3" t="s">
        <v>217</v>
      </c>
      <c r="I131" s="3">
        <v>2018</v>
      </c>
      <c r="J131" s="3" t="s">
        <v>54</v>
      </c>
      <c r="K131" s="3">
        <v>7</v>
      </c>
      <c r="L131" s="5">
        <v>1</v>
      </c>
      <c r="M131" s="3">
        <v>0</v>
      </c>
      <c r="N131" s="5">
        <v>0</v>
      </c>
      <c r="O131" s="3">
        <v>0</v>
      </c>
      <c r="P131" s="5">
        <v>0</v>
      </c>
      <c r="Q131" s="3">
        <v>0</v>
      </c>
      <c r="R131" s="5">
        <v>0</v>
      </c>
      <c r="S131" s="3">
        <v>0</v>
      </c>
      <c r="T131" s="5">
        <v>0</v>
      </c>
      <c r="U131" s="3">
        <v>0</v>
      </c>
      <c r="V131" s="5">
        <v>0</v>
      </c>
      <c r="W131" s="3">
        <v>7</v>
      </c>
      <c r="X131" s="3">
        <v>0</v>
      </c>
      <c r="Z131" s="3">
        <v>0</v>
      </c>
      <c r="AA131" s="3">
        <v>2</v>
      </c>
      <c r="AB131" s="3">
        <v>0.28571428599999998</v>
      </c>
      <c r="AC131" s="3">
        <v>0</v>
      </c>
      <c r="AD131" s="3">
        <v>0</v>
      </c>
      <c r="AE131" s="3">
        <v>2</v>
      </c>
      <c r="AF131" s="3">
        <v>0.28571428599999998</v>
      </c>
      <c r="AG131" s="3">
        <v>3</v>
      </c>
      <c r="AH131" s="3">
        <v>0.428571429</v>
      </c>
      <c r="AI131" s="3">
        <v>0</v>
      </c>
      <c r="AJ131" s="3">
        <v>0</v>
      </c>
      <c r="AK131" s="3">
        <v>7</v>
      </c>
      <c r="AL131" s="3">
        <v>7</v>
      </c>
      <c r="AM131" s="3">
        <v>140</v>
      </c>
      <c r="AO131" s="3" t="s">
        <v>37</v>
      </c>
    </row>
    <row r="132" spans="1:41" x14ac:dyDescent="0.2">
      <c r="A132" s="3">
        <v>44792</v>
      </c>
      <c r="B132" s="4">
        <v>43768.477569444447</v>
      </c>
      <c r="C132" s="3" t="s">
        <v>46</v>
      </c>
      <c r="D132" s="3" t="s">
        <v>310</v>
      </c>
      <c r="E132" s="3" t="s">
        <v>595</v>
      </c>
      <c r="F132" s="3" t="s">
        <v>311</v>
      </c>
      <c r="G132" s="3" t="s">
        <v>312</v>
      </c>
      <c r="I132" s="3">
        <v>2018</v>
      </c>
      <c r="J132" s="3" t="s">
        <v>50</v>
      </c>
      <c r="K132" s="3">
        <v>7</v>
      </c>
      <c r="L132" s="5">
        <v>1</v>
      </c>
      <c r="M132" s="3">
        <v>0</v>
      </c>
      <c r="N132" s="5">
        <v>0</v>
      </c>
      <c r="O132" s="3">
        <v>0</v>
      </c>
      <c r="P132" s="5">
        <v>0</v>
      </c>
      <c r="Q132" s="3">
        <v>0</v>
      </c>
      <c r="R132" s="5">
        <v>0</v>
      </c>
      <c r="S132" s="3">
        <v>0</v>
      </c>
      <c r="T132" s="5">
        <v>0</v>
      </c>
      <c r="U132" s="3">
        <v>0</v>
      </c>
      <c r="V132" s="5">
        <v>0</v>
      </c>
      <c r="W132" s="3">
        <v>7</v>
      </c>
      <c r="X132" s="3">
        <v>0</v>
      </c>
      <c r="Z132" s="3">
        <v>0</v>
      </c>
      <c r="AA132" s="3">
        <v>0</v>
      </c>
      <c r="AB132" s="3">
        <v>0</v>
      </c>
      <c r="AC132" s="3">
        <v>4</v>
      </c>
      <c r="AD132" s="3">
        <v>0.571428571</v>
      </c>
      <c r="AE132" s="3">
        <v>2</v>
      </c>
      <c r="AF132" s="3">
        <v>0.28571428599999998</v>
      </c>
      <c r="AG132" s="3">
        <v>1</v>
      </c>
      <c r="AH132" s="3">
        <v>0.14285714299999999</v>
      </c>
      <c r="AI132" s="3">
        <v>0</v>
      </c>
      <c r="AJ132" s="3">
        <v>0</v>
      </c>
      <c r="AK132" s="3">
        <v>7</v>
      </c>
      <c r="AL132" s="3">
        <v>0</v>
      </c>
      <c r="AM132" s="3">
        <v>0</v>
      </c>
      <c r="AO132" s="3" t="s">
        <v>37</v>
      </c>
    </row>
    <row r="133" spans="1:41" x14ac:dyDescent="0.2">
      <c r="A133" s="3">
        <v>43020</v>
      </c>
      <c r="B133" s="4">
        <v>43487.744583333333</v>
      </c>
      <c r="C133" s="3" t="s">
        <v>46</v>
      </c>
      <c r="D133" s="3" t="s">
        <v>316</v>
      </c>
      <c r="E133" s="3" t="s">
        <v>595</v>
      </c>
      <c r="F133" s="3" t="s">
        <v>317</v>
      </c>
      <c r="G133" s="3" t="s">
        <v>318</v>
      </c>
      <c r="I133" s="3">
        <v>2018</v>
      </c>
      <c r="J133" s="3" t="s">
        <v>54</v>
      </c>
      <c r="K133" s="3">
        <v>7</v>
      </c>
      <c r="L133" s="5">
        <v>1</v>
      </c>
      <c r="M133" s="3">
        <v>0</v>
      </c>
      <c r="N133" s="5">
        <v>0</v>
      </c>
      <c r="O133" s="3">
        <v>0</v>
      </c>
      <c r="P133" s="5">
        <v>0</v>
      </c>
      <c r="Q133" s="3">
        <v>0</v>
      </c>
      <c r="R133" s="5">
        <v>0</v>
      </c>
      <c r="S133" s="3">
        <v>0</v>
      </c>
      <c r="T133" s="5">
        <v>0</v>
      </c>
      <c r="U133" s="3">
        <v>0</v>
      </c>
      <c r="V133" s="5">
        <v>0</v>
      </c>
      <c r="W133" s="3">
        <v>7</v>
      </c>
      <c r="X133" s="3">
        <v>0</v>
      </c>
      <c r="Z133" s="3">
        <v>0</v>
      </c>
      <c r="AA133" s="3">
        <v>3</v>
      </c>
      <c r="AB133" s="3">
        <v>0.428571429</v>
      </c>
      <c r="AC133" s="3">
        <v>2</v>
      </c>
      <c r="AD133" s="3">
        <v>0.28571428599999998</v>
      </c>
      <c r="AE133" s="3">
        <v>1</v>
      </c>
      <c r="AF133" s="3">
        <v>0.14285714299999999</v>
      </c>
      <c r="AG133" s="3">
        <v>0</v>
      </c>
      <c r="AH133" s="3">
        <v>0</v>
      </c>
      <c r="AI133" s="3">
        <v>1</v>
      </c>
      <c r="AJ133" s="3">
        <v>0.14285714299999999</v>
      </c>
      <c r="AK133" s="3">
        <v>7</v>
      </c>
      <c r="AL133" s="3">
        <v>2</v>
      </c>
      <c r="AM133" s="3">
        <v>40</v>
      </c>
      <c r="AO133" s="3" t="s">
        <v>37</v>
      </c>
    </row>
    <row r="134" spans="1:41" x14ac:dyDescent="0.2">
      <c r="A134" s="3">
        <v>43734</v>
      </c>
      <c r="B134" s="4">
        <v>43550.420856481483</v>
      </c>
      <c r="C134" s="3" t="s">
        <v>46</v>
      </c>
      <c r="D134" s="3" t="s">
        <v>335</v>
      </c>
      <c r="E134" s="3" t="s">
        <v>595</v>
      </c>
      <c r="F134" s="3" t="s">
        <v>336</v>
      </c>
      <c r="G134" s="3" t="s">
        <v>337</v>
      </c>
      <c r="I134" s="3">
        <v>2018</v>
      </c>
      <c r="J134" s="3" t="s">
        <v>54</v>
      </c>
      <c r="K134" s="3">
        <v>6</v>
      </c>
      <c r="L134" s="5">
        <v>0.85699999999999998</v>
      </c>
      <c r="M134" s="3">
        <v>0</v>
      </c>
      <c r="N134" s="5">
        <v>0</v>
      </c>
      <c r="O134" s="3">
        <v>0</v>
      </c>
      <c r="P134" s="5">
        <v>0</v>
      </c>
      <c r="Q134" s="3">
        <v>1</v>
      </c>
      <c r="R134" s="5">
        <v>0.14299999999999999</v>
      </c>
      <c r="S134" s="3">
        <v>0</v>
      </c>
      <c r="T134" s="5">
        <v>0</v>
      </c>
      <c r="U134" s="3">
        <v>0</v>
      </c>
      <c r="V134" s="5">
        <v>0</v>
      </c>
      <c r="W134" s="3">
        <v>7</v>
      </c>
      <c r="X134" s="3">
        <v>0</v>
      </c>
      <c r="Z134" s="3">
        <v>0</v>
      </c>
      <c r="AA134" s="3">
        <v>2</v>
      </c>
      <c r="AB134" s="3">
        <v>0.33333333300000001</v>
      </c>
      <c r="AC134" s="3">
        <v>4</v>
      </c>
      <c r="AD134" s="3">
        <v>0.66666666699999999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6</v>
      </c>
      <c r="AL134" s="3">
        <v>2</v>
      </c>
      <c r="AM134" s="3">
        <v>40</v>
      </c>
      <c r="AO134" s="3" t="s">
        <v>37</v>
      </c>
    </row>
    <row r="135" spans="1:41" x14ac:dyDescent="0.2">
      <c r="A135" s="3">
        <v>44553</v>
      </c>
      <c r="B135" s="4">
        <v>43647.639675925922</v>
      </c>
      <c r="C135" s="3" t="s">
        <v>46</v>
      </c>
      <c r="D135" s="3" t="s">
        <v>348</v>
      </c>
      <c r="E135" s="3" t="s">
        <v>595</v>
      </c>
      <c r="F135" s="3" t="s">
        <v>349</v>
      </c>
      <c r="G135" s="3" t="s">
        <v>350</v>
      </c>
      <c r="I135" s="3">
        <v>2018</v>
      </c>
      <c r="J135" s="3" t="s">
        <v>54</v>
      </c>
      <c r="K135" s="3">
        <v>4</v>
      </c>
      <c r="L135" s="5">
        <v>0.57099999999999995</v>
      </c>
      <c r="M135" s="3">
        <v>0</v>
      </c>
      <c r="N135" s="5">
        <v>0</v>
      </c>
      <c r="O135" s="3">
        <v>0</v>
      </c>
      <c r="P135" s="5">
        <v>0</v>
      </c>
      <c r="Q135" s="3">
        <v>1</v>
      </c>
      <c r="R135" s="5">
        <v>0.14299999999999999</v>
      </c>
      <c r="S135" s="3">
        <v>1</v>
      </c>
      <c r="T135" s="5">
        <v>0.14299999999999999</v>
      </c>
      <c r="U135" s="3">
        <v>1</v>
      </c>
      <c r="V135" s="5">
        <v>0.14299999999999999</v>
      </c>
      <c r="W135" s="3">
        <v>7</v>
      </c>
      <c r="X135" s="3">
        <v>0</v>
      </c>
      <c r="Z135" s="3">
        <v>0</v>
      </c>
      <c r="AA135" s="3">
        <v>4</v>
      </c>
      <c r="AB135" s="3">
        <v>1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4</v>
      </c>
      <c r="AL135" s="3">
        <v>2</v>
      </c>
      <c r="AM135" s="3">
        <v>40</v>
      </c>
      <c r="AO135" s="3" t="s">
        <v>37</v>
      </c>
    </row>
    <row r="136" spans="1:41" x14ac:dyDescent="0.2">
      <c r="A136" s="3">
        <v>43837</v>
      </c>
      <c r="B136" s="4">
        <v>43566.57472222222</v>
      </c>
      <c r="C136" s="3" t="s">
        <v>46</v>
      </c>
      <c r="D136" s="3" t="s">
        <v>387</v>
      </c>
      <c r="E136" s="3" t="s">
        <v>595</v>
      </c>
      <c r="F136" s="3" t="s">
        <v>388</v>
      </c>
      <c r="G136" s="3" t="s">
        <v>389</v>
      </c>
      <c r="I136" s="3">
        <v>2018</v>
      </c>
      <c r="J136" s="3" t="s">
        <v>54</v>
      </c>
      <c r="K136" s="3">
        <v>4</v>
      </c>
      <c r="L136" s="5">
        <v>0.57099999999999995</v>
      </c>
      <c r="M136" s="3">
        <v>0</v>
      </c>
      <c r="N136" s="5">
        <v>0</v>
      </c>
      <c r="O136" s="3">
        <v>3</v>
      </c>
      <c r="P136" s="5">
        <v>0.42899999999999999</v>
      </c>
      <c r="Q136" s="3">
        <v>0</v>
      </c>
      <c r="R136" s="5">
        <v>0</v>
      </c>
      <c r="S136" s="3">
        <v>0</v>
      </c>
      <c r="T136" s="5">
        <v>0</v>
      </c>
      <c r="U136" s="3">
        <v>0</v>
      </c>
      <c r="V136" s="5">
        <v>0</v>
      </c>
      <c r="W136" s="3">
        <v>7</v>
      </c>
      <c r="X136" s="3">
        <v>3</v>
      </c>
      <c r="Z136" s="3">
        <v>3</v>
      </c>
      <c r="AA136" s="3">
        <v>0</v>
      </c>
      <c r="AB136" s="3">
        <v>0</v>
      </c>
      <c r="AC136" s="3">
        <v>4</v>
      </c>
      <c r="AD136" s="3">
        <v>0.571428571</v>
      </c>
      <c r="AE136" s="3">
        <v>2</v>
      </c>
      <c r="AF136" s="3">
        <v>0.28571428599999998</v>
      </c>
      <c r="AG136" s="3">
        <v>1</v>
      </c>
      <c r="AH136" s="3">
        <v>0.14285714299999999</v>
      </c>
      <c r="AI136" s="3">
        <v>0</v>
      </c>
      <c r="AJ136" s="3">
        <v>0</v>
      </c>
      <c r="AK136" s="3">
        <v>7</v>
      </c>
      <c r="AL136" s="3">
        <v>0</v>
      </c>
      <c r="AM136" s="3">
        <v>0</v>
      </c>
      <c r="AO136" s="3" t="s">
        <v>37</v>
      </c>
    </row>
    <row r="137" spans="1:41" x14ac:dyDescent="0.2">
      <c r="A137" s="3">
        <v>43897</v>
      </c>
      <c r="B137" s="4">
        <v>43592.435439814813</v>
      </c>
      <c r="C137" s="3" t="s">
        <v>46</v>
      </c>
      <c r="D137" s="3" t="s">
        <v>419</v>
      </c>
      <c r="E137" s="3" t="s">
        <v>593</v>
      </c>
      <c r="F137" s="3" t="s">
        <v>420</v>
      </c>
      <c r="G137" s="3" t="s">
        <v>421</v>
      </c>
      <c r="I137" s="3">
        <v>2018</v>
      </c>
      <c r="J137" s="3" t="s">
        <v>54</v>
      </c>
      <c r="K137" s="3">
        <v>7</v>
      </c>
      <c r="L137" s="5">
        <v>1</v>
      </c>
      <c r="M137" s="3">
        <v>0</v>
      </c>
      <c r="N137" s="5">
        <v>0</v>
      </c>
      <c r="O137" s="3">
        <v>0</v>
      </c>
      <c r="P137" s="5">
        <v>0</v>
      </c>
      <c r="Q137" s="3">
        <v>0</v>
      </c>
      <c r="R137" s="5">
        <v>0</v>
      </c>
      <c r="S137" s="3">
        <v>0</v>
      </c>
      <c r="T137" s="5">
        <v>0</v>
      </c>
      <c r="U137" s="3">
        <v>0</v>
      </c>
      <c r="V137" s="5">
        <v>0</v>
      </c>
      <c r="W137" s="3">
        <v>7</v>
      </c>
      <c r="X137" s="3">
        <v>0</v>
      </c>
      <c r="Z137" s="3">
        <v>0</v>
      </c>
      <c r="AA137" s="3">
        <v>0</v>
      </c>
      <c r="AB137" s="3">
        <v>0</v>
      </c>
      <c r="AC137" s="3">
        <v>3</v>
      </c>
      <c r="AD137" s="3">
        <v>0.428571429</v>
      </c>
      <c r="AE137" s="3">
        <v>3</v>
      </c>
      <c r="AF137" s="3">
        <v>0.428571429</v>
      </c>
      <c r="AG137" s="3">
        <v>0</v>
      </c>
      <c r="AH137" s="3">
        <v>0</v>
      </c>
      <c r="AI137" s="3">
        <v>1</v>
      </c>
      <c r="AJ137" s="3">
        <v>0.14285714299999999</v>
      </c>
      <c r="AK137" s="3">
        <v>7</v>
      </c>
      <c r="AL137" s="3">
        <v>1</v>
      </c>
      <c r="AM137" s="3">
        <v>20</v>
      </c>
      <c r="AO137" s="3" t="s">
        <v>37</v>
      </c>
    </row>
    <row r="138" spans="1:41" x14ac:dyDescent="0.2">
      <c r="A138" s="3">
        <v>44368</v>
      </c>
      <c r="B138" s="4">
        <v>43643.407071759262</v>
      </c>
      <c r="C138" s="3" t="s">
        <v>46</v>
      </c>
      <c r="D138" s="3" t="s">
        <v>425</v>
      </c>
      <c r="E138" s="3" t="s">
        <v>593</v>
      </c>
      <c r="F138" s="3" t="s">
        <v>426</v>
      </c>
      <c r="G138" s="3" t="s">
        <v>427</v>
      </c>
      <c r="I138" s="3">
        <v>2018</v>
      </c>
      <c r="J138" s="3" t="s">
        <v>54</v>
      </c>
      <c r="K138" s="3">
        <v>7</v>
      </c>
      <c r="L138" s="5">
        <v>1</v>
      </c>
      <c r="M138" s="3">
        <v>0</v>
      </c>
      <c r="N138" s="5">
        <v>0</v>
      </c>
      <c r="O138" s="3">
        <v>0</v>
      </c>
      <c r="P138" s="5">
        <v>0</v>
      </c>
      <c r="Q138" s="3">
        <v>0</v>
      </c>
      <c r="R138" s="5">
        <v>0</v>
      </c>
      <c r="S138" s="3">
        <v>0</v>
      </c>
      <c r="T138" s="5">
        <v>0</v>
      </c>
      <c r="U138" s="3">
        <v>0</v>
      </c>
      <c r="V138" s="5">
        <v>0</v>
      </c>
      <c r="W138" s="3">
        <v>7</v>
      </c>
      <c r="X138" s="3">
        <v>0</v>
      </c>
      <c r="Z138" s="3">
        <v>0</v>
      </c>
      <c r="AA138" s="3">
        <v>0</v>
      </c>
      <c r="AB138" s="3">
        <v>0</v>
      </c>
      <c r="AC138" s="3">
        <v>6</v>
      </c>
      <c r="AD138" s="3">
        <v>0.85714285700000004</v>
      </c>
      <c r="AE138" s="3">
        <v>0</v>
      </c>
      <c r="AF138" s="3">
        <v>0</v>
      </c>
      <c r="AG138" s="3">
        <v>0</v>
      </c>
      <c r="AH138" s="3">
        <v>0</v>
      </c>
      <c r="AI138" s="3">
        <v>1</v>
      </c>
      <c r="AJ138" s="3">
        <v>0.14285714299999999</v>
      </c>
      <c r="AK138" s="3">
        <v>7</v>
      </c>
      <c r="AL138" s="3">
        <v>2</v>
      </c>
      <c r="AM138" s="3">
        <v>20</v>
      </c>
      <c r="AO138" s="3" t="s">
        <v>37</v>
      </c>
    </row>
    <row r="139" spans="1:41" x14ac:dyDescent="0.2">
      <c r="A139" s="3">
        <v>44529</v>
      </c>
      <c r="B139" s="4">
        <v>43646.566319444442</v>
      </c>
      <c r="C139" s="3" t="s">
        <v>46</v>
      </c>
      <c r="D139" s="3" t="s">
        <v>258</v>
      </c>
      <c r="E139" s="3" t="s">
        <v>595</v>
      </c>
      <c r="F139" s="3" t="s">
        <v>259</v>
      </c>
      <c r="G139" s="3" t="s">
        <v>260</v>
      </c>
      <c r="H139" s="3" t="s">
        <v>261</v>
      </c>
      <c r="I139" s="3">
        <v>2018</v>
      </c>
      <c r="J139" s="3" t="s">
        <v>54</v>
      </c>
      <c r="K139" s="3">
        <v>6</v>
      </c>
      <c r="L139" s="5">
        <v>1</v>
      </c>
      <c r="M139" s="3">
        <v>0</v>
      </c>
      <c r="N139" s="5">
        <v>0</v>
      </c>
      <c r="O139" s="3">
        <v>0</v>
      </c>
      <c r="P139" s="5">
        <v>0</v>
      </c>
      <c r="Q139" s="3">
        <v>0</v>
      </c>
      <c r="R139" s="5">
        <v>0</v>
      </c>
      <c r="S139" s="3">
        <v>0</v>
      </c>
      <c r="T139" s="5">
        <v>0</v>
      </c>
      <c r="U139" s="3">
        <v>0</v>
      </c>
      <c r="V139" s="5">
        <v>0</v>
      </c>
      <c r="W139" s="3">
        <v>6</v>
      </c>
      <c r="X139" s="3">
        <v>0</v>
      </c>
      <c r="Z139" s="3">
        <v>0</v>
      </c>
      <c r="AA139" s="3">
        <v>6</v>
      </c>
      <c r="AB139" s="3">
        <v>1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6</v>
      </c>
      <c r="AL139" s="3">
        <v>6</v>
      </c>
      <c r="AM139" s="3">
        <v>120</v>
      </c>
      <c r="AO139" s="3" t="s">
        <v>37</v>
      </c>
    </row>
    <row r="140" spans="1:41" x14ac:dyDescent="0.2">
      <c r="A140" s="3">
        <v>44511</v>
      </c>
      <c r="B140" s="4">
        <v>43646.503842592596</v>
      </c>
      <c r="C140" s="3" t="s">
        <v>46</v>
      </c>
      <c r="D140" s="3" t="s">
        <v>319</v>
      </c>
      <c r="E140" s="3" t="s">
        <v>595</v>
      </c>
      <c r="F140" s="3" t="s">
        <v>320</v>
      </c>
      <c r="G140" s="3" t="s">
        <v>321</v>
      </c>
      <c r="I140" s="3">
        <v>2018</v>
      </c>
      <c r="J140" s="3" t="s">
        <v>54</v>
      </c>
      <c r="K140" s="3">
        <v>6</v>
      </c>
      <c r="L140" s="5">
        <v>1</v>
      </c>
      <c r="M140" s="3">
        <v>0</v>
      </c>
      <c r="N140" s="5">
        <v>0</v>
      </c>
      <c r="O140" s="3">
        <v>0</v>
      </c>
      <c r="P140" s="5">
        <v>0</v>
      </c>
      <c r="Q140" s="3">
        <v>0</v>
      </c>
      <c r="R140" s="5">
        <v>0</v>
      </c>
      <c r="S140" s="3">
        <v>0</v>
      </c>
      <c r="T140" s="5">
        <v>0</v>
      </c>
      <c r="U140" s="3">
        <v>0</v>
      </c>
      <c r="V140" s="5">
        <v>0</v>
      </c>
      <c r="W140" s="3">
        <v>6</v>
      </c>
      <c r="X140" s="3">
        <v>0</v>
      </c>
      <c r="Z140" s="3">
        <v>0</v>
      </c>
      <c r="AA140" s="3">
        <v>5</v>
      </c>
      <c r="AB140" s="3">
        <v>0.83333333300000001</v>
      </c>
      <c r="AC140" s="3">
        <v>1</v>
      </c>
      <c r="AD140" s="3">
        <v>0.16666666699999999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6</v>
      </c>
      <c r="AL140" s="3">
        <v>0</v>
      </c>
      <c r="AM140" s="3">
        <v>0</v>
      </c>
      <c r="AO140" s="3" t="s">
        <v>37</v>
      </c>
    </row>
    <row r="141" spans="1:41" x14ac:dyDescent="0.2">
      <c r="A141" s="3">
        <v>43198</v>
      </c>
      <c r="B141" s="4">
        <v>43507.456724537034</v>
      </c>
      <c r="C141" s="3" t="s">
        <v>46</v>
      </c>
      <c r="D141" s="3" t="s">
        <v>413</v>
      </c>
      <c r="E141" s="3" t="s">
        <v>595</v>
      </c>
      <c r="F141" s="3" t="s">
        <v>414</v>
      </c>
      <c r="G141" s="3" t="s">
        <v>415</v>
      </c>
      <c r="I141" s="3">
        <v>2018</v>
      </c>
      <c r="J141" s="3" t="s">
        <v>54</v>
      </c>
      <c r="K141" s="3">
        <v>6</v>
      </c>
      <c r="L141" s="5">
        <v>1</v>
      </c>
      <c r="M141" s="3">
        <v>0</v>
      </c>
      <c r="N141" s="5">
        <v>0</v>
      </c>
      <c r="O141" s="3">
        <v>0</v>
      </c>
      <c r="P141" s="5">
        <v>0</v>
      </c>
      <c r="Q141" s="3">
        <v>0</v>
      </c>
      <c r="R141" s="5">
        <v>0</v>
      </c>
      <c r="S141" s="3">
        <v>0</v>
      </c>
      <c r="T141" s="5">
        <v>0</v>
      </c>
      <c r="U141" s="3">
        <v>0</v>
      </c>
      <c r="V141" s="5">
        <v>0</v>
      </c>
      <c r="W141" s="3">
        <v>6</v>
      </c>
      <c r="X141" s="3">
        <v>0</v>
      </c>
      <c r="Z141" s="3">
        <v>0</v>
      </c>
      <c r="AA141" s="3">
        <v>6</v>
      </c>
      <c r="AB141" s="3">
        <v>1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6</v>
      </c>
      <c r="AL141" s="3">
        <v>1</v>
      </c>
      <c r="AM141" s="3">
        <v>20</v>
      </c>
      <c r="AO141" s="3" t="s">
        <v>37</v>
      </c>
    </row>
    <row r="142" spans="1:41" x14ac:dyDescent="0.2">
      <c r="A142" s="3">
        <v>44157</v>
      </c>
      <c r="B142" s="4">
        <v>43620.52449074074</v>
      </c>
      <c r="C142" s="3" t="s">
        <v>46</v>
      </c>
      <c r="D142" s="3" t="s">
        <v>133</v>
      </c>
      <c r="E142" s="3" t="s">
        <v>594</v>
      </c>
      <c r="F142" s="3" t="s">
        <v>134</v>
      </c>
      <c r="G142" s="3" t="s">
        <v>135</v>
      </c>
      <c r="I142" s="3">
        <v>2018</v>
      </c>
      <c r="J142" s="3" t="s">
        <v>54</v>
      </c>
      <c r="K142" s="3">
        <v>4</v>
      </c>
      <c r="L142" s="5">
        <v>0.8</v>
      </c>
      <c r="M142" s="3">
        <v>0</v>
      </c>
      <c r="N142" s="5">
        <v>0</v>
      </c>
      <c r="O142" s="3">
        <v>1</v>
      </c>
      <c r="P142" s="5">
        <v>0.2</v>
      </c>
      <c r="Q142" s="3">
        <v>0</v>
      </c>
      <c r="R142" s="5">
        <v>0</v>
      </c>
      <c r="S142" s="3">
        <v>0</v>
      </c>
      <c r="T142" s="5">
        <v>0</v>
      </c>
      <c r="U142" s="3">
        <v>0</v>
      </c>
      <c r="V142" s="5">
        <v>0</v>
      </c>
      <c r="W142" s="3">
        <v>5</v>
      </c>
      <c r="X142" s="3">
        <v>1</v>
      </c>
      <c r="Z142" s="3">
        <v>1</v>
      </c>
      <c r="AA142" s="3">
        <v>0</v>
      </c>
      <c r="AB142" s="3">
        <v>0</v>
      </c>
      <c r="AC142" s="3">
        <v>4</v>
      </c>
      <c r="AD142" s="3">
        <v>0.8</v>
      </c>
      <c r="AE142" s="3">
        <v>1</v>
      </c>
      <c r="AF142" s="3">
        <v>0.2</v>
      </c>
      <c r="AG142" s="3">
        <v>0</v>
      </c>
      <c r="AH142" s="3">
        <v>0</v>
      </c>
      <c r="AI142" s="3">
        <v>0</v>
      </c>
      <c r="AJ142" s="3">
        <v>0</v>
      </c>
      <c r="AK142" s="3">
        <v>5</v>
      </c>
      <c r="AL142" s="3">
        <v>4</v>
      </c>
      <c r="AM142" s="3">
        <v>80</v>
      </c>
      <c r="AO142" s="3" t="s">
        <v>37</v>
      </c>
    </row>
    <row r="143" spans="1:41" x14ac:dyDescent="0.2">
      <c r="A143" s="3">
        <v>44366</v>
      </c>
      <c r="B143" s="4">
        <v>43642.51840277778</v>
      </c>
      <c r="C143" s="3" t="s">
        <v>46</v>
      </c>
      <c r="D143" s="3" t="s">
        <v>218</v>
      </c>
      <c r="E143" s="3" t="s">
        <v>595</v>
      </c>
      <c r="F143" s="3" t="s">
        <v>219</v>
      </c>
      <c r="G143" s="3" t="s">
        <v>220</v>
      </c>
      <c r="I143" s="3">
        <v>2018</v>
      </c>
      <c r="J143" s="3" t="s">
        <v>54</v>
      </c>
      <c r="K143" s="3">
        <v>4</v>
      </c>
      <c r="L143" s="5">
        <v>0.8</v>
      </c>
      <c r="M143" s="3">
        <v>0</v>
      </c>
      <c r="N143" s="5">
        <v>0</v>
      </c>
      <c r="O143" s="3">
        <v>0</v>
      </c>
      <c r="P143" s="5">
        <v>0</v>
      </c>
      <c r="Q143" s="3">
        <v>0</v>
      </c>
      <c r="R143" s="5">
        <v>0</v>
      </c>
      <c r="S143" s="3">
        <v>1</v>
      </c>
      <c r="T143" s="5">
        <v>0.2</v>
      </c>
      <c r="U143" s="3">
        <v>0</v>
      </c>
      <c r="V143" s="5">
        <v>0</v>
      </c>
      <c r="W143" s="3">
        <v>5</v>
      </c>
      <c r="X143" s="3">
        <v>0</v>
      </c>
      <c r="Z143" s="3">
        <v>0</v>
      </c>
      <c r="AA143" s="3">
        <v>0</v>
      </c>
      <c r="AB143" s="3">
        <v>0</v>
      </c>
      <c r="AC143" s="3">
        <v>3</v>
      </c>
      <c r="AD143" s="3">
        <v>0.75</v>
      </c>
      <c r="AE143" s="3">
        <v>0</v>
      </c>
      <c r="AF143" s="3">
        <v>0</v>
      </c>
      <c r="AG143" s="3">
        <v>0</v>
      </c>
      <c r="AH143" s="3">
        <v>0</v>
      </c>
      <c r="AI143" s="3">
        <v>1</v>
      </c>
      <c r="AJ143" s="3">
        <v>0.25</v>
      </c>
      <c r="AK143" s="3">
        <v>4</v>
      </c>
      <c r="AL143" s="3">
        <v>4</v>
      </c>
      <c r="AM143" s="3">
        <v>80</v>
      </c>
      <c r="AO143" s="3" t="s">
        <v>37</v>
      </c>
    </row>
    <row r="144" spans="1:41" x14ac:dyDescent="0.2">
      <c r="A144" s="3">
        <v>44936</v>
      </c>
      <c r="B144" s="4">
        <v>43783.565983796296</v>
      </c>
      <c r="C144" s="3" t="s">
        <v>46</v>
      </c>
      <c r="D144" s="3" t="s">
        <v>225</v>
      </c>
      <c r="E144" s="3" t="s">
        <v>595</v>
      </c>
      <c r="F144" s="3" t="s">
        <v>226</v>
      </c>
      <c r="G144" s="3" t="s">
        <v>227</v>
      </c>
      <c r="I144" s="3">
        <v>2018</v>
      </c>
      <c r="J144" s="3" t="s">
        <v>50</v>
      </c>
      <c r="K144" s="3">
        <v>5</v>
      </c>
      <c r="L144" s="5">
        <v>1</v>
      </c>
      <c r="M144" s="3">
        <v>0</v>
      </c>
      <c r="N144" s="5">
        <v>0</v>
      </c>
      <c r="O144" s="3">
        <v>0</v>
      </c>
      <c r="P144" s="5">
        <v>0</v>
      </c>
      <c r="Q144" s="3">
        <v>0</v>
      </c>
      <c r="R144" s="5">
        <v>0</v>
      </c>
      <c r="S144" s="3">
        <v>0</v>
      </c>
      <c r="T144" s="5">
        <v>0</v>
      </c>
      <c r="U144" s="3">
        <v>0</v>
      </c>
      <c r="V144" s="5">
        <v>0</v>
      </c>
      <c r="W144" s="3">
        <v>5</v>
      </c>
      <c r="X144" s="3">
        <v>0</v>
      </c>
      <c r="Z144" s="3">
        <v>0</v>
      </c>
      <c r="AA144" s="3">
        <v>0</v>
      </c>
      <c r="AB144" s="3">
        <v>0</v>
      </c>
      <c r="AC144" s="3">
        <v>1</v>
      </c>
      <c r="AD144" s="3">
        <v>0.2</v>
      </c>
      <c r="AE144" s="3">
        <v>4</v>
      </c>
      <c r="AF144" s="3">
        <v>0.8</v>
      </c>
      <c r="AG144" s="3">
        <v>0</v>
      </c>
      <c r="AH144" s="3">
        <v>0</v>
      </c>
      <c r="AI144" s="3">
        <v>0</v>
      </c>
      <c r="AJ144" s="3">
        <v>0</v>
      </c>
      <c r="AK144" s="3">
        <v>5</v>
      </c>
      <c r="AL144" s="3">
        <v>5</v>
      </c>
      <c r="AM144" s="3">
        <v>100</v>
      </c>
      <c r="AO144" s="3" t="s">
        <v>37</v>
      </c>
    </row>
    <row r="145" spans="1:41" x14ac:dyDescent="0.2">
      <c r="A145" s="3">
        <v>44487</v>
      </c>
      <c r="B145" s="4">
        <v>43646.38417824074</v>
      </c>
      <c r="C145" s="3" t="s">
        <v>46</v>
      </c>
      <c r="D145" s="3" t="s">
        <v>269</v>
      </c>
      <c r="E145" s="3" t="s">
        <v>595</v>
      </c>
      <c r="F145" s="3" t="s">
        <v>270</v>
      </c>
      <c r="G145" s="3" t="s">
        <v>271</v>
      </c>
      <c r="I145" s="3">
        <v>2018</v>
      </c>
      <c r="J145" s="3" t="s">
        <v>54</v>
      </c>
      <c r="K145" s="3">
        <v>5</v>
      </c>
      <c r="L145" s="5">
        <v>1</v>
      </c>
      <c r="M145" s="3">
        <v>0</v>
      </c>
      <c r="N145" s="5">
        <v>0</v>
      </c>
      <c r="O145" s="3">
        <v>0</v>
      </c>
      <c r="P145" s="5">
        <v>0</v>
      </c>
      <c r="Q145" s="3">
        <v>0</v>
      </c>
      <c r="R145" s="5">
        <v>0</v>
      </c>
      <c r="S145" s="3">
        <v>0</v>
      </c>
      <c r="T145" s="5">
        <v>0</v>
      </c>
      <c r="U145" s="3">
        <v>0</v>
      </c>
      <c r="V145" s="5">
        <v>0</v>
      </c>
      <c r="W145" s="3">
        <v>5</v>
      </c>
      <c r="X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5</v>
      </c>
      <c r="AF145" s="3">
        <v>1</v>
      </c>
      <c r="AG145" s="3">
        <v>0</v>
      </c>
      <c r="AH145" s="3">
        <v>0</v>
      </c>
      <c r="AI145" s="3">
        <v>0</v>
      </c>
      <c r="AJ145" s="3">
        <v>0</v>
      </c>
      <c r="AK145" s="3">
        <v>5</v>
      </c>
      <c r="AL145" s="3">
        <v>4</v>
      </c>
      <c r="AM145" s="3">
        <v>80</v>
      </c>
      <c r="AO145" s="3" t="s">
        <v>37</v>
      </c>
    </row>
    <row r="146" spans="1:41" x14ac:dyDescent="0.2">
      <c r="A146" s="3">
        <v>44279</v>
      </c>
      <c r="B146" s="4">
        <v>43626.626655092594</v>
      </c>
      <c r="C146" s="3" t="s">
        <v>46</v>
      </c>
      <c r="D146" s="3" t="s">
        <v>501</v>
      </c>
      <c r="E146" s="3" t="s">
        <v>593</v>
      </c>
      <c r="F146" s="3" t="s">
        <v>502</v>
      </c>
      <c r="G146" s="3" t="s">
        <v>503</v>
      </c>
      <c r="I146" s="3">
        <v>2018</v>
      </c>
      <c r="J146" s="3" t="s">
        <v>54</v>
      </c>
      <c r="K146" s="3">
        <v>3</v>
      </c>
      <c r="L146" s="5">
        <v>0.6</v>
      </c>
      <c r="M146" s="3">
        <v>0</v>
      </c>
      <c r="N146" s="5">
        <v>0</v>
      </c>
      <c r="O146" s="3">
        <v>2</v>
      </c>
      <c r="P146" s="5">
        <v>0.4</v>
      </c>
      <c r="Q146" s="3">
        <v>0</v>
      </c>
      <c r="R146" s="5">
        <v>0</v>
      </c>
      <c r="S146" s="3">
        <v>0</v>
      </c>
      <c r="T146" s="5">
        <v>0</v>
      </c>
      <c r="U146" s="3">
        <v>0</v>
      </c>
      <c r="V146" s="5">
        <v>0</v>
      </c>
      <c r="W146" s="3">
        <v>5</v>
      </c>
      <c r="X146" s="3">
        <v>2</v>
      </c>
      <c r="Z146" s="3">
        <v>2</v>
      </c>
      <c r="AA146" s="3">
        <v>0</v>
      </c>
      <c r="AB146" s="3">
        <v>0</v>
      </c>
      <c r="AC146" s="3">
        <v>5</v>
      </c>
      <c r="AD146" s="3">
        <v>1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5</v>
      </c>
      <c r="AL146" s="3">
        <v>1</v>
      </c>
      <c r="AM146" s="3">
        <v>20</v>
      </c>
      <c r="AO146" s="3" t="s">
        <v>37</v>
      </c>
    </row>
    <row r="147" spans="1:41" x14ac:dyDescent="0.2">
      <c r="A147" s="3">
        <v>44154</v>
      </c>
      <c r="B147" s="4">
        <v>43620.488634259258</v>
      </c>
      <c r="C147" s="3" t="s">
        <v>46</v>
      </c>
      <c r="D147" s="3" t="s">
        <v>61</v>
      </c>
      <c r="E147" s="3" t="s">
        <v>594</v>
      </c>
      <c r="F147" s="3" t="s">
        <v>62</v>
      </c>
      <c r="G147" s="3" t="s">
        <v>63</v>
      </c>
      <c r="I147" s="3">
        <v>2018</v>
      </c>
      <c r="J147" s="3" t="s">
        <v>54</v>
      </c>
      <c r="K147" s="3">
        <v>4</v>
      </c>
      <c r="L147" s="5">
        <v>1</v>
      </c>
      <c r="M147" s="3">
        <v>0</v>
      </c>
      <c r="N147" s="5">
        <v>0</v>
      </c>
      <c r="O147" s="3">
        <v>0</v>
      </c>
      <c r="P147" s="5">
        <v>0</v>
      </c>
      <c r="Q147" s="3">
        <v>0</v>
      </c>
      <c r="R147" s="5">
        <v>0</v>
      </c>
      <c r="S147" s="3">
        <v>0</v>
      </c>
      <c r="T147" s="5">
        <v>0</v>
      </c>
      <c r="U147" s="3">
        <v>0</v>
      </c>
      <c r="V147" s="5">
        <v>0</v>
      </c>
      <c r="W147" s="3">
        <v>4</v>
      </c>
      <c r="X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4</v>
      </c>
      <c r="AF147" s="3">
        <v>1</v>
      </c>
      <c r="AG147" s="3">
        <v>0</v>
      </c>
      <c r="AH147" s="3">
        <v>0</v>
      </c>
      <c r="AI147" s="3">
        <v>0</v>
      </c>
      <c r="AJ147" s="3">
        <v>0</v>
      </c>
      <c r="AK147" s="3">
        <v>4</v>
      </c>
      <c r="AL147" s="3">
        <v>3</v>
      </c>
      <c r="AM147" s="3">
        <v>90</v>
      </c>
      <c r="AO147" s="3" t="s">
        <v>37</v>
      </c>
    </row>
    <row r="148" spans="1:41" x14ac:dyDescent="0.2">
      <c r="A148" s="3">
        <v>44203</v>
      </c>
      <c r="B148" s="4">
        <v>43622.394837962966</v>
      </c>
      <c r="C148" s="3" t="s">
        <v>46</v>
      </c>
      <c r="D148" s="3" t="s">
        <v>140</v>
      </c>
      <c r="E148" s="3" t="s">
        <v>594</v>
      </c>
      <c r="F148" s="3" t="s">
        <v>141</v>
      </c>
      <c r="G148" s="3" t="s">
        <v>142</v>
      </c>
      <c r="I148" s="3">
        <v>2018</v>
      </c>
      <c r="J148" s="3" t="s">
        <v>54</v>
      </c>
      <c r="K148" s="3">
        <v>3</v>
      </c>
      <c r="L148" s="5">
        <v>0.75</v>
      </c>
      <c r="M148" s="3">
        <v>0</v>
      </c>
      <c r="N148" s="5">
        <v>0</v>
      </c>
      <c r="O148" s="3">
        <v>0</v>
      </c>
      <c r="P148" s="5">
        <v>0</v>
      </c>
      <c r="Q148" s="3">
        <v>1</v>
      </c>
      <c r="R148" s="5">
        <v>0.25</v>
      </c>
      <c r="S148" s="3">
        <v>0</v>
      </c>
      <c r="T148" s="5">
        <v>0</v>
      </c>
      <c r="U148" s="3">
        <v>0</v>
      </c>
      <c r="V148" s="5">
        <v>0</v>
      </c>
      <c r="W148" s="3">
        <v>4</v>
      </c>
      <c r="X148" s="3">
        <v>0</v>
      </c>
      <c r="Z148" s="3">
        <v>0</v>
      </c>
      <c r="AA148" s="3">
        <v>2</v>
      </c>
      <c r="AB148" s="3">
        <v>0.66666666699999999</v>
      </c>
      <c r="AC148" s="3">
        <v>1</v>
      </c>
      <c r="AD148" s="3">
        <v>0.33333333300000001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3</v>
      </c>
      <c r="AL148" s="3">
        <v>1</v>
      </c>
      <c r="AM148" s="3">
        <v>20</v>
      </c>
      <c r="AO148" s="3" t="s">
        <v>37</v>
      </c>
    </row>
    <row r="149" spans="1:41" x14ac:dyDescent="0.2">
      <c r="A149" s="3">
        <v>44552</v>
      </c>
      <c r="B149" s="4">
        <v>43647.649872685186</v>
      </c>
      <c r="C149" s="3" t="s">
        <v>46</v>
      </c>
      <c r="D149" s="3" t="s">
        <v>146</v>
      </c>
      <c r="E149" s="3" t="s">
        <v>594</v>
      </c>
      <c r="F149" s="3" t="s">
        <v>147</v>
      </c>
      <c r="G149" s="3" t="s">
        <v>148</v>
      </c>
      <c r="H149" s="3" t="s">
        <v>149</v>
      </c>
      <c r="I149" s="3">
        <v>2018</v>
      </c>
      <c r="J149" s="3" t="s">
        <v>54</v>
      </c>
      <c r="K149" s="3">
        <v>4</v>
      </c>
      <c r="L149" s="5">
        <v>1</v>
      </c>
      <c r="M149" s="3">
        <v>0</v>
      </c>
      <c r="N149" s="5">
        <v>0</v>
      </c>
      <c r="O149" s="3">
        <v>0</v>
      </c>
      <c r="P149" s="5">
        <v>0</v>
      </c>
      <c r="Q149" s="3">
        <v>0</v>
      </c>
      <c r="R149" s="5">
        <v>0</v>
      </c>
      <c r="S149" s="3">
        <v>0</v>
      </c>
      <c r="T149" s="5">
        <v>0</v>
      </c>
      <c r="U149" s="3">
        <v>0</v>
      </c>
      <c r="V149" s="5">
        <v>0</v>
      </c>
      <c r="W149" s="3">
        <v>4</v>
      </c>
      <c r="X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1</v>
      </c>
      <c r="AF149" s="3">
        <v>0.25</v>
      </c>
      <c r="AG149" s="3">
        <v>2</v>
      </c>
      <c r="AH149" s="3">
        <v>0.5</v>
      </c>
      <c r="AI149" s="3">
        <v>1</v>
      </c>
      <c r="AJ149" s="3">
        <v>0.25</v>
      </c>
      <c r="AK149" s="3">
        <v>4</v>
      </c>
      <c r="AL149" s="3">
        <v>4</v>
      </c>
      <c r="AM149" s="3">
        <v>1</v>
      </c>
      <c r="AO149" s="3" t="s">
        <v>37</v>
      </c>
    </row>
    <row r="150" spans="1:41" x14ac:dyDescent="0.2">
      <c r="A150" s="3">
        <v>44571</v>
      </c>
      <c r="B150" s="4">
        <v>43648.474849537037</v>
      </c>
      <c r="C150" s="3" t="s">
        <v>46</v>
      </c>
      <c r="D150" s="3" t="s">
        <v>150</v>
      </c>
      <c r="E150" s="3" t="s">
        <v>594</v>
      </c>
      <c r="F150" s="3" t="s">
        <v>151</v>
      </c>
      <c r="G150" s="3" t="s">
        <v>152</v>
      </c>
      <c r="H150" s="3" t="s">
        <v>153</v>
      </c>
      <c r="I150" s="3">
        <v>2018</v>
      </c>
      <c r="J150" s="3" t="s">
        <v>54</v>
      </c>
      <c r="K150" s="3">
        <v>2</v>
      </c>
      <c r="L150" s="5">
        <v>0.5</v>
      </c>
      <c r="M150" s="3">
        <v>0</v>
      </c>
      <c r="N150" s="5">
        <v>0</v>
      </c>
      <c r="O150" s="3">
        <v>2</v>
      </c>
      <c r="P150" s="5">
        <v>0.5</v>
      </c>
      <c r="Q150" s="3">
        <v>0</v>
      </c>
      <c r="R150" s="5">
        <v>0</v>
      </c>
      <c r="S150" s="3">
        <v>0</v>
      </c>
      <c r="T150" s="5">
        <v>0</v>
      </c>
      <c r="U150" s="3">
        <v>0</v>
      </c>
      <c r="V150" s="5">
        <v>0</v>
      </c>
      <c r="W150" s="3">
        <v>4</v>
      </c>
      <c r="X150" s="3">
        <v>2</v>
      </c>
      <c r="Z150" s="3">
        <v>2</v>
      </c>
      <c r="AA150" s="3">
        <v>0</v>
      </c>
      <c r="AB150" s="3">
        <v>0</v>
      </c>
      <c r="AC150" s="3">
        <v>1</v>
      </c>
      <c r="AD150" s="3">
        <v>0.25</v>
      </c>
      <c r="AE150" s="3">
        <v>3</v>
      </c>
      <c r="AF150" s="3">
        <v>0.75</v>
      </c>
      <c r="AG150" s="3">
        <v>0</v>
      </c>
      <c r="AH150" s="3">
        <v>0</v>
      </c>
      <c r="AI150" s="3">
        <v>0</v>
      </c>
      <c r="AJ150" s="3">
        <v>0</v>
      </c>
      <c r="AK150" s="3">
        <v>4</v>
      </c>
      <c r="AL150" s="3">
        <v>2</v>
      </c>
      <c r="AM150" s="3">
        <v>130</v>
      </c>
      <c r="AO150" s="3" t="s">
        <v>37</v>
      </c>
    </row>
    <row r="151" spans="1:41" x14ac:dyDescent="0.2">
      <c r="A151" s="3">
        <v>44111</v>
      </c>
      <c r="B151" s="4">
        <v>43620.359317129631</v>
      </c>
      <c r="C151" s="3" t="s">
        <v>46</v>
      </c>
      <c r="D151" s="3" t="s">
        <v>221</v>
      </c>
      <c r="E151" s="3" t="s">
        <v>595</v>
      </c>
      <c r="F151" s="3" t="s">
        <v>222</v>
      </c>
      <c r="G151" s="3" t="s">
        <v>223</v>
      </c>
      <c r="H151" s="3" t="s">
        <v>224</v>
      </c>
      <c r="I151" s="3">
        <v>2018</v>
      </c>
      <c r="J151" s="3" t="s">
        <v>54</v>
      </c>
      <c r="K151" s="3">
        <v>2</v>
      </c>
      <c r="L151" s="5">
        <v>0.5</v>
      </c>
      <c r="M151" s="3">
        <v>0</v>
      </c>
      <c r="N151" s="5">
        <v>0</v>
      </c>
      <c r="O151" s="3">
        <v>0</v>
      </c>
      <c r="P151" s="5">
        <v>0</v>
      </c>
      <c r="Q151" s="3">
        <v>2</v>
      </c>
      <c r="R151" s="5">
        <v>0.5</v>
      </c>
      <c r="S151" s="3">
        <v>0</v>
      </c>
      <c r="T151" s="5">
        <v>0</v>
      </c>
      <c r="U151" s="3">
        <v>0</v>
      </c>
      <c r="V151" s="5">
        <v>0</v>
      </c>
      <c r="W151" s="3">
        <v>4</v>
      </c>
      <c r="X151" s="3">
        <v>0</v>
      </c>
      <c r="Z151" s="3">
        <v>0</v>
      </c>
      <c r="AA151" s="3">
        <v>2</v>
      </c>
      <c r="AB151" s="3">
        <v>1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2</v>
      </c>
      <c r="AL151" s="3">
        <v>1</v>
      </c>
      <c r="AM151" s="3">
        <v>17.600000000000001</v>
      </c>
      <c r="AO151" s="3" t="s">
        <v>37</v>
      </c>
    </row>
    <row r="152" spans="1:41" x14ac:dyDescent="0.2">
      <c r="A152" s="3">
        <v>44496</v>
      </c>
      <c r="B152" s="4">
        <v>43646.448171296295</v>
      </c>
      <c r="C152" s="3" t="s">
        <v>46</v>
      </c>
      <c r="D152" s="3" t="s">
        <v>237</v>
      </c>
      <c r="E152" s="3" t="s">
        <v>595</v>
      </c>
      <c r="F152" s="3" t="s">
        <v>238</v>
      </c>
      <c r="G152" s="3" t="s">
        <v>239</v>
      </c>
      <c r="I152" s="3">
        <v>2018</v>
      </c>
      <c r="J152" s="3" t="s">
        <v>54</v>
      </c>
      <c r="K152" s="3">
        <v>4</v>
      </c>
      <c r="L152" s="5">
        <v>1</v>
      </c>
      <c r="M152" s="3">
        <v>0</v>
      </c>
      <c r="N152" s="5">
        <v>0</v>
      </c>
      <c r="O152" s="3">
        <v>0</v>
      </c>
      <c r="P152" s="5">
        <v>0</v>
      </c>
      <c r="Q152" s="3">
        <v>0</v>
      </c>
      <c r="R152" s="5">
        <v>0</v>
      </c>
      <c r="S152" s="3">
        <v>0</v>
      </c>
      <c r="T152" s="5">
        <v>0</v>
      </c>
      <c r="U152" s="3">
        <v>0</v>
      </c>
      <c r="V152" s="5">
        <v>0</v>
      </c>
      <c r="W152" s="3">
        <v>4</v>
      </c>
      <c r="X152" s="3">
        <v>0</v>
      </c>
      <c r="Z152" s="3">
        <v>0</v>
      </c>
      <c r="AA152" s="3">
        <v>1</v>
      </c>
      <c r="AB152" s="3">
        <v>0.25</v>
      </c>
      <c r="AC152" s="3">
        <v>0</v>
      </c>
      <c r="AD152" s="3">
        <v>0</v>
      </c>
      <c r="AE152" s="3">
        <v>3</v>
      </c>
      <c r="AF152" s="3">
        <v>0.75</v>
      </c>
      <c r="AG152" s="3">
        <v>0</v>
      </c>
      <c r="AH152" s="3">
        <v>0</v>
      </c>
      <c r="AI152" s="3">
        <v>0</v>
      </c>
      <c r="AJ152" s="3">
        <v>0</v>
      </c>
      <c r="AK152" s="3">
        <v>4</v>
      </c>
      <c r="AL152" s="3">
        <v>1</v>
      </c>
      <c r="AM152" s="3">
        <v>20</v>
      </c>
      <c r="AO152" s="3" t="s">
        <v>37</v>
      </c>
    </row>
    <row r="153" spans="1:41" x14ac:dyDescent="0.2">
      <c r="A153" s="3">
        <v>44653</v>
      </c>
      <c r="B153" s="4">
        <v>43664.550949074073</v>
      </c>
      <c r="C153" s="3" t="s">
        <v>46</v>
      </c>
      <c r="D153" s="3" t="s">
        <v>325</v>
      </c>
      <c r="E153" s="3" t="s">
        <v>595</v>
      </c>
      <c r="F153" s="3" t="s">
        <v>326</v>
      </c>
      <c r="G153" s="3" t="s">
        <v>327</v>
      </c>
      <c r="H153" s="3" t="s">
        <v>328</v>
      </c>
      <c r="I153" s="3">
        <v>2018</v>
      </c>
      <c r="J153" s="3" t="s">
        <v>54</v>
      </c>
      <c r="K153" s="3">
        <v>4</v>
      </c>
      <c r="L153" s="5">
        <v>1</v>
      </c>
      <c r="M153" s="3">
        <v>0</v>
      </c>
      <c r="N153" s="5">
        <v>0</v>
      </c>
      <c r="O153" s="3">
        <v>0</v>
      </c>
      <c r="P153" s="5">
        <v>0</v>
      </c>
      <c r="Q153" s="3">
        <v>0</v>
      </c>
      <c r="R153" s="5">
        <v>0</v>
      </c>
      <c r="S153" s="3">
        <v>0</v>
      </c>
      <c r="T153" s="5">
        <v>0</v>
      </c>
      <c r="U153" s="3">
        <v>0</v>
      </c>
      <c r="V153" s="5">
        <v>0</v>
      </c>
      <c r="W153" s="3">
        <v>4</v>
      </c>
      <c r="X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4</v>
      </c>
      <c r="AF153" s="3">
        <v>1</v>
      </c>
      <c r="AG153" s="3">
        <v>0</v>
      </c>
      <c r="AH153" s="3">
        <v>0</v>
      </c>
      <c r="AI153" s="3">
        <v>0</v>
      </c>
      <c r="AJ153" s="3">
        <v>0</v>
      </c>
      <c r="AK153" s="3">
        <v>4</v>
      </c>
      <c r="AL153" s="3">
        <v>2</v>
      </c>
      <c r="AM153" s="3">
        <v>40</v>
      </c>
      <c r="AO153" s="3" t="s">
        <v>37</v>
      </c>
    </row>
    <row r="154" spans="1:41" x14ac:dyDescent="0.2">
      <c r="A154" s="3">
        <v>44243</v>
      </c>
      <c r="B154" s="4">
        <v>43625.656365740739</v>
      </c>
      <c r="C154" s="3" t="s">
        <v>46</v>
      </c>
      <c r="D154" s="3" t="s">
        <v>493</v>
      </c>
      <c r="E154" s="3" t="s">
        <v>593</v>
      </c>
      <c r="F154" s="3" t="s">
        <v>494</v>
      </c>
      <c r="G154" s="3" t="s">
        <v>495</v>
      </c>
      <c r="I154" s="3">
        <v>2018</v>
      </c>
      <c r="J154" s="3" t="s">
        <v>54</v>
      </c>
      <c r="K154" s="3">
        <v>3</v>
      </c>
      <c r="L154" s="5">
        <v>0.75</v>
      </c>
      <c r="M154" s="3">
        <v>1</v>
      </c>
      <c r="N154" s="5">
        <v>0.25</v>
      </c>
      <c r="O154" s="3">
        <v>0</v>
      </c>
      <c r="P154" s="5">
        <v>0</v>
      </c>
      <c r="Q154" s="3">
        <v>0</v>
      </c>
      <c r="R154" s="5">
        <v>0</v>
      </c>
      <c r="S154" s="3">
        <v>0</v>
      </c>
      <c r="T154" s="5">
        <v>0</v>
      </c>
      <c r="U154" s="3">
        <v>0</v>
      </c>
      <c r="V154" s="5">
        <v>0</v>
      </c>
      <c r="W154" s="3">
        <v>4</v>
      </c>
      <c r="X154" s="3">
        <v>1</v>
      </c>
      <c r="Z154" s="3">
        <v>1</v>
      </c>
      <c r="AA154" s="3">
        <v>0</v>
      </c>
      <c r="AB154" s="3">
        <v>0</v>
      </c>
      <c r="AC154" s="3">
        <v>3</v>
      </c>
      <c r="AD154" s="3">
        <v>0.75</v>
      </c>
      <c r="AE154" s="3">
        <v>0</v>
      </c>
      <c r="AF154" s="3">
        <v>0</v>
      </c>
      <c r="AG154" s="3">
        <v>0</v>
      </c>
      <c r="AH154" s="3">
        <v>0</v>
      </c>
      <c r="AI154" s="3">
        <v>1</v>
      </c>
      <c r="AJ154" s="3">
        <v>0.25</v>
      </c>
      <c r="AK154" s="3">
        <v>4</v>
      </c>
      <c r="AL154" s="3">
        <v>2</v>
      </c>
      <c r="AM154" s="3">
        <v>2</v>
      </c>
      <c r="AO154" s="3" t="s">
        <v>37</v>
      </c>
    </row>
    <row r="155" spans="1:41" x14ac:dyDescent="0.2">
      <c r="A155" s="3">
        <v>43915</v>
      </c>
      <c r="B155" s="4">
        <v>43600.62940972222</v>
      </c>
      <c r="C155" s="3" t="s">
        <v>46</v>
      </c>
      <c r="D155" s="3" t="s">
        <v>51</v>
      </c>
      <c r="E155" s="3" t="s">
        <v>594</v>
      </c>
      <c r="F155" s="3" t="s">
        <v>52</v>
      </c>
      <c r="G155" s="3" t="s">
        <v>53</v>
      </c>
      <c r="I155" s="3">
        <v>2018</v>
      </c>
      <c r="J155" s="3" t="s">
        <v>54</v>
      </c>
      <c r="K155" s="3">
        <v>2</v>
      </c>
      <c r="L155" s="5">
        <v>0.66700000000000004</v>
      </c>
      <c r="M155" s="3">
        <v>1</v>
      </c>
      <c r="N155" s="5">
        <v>0.33300000000000002</v>
      </c>
      <c r="O155" s="3">
        <v>0</v>
      </c>
      <c r="P155" s="5">
        <v>0</v>
      </c>
      <c r="Q155" s="3">
        <v>0</v>
      </c>
      <c r="R155" s="5">
        <v>0</v>
      </c>
      <c r="S155" s="3">
        <v>0</v>
      </c>
      <c r="T155" s="5">
        <v>0</v>
      </c>
      <c r="U155" s="3">
        <v>0</v>
      </c>
      <c r="V155" s="5">
        <v>0</v>
      </c>
      <c r="W155" s="3">
        <v>3</v>
      </c>
      <c r="X155" s="3">
        <v>1</v>
      </c>
      <c r="Z155" s="3">
        <v>1</v>
      </c>
      <c r="AA155" s="3">
        <v>0</v>
      </c>
      <c r="AB155" s="3">
        <v>0</v>
      </c>
      <c r="AC155" s="3">
        <v>0</v>
      </c>
      <c r="AD155" s="3">
        <v>0</v>
      </c>
      <c r="AE155" s="3">
        <v>2</v>
      </c>
      <c r="AF155" s="3">
        <v>0.66666666699999999</v>
      </c>
      <c r="AG155" s="3">
        <v>0</v>
      </c>
      <c r="AH155" s="3">
        <v>0</v>
      </c>
      <c r="AI155" s="3">
        <v>1</v>
      </c>
      <c r="AJ155" s="3">
        <v>0.33333333300000001</v>
      </c>
      <c r="AK155" s="3">
        <v>3</v>
      </c>
      <c r="AL155" s="3">
        <v>2</v>
      </c>
      <c r="AM155" s="3">
        <v>40</v>
      </c>
      <c r="AO155" s="3" t="s">
        <v>37</v>
      </c>
    </row>
    <row r="156" spans="1:41" x14ac:dyDescent="0.2">
      <c r="A156" s="3">
        <v>44258</v>
      </c>
      <c r="B156" s="4">
        <v>43626.456053240741</v>
      </c>
      <c r="C156" s="3" t="s">
        <v>46</v>
      </c>
      <c r="D156" s="3" t="s">
        <v>121</v>
      </c>
      <c r="E156" s="3" t="s">
        <v>594</v>
      </c>
      <c r="F156" s="3" t="s">
        <v>122</v>
      </c>
      <c r="G156" s="3" t="s">
        <v>123</v>
      </c>
      <c r="I156" s="3">
        <v>2018</v>
      </c>
      <c r="J156" s="3" t="s">
        <v>54</v>
      </c>
      <c r="K156" s="3">
        <v>3</v>
      </c>
      <c r="L156" s="5">
        <v>1</v>
      </c>
      <c r="M156" s="3">
        <v>0</v>
      </c>
      <c r="N156" s="5">
        <v>0</v>
      </c>
      <c r="O156" s="3">
        <v>0</v>
      </c>
      <c r="P156" s="5">
        <v>0</v>
      </c>
      <c r="Q156" s="3">
        <v>0</v>
      </c>
      <c r="R156" s="5">
        <v>0</v>
      </c>
      <c r="S156" s="3">
        <v>0</v>
      </c>
      <c r="T156" s="5">
        <v>0</v>
      </c>
      <c r="U156" s="3">
        <v>0</v>
      </c>
      <c r="V156" s="5">
        <v>0</v>
      </c>
      <c r="W156" s="3">
        <v>3</v>
      </c>
      <c r="X156" s="3">
        <v>0</v>
      </c>
      <c r="Z156" s="3">
        <v>0</v>
      </c>
      <c r="AA156" s="3">
        <v>0</v>
      </c>
      <c r="AB156" s="3">
        <v>0</v>
      </c>
      <c r="AC156" s="3">
        <v>3</v>
      </c>
      <c r="AD156" s="3">
        <v>1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3</v>
      </c>
      <c r="AL156" s="3">
        <v>3</v>
      </c>
      <c r="AM156" s="3">
        <v>3</v>
      </c>
      <c r="AO156" s="3" t="s">
        <v>37</v>
      </c>
    </row>
    <row r="157" spans="1:41" x14ac:dyDescent="0.2">
      <c r="A157" s="3">
        <v>43555</v>
      </c>
      <c r="B157" s="4">
        <v>43541.505185185182</v>
      </c>
      <c r="C157" s="3" t="s">
        <v>46</v>
      </c>
      <c r="D157" s="3" t="s">
        <v>247</v>
      </c>
      <c r="E157" s="3" t="s">
        <v>595</v>
      </c>
      <c r="F157" s="3" t="s">
        <v>248</v>
      </c>
      <c r="G157" s="3" t="s">
        <v>249</v>
      </c>
      <c r="I157" s="3">
        <v>2018</v>
      </c>
      <c r="J157" s="3" t="s">
        <v>54</v>
      </c>
      <c r="K157" s="3">
        <v>2</v>
      </c>
      <c r="L157" s="5">
        <v>0.66700000000000004</v>
      </c>
      <c r="M157" s="3">
        <v>0</v>
      </c>
      <c r="N157" s="5">
        <v>0</v>
      </c>
      <c r="O157" s="3">
        <v>1</v>
      </c>
      <c r="P157" s="5">
        <v>0.33300000000000002</v>
      </c>
      <c r="Q157" s="3">
        <v>0</v>
      </c>
      <c r="R157" s="5">
        <v>0</v>
      </c>
      <c r="S157" s="3">
        <v>0</v>
      </c>
      <c r="T157" s="5">
        <v>0</v>
      </c>
      <c r="U157" s="3">
        <v>0</v>
      </c>
      <c r="V157" s="5">
        <v>0</v>
      </c>
      <c r="W157" s="3">
        <v>3</v>
      </c>
      <c r="X157" s="3">
        <v>1</v>
      </c>
      <c r="Z157" s="3">
        <v>1</v>
      </c>
      <c r="AA157" s="3">
        <v>0</v>
      </c>
      <c r="AB157" s="3">
        <v>0</v>
      </c>
      <c r="AC157" s="3">
        <v>3</v>
      </c>
      <c r="AD157" s="3">
        <v>1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3</v>
      </c>
      <c r="AL157" s="3">
        <v>0</v>
      </c>
      <c r="AM157" s="3">
        <v>0</v>
      </c>
      <c r="AO157" s="3" t="s">
        <v>37</v>
      </c>
    </row>
    <row r="158" spans="1:41" x14ac:dyDescent="0.2">
      <c r="A158" s="3">
        <v>43625</v>
      </c>
      <c r="B158" s="4">
        <v>43544.67119212963</v>
      </c>
      <c r="C158" s="3" t="s">
        <v>46</v>
      </c>
      <c r="D158" s="3" t="s">
        <v>253</v>
      </c>
      <c r="E158" s="3" t="s">
        <v>595</v>
      </c>
      <c r="F158" s="3" t="s">
        <v>254</v>
      </c>
      <c r="G158" s="3" t="s">
        <v>255</v>
      </c>
      <c r="I158" s="3">
        <v>2018</v>
      </c>
      <c r="J158" s="3" t="s">
        <v>54</v>
      </c>
      <c r="K158" s="3">
        <v>3</v>
      </c>
      <c r="L158" s="5">
        <v>1</v>
      </c>
      <c r="M158" s="3">
        <v>0</v>
      </c>
      <c r="N158" s="5">
        <v>0</v>
      </c>
      <c r="O158" s="3">
        <v>0</v>
      </c>
      <c r="P158" s="5">
        <v>0</v>
      </c>
      <c r="Q158" s="3">
        <v>0</v>
      </c>
      <c r="R158" s="5">
        <v>0</v>
      </c>
      <c r="S158" s="3">
        <v>0</v>
      </c>
      <c r="T158" s="5">
        <v>0</v>
      </c>
      <c r="U158" s="3">
        <v>0</v>
      </c>
      <c r="V158" s="5">
        <v>0</v>
      </c>
      <c r="W158" s="3">
        <v>3</v>
      </c>
      <c r="X158" s="3">
        <v>0</v>
      </c>
      <c r="Z158" s="3">
        <v>0</v>
      </c>
      <c r="AA158" s="3">
        <v>3</v>
      </c>
      <c r="AB158" s="3">
        <v>1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3</v>
      </c>
      <c r="AL158" s="3">
        <v>3</v>
      </c>
      <c r="AM158" s="3">
        <v>60</v>
      </c>
      <c r="AO158" s="3" t="s">
        <v>37</v>
      </c>
    </row>
    <row r="159" spans="1:41" x14ac:dyDescent="0.2">
      <c r="A159" s="3">
        <v>43749</v>
      </c>
      <c r="B159" s="4">
        <v>43550.582291666666</v>
      </c>
      <c r="C159" s="3" t="s">
        <v>46</v>
      </c>
      <c r="D159" s="3" t="s">
        <v>357</v>
      </c>
      <c r="E159" s="3" t="s">
        <v>595</v>
      </c>
      <c r="F159" s="3" t="s">
        <v>358</v>
      </c>
      <c r="G159" s="3" t="s">
        <v>359</v>
      </c>
      <c r="I159" s="3">
        <v>2018</v>
      </c>
      <c r="J159" s="3" t="s">
        <v>54</v>
      </c>
      <c r="K159" s="3">
        <v>3</v>
      </c>
      <c r="L159" s="5">
        <v>1</v>
      </c>
      <c r="M159" s="3">
        <v>0</v>
      </c>
      <c r="N159" s="5">
        <v>0</v>
      </c>
      <c r="O159" s="3">
        <v>0</v>
      </c>
      <c r="P159" s="5">
        <v>0</v>
      </c>
      <c r="Q159" s="3">
        <v>0</v>
      </c>
      <c r="R159" s="5">
        <v>0</v>
      </c>
      <c r="S159" s="3">
        <v>0</v>
      </c>
      <c r="T159" s="5">
        <v>0</v>
      </c>
      <c r="U159" s="3">
        <v>0</v>
      </c>
      <c r="V159" s="5">
        <v>0</v>
      </c>
      <c r="W159" s="3">
        <v>3</v>
      </c>
      <c r="X159" s="3">
        <v>0</v>
      </c>
      <c r="Z159" s="3">
        <v>0</v>
      </c>
      <c r="AA159" s="3">
        <v>0</v>
      </c>
      <c r="AB159" s="3">
        <v>0</v>
      </c>
      <c r="AC159" s="3">
        <v>2</v>
      </c>
      <c r="AD159" s="3">
        <v>0.66666666699999999</v>
      </c>
      <c r="AE159" s="3">
        <v>1</v>
      </c>
      <c r="AF159" s="3">
        <v>0.33333333300000001</v>
      </c>
      <c r="AG159" s="3">
        <v>0</v>
      </c>
      <c r="AH159" s="3">
        <v>0</v>
      </c>
      <c r="AI159" s="3">
        <v>0</v>
      </c>
      <c r="AJ159" s="3">
        <v>0</v>
      </c>
      <c r="AK159" s="3">
        <v>3</v>
      </c>
      <c r="AL159" s="3">
        <v>3</v>
      </c>
      <c r="AM159" s="3">
        <v>60</v>
      </c>
      <c r="AO159" s="3" t="s">
        <v>37</v>
      </c>
    </row>
    <row r="160" spans="1:41" x14ac:dyDescent="0.2">
      <c r="A160" s="3">
        <v>43818</v>
      </c>
      <c r="B160" s="4">
        <v>43562.623738425929</v>
      </c>
      <c r="C160" s="3" t="s">
        <v>46</v>
      </c>
      <c r="D160" s="3" t="s">
        <v>369</v>
      </c>
      <c r="E160" s="3" t="s">
        <v>595</v>
      </c>
      <c r="F160" s="3" t="s">
        <v>370</v>
      </c>
      <c r="G160" s="3" t="s">
        <v>371</v>
      </c>
      <c r="I160" s="3">
        <v>2018</v>
      </c>
      <c r="J160" s="3" t="s">
        <v>54</v>
      </c>
      <c r="K160" s="3">
        <v>3</v>
      </c>
      <c r="L160" s="5">
        <v>1</v>
      </c>
      <c r="M160" s="3">
        <v>0</v>
      </c>
      <c r="N160" s="5">
        <v>0</v>
      </c>
      <c r="O160" s="3">
        <v>0</v>
      </c>
      <c r="P160" s="5">
        <v>0</v>
      </c>
      <c r="Q160" s="3">
        <v>0</v>
      </c>
      <c r="R160" s="5">
        <v>0</v>
      </c>
      <c r="S160" s="3">
        <v>0</v>
      </c>
      <c r="T160" s="5">
        <v>0</v>
      </c>
      <c r="U160" s="3">
        <v>0</v>
      </c>
      <c r="V160" s="5">
        <v>0</v>
      </c>
      <c r="W160" s="3">
        <v>3</v>
      </c>
      <c r="X160" s="3">
        <v>0</v>
      </c>
      <c r="Z160" s="3">
        <v>0</v>
      </c>
      <c r="AA160" s="3">
        <v>1</v>
      </c>
      <c r="AB160" s="3">
        <v>0.33333333300000001</v>
      </c>
      <c r="AC160" s="3">
        <v>2</v>
      </c>
      <c r="AD160" s="3">
        <v>0.66666666699999999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3</v>
      </c>
      <c r="AL160" s="3">
        <v>0</v>
      </c>
      <c r="AM160" s="3">
        <v>0</v>
      </c>
      <c r="AO160" s="3" t="s">
        <v>37</v>
      </c>
    </row>
    <row r="161" spans="1:42" x14ac:dyDescent="0.2">
      <c r="A161" s="3">
        <v>44082</v>
      </c>
      <c r="B161" s="4">
        <v>43619.681990740741</v>
      </c>
      <c r="C161" s="3" t="s">
        <v>46</v>
      </c>
      <c r="D161" s="3" t="s">
        <v>533</v>
      </c>
      <c r="E161" s="3" t="s">
        <v>593</v>
      </c>
      <c r="F161" s="3" t="s">
        <v>534</v>
      </c>
      <c r="G161" s="3" t="s">
        <v>535</v>
      </c>
      <c r="I161" s="3">
        <v>2018</v>
      </c>
      <c r="J161" s="3" t="s">
        <v>54</v>
      </c>
      <c r="K161" s="3">
        <v>2</v>
      </c>
      <c r="L161" s="5">
        <v>0.66700000000000004</v>
      </c>
      <c r="M161" s="3">
        <v>0</v>
      </c>
      <c r="N161" s="5">
        <v>0</v>
      </c>
      <c r="O161" s="3">
        <v>0</v>
      </c>
      <c r="P161" s="5">
        <v>0</v>
      </c>
      <c r="Q161" s="3">
        <v>0</v>
      </c>
      <c r="R161" s="5">
        <v>0</v>
      </c>
      <c r="S161" s="3">
        <v>1</v>
      </c>
      <c r="T161" s="5">
        <v>0.33300000000000002</v>
      </c>
      <c r="U161" s="3">
        <v>0</v>
      </c>
      <c r="V161" s="5">
        <v>0</v>
      </c>
      <c r="W161" s="3">
        <v>3</v>
      </c>
      <c r="X161" s="3">
        <v>0</v>
      </c>
      <c r="Z161" s="3">
        <v>0</v>
      </c>
      <c r="AA161" s="3">
        <v>2</v>
      </c>
      <c r="AB161" s="3">
        <v>1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2</v>
      </c>
      <c r="AL161" s="3">
        <v>1</v>
      </c>
      <c r="AM161" s="3">
        <v>20</v>
      </c>
      <c r="AO161" s="3" t="s">
        <v>37</v>
      </c>
    </row>
    <row r="162" spans="1:42" x14ac:dyDescent="0.2">
      <c r="A162" s="3">
        <v>44587</v>
      </c>
      <c r="B162" s="4">
        <v>43649.452835648146</v>
      </c>
      <c r="C162" s="3" t="s">
        <v>46</v>
      </c>
      <c r="D162" s="3" t="s">
        <v>279</v>
      </c>
      <c r="E162" s="3" t="s">
        <v>595</v>
      </c>
      <c r="F162" s="3" t="s">
        <v>280</v>
      </c>
      <c r="G162" s="3" t="s">
        <v>281</v>
      </c>
      <c r="I162" s="3">
        <v>2018</v>
      </c>
      <c r="J162" s="3" t="s">
        <v>54</v>
      </c>
      <c r="K162" s="3">
        <v>1</v>
      </c>
      <c r="L162" s="5">
        <v>0.5</v>
      </c>
      <c r="M162" s="3">
        <v>0</v>
      </c>
      <c r="N162" s="5">
        <v>0</v>
      </c>
      <c r="O162" s="3">
        <v>0</v>
      </c>
      <c r="P162" s="5">
        <v>0</v>
      </c>
      <c r="Q162" s="3">
        <v>0</v>
      </c>
      <c r="R162" s="5">
        <v>0</v>
      </c>
      <c r="S162" s="3">
        <v>0</v>
      </c>
      <c r="T162" s="5">
        <v>0</v>
      </c>
      <c r="U162" s="3">
        <v>1</v>
      </c>
      <c r="V162" s="5">
        <v>0.5</v>
      </c>
      <c r="W162" s="3">
        <v>2</v>
      </c>
      <c r="X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1</v>
      </c>
      <c r="AH162" s="3">
        <v>1</v>
      </c>
      <c r="AI162" s="3">
        <v>0</v>
      </c>
      <c r="AJ162" s="3">
        <v>0</v>
      </c>
      <c r="AK162" s="3">
        <v>1</v>
      </c>
      <c r="AL162" s="3">
        <v>2</v>
      </c>
      <c r="AM162" s="3">
        <v>40</v>
      </c>
      <c r="AO162" s="3" t="s">
        <v>37</v>
      </c>
    </row>
    <row r="163" spans="1:42" x14ac:dyDescent="0.2">
      <c r="A163" s="3">
        <v>44191</v>
      </c>
      <c r="B163" s="4">
        <v>43622.416828703703</v>
      </c>
      <c r="C163" s="3" t="s">
        <v>46</v>
      </c>
      <c r="D163" s="3" t="s">
        <v>98</v>
      </c>
      <c r="E163" s="3" t="s">
        <v>594</v>
      </c>
      <c r="F163" s="3" t="s">
        <v>99</v>
      </c>
      <c r="G163" s="3" t="s">
        <v>100</v>
      </c>
      <c r="H163" s="3" t="s">
        <v>101</v>
      </c>
      <c r="I163" s="3">
        <v>2018</v>
      </c>
      <c r="J163" s="3" t="s">
        <v>54</v>
      </c>
      <c r="K163" s="3">
        <v>1</v>
      </c>
      <c r="L163" s="5">
        <v>1</v>
      </c>
      <c r="M163" s="3">
        <v>0</v>
      </c>
      <c r="N163" s="5">
        <v>0</v>
      </c>
      <c r="O163" s="3">
        <v>0</v>
      </c>
      <c r="P163" s="5">
        <v>0</v>
      </c>
      <c r="Q163" s="3">
        <v>0</v>
      </c>
      <c r="R163" s="5">
        <v>0</v>
      </c>
      <c r="S163" s="3">
        <v>0</v>
      </c>
      <c r="T163" s="5">
        <v>0</v>
      </c>
      <c r="U163" s="3">
        <v>0</v>
      </c>
      <c r="V163" s="5">
        <v>0</v>
      </c>
      <c r="W163" s="3">
        <v>1</v>
      </c>
      <c r="X163" s="3">
        <v>0</v>
      </c>
      <c r="Z163" s="3">
        <v>0</v>
      </c>
      <c r="AA163" s="3">
        <v>0</v>
      </c>
      <c r="AB163" s="3">
        <v>0</v>
      </c>
      <c r="AC163" s="3">
        <v>1</v>
      </c>
      <c r="AD163" s="3">
        <v>1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1</v>
      </c>
      <c r="AL163" s="3">
        <v>0</v>
      </c>
      <c r="AM163" s="3">
        <v>0</v>
      </c>
      <c r="AO163" s="3" t="s">
        <v>37</v>
      </c>
    </row>
    <row r="164" spans="1:42" x14ac:dyDescent="0.2">
      <c r="A164" s="3">
        <v>44286</v>
      </c>
      <c r="B164" s="4">
        <v>43627.600543981483</v>
      </c>
      <c r="C164" s="3" t="s">
        <v>46</v>
      </c>
      <c r="D164" s="3" t="s">
        <v>191</v>
      </c>
      <c r="E164" s="3" t="s">
        <v>595</v>
      </c>
      <c r="F164" s="3" t="s">
        <v>192</v>
      </c>
      <c r="G164" s="3" t="s">
        <v>193</v>
      </c>
      <c r="I164" s="3">
        <v>2018</v>
      </c>
      <c r="J164" s="3" t="s">
        <v>54</v>
      </c>
      <c r="K164" s="3">
        <v>0</v>
      </c>
      <c r="L164" s="5">
        <v>0</v>
      </c>
      <c r="M164" s="3">
        <v>0</v>
      </c>
      <c r="N164" s="5">
        <v>0</v>
      </c>
      <c r="O164" s="3">
        <v>0</v>
      </c>
      <c r="P164" s="5">
        <v>0</v>
      </c>
      <c r="Q164" s="3">
        <v>0</v>
      </c>
      <c r="R164" s="5">
        <v>0</v>
      </c>
      <c r="S164" s="3">
        <v>1</v>
      </c>
      <c r="T164" s="5">
        <v>1</v>
      </c>
      <c r="U164" s="3">
        <v>0</v>
      </c>
      <c r="V164" s="5">
        <v>0</v>
      </c>
      <c r="W164" s="3">
        <v>1</v>
      </c>
      <c r="X164" s="3">
        <v>0</v>
      </c>
      <c r="Z164" s="3">
        <v>0</v>
      </c>
      <c r="AB164" s="3" t="e">
        <v>#VALUE!</v>
      </c>
      <c r="AD164" s="3" t="e">
        <v>#VALUE!</v>
      </c>
      <c r="AF164" s="3" t="e">
        <v>#VALUE!</v>
      </c>
      <c r="AH164" s="3" t="e">
        <v>#VALUE!</v>
      </c>
      <c r="AJ164" s="3" t="e">
        <v>#VALUE!</v>
      </c>
      <c r="AK164" s="3">
        <v>0</v>
      </c>
      <c r="AL164" s="3">
        <v>1</v>
      </c>
      <c r="AM164" s="3">
        <v>20</v>
      </c>
      <c r="AO164" s="3" t="s">
        <v>37</v>
      </c>
    </row>
    <row r="165" spans="1:42" x14ac:dyDescent="0.2">
      <c r="A165" s="3">
        <v>44774</v>
      </c>
      <c r="B165" s="4">
        <v>43760.757916666669</v>
      </c>
      <c r="C165" s="3" t="s">
        <v>46</v>
      </c>
      <c r="D165" s="3" t="s">
        <v>200</v>
      </c>
      <c r="E165" s="3" t="s">
        <v>595</v>
      </c>
      <c r="F165" s="3" t="s">
        <v>201</v>
      </c>
      <c r="G165" s="3" t="s">
        <v>202</v>
      </c>
      <c r="I165" s="3">
        <v>2018</v>
      </c>
      <c r="J165" s="3" t="s">
        <v>54</v>
      </c>
      <c r="K165" s="3">
        <v>1</v>
      </c>
      <c r="L165" s="5">
        <v>1</v>
      </c>
      <c r="M165" s="3">
        <v>0</v>
      </c>
      <c r="N165" s="5">
        <v>0</v>
      </c>
      <c r="O165" s="3">
        <v>0</v>
      </c>
      <c r="P165" s="5">
        <v>0</v>
      </c>
      <c r="Q165" s="3">
        <v>0</v>
      </c>
      <c r="R165" s="5">
        <v>0</v>
      </c>
      <c r="S165" s="3">
        <v>0</v>
      </c>
      <c r="T165" s="5">
        <v>0</v>
      </c>
      <c r="U165" s="3">
        <v>0</v>
      </c>
      <c r="V165" s="5">
        <v>0</v>
      </c>
      <c r="W165" s="3">
        <v>1</v>
      </c>
      <c r="X165" s="3">
        <v>0</v>
      </c>
      <c r="Z165" s="3">
        <v>0</v>
      </c>
      <c r="AA165" s="3">
        <v>0</v>
      </c>
      <c r="AB165" s="3">
        <v>0</v>
      </c>
      <c r="AC165" s="3">
        <v>1</v>
      </c>
      <c r="AD165" s="3">
        <v>1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1</v>
      </c>
      <c r="AL165" s="3">
        <v>1</v>
      </c>
      <c r="AM165" s="3">
        <v>20</v>
      </c>
      <c r="AO165" s="3" t="s">
        <v>37</v>
      </c>
    </row>
    <row r="166" spans="1:42" x14ac:dyDescent="0.2">
      <c r="A166" s="3">
        <v>44158</v>
      </c>
      <c r="B166" s="4">
        <v>43620.522037037037</v>
      </c>
      <c r="C166" s="3" t="s">
        <v>46</v>
      </c>
      <c r="D166" s="3" t="s">
        <v>338</v>
      </c>
      <c r="E166" s="3" t="s">
        <v>595</v>
      </c>
      <c r="F166" s="3" t="s">
        <v>339</v>
      </c>
      <c r="G166" s="3" t="s">
        <v>340</v>
      </c>
      <c r="I166" s="3">
        <v>2018</v>
      </c>
      <c r="J166" s="3" t="s">
        <v>54</v>
      </c>
      <c r="K166" s="3">
        <v>1</v>
      </c>
      <c r="L166" s="5">
        <v>1</v>
      </c>
      <c r="M166" s="3">
        <v>0</v>
      </c>
      <c r="N166" s="5">
        <v>0</v>
      </c>
      <c r="O166" s="3">
        <v>0</v>
      </c>
      <c r="P166" s="5">
        <v>0</v>
      </c>
      <c r="Q166" s="3">
        <v>0</v>
      </c>
      <c r="R166" s="5">
        <v>0</v>
      </c>
      <c r="S166" s="3">
        <v>0</v>
      </c>
      <c r="T166" s="5">
        <v>0</v>
      </c>
      <c r="U166" s="3">
        <v>0</v>
      </c>
      <c r="V166" s="5">
        <v>0</v>
      </c>
      <c r="W166" s="3">
        <v>1</v>
      </c>
      <c r="X166" s="3">
        <v>0</v>
      </c>
      <c r="Z166" s="3">
        <v>0</v>
      </c>
      <c r="AA166" s="3">
        <v>0</v>
      </c>
      <c r="AB166" s="3">
        <v>0</v>
      </c>
      <c r="AC166" s="3">
        <v>1</v>
      </c>
      <c r="AD166" s="3">
        <v>1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1</v>
      </c>
      <c r="AL166" s="3">
        <v>0</v>
      </c>
      <c r="AM166" s="3">
        <v>0</v>
      </c>
      <c r="AO166" s="3" t="s">
        <v>37</v>
      </c>
    </row>
    <row r="167" spans="1:42" x14ac:dyDescent="0.2">
      <c r="A167" s="3">
        <v>42844</v>
      </c>
      <c r="B167" s="4">
        <v>43485.379849537036</v>
      </c>
      <c r="C167" s="3" t="s">
        <v>46</v>
      </c>
      <c r="D167" s="3" t="s">
        <v>345</v>
      </c>
      <c r="E167" s="3" t="s">
        <v>595</v>
      </c>
      <c r="F167" s="3" t="s">
        <v>346</v>
      </c>
      <c r="G167" s="3" t="s">
        <v>347</v>
      </c>
      <c r="I167" s="3">
        <v>2018</v>
      </c>
      <c r="J167" s="3" t="s">
        <v>54</v>
      </c>
      <c r="K167" s="3">
        <v>1</v>
      </c>
      <c r="L167" s="5">
        <v>1</v>
      </c>
      <c r="M167" s="3">
        <v>0</v>
      </c>
      <c r="N167" s="5">
        <v>0</v>
      </c>
      <c r="O167" s="3">
        <v>0</v>
      </c>
      <c r="P167" s="5">
        <v>0</v>
      </c>
      <c r="Q167" s="3">
        <v>0</v>
      </c>
      <c r="R167" s="5">
        <v>0</v>
      </c>
      <c r="S167" s="3">
        <v>0</v>
      </c>
      <c r="T167" s="5">
        <v>0</v>
      </c>
      <c r="U167" s="3">
        <v>0</v>
      </c>
      <c r="V167" s="5">
        <v>0</v>
      </c>
      <c r="W167" s="3">
        <v>1</v>
      </c>
      <c r="X167" s="3">
        <v>0</v>
      </c>
      <c r="Z167" s="3">
        <v>0</v>
      </c>
      <c r="AA167" s="3">
        <v>0</v>
      </c>
      <c r="AB167" s="3">
        <v>0</v>
      </c>
      <c r="AC167" s="3">
        <v>1</v>
      </c>
      <c r="AD167" s="3">
        <v>1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1</v>
      </c>
      <c r="AL167" s="3">
        <v>0</v>
      </c>
      <c r="AM167" s="3">
        <v>0</v>
      </c>
      <c r="AO167" s="3" t="s">
        <v>37</v>
      </c>
    </row>
    <row r="168" spans="1:42" x14ac:dyDescent="0.2">
      <c r="A168" s="3">
        <v>44149</v>
      </c>
      <c r="B168" s="4">
        <v>43620.419872685183</v>
      </c>
      <c r="C168" s="3" t="s">
        <v>46</v>
      </c>
      <c r="D168" s="3" t="s">
        <v>366</v>
      </c>
      <c r="E168" s="3" t="s">
        <v>595</v>
      </c>
      <c r="F168" s="3" t="s">
        <v>367</v>
      </c>
      <c r="G168" s="3" t="s">
        <v>368</v>
      </c>
      <c r="I168" s="3">
        <v>2018</v>
      </c>
      <c r="J168" s="3" t="s">
        <v>54</v>
      </c>
      <c r="K168" s="3">
        <v>1</v>
      </c>
      <c r="L168" s="5">
        <v>1</v>
      </c>
      <c r="M168" s="3">
        <v>0</v>
      </c>
      <c r="N168" s="5">
        <v>0</v>
      </c>
      <c r="O168" s="3">
        <v>0</v>
      </c>
      <c r="P168" s="5">
        <v>0</v>
      </c>
      <c r="Q168" s="3">
        <v>0</v>
      </c>
      <c r="R168" s="5">
        <v>0</v>
      </c>
      <c r="S168" s="3">
        <v>0</v>
      </c>
      <c r="T168" s="5">
        <v>0</v>
      </c>
      <c r="U168" s="3">
        <v>0</v>
      </c>
      <c r="V168" s="5">
        <v>0</v>
      </c>
      <c r="W168" s="3">
        <v>1</v>
      </c>
      <c r="X168" s="3">
        <v>0</v>
      </c>
      <c r="Z168" s="3">
        <v>0</v>
      </c>
      <c r="AA168" s="3">
        <v>0</v>
      </c>
      <c r="AB168" s="3">
        <v>0</v>
      </c>
      <c r="AC168" s="3">
        <v>1</v>
      </c>
      <c r="AD168" s="3">
        <v>1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1</v>
      </c>
      <c r="AL168" s="3">
        <v>0</v>
      </c>
      <c r="AM168" s="3">
        <v>0</v>
      </c>
      <c r="AO168" s="3" t="s">
        <v>37</v>
      </c>
    </row>
    <row r="169" spans="1:42" x14ac:dyDescent="0.2">
      <c r="A169" s="3">
        <v>44903</v>
      </c>
      <c r="B169" s="4">
        <v>43781.503634259258</v>
      </c>
      <c r="C169" s="3" t="s">
        <v>46</v>
      </c>
      <c r="D169" s="3" t="s">
        <v>136</v>
      </c>
      <c r="E169" s="3" t="s">
        <v>594</v>
      </c>
      <c r="F169" s="3" t="s">
        <v>137</v>
      </c>
      <c r="G169" s="3" t="s">
        <v>138</v>
      </c>
      <c r="H169" s="3" t="s">
        <v>139</v>
      </c>
      <c r="I169" s="3">
        <v>2018</v>
      </c>
      <c r="J169" s="3" t="s">
        <v>54</v>
      </c>
      <c r="K169" s="3">
        <v>0</v>
      </c>
      <c r="L169" s="3" t="e">
        <v>#DIV/0!</v>
      </c>
      <c r="M169" s="3">
        <v>0</v>
      </c>
      <c r="N169" s="3" t="e">
        <v>#DIV/0!</v>
      </c>
      <c r="O169" s="3">
        <v>0</v>
      </c>
      <c r="P169" s="3" t="e">
        <v>#DIV/0!</v>
      </c>
      <c r="Q169" s="3">
        <v>0</v>
      </c>
      <c r="R169" s="3" t="e">
        <v>#DIV/0!</v>
      </c>
      <c r="S169" s="3">
        <v>0</v>
      </c>
      <c r="T169" s="3" t="e">
        <v>#DIV/0!</v>
      </c>
      <c r="U169" s="3">
        <v>0</v>
      </c>
      <c r="V169" s="3" t="e">
        <v>#DIV/0!</v>
      </c>
      <c r="W169" s="3">
        <v>0</v>
      </c>
      <c r="X169" s="3">
        <v>0</v>
      </c>
      <c r="Z169" s="3">
        <v>0</v>
      </c>
      <c r="AB169" s="3" t="e">
        <v>#VALUE!</v>
      </c>
      <c r="AD169" s="3" t="e">
        <v>#VALUE!</v>
      </c>
      <c r="AF169" s="3" t="e">
        <v>#VALUE!</v>
      </c>
      <c r="AH169" s="3" t="e">
        <v>#VALUE!</v>
      </c>
      <c r="AJ169" s="3" t="e">
        <v>#VALUE!</v>
      </c>
      <c r="AK169" s="3">
        <v>0</v>
      </c>
      <c r="AO169" s="3" t="s">
        <v>37</v>
      </c>
    </row>
    <row r="170" spans="1:42" x14ac:dyDescent="0.2">
      <c r="A170" s="3">
        <v>44315</v>
      </c>
      <c r="B170" s="4">
        <v>43633.383159722223</v>
      </c>
      <c r="C170" s="3" t="s">
        <v>46</v>
      </c>
      <c r="D170" s="3" t="s">
        <v>240</v>
      </c>
      <c r="E170" s="3" t="s">
        <v>595</v>
      </c>
      <c r="F170" s="3" t="s">
        <v>241</v>
      </c>
      <c r="G170" s="3" t="s">
        <v>242</v>
      </c>
      <c r="H170" s="3" t="s">
        <v>243</v>
      </c>
      <c r="I170" s="3">
        <v>2018</v>
      </c>
      <c r="J170" s="3" t="s">
        <v>54</v>
      </c>
      <c r="K170" s="3">
        <v>0</v>
      </c>
      <c r="L170" s="3" t="e">
        <v>#DIV/0!</v>
      </c>
      <c r="M170" s="3">
        <v>0</v>
      </c>
      <c r="N170" s="3" t="e">
        <v>#DIV/0!</v>
      </c>
      <c r="O170" s="3">
        <v>0</v>
      </c>
      <c r="P170" s="3" t="e">
        <v>#DIV/0!</v>
      </c>
      <c r="Q170" s="3">
        <v>0</v>
      </c>
      <c r="R170" s="3" t="e">
        <v>#DIV/0!</v>
      </c>
      <c r="S170" s="3">
        <v>0</v>
      </c>
      <c r="T170" s="3" t="e">
        <v>#DIV/0!</v>
      </c>
      <c r="U170" s="3">
        <v>0</v>
      </c>
      <c r="V170" s="3" t="e">
        <v>#DIV/0!</v>
      </c>
      <c r="W170" s="3">
        <v>0</v>
      </c>
      <c r="X170" s="3">
        <v>0</v>
      </c>
      <c r="Z170" s="3">
        <v>0</v>
      </c>
      <c r="AB170" s="3" t="e">
        <v>#VALUE!</v>
      </c>
      <c r="AD170" s="3" t="e">
        <v>#VALUE!</v>
      </c>
      <c r="AF170" s="3" t="e">
        <v>#VALUE!</v>
      </c>
      <c r="AH170" s="3" t="e">
        <v>#VALUE!</v>
      </c>
      <c r="AJ170" s="3" t="e">
        <v>#VALUE!</v>
      </c>
      <c r="AK170" s="3">
        <v>0</v>
      </c>
      <c r="AO170" s="3" t="s">
        <v>37</v>
      </c>
    </row>
    <row r="171" spans="1:42" x14ac:dyDescent="0.2">
      <c r="A171" s="3">
        <v>44788</v>
      </c>
      <c r="B171" s="4">
        <v>43769.346759259257</v>
      </c>
      <c r="C171" s="3" t="s">
        <v>46</v>
      </c>
      <c r="D171" s="3" t="s">
        <v>265</v>
      </c>
      <c r="E171" s="3" t="s">
        <v>595</v>
      </c>
      <c r="F171" s="3" t="s">
        <v>266</v>
      </c>
      <c r="G171" s="3" t="s">
        <v>267</v>
      </c>
      <c r="H171" s="3" t="s">
        <v>268</v>
      </c>
      <c r="I171" s="3">
        <v>2018</v>
      </c>
      <c r="J171" s="3" t="s">
        <v>54</v>
      </c>
      <c r="K171" s="3">
        <v>0</v>
      </c>
      <c r="L171" s="3" t="e">
        <v>#DIV/0!</v>
      </c>
      <c r="M171" s="3">
        <v>0</v>
      </c>
      <c r="N171" s="3" t="e">
        <v>#DIV/0!</v>
      </c>
      <c r="O171" s="3">
        <v>0</v>
      </c>
      <c r="P171" s="3" t="e">
        <v>#DIV/0!</v>
      </c>
      <c r="Q171" s="3">
        <v>0</v>
      </c>
      <c r="R171" s="3" t="e">
        <v>#DIV/0!</v>
      </c>
      <c r="S171" s="3">
        <v>0</v>
      </c>
      <c r="T171" s="3" t="e">
        <v>#DIV/0!</v>
      </c>
      <c r="U171" s="3">
        <v>0</v>
      </c>
      <c r="V171" s="3" t="e">
        <v>#DIV/0!</v>
      </c>
      <c r="W171" s="3">
        <v>0</v>
      </c>
      <c r="X171" s="3">
        <v>0</v>
      </c>
      <c r="Z171" s="3">
        <v>0</v>
      </c>
      <c r="AB171" s="3" t="e">
        <v>#VALUE!</v>
      </c>
      <c r="AD171" s="3" t="e">
        <v>#VALUE!</v>
      </c>
      <c r="AF171" s="3" t="e">
        <v>#VALUE!</v>
      </c>
      <c r="AH171" s="3" t="e">
        <v>#VALUE!</v>
      </c>
      <c r="AJ171" s="3" t="e">
        <v>#VALUE!</v>
      </c>
      <c r="AK171" s="3">
        <v>0</v>
      </c>
      <c r="AO171" s="3" t="s">
        <v>37</v>
      </c>
    </row>
    <row r="172" spans="1:42" x14ac:dyDescent="0.2">
      <c r="A172" s="3">
        <v>43864</v>
      </c>
      <c r="B172" s="4">
        <v>43583.483495370368</v>
      </c>
      <c r="C172" s="3" t="s">
        <v>46</v>
      </c>
      <c r="D172" s="3" t="s">
        <v>272</v>
      </c>
      <c r="E172" s="3" t="s">
        <v>595</v>
      </c>
      <c r="F172" s="3" t="s">
        <v>273</v>
      </c>
      <c r="G172" s="3" t="s">
        <v>274</v>
      </c>
      <c r="H172" s="3" t="s">
        <v>275</v>
      </c>
      <c r="I172" s="3">
        <v>2018</v>
      </c>
      <c r="J172" s="3" t="s">
        <v>50</v>
      </c>
      <c r="K172" s="3">
        <v>0</v>
      </c>
      <c r="L172" s="3" t="e">
        <v>#DIV/0!</v>
      </c>
      <c r="M172" s="3">
        <v>0</v>
      </c>
      <c r="N172" s="3" t="e">
        <v>#DIV/0!</v>
      </c>
      <c r="O172" s="3">
        <v>0</v>
      </c>
      <c r="P172" s="3" t="e">
        <v>#DIV/0!</v>
      </c>
      <c r="Q172" s="3">
        <v>0</v>
      </c>
      <c r="R172" s="3" t="e">
        <v>#DIV/0!</v>
      </c>
      <c r="S172" s="3">
        <v>0</v>
      </c>
      <c r="T172" s="3" t="e">
        <v>#DIV/0!</v>
      </c>
      <c r="U172" s="3">
        <v>0</v>
      </c>
      <c r="V172" s="3" t="e">
        <v>#DIV/0!</v>
      </c>
      <c r="W172" s="3">
        <v>0</v>
      </c>
      <c r="X172" s="3">
        <v>0</v>
      </c>
      <c r="Z172" s="3">
        <v>0</v>
      </c>
      <c r="AB172" s="3" t="e">
        <v>#VALUE!</v>
      </c>
      <c r="AD172" s="3" t="e">
        <v>#VALUE!</v>
      </c>
      <c r="AF172" s="3" t="e">
        <v>#VALUE!</v>
      </c>
      <c r="AH172" s="3" t="e">
        <v>#VALUE!</v>
      </c>
      <c r="AJ172" s="3" t="e">
        <v>#VALUE!</v>
      </c>
      <c r="AK172" s="3">
        <v>0</v>
      </c>
      <c r="AO172" s="3" t="s">
        <v>37</v>
      </c>
    </row>
    <row r="173" spans="1:42" s="9" customFormat="1" x14ac:dyDescent="0.2">
      <c r="A173" s="3">
        <v>44246</v>
      </c>
      <c r="B173" s="4">
        <v>43626.347974537035</v>
      </c>
      <c r="C173" s="3" t="s">
        <v>46</v>
      </c>
      <c r="D173" s="3" t="s">
        <v>473</v>
      </c>
      <c r="E173" s="3" t="s">
        <v>593</v>
      </c>
      <c r="F173" s="3" t="s">
        <v>474</v>
      </c>
      <c r="G173" s="3" t="s">
        <v>475</v>
      </c>
      <c r="H173" s="3" t="s">
        <v>476</v>
      </c>
      <c r="I173" s="3">
        <v>2018</v>
      </c>
      <c r="J173" s="3" t="s">
        <v>54</v>
      </c>
      <c r="K173" s="3">
        <v>0</v>
      </c>
      <c r="L173" s="5">
        <v>0</v>
      </c>
      <c r="M173" s="3">
        <v>0</v>
      </c>
      <c r="N173" s="5">
        <v>0</v>
      </c>
      <c r="O173" s="3">
        <v>0</v>
      </c>
      <c r="P173" s="5">
        <v>0</v>
      </c>
      <c r="Q173" s="3">
        <v>0</v>
      </c>
      <c r="R173" s="5">
        <v>0</v>
      </c>
      <c r="S173" s="3">
        <v>0</v>
      </c>
      <c r="T173" s="5">
        <v>0</v>
      </c>
      <c r="U173" s="3">
        <v>0</v>
      </c>
      <c r="V173" s="5">
        <v>0</v>
      </c>
      <c r="W173" s="3">
        <v>0</v>
      </c>
      <c r="X173" s="3">
        <v>0</v>
      </c>
      <c r="Y173" s="3"/>
      <c r="Z173" s="3">
        <v>0</v>
      </c>
      <c r="AA173" s="3"/>
      <c r="AB173" s="3" t="e">
        <v>#VALUE!</v>
      </c>
      <c r="AC173" s="3"/>
      <c r="AD173" s="3" t="e">
        <v>#VALUE!</v>
      </c>
      <c r="AE173" s="3"/>
      <c r="AF173" s="3" t="e">
        <v>#VALUE!</v>
      </c>
      <c r="AG173" s="3"/>
      <c r="AH173" s="3" t="e">
        <v>#VALUE!</v>
      </c>
      <c r="AI173" s="3"/>
      <c r="AJ173" s="3" t="e">
        <v>#VALUE!</v>
      </c>
      <c r="AK173" s="3">
        <v>0</v>
      </c>
      <c r="AL173" s="3"/>
      <c r="AM173" s="3"/>
      <c r="AN173" s="3"/>
      <c r="AO173" s="3" t="s">
        <v>37</v>
      </c>
      <c r="AP173" s="3"/>
    </row>
    <row r="174" spans="1:42" x14ac:dyDescent="0.2">
      <c r="D174" s="3" t="s">
        <v>605</v>
      </c>
      <c r="E174" s="3" t="s">
        <v>593</v>
      </c>
      <c r="F174" s="3" t="s">
        <v>606</v>
      </c>
      <c r="G174" s="3" t="s">
        <v>607</v>
      </c>
      <c r="I174" s="3">
        <v>2018</v>
      </c>
      <c r="J174" s="3" t="s">
        <v>54</v>
      </c>
      <c r="K174" s="3">
        <v>384</v>
      </c>
      <c r="L174" s="5">
        <f>K174/W174</f>
        <v>0.76494023904382469</v>
      </c>
      <c r="M174" s="3">
        <v>83</v>
      </c>
      <c r="N174" s="5">
        <f>M174/W174</f>
        <v>0.16533864541832669</v>
      </c>
      <c r="O174" s="3">
        <v>35</v>
      </c>
      <c r="P174" s="5">
        <f>O174/W174</f>
        <v>6.9721115537848599E-2</v>
      </c>
      <c r="Q174" s="3">
        <v>0</v>
      </c>
      <c r="S174" s="3">
        <v>0</v>
      </c>
      <c r="U174" s="3">
        <v>0</v>
      </c>
      <c r="V174" s="5">
        <v>1</v>
      </c>
      <c r="W174" s="3">
        <f>SUM(U174,S174,Q174,O174,M174,K174)</f>
        <v>502</v>
      </c>
      <c r="X174" s="3">
        <v>118</v>
      </c>
      <c r="AA174" s="3">
        <v>170</v>
      </c>
      <c r="AC174" s="3">
        <v>122</v>
      </c>
      <c r="AE174" s="3">
        <v>109</v>
      </c>
      <c r="AF174" s="3">
        <v>0</v>
      </c>
      <c r="AG174" s="3">
        <v>101</v>
      </c>
      <c r="AI174" s="3">
        <v>0</v>
      </c>
      <c r="AK174" s="3">
        <f>SUM(AG174,AE174,AC174,AA174)</f>
        <v>502</v>
      </c>
    </row>
    <row r="175" spans="1:42" s="9" customFormat="1" x14ac:dyDescent="0.2">
      <c r="K175" s="9">
        <f>SUM(K2:K174)</f>
        <v>4518</v>
      </c>
      <c r="M175" s="9">
        <f>SUM(M1:M174)</f>
        <v>313</v>
      </c>
      <c r="O175" s="9">
        <f>SUM(O1:O174)</f>
        <v>257</v>
      </c>
      <c r="Q175" s="9">
        <f>SUM(Q1:Q174)</f>
        <v>171</v>
      </c>
      <c r="S175" s="9">
        <f>SUM(S1:S174)</f>
        <v>114</v>
      </c>
      <c r="U175" s="9">
        <f>SUM(U1:U174)</f>
        <v>130</v>
      </c>
      <c r="W175" s="9">
        <f>SUM(W2:W174)</f>
        <v>5503</v>
      </c>
      <c r="AA175" s="9">
        <f>SUM(AA1:AA174)</f>
        <v>1660</v>
      </c>
      <c r="AC175" s="9">
        <f>SUM(AC1:AC174)</f>
        <v>1944</v>
      </c>
      <c r="AE175" s="9">
        <f>SUM(AE1:AE174)</f>
        <v>936</v>
      </c>
      <c r="AG175" s="9">
        <f>SUM(AG1:AG174)</f>
        <v>382</v>
      </c>
      <c r="AI175" s="9">
        <f>SUM(AI1:AI174)</f>
        <v>166</v>
      </c>
      <c r="AK175" s="9">
        <f>SUM(AK1:AK174)</f>
        <v>5088</v>
      </c>
      <c r="AL175" s="9">
        <f>SUM(AL1:AL174)</f>
        <v>2461</v>
      </c>
      <c r="AM175" s="9">
        <f>SUM(AM1:AM174)</f>
        <v>52563.6</v>
      </c>
    </row>
  </sheetData>
  <autoFilter ref="A1:AP173"/>
  <conditionalFormatting sqref="D1:D1048576">
    <cfRule type="duplicateValues" dxfId="2" priority="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opLeftCell="W1" workbookViewId="0">
      <pane ySplit="1" topLeftCell="A34" activePane="bottomLeft" state="frozen"/>
      <selection pane="bottomLeft" activeCell="AI58" sqref="AI58"/>
    </sheetView>
  </sheetViews>
  <sheetFormatPr defaultRowHeight="14.25" x14ac:dyDescent="0.2"/>
  <cols>
    <col min="2" max="2" width="13.5" bestFit="1" customWidth="1"/>
  </cols>
  <sheetData>
    <row r="1" spans="1:35" s="2" customFormat="1" x14ac:dyDescent="0.2">
      <c r="A1" s="2" t="s">
        <v>592</v>
      </c>
      <c r="B1" s="2" t="s">
        <v>28</v>
      </c>
      <c r="C1" s="2" t="s">
        <v>29</v>
      </c>
      <c r="D1" s="2" t="s">
        <v>30</v>
      </c>
      <c r="E1" s="2" t="s">
        <v>31</v>
      </c>
      <c r="F1" s="2" t="s">
        <v>32</v>
      </c>
      <c r="G1" s="2" t="s">
        <v>2</v>
      </c>
      <c r="I1" s="2" t="s">
        <v>33</v>
      </c>
      <c r="K1" s="2" t="s">
        <v>34</v>
      </c>
      <c r="M1" s="2" t="s">
        <v>5</v>
      </c>
      <c r="O1" s="2" t="s">
        <v>6</v>
      </c>
      <c r="Q1" s="2" t="s">
        <v>7</v>
      </c>
      <c r="S1" s="2" t="s">
        <v>35</v>
      </c>
      <c r="T1" s="2" t="s">
        <v>36</v>
      </c>
      <c r="U1" s="2" t="s">
        <v>37</v>
      </c>
      <c r="V1" s="2" t="s">
        <v>35</v>
      </c>
      <c r="W1" s="2" t="s">
        <v>38</v>
      </c>
      <c r="Y1" s="2" t="s">
        <v>39</v>
      </c>
      <c r="AA1" s="2" t="s">
        <v>40</v>
      </c>
      <c r="AC1" s="2" t="s">
        <v>41</v>
      </c>
      <c r="AE1" s="2" t="s">
        <v>42</v>
      </c>
      <c r="AG1" s="2" t="s">
        <v>35</v>
      </c>
      <c r="AH1" s="2" t="s">
        <v>43</v>
      </c>
      <c r="AI1" s="2" t="s">
        <v>44</v>
      </c>
    </row>
    <row r="2" spans="1:35" x14ac:dyDescent="0.2">
      <c r="A2" t="s">
        <v>593</v>
      </c>
      <c r="B2" t="s">
        <v>586</v>
      </c>
      <c r="C2" t="s">
        <v>587</v>
      </c>
      <c r="E2">
        <v>2018</v>
      </c>
      <c r="F2" t="s">
        <v>54</v>
      </c>
      <c r="G2">
        <v>376</v>
      </c>
      <c r="H2">
        <v>0.80300000000000005</v>
      </c>
      <c r="I2">
        <v>52</v>
      </c>
      <c r="J2">
        <v>0.111</v>
      </c>
      <c r="K2">
        <v>30</v>
      </c>
      <c r="L2">
        <v>6.4000000000000001E-2</v>
      </c>
      <c r="M2">
        <v>10</v>
      </c>
      <c r="N2">
        <v>2.1000000000000001E-2</v>
      </c>
      <c r="O2">
        <v>0</v>
      </c>
      <c r="P2">
        <v>0</v>
      </c>
      <c r="Q2">
        <v>0</v>
      </c>
      <c r="R2">
        <v>0</v>
      </c>
      <c r="S2">
        <v>468</v>
      </c>
      <c r="T2">
        <v>82</v>
      </c>
      <c r="V2">
        <v>82</v>
      </c>
      <c r="W2">
        <v>170</v>
      </c>
      <c r="X2">
        <v>0.37117903899999999</v>
      </c>
      <c r="Y2">
        <v>50</v>
      </c>
      <c r="Z2">
        <v>0.10917030599999999</v>
      </c>
      <c r="AA2">
        <v>120</v>
      </c>
      <c r="AB2">
        <v>0.26200873400000002</v>
      </c>
      <c r="AC2">
        <v>70</v>
      </c>
      <c r="AD2">
        <v>0.152838428</v>
      </c>
      <c r="AE2">
        <v>48</v>
      </c>
      <c r="AF2">
        <v>0.104803493</v>
      </c>
      <c r="AG2">
        <v>458</v>
      </c>
      <c r="AH2">
        <v>78</v>
      </c>
      <c r="AI2">
        <v>20</v>
      </c>
    </row>
    <row r="3" spans="1:35" x14ac:dyDescent="0.2">
      <c r="A3" t="s">
        <v>593</v>
      </c>
      <c r="B3" t="s">
        <v>435</v>
      </c>
      <c r="C3" t="s">
        <v>436</v>
      </c>
      <c r="E3">
        <v>2018</v>
      </c>
      <c r="F3" t="s">
        <v>54</v>
      </c>
      <c r="G3">
        <v>318</v>
      </c>
      <c r="H3">
        <v>0.97199999999999998</v>
      </c>
      <c r="I3">
        <v>0</v>
      </c>
      <c r="J3">
        <v>0</v>
      </c>
      <c r="K3">
        <v>0</v>
      </c>
      <c r="L3">
        <v>0</v>
      </c>
      <c r="M3">
        <v>9</v>
      </c>
      <c r="N3">
        <v>2.8000000000000001E-2</v>
      </c>
      <c r="O3">
        <v>0</v>
      </c>
      <c r="P3">
        <v>0</v>
      </c>
      <c r="Q3">
        <v>0</v>
      </c>
      <c r="R3">
        <v>0</v>
      </c>
      <c r="S3">
        <v>327</v>
      </c>
      <c r="T3">
        <v>0</v>
      </c>
      <c r="V3">
        <v>0</v>
      </c>
      <c r="W3">
        <v>0</v>
      </c>
      <c r="X3">
        <v>0</v>
      </c>
      <c r="Y3">
        <v>296</v>
      </c>
      <c r="Z3">
        <v>0.93081760999999996</v>
      </c>
      <c r="AA3">
        <v>21</v>
      </c>
      <c r="AB3">
        <v>6.6037736E-2</v>
      </c>
      <c r="AC3">
        <v>1</v>
      </c>
      <c r="AD3">
        <v>3.1446540000000002E-3</v>
      </c>
      <c r="AE3">
        <v>0</v>
      </c>
      <c r="AF3">
        <v>0</v>
      </c>
      <c r="AG3">
        <v>318</v>
      </c>
      <c r="AH3">
        <v>218</v>
      </c>
      <c r="AI3">
        <v>4678</v>
      </c>
    </row>
    <row r="4" spans="1:35" x14ac:dyDescent="0.2">
      <c r="A4" t="s">
        <v>593</v>
      </c>
      <c r="B4" t="s">
        <v>564</v>
      </c>
      <c r="C4" t="s">
        <v>565</v>
      </c>
      <c r="E4">
        <v>2018</v>
      </c>
      <c r="F4" t="s">
        <v>54</v>
      </c>
      <c r="G4">
        <v>276</v>
      </c>
      <c r="H4">
        <v>0.89300000000000002</v>
      </c>
      <c r="I4">
        <v>6</v>
      </c>
      <c r="J4">
        <v>1.9E-2</v>
      </c>
      <c r="K4">
        <v>7</v>
      </c>
      <c r="L4">
        <v>2.3E-2</v>
      </c>
      <c r="M4">
        <v>0</v>
      </c>
      <c r="N4">
        <v>0</v>
      </c>
      <c r="O4">
        <v>3</v>
      </c>
      <c r="P4">
        <v>0.01</v>
      </c>
      <c r="Q4">
        <v>17</v>
      </c>
      <c r="R4">
        <v>5.5E-2</v>
      </c>
      <c r="S4">
        <v>309</v>
      </c>
      <c r="T4">
        <v>13</v>
      </c>
      <c r="V4">
        <v>13</v>
      </c>
      <c r="W4">
        <v>80</v>
      </c>
      <c r="X4">
        <v>0.27681660899999999</v>
      </c>
      <c r="Y4">
        <v>90</v>
      </c>
      <c r="Z4">
        <v>0.31141868499999997</v>
      </c>
      <c r="AA4">
        <v>80</v>
      </c>
      <c r="AB4">
        <v>0.27681660899999999</v>
      </c>
      <c r="AC4">
        <v>23</v>
      </c>
      <c r="AD4">
        <v>7.9584774999999996E-2</v>
      </c>
      <c r="AE4">
        <v>16</v>
      </c>
      <c r="AF4">
        <v>5.5363322E-2</v>
      </c>
      <c r="AG4">
        <v>289</v>
      </c>
      <c r="AH4">
        <v>260</v>
      </c>
      <c r="AI4">
        <v>520</v>
      </c>
    </row>
    <row r="5" spans="1:35" x14ac:dyDescent="0.2">
      <c r="A5" t="s">
        <v>593</v>
      </c>
      <c r="B5" t="s">
        <v>467</v>
      </c>
      <c r="C5" t="s">
        <v>468</v>
      </c>
      <c r="E5">
        <v>2018</v>
      </c>
      <c r="F5" t="s">
        <v>54</v>
      </c>
      <c r="G5">
        <v>163</v>
      </c>
      <c r="H5">
        <v>0.69699999999999995</v>
      </c>
      <c r="I5">
        <v>1</v>
      </c>
      <c r="J5">
        <v>4.0000000000000001E-3</v>
      </c>
      <c r="K5">
        <v>30</v>
      </c>
      <c r="L5">
        <v>0.128</v>
      </c>
      <c r="M5">
        <v>30</v>
      </c>
      <c r="N5">
        <v>0.128</v>
      </c>
      <c r="O5">
        <v>8</v>
      </c>
      <c r="P5">
        <v>3.4000000000000002E-2</v>
      </c>
      <c r="Q5">
        <v>2</v>
      </c>
      <c r="R5">
        <v>8.9999999999999993E-3</v>
      </c>
      <c r="S5">
        <v>234</v>
      </c>
      <c r="T5">
        <v>31</v>
      </c>
      <c r="V5">
        <v>32</v>
      </c>
      <c r="W5">
        <v>127</v>
      </c>
      <c r="X5">
        <v>0.65463917500000002</v>
      </c>
      <c r="Y5">
        <v>31</v>
      </c>
      <c r="Z5">
        <v>0.15979381400000001</v>
      </c>
      <c r="AA5">
        <v>20</v>
      </c>
      <c r="AB5">
        <v>0.10309278400000001</v>
      </c>
      <c r="AC5">
        <v>12</v>
      </c>
      <c r="AD5">
        <v>6.1855670000000001E-2</v>
      </c>
      <c r="AE5">
        <v>4</v>
      </c>
      <c r="AF5">
        <v>2.0618556999999999E-2</v>
      </c>
      <c r="AG5">
        <v>194</v>
      </c>
      <c r="AH5">
        <v>84</v>
      </c>
      <c r="AI5">
        <v>3561</v>
      </c>
    </row>
    <row r="6" spans="1:35" x14ac:dyDescent="0.2">
      <c r="A6" t="s">
        <v>593</v>
      </c>
      <c r="B6" t="s">
        <v>524</v>
      </c>
      <c r="C6" t="s">
        <v>525</v>
      </c>
      <c r="D6" t="s">
        <v>526</v>
      </c>
      <c r="E6">
        <v>2018</v>
      </c>
      <c r="F6" t="s">
        <v>54</v>
      </c>
      <c r="G6">
        <v>141</v>
      </c>
      <c r="H6">
        <v>0.70499999999999996</v>
      </c>
      <c r="I6">
        <v>7</v>
      </c>
      <c r="J6">
        <v>3.5000000000000003E-2</v>
      </c>
      <c r="K6">
        <v>16</v>
      </c>
      <c r="L6">
        <v>0.08</v>
      </c>
      <c r="M6">
        <v>12</v>
      </c>
      <c r="N6">
        <v>0.06</v>
      </c>
      <c r="O6">
        <v>13</v>
      </c>
      <c r="P6">
        <v>6.5000000000000002E-2</v>
      </c>
      <c r="Q6">
        <v>11</v>
      </c>
      <c r="R6">
        <v>5.5E-2</v>
      </c>
      <c r="S6">
        <v>200</v>
      </c>
      <c r="T6">
        <v>23</v>
      </c>
      <c r="V6">
        <v>23</v>
      </c>
      <c r="W6">
        <v>78</v>
      </c>
      <c r="X6">
        <v>0.47560975599999999</v>
      </c>
      <c r="Y6">
        <v>38</v>
      </c>
      <c r="Z6">
        <v>0.231707317</v>
      </c>
      <c r="AA6">
        <v>28</v>
      </c>
      <c r="AB6">
        <v>0.17073170700000001</v>
      </c>
      <c r="AC6">
        <v>11</v>
      </c>
      <c r="AD6">
        <v>6.7073171000000001E-2</v>
      </c>
      <c r="AE6">
        <v>9</v>
      </c>
      <c r="AF6">
        <v>5.4878048999999998E-2</v>
      </c>
      <c r="AG6">
        <v>164</v>
      </c>
      <c r="AH6">
        <v>105</v>
      </c>
      <c r="AI6">
        <v>2119</v>
      </c>
    </row>
    <row r="7" spans="1:35" x14ac:dyDescent="0.2">
      <c r="A7" t="s">
        <v>593</v>
      </c>
      <c r="B7" t="s">
        <v>574</v>
      </c>
      <c r="C7" t="s">
        <v>575</v>
      </c>
      <c r="E7">
        <v>2018</v>
      </c>
      <c r="F7" t="s">
        <v>54</v>
      </c>
      <c r="G7">
        <v>166</v>
      </c>
      <c r="H7">
        <v>0.89200000000000002</v>
      </c>
      <c r="I7">
        <v>0</v>
      </c>
      <c r="J7">
        <v>0</v>
      </c>
      <c r="K7">
        <v>0</v>
      </c>
      <c r="L7">
        <v>0</v>
      </c>
      <c r="M7">
        <v>10</v>
      </c>
      <c r="N7">
        <v>5.3999999999999999E-2</v>
      </c>
      <c r="O7">
        <v>6</v>
      </c>
      <c r="P7">
        <v>3.2000000000000001E-2</v>
      </c>
      <c r="Q7">
        <v>4</v>
      </c>
      <c r="R7">
        <v>2.1999999999999999E-2</v>
      </c>
      <c r="S7">
        <v>186</v>
      </c>
      <c r="T7">
        <v>0</v>
      </c>
      <c r="V7">
        <v>0</v>
      </c>
      <c r="W7">
        <v>46</v>
      </c>
      <c r="X7">
        <v>0.27710843400000001</v>
      </c>
      <c r="Y7">
        <v>106</v>
      </c>
      <c r="Z7">
        <v>0.63855421700000004</v>
      </c>
      <c r="AA7">
        <v>14</v>
      </c>
      <c r="AB7">
        <v>8.4337349000000006E-2</v>
      </c>
      <c r="AC7">
        <v>0</v>
      </c>
      <c r="AD7">
        <v>0</v>
      </c>
      <c r="AE7">
        <v>0</v>
      </c>
      <c r="AF7">
        <v>0</v>
      </c>
      <c r="AG7">
        <v>166</v>
      </c>
      <c r="AH7">
        <v>150</v>
      </c>
      <c r="AI7">
        <v>3000</v>
      </c>
    </row>
    <row r="8" spans="1:35" x14ac:dyDescent="0.2">
      <c r="A8" t="s">
        <v>593</v>
      </c>
      <c r="B8" t="s">
        <v>463</v>
      </c>
      <c r="C8" t="s">
        <v>464</v>
      </c>
      <c r="D8" t="s">
        <v>465</v>
      </c>
      <c r="E8">
        <v>2018</v>
      </c>
      <c r="F8" t="s">
        <v>50</v>
      </c>
      <c r="G8">
        <v>136</v>
      </c>
      <c r="H8">
        <v>0.92500000000000004</v>
      </c>
      <c r="I8">
        <v>1</v>
      </c>
      <c r="J8">
        <v>7.0000000000000001E-3</v>
      </c>
      <c r="K8">
        <v>1</v>
      </c>
      <c r="L8">
        <v>7.0000000000000001E-3</v>
      </c>
      <c r="M8">
        <v>2</v>
      </c>
      <c r="N8">
        <v>1.4E-2</v>
      </c>
      <c r="O8">
        <v>2</v>
      </c>
      <c r="P8">
        <v>1.4E-2</v>
      </c>
      <c r="Q8">
        <v>5</v>
      </c>
      <c r="R8">
        <v>3.4000000000000002E-2</v>
      </c>
      <c r="S8">
        <v>147</v>
      </c>
      <c r="T8">
        <v>2</v>
      </c>
      <c r="V8">
        <v>2</v>
      </c>
      <c r="W8">
        <v>65</v>
      </c>
      <c r="X8">
        <v>0.47101449299999998</v>
      </c>
      <c r="Y8">
        <v>36</v>
      </c>
      <c r="Z8">
        <v>0.26086956500000003</v>
      </c>
      <c r="AA8">
        <v>23</v>
      </c>
      <c r="AB8">
        <v>0.16666666699999999</v>
      </c>
      <c r="AC8">
        <v>13</v>
      </c>
      <c r="AD8">
        <v>9.4202899000000007E-2</v>
      </c>
      <c r="AE8">
        <v>1</v>
      </c>
      <c r="AF8">
        <v>7.246377E-3</v>
      </c>
      <c r="AG8">
        <v>138</v>
      </c>
      <c r="AH8">
        <v>130</v>
      </c>
      <c r="AI8">
        <v>2600</v>
      </c>
    </row>
    <row r="9" spans="1:35" x14ac:dyDescent="0.2">
      <c r="A9" t="s">
        <v>593</v>
      </c>
      <c r="B9" t="s">
        <v>537</v>
      </c>
      <c r="C9" t="s">
        <v>538</v>
      </c>
      <c r="E9">
        <v>2018</v>
      </c>
      <c r="F9" t="s">
        <v>54</v>
      </c>
      <c r="G9">
        <v>89</v>
      </c>
      <c r="H9">
        <v>0.69</v>
      </c>
      <c r="I9">
        <v>12</v>
      </c>
      <c r="J9">
        <v>9.2999999999999999E-2</v>
      </c>
      <c r="K9">
        <v>12</v>
      </c>
      <c r="L9">
        <v>9.2999999999999999E-2</v>
      </c>
      <c r="M9">
        <v>7</v>
      </c>
      <c r="N9">
        <v>5.3999999999999999E-2</v>
      </c>
      <c r="O9">
        <v>9</v>
      </c>
      <c r="P9">
        <v>7.0000000000000007E-2</v>
      </c>
      <c r="Q9">
        <v>0</v>
      </c>
      <c r="R9">
        <v>0</v>
      </c>
      <c r="S9">
        <v>129</v>
      </c>
      <c r="T9">
        <v>24</v>
      </c>
      <c r="V9">
        <v>24</v>
      </c>
      <c r="W9">
        <v>70</v>
      </c>
      <c r="X9">
        <v>0.61946902699999995</v>
      </c>
      <c r="Y9">
        <v>26</v>
      </c>
      <c r="Z9">
        <v>0.230088496</v>
      </c>
      <c r="AA9">
        <v>11</v>
      </c>
      <c r="AB9">
        <v>9.7345133E-2</v>
      </c>
      <c r="AC9">
        <v>6</v>
      </c>
      <c r="AD9">
        <v>5.3097344999999997E-2</v>
      </c>
      <c r="AE9">
        <v>0</v>
      </c>
      <c r="AF9">
        <v>0</v>
      </c>
      <c r="AG9">
        <v>113</v>
      </c>
      <c r="AH9">
        <v>83</v>
      </c>
      <c r="AI9">
        <v>2427</v>
      </c>
    </row>
    <row r="10" spans="1:35" x14ac:dyDescent="0.2">
      <c r="A10" t="s">
        <v>593</v>
      </c>
      <c r="B10" t="s">
        <v>438</v>
      </c>
      <c r="C10" t="s">
        <v>439</v>
      </c>
      <c r="D10" t="s">
        <v>440</v>
      </c>
      <c r="E10">
        <v>1999</v>
      </c>
      <c r="F10" t="s">
        <v>54</v>
      </c>
      <c r="G10">
        <v>115</v>
      </c>
      <c r="H10">
        <v>0.95</v>
      </c>
      <c r="I10">
        <v>1</v>
      </c>
      <c r="J10">
        <v>8.0000000000000002E-3</v>
      </c>
      <c r="K10">
        <v>2</v>
      </c>
      <c r="L10">
        <v>1.7000000000000001E-2</v>
      </c>
      <c r="M10">
        <v>0</v>
      </c>
      <c r="N10">
        <v>0</v>
      </c>
      <c r="O10">
        <v>3</v>
      </c>
      <c r="P10">
        <v>2.5000000000000001E-2</v>
      </c>
      <c r="Q10">
        <v>0</v>
      </c>
      <c r="R10">
        <v>0</v>
      </c>
      <c r="S10">
        <v>121</v>
      </c>
      <c r="T10">
        <v>3</v>
      </c>
      <c r="V10">
        <v>3</v>
      </c>
      <c r="W10">
        <v>97</v>
      </c>
      <c r="X10">
        <v>0.82203389800000004</v>
      </c>
      <c r="Y10">
        <v>12</v>
      </c>
      <c r="Z10">
        <v>0.101694915</v>
      </c>
      <c r="AA10">
        <v>9</v>
      </c>
      <c r="AB10">
        <v>7.6271186000000005E-2</v>
      </c>
      <c r="AC10">
        <v>0</v>
      </c>
      <c r="AD10">
        <v>0</v>
      </c>
      <c r="AE10">
        <v>0</v>
      </c>
      <c r="AF10">
        <v>0</v>
      </c>
      <c r="AG10">
        <v>118</v>
      </c>
      <c r="AH10">
        <v>45</v>
      </c>
      <c r="AI10">
        <v>900</v>
      </c>
    </row>
    <row r="11" spans="1:35" x14ac:dyDescent="0.2">
      <c r="A11" t="s">
        <v>593</v>
      </c>
      <c r="B11" t="s">
        <v>491</v>
      </c>
      <c r="C11" t="s">
        <v>492</v>
      </c>
      <c r="E11">
        <v>2018</v>
      </c>
      <c r="F11" t="s">
        <v>54</v>
      </c>
      <c r="G11">
        <v>77</v>
      </c>
      <c r="H11">
        <v>0.81100000000000005</v>
      </c>
      <c r="I11">
        <v>12</v>
      </c>
      <c r="J11">
        <v>0.126</v>
      </c>
      <c r="K11">
        <v>4</v>
      </c>
      <c r="L11">
        <v>4.2000000000000003E-2</v>
      </c>
      <c r="M11">
        <v>0</v>
      </c>
      <c r="N11">
        <v>0</v>
      </c>
      <c r="O11">
        <v>1</v>
      </c>
      <c r="P11">
        <v>1.0999999999999999E-2</v>
      </c>
      <c r="Q11">
        <v>1</v>
      </c>
      <c r="R11">
        <v>1.0999999999999999E-2</v>
      </c>
      <c r="S11">
        <v>95</v>
      </c>
      <c r="T11">
        <v>16</v>
      </c>
      <c r="V11">
        <v>16</v>
      </c>
      <c r="W11">
        <v>17</v>
      </c>
      <c r="X11">
        <v>0.18279569900000001</v>
      </c>
      <c r="Y11">
        <v>46</v>
      </c>
      <c r="Z11">
        <v>0.49462365600000002</v>
      </c>
      <c r="AA11">
        <v>30</v>
      </c>
      <c r="AB11">
        <v>0.322580645</v>
      </c>
      <c r="AC11">
        <v>0</v>
      </c>
      <c r="AD11">
        <v>0</v>
      </c>
      <c r="AE11">
        <v>0</v>
      </c>
      <c r="AF11">
        <v>0</v>
      </c>
      <c r="AG11">
        <v>93</v>
      </c>
      <c r="AH11">
        <v>60</v>
      </c>
      <c r="AI11">
        <v>1200</v>
      </c>
    </row>
    <row r="12" spans="1:35" x14ac:dyDescent="0.2">
      <c r="A12" t="s">
        <v>593</v>
      </c>
      <c r="B12" t="s">
        <v>460</v>
      </c>
      <c r="C12" t="s">
        <v>461</v>
      </c>
      <c r="E12">
        <v>2018</v>
      </c>
      <c r="F12" t="s">
        <v>54</v>
      </c>
      <c r="G12">
        <v>72</v>
      </c>
      <c r="H12">
        <v>0.77400000000000002</v>
      </c>
      <c r="I12">
        <v>0</v>
      </c>
      <c r="J12">
        <v>0</v>
      </c>
      <c r="K12">
        <v>9</v>
      </c>
      <c r="L12">
        <v>9.7000000000000003E-2</v>
      </c>
      <c r="M12">
        <v>9</v>
      </c>
      <c r="N12">
        <v>9.7000000000000003E-2</v>
      </c>
      <c r="O12">
        <v>3</v>
      </c>
      <c r="P12">
        <v>3.2000000000000001E-2</v>
      </c>
      <c r="Q12">
        <v>0</v>
      </c>
      <c r="R12">
        <v>0</v>
      </c>
      <c r="S12">
        <v>93</v>
      </c>
      <c r="T12">
        <v>9</v>
      </c>
      <c r="V12">
        <v>9</v>
      </c>
      <c r="W12">
        <v>31</v>
      </c>
      <c r="X12">
        <v>0.382716049</v>
      </c>
      <c r="Y12">
        <v>31</v>
      </c>
      <c r="Z12">
        <v>0.382716049</v>
      </c>
      <c r="AA12">
        <v>8</v>
      </c>
      <c r="AB12">
        <v>9.8765432E-2</v>
      </c>
      <c r="AC12">
        <v>6</v>
      </c>
      <c r="AD12">
        <v>7.4074074000000004E-2</v>
      </c>
      <c r="AE12">
        <v>5</v>
      </c>
      <c r="AF12">
        <v>6.1728394999999998E-2</v>
      </c>
      <c r="AG12">
        <v>81</v>
      </c>
      <c r="AH12">
        <v>39</v>
      </c>
      <c r="AI12">
        <v>4135.2</v>
      </c>
    </row>
    <row r="13" spans="1:35" x14ac:dyDescent="0.2">
      <c r="A13" t="s">
        <v>593</v>
      </c>
      <c r="B13" t="s">
        <v>442</v>
      </c>
      <c r="C13" t="s">
        <v>443</v>
      </c>
      <c r="E13">
        <v>2018</v>
      </c>
      <c r="F13" t="s">
        <v>54</v>
      </c>
      <c r="G13">
        <v>66</v>
      </c>
      <c r="H13">
        <v>0.80500000000000005</v>
      </c>
      <c r="I13">
        <v>2</v>
      </c>
      <c r="J13">
        <v>2.4E-2</v>
      </c>
      <c r="K13">
        <v>0</v>
      </c>
      <c r="L13">
        <v>0</v>
      </c>
      <c r="M13">
        <v>3</v>
      </c>
      <c r="N13">
        <v>3.6999999999999998E-2</v>
      </c>
      <c r="O13">
        <v>3</v>
      </c>
      <c r="P13">
        <v>3.6999999999999998E-2</v>
      </c>
      <c r="Q13">
        <v>8</v>
      </c>
      <c r="R13">
        <v>9.8000000000000004E-2</v>
      </c>
      <c r="S13">
        <v>82</v>
      </c>
      <c r="T13">
        <v>2</v>
      </c>
      <c r="V13">
        <v>2</v>
      </c>
      <c r="W13">
        <v>24</v>
      </c>
      <c r="X13">
        <v>0.35294117600000002</v>
      </c>
      <c r="Y13">
        <v>40</v>
      </c>
      <c r="Z13">
        <v>0.58823529399999996</v>
      </c>
      <c r="AA13">
        <v>1</v>
      </c>
      <c r="AB13">
        <v>1.4705882E-2</v>
      </c>
      <c r="AC13">
        <v>1</v>
      </c>
      <c r="AD13">
        <v>1.4705882E-2</v>
      </c>
      <c r="AE13">
        <v>2</v>
      </c>
      <c r="AF13">
        <v>2.9411764999999999E-2</v>
      </c>
      <c r="AG13">
        <v>68</v>
      </c>
      <c r="AH13">
        <v>20</v>
      </c>
      <c r="AI13">
        <v>1200</v>
      </c>
    </row>
    <row r="14" spans="1:35" x14ac:dyDescent="0.2">
      <c r="A14" t="s">
        <v>593</v>
      </c>
      <c r="B14" t="s">
        <v>429</v>
      </c>
      <c r="C14" t="s">
        <v>430</v>
      </c>
      <c r="E14">
        <v>2018</v>
      </c>
      <c r="F14" t="s">
        <v>54</v>
      </c>
      <c r="G14">
        <v>72</v>
      </c>
      <c r="H14">
        <v>0.92300000000000004</v>
      </c>
      <c r="I14">
        <v>3</v>
      </c>
      <c r="J14">
        <v>3.7999999999999999E-2</v>
      </c>
      <c r="K14">
        <v>1</v>
      </c>
      <c r="L14">
        <v>1.2999999999999999E-2</v>
      </c>
      <c r="M14">
        <v>0</v>
      </c>
      <c r="N14">
        <v>0</v>
      </c>
      <c r="O14">
        <v>2</v>
      </c>
      <c r="P14">
        <v>2.5999999999999999E-2</v>
      </c>
      <c r="Q14">
        <v>0</v>
      </c>
      <c r="R14">
        <v>0</v>
      </c>
      <c r="S14">
        <v>78</v>
      </c>
      <c r="T14">
        <v>4</v>
      </c>
      <c r="V14">
        <v>4</v>
      </c>
      <c r="W14">
        <v>35</v>
      </c>
      <c r="X14">
        <v>0.46052631599999999</v>
      </c>
      <c r="Y14">
        <v>37</v>
      </c>
      <c r="Z14">
        <v>0.48684210500000002</v>
      </c>
      <c r="AA14">
        <v>4</v>
      </c>
      <c r="AB14">
        <v>5.2631578999999998E-2</v>
      </c>
      <c r="AC14">
        <v>0</v>
      </c>
      <c r="AD14">
        <v>0</v>
      </c>
      <c r="AE14">
        <v>0</v>
      </c>
      <c r="AF14">
        <v>0</v>
      </c>
      <c r="AG14">
        <v>76</v>
      </c>
      <c r="AH14">
        <v>34</v>
      </c>
      <c r="AI14">
        <v>680</v>
      </c>
    </row>
    <row r="15" spans="1:35" x14ac:dyDescent="0.2">
      <c r="A15" t="s">
        <v>593</v>
      </c>
      <c r="B15" t="s">
        <v>457</v>
      </c>
      <c r="C15" t="s">
        <v>458</v>
      </c>
      <c r="E15">
        <v>2018</v>
      </c>
      <c r="F15" t="s">
        <v>54</v>
      </c>
      <c r="G15">
        <v>36</v>
      </c>
      <c r="H15">
        <v>0.50700000000000001</v>
      </c>
      <c r="I15">
        <v>9</v>
      </c>
      <c r="J15">
        <v>0.127</v>
      </c>
      <c r="K15">
        <v>12</v>
      </c>
      <c r="L15">
        <v>0.16900000000000001</v>
      </c>
      <c r="M15">
        <v>7</v>
      </c>
      <c r="N15">
        <v>9.9000000000000005E-2</v>
      </c>
      <c r="O15">
        <v>7</v>
      </c>
      <c r="P15">
        <v>9.9000000000000005E-2</v>
      </c>
      <c r="Q15">
        <v>0</v>
      </c>
      <c r="R15">
        <v>0</v>
      </c>
      <c r="S15">
        <v>71</v>
      </c>
      <c r="T15">
        <v>21</v>
      </c>
      <c r="V15">
        <v>21</v>
      </c>
      <c r="W15">
        <v>14</v>
      </c>
      <c r="X15">
        <v>0.24561403500000001</v>
      </c>
      <c r="Y15">
        <v>20</v>
      </c>
      <c r="Z15">
        <v>0.35087719299999998</v>
      </c>
      <c r="AA15">
        <v>19</v>
      </c>
      <c r="AB15">
        <v>0.33333333300000001</v>
      </c>
      <c r="AC15">
        <v>4</v>
      </c>
      <c r="AD15">
        <v>7.0175439000000006E-2</v>
      </c>
      <c r="AE15">
        <v>0</v>
      </c>
      <c r="AF15">
        <v>0</v>
      </c>
      <c r="AG15">
        <v>57</v>
      </c>
      <c r="AH15">
        <v>32</v>
      </c>
      <c r="AI15">
        <v>780</v>
      </c>
    </row>
    <row r="16" spans="1:35" x14ac:dyDescent="0.2">
      <c r="A16" t="s">
        <v>593</v>
      </c>
      <c r="B16" t="s">
        <v>505</v>
      </c>
      <c r="C16" t="s">
        <v>506</v>
      </c>
      <c r="E16">
        <v>2018</v>
      </c>
      <c r="F16" t="s">
        <v>54</v>
      </c>
      <c r="G16">
        <v>61</v>
      </c>
      <c r="H16">
        <v>0.85899999999999999</v>
      </c>
      <c r="I16">
        <v>0</v>
      </c>
      <c r="J16">
        <v>0</v>
      </c>
      <c r="K16">
        <v>4</v>
      </c>
      <c r="L16">
        <v>5.6000000000000001E-2</v>
      </c>
      <c r="M16">
        <v>6</v>
      </c>
      <c r="N16">
        <v>8.5000000000000006E-2</v>
      </c>
      <c r="O16">
        <v>0</v>
      </c>
      <c r="P16">
        <v>0</v>
      </c>
      <c r="Q16">
        <v>0</v>
      </c>
      <c r="R16">
        <v>0</v>
      </c>
      <c r="S16">
        <v>71</v>
      </c>
      <c r="T16">
        <v>4</v>
      </c>
      <c r="V16">
        <v>4</v>
      </c>
      <c r="W16">
        <v>29</v>
      </c>
      <c r="X16">
        <v>0.44615384600000002</v>
      </c>
      <c r="Y16">
        <v>36</v>
      </c>
      <c r="Z16">
        <v>0.55384615400000003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65</v>
      </c>
      <c r="AH16">
        <v>31</v>
      </c>
      <c r="AI16">
        <v>620</v>
      </c>
    </row>
    <row r="17" spans="1:35" x14ac:dyDescent="0.2">
      <c r="A17" t="s">
        <v>593</v>
      </c>
      <c r="B17" t="s">
        <v>580</v>
      </c>
      <c r="C17" t="s">
        <v>581</v>
      </c>
      <c r="E17">
        <v>2018</v>
      </c>
      <c r="F17" t="s">
        <v>54</v>
      </c>
      <c r="G17">
        <v>43</v>
      </c>
      <c r="H17">
        <v>0.63200000000000001</v>
      </c>
      <c r="I17">
        <v>8</v>
      </c>
      <c r="J17">
        <v>0.11799999999999999</v>
      </c>
      <c r="K17">
        <v>4</v>
      </c>
      <c r="L17">
        <v>5.8999999999999997E-2</v>
      </c>
      <c r="M17">
        <v>0</v>
      </c>
      <c r="N17">
        <v>0</v>
      </c>
      <c r="O17">
        <v>5</v>
      </c>
      <c r="P17">
        <v>7.3999999999999996E-2</v>
      </c>
      <c r="Q17">
        <v>8</v>
      </c>
      <c r="R17">
        <v>0.11799999999999999</v>
      </c>
      <c r="S17">
        <v>68</v>
      </c>
      <c r="T17">
        <v>12</v>
      </c>
      <c r="V17">
        <v>12</v>
      </c>
      <c r="W17">
        <v>12</v>
      </c>
      <c r="X17">
        <v>0.218181818</v>
      </c>
      <c r="Y17">
        <v>7</v>
      </c>
      <c r="Z17">
        <v>0.127272727</v>
      </c>
      <c r="AA17">
        <v>25</v>
      </c>
      <c r="AB17">
        <v>0.45454545499999999</v>
      </c>
      <c r="AC17">
        <v>8</v>
      </c>
      <c r="AD17">
        <v>0.14545454499999999</v>
      </c>
      <c r="AE17">
        <v>3</v>
      </c>
      <c r="AF17">
        <v>5.4545455E-2</v>
      </c>
      <c r="AG17">
        <v>55</v>
      </c>
      <c r="AH17">
        <v>34</v>
      </c>
      <c r="AI17">
        <v>680</v>
      </c>
    </row>
    <row r="18" spans="1:35" x14ac:dyDescent="0.2">
      <c r="A18" t="s">
        <v>593</v>
      </c>
      <c r="B18" t="s">
        <v>448</v>
      </c>
      <c r="C18" t="s">
        <v>449</v>
      </c>
      <c r="E18">
        <v>2018</v>
      </c>
      <c r="F18" t="s">
        <v>54</v>
      </c>
      <c r="G18">
        <v>51</v>
      </c>
      <c r="H18">
        <v>0.81</v>
      </c>
      <c r="I18">
        <v>1</v>
      </c>
      <c r="J18">
        <v>1.6E-2</v>
      </c>
      <c r="K18">
        <v>9</v>
      </c>
      <c r="L18">
        <v>0.14299999999999999</v>
      </c>
      <c r="M18">
        <v>1</v>
      </c>
      <c r="N18">
        <v>1.6E-2</v>
      </c>
      <c r="O18">
        <v>1</v>
      </c>
      <c r="P18">
        <v>1.6E-2</v>
      </c>
      <c r="Q18">
        <v>0</v>
      </c>
      <c r="R18">
        <v>0</v>
      </c>
      <c r="S18">
        <v>63</v>
      </c>
      <c r="T18">
        <v>10</v>
      </c>
      <c r="V18">
        <v>10</v>
      </c>
      <c r="W18">
        <v>57</v>
      </c>
      <c r="X18">
        <v>0.93442623000000002</v>
      </c>
      <c r="Y18">
        <v>4</v>
      </c>
      <c r="Z18">
        <v>6.5573770000000003E-2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61</v>
      </c>
      <c r="AH18">
        <v>50</v>
      </c>
      <c r="AI18">
        <v>1000</v>
      </c>
    </row>
    <row r="19" spans="1:35" x14ac:dyDescent="0.2">
      <c r="A19" t="s">
        <v>593</v>
      </c>
      <c r="B19" t="s">
        <v>417</v>
      </c>
      <c r="C19" t="s">
        <v>418</v>
      </c>
      <c r="E19">
        <v>2018</v>
      </c>
      <c r="F19" t="s">
        <v>50</v>
      </c>
      <c r="G19">
        <v>50</v>
      </c>
      <c r="H19">
        <v>0.86199999999999999</v>
      </c>
      <c r="I19">
        <v>2</v>
      </c>
      <c r="J19">
        <v>3.4000000000000002E-2</v>
      </c>
      <c r="K19">
        <v>4</v>
      </c>
      <c r="L19">
        <v>6.9000000000000006E-2</v>
      </c>
      <c r="M19">
        <v>0</v>
      </c>
      <c r="N19">
        <v>0</v>
      </c>
      <c r="O19">
        <v>2</v>
      </c>
      <c r="P19">
        <v>3.4000000000000002E-2</v>
      </c>
      <c r="Q19">
        <v>0</v>
      </c>
      <c r="R19">
        <v>0</v>
      </c>
      <c r="S19">
        <v>58</v>
      </c>
      <c r="T19">
        <v>6</v>
      </c>
      <c r="V19">
        <v>6</v>
      </c>
      <c r="W19">
        <v>13</v>
      </c>
      <c r="X19">
        <v>0.23214285700000001</v>
      </c>
      <c r="Y19">
        <v>26</v>
      </c>
      <c r="Z19">
        <v>0.46428571400000002</v>
      </c>
      <c r="AA19">
        <v>13</v>
      </c>
      <c r="AB19">
        <v>0.23214285700000001</v>
      </c>
      <c r="AC19">
        <v>2</v>
      </c>
      <c r="AD19">
        <v>3.5714285999999998E-2</v>
      </c>
      <c r="AE19">
        <v>2</v>
      </c>
      <c r="AF19">
        <v>3.5714285999999998E-2</v>
      </c>
      <c r="AG19">
        <v>56</v>
      </c>
      <c r="AH19">
        <v>36</v>
      </c>
      <c r="AI19">
        <v>1002</v>
      </c>
    </row>
    <row r="20" spans="1:35" x14ac:dyDescent="0.2">
      <c r="A20" t="s">
        <v>593</v>
      </c>
      <c r="B20" t="s">
        <v>518</v>
      </c>
      <c r="C20" t="s">
        <v>519</v>
      </c>
      <c r="E20">
        <v>2018</v>
      </c>
      <c r="F20" t="s">
        <v>54</v>
      </c>
      <c r="G20">
        <v>50</v>
      </c>
      <c r="H20">
        <v>0.92600000000000005</v>
      </c>
      <c r="I20">
        <v>3</v>
      </c>
      <c r="J20">
        <v>5.6000000000000001E-2</v>
      </c>
      <c r="K20">
        <v>0</v>
      </c>
      <c r="L20">
        <v>0</v>
      </c>
      <c r="M20">
        <v>1</v>
      </c>
      <c r="N20">
        <v>1.9E-2</v>
      </c>
      <c r="O20">
        <v>0</v>
      </c>
      <c r="P20">
        <v>0</v>
      </c>
      <c r="Q20">
        <v>0</v>
      </c>
      <c r="R20">
        <v>0</v>
      </c>
      <c r="S20">
        <v>54</v>
      </c>
      <c r="T20">
        <v>3</v>
      </c>
      <c r="V20">
        <v>3</v>
      </c>
      <c r="W20">
        <v>0</v>
      </c>
      <c r="X20">
        <v>0</v>
      </c>
      <c r="Y20">
        <v>53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53</v>
      </c>
      <c r="AH20">
        <v>40</v>
      </c>
      <c r="AI20">
        <v>800</v>
      </c>
    </row>
    <row r="21" spans="1:35" x14ac:dyDescent="0.2">
      <c r="A21" t="s">
        <v>593</v>
      </c>
      <c r="B21" t="s">
        <v>423</v>
      </c>
      <c r="C21" t="s">
        <v>424</v>
      </c>
      <c r="E21">
        <v>2018</v>
      </c>
      <c r="F21" t="s">
        <v>54</v>
      </c>
      <c r="G21">
        <v>45</v>
      </c>
      <c r="H21">
        <v>0.86499999999999999</v>
      </c>
      <c r="I21">
        <v>0</v>
      </c>
      <c r="J21">
        <v>0</v>
      </c>
      <c r="K21">
        <v>0</v>
      </c>
      <c r="L21">
        <v>0</v>
      </c>
      <c r="M21">
        <v>7</v>
      </c>
      <c r="N21">
        <v>0.13500000000000001</v>
      </c>
      <c r="O21">
        <v>0</v>
      </c>
      <c r="P21">
        <v>0</v>
      </c>
      <c r="Q21">
        <v>0</v>
      </c>
      <c r="R21">
        <v>0</v>
      </c>
      <c r="S21">
        <v>52</v>
      </c>
      <c r="T21">
        <v>0</v>
      </c>
      <c r="V21">
        <v>0</v>
      </c>
      <c r="W21">
        <v>0</v>
      </c>
      <c r="X21">
        <v>0</v>
      </c>
      <c r="Y21">
        <v>42</v>
      </c>
      <c r="Z21">
        <v>0.93333333299999999</v>
      </c>
      <c r="AA21">
        <v>3</v>
      </c>
      <c r="AB21">
        <v>6.6666666999999999E-2</v>
      </c>
      <c r="AC21">
        <v>0</v>
      </c>
      <c r="AD21">
        <v>0</v>
      </c>
      <c r="AE21">
        <v>0</v>
      </c>
      <c r="AF21">
        <v>0</v>
      </c>
      <c r="AG21">
        <v>45</v>
      </c>
      <c r="AH21">
        <v>8</v>
      </c>
      <c r="AI21">
        <v>160</v>
      </c>
    </row>
    <row r="22" spans="1:35" x14ac:dyDescent="0.2">
      <c r="A22" t="s">
        <v>593</v>
      </c>
      <c r="B22" t="s">
        <v>555</v>
      </c>
      <c r="C22" t="s">
        <v>556</v>
      </c>
      <c r="E22">
        <v>2018</v>
      </c>
      <c r="F22" t="s">
        <v>54</v>
      </c>
      <c r="G22">
        <v>42</v>
      </c>
      <c r="H22">
        <v>0.91300000000000003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4</v>
      </c>
      <c r="P22">
        <v>8.6999999999999994E-2</v>
      </c>
      <c r="Q22">
        <v>0</v>
      </c>
      <c r="R22">
        <v>0</v>
      </c>
      <c r="S22">
        <v>46</v>
      </c>
      <c r="T22">
        <v>0</v>
      </c>
      <c r="V22">
        <v>0</v>
      </c>
      <c r="W22">
        <v>22</v>
      </c>
      <c r="X22">
        <v>0.52380952400000003</v>
      </c>
      <c r="Y22">
        <v>11</v>
      </c>
      <c r="Z22">
        <v>0.26190476200000001</v>
      </c>
      <c r="AA22">
        <v>6</v>
      </c>
      <c r="AB22">
        <v>0.14285714299999999</v>
      </c>
      <c r="AC22">
        <v>3</v>
      </c>
      <c r="AD22">
        <v>7.1428570999999996E-2</v>
      </c>
      <c r="AE22">
        <v>0</v>
      </c>
      <c r="AF22">
        <v>0</v>
      </c>
      <c r="AG22">
        <v>42</v>
      </c>
      <c r="AH22">
        <v>11</v>
      </c>
      <c r="AI22">
        <v>220</v>
      </c>
    </row>
    <row r="23" spans="1:35" x14ac:dyDescent="0.2">
      <c r="A23" t="s">
        <v>593</v>
      </c>
      <c r="B23" t="s">
        <v>561</v>
      </c>
      <c r="C23" t="s">
        <v>562</v>
      </c>
      <c r="E23">
        <v>2018</v>
      </c>
      <c r="F23" t="s">
        <v>54</v>
      </c>
      <c r="G23">
        <v>45</v>
      </c>
      <c r="H23">
        <v>0.97799999999999998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</v>
      </c>
      <c r="R23">
        <v>2.1999999999999999E-2</v>
      </c>
      <c r="S23">
        <v>46</v>
      </c>
      <c r="T23">
        <v>0</v>
      </c>
      <c r="V23">
        <v>0</v>
      </c>
      <c r="W23">
        <v>40</v>
      </c>
      <c r="X23">
        <v>0.88888888899999996</v>
      </c>
      <c r="Y23">
        <v>5</v>
      </c>
      <c r="Z23">
        <v>0.111111111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45</v>
      </c>
      <c r="AH23">
        <v>26</v>
      </c>
      <c r="AI23">
        <v>520</v>
      </c>
    </row>
    <row r="24" spans="1:35" x14ac:dyDescent="0.2">
      <c r="A24" t="s">
        <v>593</v>
      </c>
      <c r="B24" t="s">
        <v>454</v>
      </c>
      <c r="C24" t="s">
        <v>455</v>
      </c>
      <c r="E24">
        <v>2018</v>
      </c>
      <c r="F24" t="s">
        <v>50</v>
      </c>
      <c r="G24">
        <v>26</v>
      </c>
      <c r="H24">
        <v>0.60499999999999998</v>
      </c>
      <c r="I24">
        <v>7</v>
      </c>
      <c r="J24">
        <v>0.16300000000000001</v>
      </c>
      <c r="K24">
        <v>2</v>
      </c>
      <c r="L24">
        <v>4.7E-2</v>
      </c>
      <c r="M24">
        <v>0</v>
      </c>
      <c r="N24">
        <v>0</v>
      </c>
      <c r="O24">
        <v>2</v>
      </c>
      <c r="P24">
        <v>4.7E-2</v>
      </c>
      <c r="Q24">
        <v>6</v>
      </c>
      <c r="R24">
        <v>0.14000000000000001</v>
      </c>
      <c r="S24">
        <v>43</v>
      </c>
      <c r="T24">
        <v>9</v>
      </c>
      <c r="V24">
        <v>9</v>
      </c>
      <c r="W24">
        <v>2</v>
      </c>
      <c r="X24">
        <v>5.7142856999999998E-2</v>
      </c>
      <c r="Y24">
        <v>8</v>
      </c>
      <c r="Z24">
        <v>0.22857142899999999</v>
      </c>
      <c r="AA24">
        <v>11</v>
      </c>
      <c r="AB24">
        <v>0.31428571399999999</v>
      </c>
      <c r="AC24">
        <v>4</v>
      </c>
      <c r="AD24">
        <v>0.114285714</v>
      </c>
      <c r="AE24">
        <v>10</v>
      </c>
      <c r="AF24">
        <v>0.28571428599999998</v>
      </c>
      <c r="AG24">
        <v>35</v>
      </c>
      <c r="AH24">
        <v>19</v>
      </c>
      <c r="AI24">
        <v>570</v>
      </c>
    </row>
    <row r="25" spans="1:35" x14ac:dyDescent="0.2">
      <c r="A25" t="s">
        <v>593</v>
      </c>
      <c r="B25" t="s">
        <v>583</v>
      </c>
      <c r="C25" t="s">
        <v>584</v>
      </c>
      <c r="E25">
        <v>2018</v>
      </c>
      <c r="F25" t="s">
        <v>54</v>
      </c>
      <c r="G25">
        <v>36</v>
      </c>
      <c r="H25">
        <v>0.878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4</v>
      </c>
      <c r="P25">
        <v>9.8000000000000004E-2</v>
      </c>
      <c r="Q25">
        <v>1</v>
      </c>
      <c r="R25">
        <v>2.4E-2</v>
      </c>
      <c r="S25">
        <v>41</v>
      </c>
      <c r="T25">
        <v>0</v>
      </c>
      <c r="V25">
        <v>0</v>
      </c>
      <c r="W25">
        <v>18</v>
      </c>
      <c r="X25">
        <v>0.5</v>
      </c>
      <c r="Y25">
        <v>11</v>
      </c>
      <c r="Z25">
        <v>0.30555555600000001</v>
      </c>
      <c r="AA25">
        <v>7</v>
      </c>
      <c r="AB25">
        <v>0.19444444399999999</v>
      </c>
      <c r="AC25">
        <v>0</v>
      </c>
      <c r="AD25">
        <v>0</v>
      </c>
      <c r="AE25">
        <v>0</v>
      </c>
      <c r="AF25">
        <v>0</v>
      </c>
      <c r="AG25">
        <v>36</v>
      </c>
      <c r="AH25">
        <v>20</v>
      </c>
      <c r="AI25">
        <v>400</v>
      </c>
    </row>
    <row r="26" spans="1:35" x14ac:dyDescent="0.2">
      <c r="A26" t="s">
        <v>593</v>
      </c>
      <c r="B26" t="s">
        <v>531</v>
      </c>
      <c r="C26" t="s">
        <v>532</v>
      </c>
      <c r="E26">
        <v>2018</v>
      </c>
      <c r="F26" t="s">
        <v>54</v>
      </c>
      <c r="G26">
        <v>33</v>
      </c>
      <c r="H26">
        <v>0.82499999999999996</v>
      </c>
      <c r="I26">
        <v>3</v>
      </c>
      <c r="J26">
        <v>7.4999999999999997E-2</v>
      </c>
      <c r="K26">
        <v>3</v>
      </c>
      <c r="L26">
        <v>7.4999999999999997E-2</v>
      </c>
      <c r="M26">
        <v>1</v>
      </c>
      <c r="N26">
        <v>2.5000000000000001E-2</v>
      </c>
      <c r="O26">
        <v>0</v>
      </c>
      <c r="P26">
        <v>0</v>
      </c>
      <c r="Q26">
        <v>0</v>
      </c>
      <c r="R26">
        <v>0</v>
      </c>
      <c r="S26">
        <v>40</v>
      </c>
      <c r="T26">
        <v>6</v>
      </c>
      <c r="V26">
        <v>6</v>
      </c>
      <c r="W26">
        <v>4</v>
      </c>
      <c r="X26">
        <v>0.102564103</v>
      </c>
      <c r="Y26">
        <v>33</v>
      </c>
      <c r="Z26">
        <v>0.84615384599999999</v>
      </c>
      <c r="AA26">
        <v>1</v>
      </c>
      <c r="AB26">
        <v>2.5641026000000001E-2</v>
      </c>
      <c r="AC26">
        <v>1</v>
      </c>
      <c r="AD26">
        <v>2.5641026000000001E-2</v>
      </c>
      <c r="AE26">
        <v>0</v>
      </c>
      <c r="AF26">
        <v>0</v>
      </c>
      <c r="AG26">
        <v>39</v>
      </c>
      <c r="AH26">
        <v>29</v>
      </c>
      <c r="AI26">
        <v>580</v>
      </c>
    </row>
    <row r="27" spans="1:35" x14ac:dyDescent="0.2">
      <c r="A27" t="s">
        <v>593</v>
      </c>
      <c r="B27" t="s">
        <v>552</v>
      </c>
      <c r="C27" t="s">
        <v>553</v>
      </c>
      <c r="E27">
        <v>2018</v>
      </c>
      <c r="F27" t="s">
        <v>54</v>
      </c>
      <c r="G27">
        <v>31</v>
      </c>
      <c r="H27">
        <v>0.77500000000000002</v>
      </c>
      <c r="I27">
        <v>7</v>
      </c>
      <c r="J27">
        <v>0.17499999999999999</v>
      </c>
      <c r="K27">
        <v>2</v>
      </c>
      <c r="L27">
        <v>0.05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40</v>
      </c>
      <c r="T27">
        <v>9</v>
      </c>
      <c r="V27">
        <v>9</v>
      </c>
      <c r="W27">
        <v>18</v>
      </c>
      <c r="X27">
        <v>0.45</v>
      </c>
      <c r="Y27">
        <v>9</v>
      </c>
      <c r="Z27">
        <v>0.22500000000000001</v>
      </c>
      <c r="AA27">
        <v>10</v>
      </c>
      <c r="AB27">
        <v>0.25</v>
      </c>
      <c r="AC27">
        <v>3</v>
      </c>
      <c r="AD27">
        <v>7.4999999999999997E-2</v>
      </c>
      <c r="AE27">
        <v>0</v>
      </c>
      <c r="AF27">
        <v>0</v>
      </c>
      <c r="AG27">
        <v>40</v>
      </c>
      <c r="AH27">
        <v>32</v>
      </c>
      <c r="AI27">
        <v>2000</v>
      </c>
    </row>
    <row r="28" spans="1:35" x14ac:dyDescent="0.2">
      <c r="A28" t="s">
        <v>593</v>
      </c>
      <c r="B28" t="s">
        <v>577</v>
      </c>
      <c r="C28" t="s">
        <v>578</v>
      </c>
      <c r="E28">
        <v>2018</v>
      </c>
      <c r="F28" t="s">
        <v>54</v>
      </c>
      <c r="G28">
        <v>28</v>
      </c>
      <c r="H28">
        <v>0.75700000000000001</v>
      </c>
      <c r="I28">
        <v>5</v>
      </c>
      <c r="J28">
        <v>0.13500000000000001</v>
      </c>
      <c r="K28">
        <v>4</v>
      </c>
      <c r="L28">
        <v>0.108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37</v>
      </c>
      <c r="T28">
        <v>9</v>
      </c>
      <c r="V28">
        <v>9</v>
      </c>
      <c r="W28">
        <v>0</v>
      </c>
      <c r="X28">
        <v>0</v>
      </c>
      <c r="Y28">
        <v>35</v>
      </c>
      <c r="Z28">
        <v>0.94594594600000004</v>
      </c>
      <c r="AA28">
        <v>2</v>
      </c>
      <c r="AB28">
        <v>5.4054053999999997E-2</v>
      </c>
      <c r="AC28">
        <v>0</v>
      </c>
      <c r="AD28">
        <v>0</v>
      </c>
      <c r="AE28">
        <v>0</v>
      </c>
      <c r="AF28">
        <v>0</v>
      </c>
      <c r="AG28">
        <v>37</v>
      </c>
      <c r="AH28">
        <v>30</v>
      </c>
      <c r="AI28">
        <v>600</v>
      </c>
    </row>
    <row r="29" spans="1:35" x14ac:dyDescent="0.2">
      <c r="A29" t="s">
        <v>593</v>
      </c>
      <c r="B29" t="s">
        <v>571</v>
      </c>
      <c r="C29" t="s">
        <v>572</v>
      </c>
      <c r="E29">
        <v>2018</v>
      </c>
      <c r="F29" t="s">
        <v>54</v>
      </c>
      <c r="G29">
        <v>26</v>
      </c>
      <c r="H29">
        <v>0.74299999999999999</v>
      </c>
      <c r="I29">
        <v>0</v>
      </c>
      <c r="J29">
        <v>0</v>
      </c>
      <c r="K29">
        <v>0</v>
      </c>
      <c r="L29">
        <v>0</v>
      </c>
      <c r="M29">
        <v>1</v>
      </c>
      <c r="N29">
        <v>2.9000000000000001E-2</v>
      </c>
      <c r="O29">
        <v>4</v>
      </c>
      <c r="P29">
        <v>0.114</v>
      </c>
      <c r="Q29">
        <v>4</v>
      </c>
      <c r="R29">
        <v>0.114</v>
      </c>
      <c r="S29">
        <v>35</v>
      </c>
      <c r="T29">
        <v>0</v>
      </c>
      <c r="V29">
        <v>0</v>
      </c>
      <c r="W29">
        <v>5</v>
      </c>
      <c r="X29">
        <v>0.192307692</v>
      </c>
      <c r="Y29">
        <v>5</v>
      </c>
      <c r="Z29">
        <v>0.192307692</v>
      </c>
      <c r="AA29">
        <v>9</v>
      </c>
      <c r="AB29">
        <v>0.34615384599999999</v>
      </c>
      <c r="AC29">
        <v>2</v>
      </c>
      <c r="AD29">
        <v>7.6923077000000006E-2</v>
      </c>
      <c r="AE29">
        <v>5</v>
      </c>
      <c r="AF29">
        <v>0.192307692</v>
      </c>
      <c r="AG29">
        <v>26</v>
      </c>
      <c r="AH29">
        <v>12</v>
      </c>
      <c r="AI29">
        <v>240</v>
      </c>
    </row>
    <row r="30" spans="1:35" x14ac:dyDescent="0.2">
      <c r="A30" t="s">
        <v>593</v>
      </c>
      <c r="B30" t="s">
        <v>470</v>
      </c>
      <c r="C30" t="s">
        <v>471</v>
      </c>
      <c r="D30" t="s">
        <v>472</v>
      </c>
      <c r="E30">
        <v>2018</v>
      </c>
      <c r="F30" t="s">
        <v>54</v>
      </c>
      <c r="G30">
        <v>20</v>
      </c>
      <c r="H30">
        <v>0.60599999999999998</v>
      </c>
      <c r="I30">
        <v>1</v>
      </c>
      <c r="J30">
        <v>0.03</v>
      </c>
      <c r="K30">
        <v>6</v>
      </c>
      <c r="L30">
        <v>0.182</v>
      </c>
      <c r="M30">
        <v>5</v>
      </c>
      <c r="N30">
        <v>0.152</v>
      </c>
      <c r="O30">
        <v>0</v>
      </c>
      <c r="P30">
        <v>0</v>
      </c>
      <c r="Q30">
        <v>1</v>
      </c>
      <c r="R30">
        <v>0.03</v>
      </c>
      <c r="S30">
        <v>33</v>
      </c>
      <c r="T30">
        <v>7</v>
      </c>
      <c r="V30">
        <v>7</v>
      </c>
      <c r="W30">
        <v>0</v>
      </c>
      <c r="X30">
        <v>0</v>
      </c>
      <c r="Y30">
        <v>0</v>
      </c>
      <c r="Z30">
        <v>0</v>
      </c>
      <c r="AA30">
        <v>27</v>
      </c>
      <c r="AB30">
        <v>1</v>
      </c>
      <c r="AC30">
        <v>0</v>
      </c>
      <c r="AD30">
        <v>0</v>
      </c>
      <c r="AE30">
        <v>0</v>
      </c>
      <c r="AF30">
        <v>0</v>
      </c>
      <c r="AG30">
        <v>27</v>
      </c>
      <c r="AH30">
        <v>7</v>
      </c>
      <c r="AI30">
        <v>140</v>
      </c>
    </row>
    <row r="31" spans="1:35" x14ac:dyDescent="0.2">
      <c r="A31" t="s">
        <v>593</v>
      </c>
      <c r="B31" t="s">
        <v>432</v>
      </c>
      <c r="C31" t="s">
        <v>433</v>
      </c>
      <c r="E31">
        <v>2018</v>
      </c>
      <c r="F31" t="s">
        <v>50</v>
      </c>
      <c r="G31">
        <v>28</v>
      </c>
      <c r="H31">
        <v>0.93300000000000005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2</v>
      </c>
      <c r="R31">
        <v>6.7000000000000004E-2</v>
      </c>
      <c r="S31">
        <v>30</v>
      </c>
      <c r="T31">
        <v>0</v>
      </c>
      <c r="V31">
        <v>0</v>
      </c>
      <c r="W31">
        <v>3</v>
      </c>
      <c r="X31">
        <v>0.10714285699999999</v>
      </c>
      <c r="Y31">
        <v>11</v>
      </c>
      <c r="Z31">
        <v>0.39285714300000002</v>
      </c>
      <c r="AA31">
        <v>7</v>
      </c>
      <c r="AB31">
        <v>0.25</v>
      </c>
      <c r="AC31">
        <v>5</v>
      </c>
      <c r="AD31">
        <v>0.178571429</v>
      </c>
      <c r="AE31">
        <v>2</v>
      </c>
      <c r="AF31">
        <v>7.1428570999999996E-2</v>
      </c>
      <c r="AG31">
        <v>28</v>
      </c>
      <c r="AH31">
        <v>16</v>
      </c>
      <c r="AI31">
        <v>320</v>
      </c>
    </row>
    <row r="32" spans="1:35" x14ac:dyDescent="0.2">
      <c r="A32" t="s">
        <v>593</v>
      </c>
      <c r="B32" t="s">
        <v>478</v>
      </c>
      <c r="C32" t="s">
        <v>479</v>
      </c>
      <c r="D32" t="s">
        <v>480</v>
      </c>
      <c r="E32">
        <v>2018</v>
      </c>
      <c r="F32" t="s">
        <v>54</v>
      </c>
      <c r="G32">
        <v>26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26</v>
      </c>
      <c r="T32">
        <v>0</v>
      </c>
      <c r="V32">
        <v>0</v>
      </c>
      <c r="W32">
        <v>2</v>
      </c>
      <c r="X32">
        <v>7.6923077000000006E-2</v>
      </c>
      <c r="Y32">
        <v>5</v>
      </c>
      <c r="Z32">
        <v>0.192307692</v>
      </c>
      <c r="AA32">
        <v>5</v>
      </c>
      <c r="AB32">
        <v>0.192307692</v>
      </c>
      <c r="AC32">
        <v>7</v>
      </c>
      <c r="AD32">
        <v>0.26923076899999998</v>
      </c>
      <c r="AE32">
        <v>7</v>
      </c>
      <c r="AF32">
        <v>0.26923076899999998</v>
      </c>
      <c r="AG32">
        <v>26</v>
      </c>
      <c r="AH32">
        <v>5</v>
      </c>
      <c r="AI32">
        <v>21</v>
      </c>
    </row>
    <row r="33" spans="1:35" x14ac:dyDescent="0.2">
      <c r="A33" t="s">
        <v>593</v>
      </c>
      <c r="B33" t="s">
        <v>451</v>
      </c>
      <c r="C33" t="s">
        <v>452</v>
      </c>
      <c r="E33">
        <v>2018</v>
      </c>
      <c r="F33" t="s">
        <v>54</v>
      </c>
      <c r="G33">
        <v>24</v>
      </c>
      <c r="H33">
        <v>0.96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  <c r="P33">
        <v>0.04</v>
      </c>
      <c r="Q33">
        <v>0</v>
      </c>
      <c r="R33">
        <v>0</v>
      </c>
      <c r="S33">
        <v>25</v>
      </c>
      <c r="T33">
        <v>0</v>
      </c>
      <c r="V33">
        <v>0</v>
      </c>
      <c r="W33">
        <v>16</v>
      </c>
      <c r="X33">
        <v>0.66666666699999999</v>
      </c>
      <c r="Y33">
        <v>6</v>
      </c>
      <c r="Z33">
        <v>0.25</v>
      </c>
      <c r="AA33">
        <v>0</v>
      </c>
      <c r="AB33">
        <v>0</v>
      </c>
      <c r="AC33">
        <v>1</v>
      </c>
      <c r="AD33">
        <v>4.1666666999999998E-2</v>
      </c>
      <c r="AE33">
        <v>1</v>
      </c>
      <c r="AF33">
        <v>4.1666666999999998E-2</v>
      </c>
      <c r="AG33">
        <v>24</v>
      </c>
      <c r="AH33">
        <v>7</v>
      </c>
      <c r="AI33">
        <v>610.4</v>
      </c>
    </row>
    <row r="34" spans="1:35" x14ac:dyDescent="0.2">
      <c r="A34" t="s">
        <v>593</v>
      </c>
      <c r="B34" t="s">
        <v>445</v>
      </c>
      <c r="C34" t="s">
        <v>446</v>
      </c>
      <c r="E34">
        <v>2018</v>
      </c>
      <c r="F34" t="s">
        <v>54</v>
      </c>
      <c r="G34">
        <v>24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24</v>
      </c>
      <c r="T34">
        <v>0</v>
      </c>
      <c r="V34">
        <v>0</v>
      </c>
      <c r="W34">
        <v>9</v>
      </c>
      <c r="X34">
        <v>0.375</v>
      </c>
      <c r="Y34">
        <v>11</v>
      </c>
      <c r="Z34">
        <v>0.45833333300000001</v>
      </c>
      <c r="AA34">
        <v>4</v>
      </c>
      <c r="AB34">
        <v>0.16666666699999999</v>
      </c>
      <c r="AC34">
        <v>0</v>
      </c>
      <c r="AD34">
        <v>0</v>
      </c>
      <c r="AE34">
        <v>0</v>
      </c>
      <c r="AF34">
        <v>0</v>
      </c>
      <c r="AG34">
        <v>24</v>
      </c>
      <c r="AH34">
        <v>16</v>
      </c>
      <c r="AI34">
        <v>15</v>
      </c>
    </row>
    <row r="35" spans="1:35" x14ac:dyDescent="0.2">
      <c r="A35" t="s">
        <v>593</v>
      </c>
      <c r="B35" t="s">
        <v>514</v>
      </c>
      <c r="C35" t="s">
        <v>515</v>
      </c>
      <c r="D35" t="s">
        <v>516</v>
      </c>
      <c r="E35">
        <v>2018</v>
      </c>
      <c r="F35" t="s">
        <v>54</v>
      </c>
      <c r="G35">
        <v>24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24</v>
      </c>
      <c r="T35">
        <v>0</v>
      </c>
      <c r="V35">
        <v>0</v>
      </c>
      <c r="W35">
        <v>0</v>
      </c>
      <c r="X35">
        <v>0</v>
      </c>
      <c r="Y35">
        <v>18</v>
      </c>
      <c r="Z35">
        <v>0.75</v>
      </c>
      <c r="AA35">
        <v>6</v>
      </c>
      <c r="AB35">
        <v>0.25</v>
      </c>
      <c r="AC35">
        <v>0</v>
      </c>
      <c r="AD35">
        <v>0</v>
      </c>
      <c r="AE35">
        <v>0</v>
      </c>
      <c r="AF35">
        <v>0</v>
      </c>
      <c r="AG35">
        <v>24</v>
      </c>
      <c r="AH35">
        <v>24</v>
      </c>
      <c r="AI35">
        <v>951.4</v>
      </c>
    </row>
    <row r="36" spans="1:35" x14ac:dyDescent="0.2">
      <c r="A36" t="s">
        <v>593</v>
      </c>
      <c r="B36" t="s">
        <v>521</v>
      </c>
      <c r="C36" t="s">
        <v>522</v>
      </c>
      <c r="E36">
        <v>2018</v>
      </c>
      <c r="F36" t="s">
        <v>54</v>
      </c>
      <c r="G36">
        <v>5</v>
      </c>
      <c r="H36">
        <v>0.26300000000000001</v>
      </c>
      <c r="I36">
        <v>6</v>
      </c>
      <c r="J36">
        <v>0.316</v>
      </c>
      <c r="K36">
        <v>1</v>
      </c>
      <c r="L36">
        <v>5.2999999999999999E-2</v>
      </c>
      <c r="M36">
        <v>3</v>
      </c>
      <c r="N36">
        <v>0.158</v>
      </c>
      <c r="O36">
        <v>3</v>
      </c>
      <c r="P36">
        <v>0.158</v>
      </c>
      <c r="Q36">
        <v>1</v>
      </c>
      <c r="R36">
        <v>5.2999999999999999E-2</v>
      </c>
      <c r="S36">
        <v>19</v>
      </c>
      <c r="T36">
        <v>7</v>
      </c>
      <c r="V36">
        <v>7</v>
      </c>
      <c r="W36">
        <v>8</v>
      </c>
      <c r="X36">
        <v>0.66666666699999999</v>
      </c>
      <c r="Y36">
        <v>2</v>
      </c>
      <c r="Z36">
        <v>0.16666666699999999</v>
      </c>
      <c r="AA36">
        <v>2</v>
      </c>
      <c r="AB36">
        <v>0.16666666699999999</v>
      </c>
      <c r="AC36">
        <v>0</v>
      </c>
      <c r="AD36">
        <v>0</v>
      </c>
      <c r="AE36">
        <v>0</v>
      </c>
      <c r="AF36">
        <v>0</v>
      </c>
      <c r="AG36">
        <v>12</v>
      </c>
      <c r="AH36">
        <v>6</v>
      </c>
      <c r="AI36">
        <v>152</v>
      </c>
    </row>
    <row r="37" spans="1:35" x14ac:dyDescent="0.2">
      <c r="A37" t="s">
        <v>593</v>
      </c>
      <c r="B37" t="s">
        <v>558</v>
      </c>
      <c r="C37" t="s">
        <v>559</v>
      </c>
      <c r="E37">
        <v>2018</v>
      </c>
      <c r="F37" t="s">
        <v>54</v>
      </c>
      <c r="G37">
        <v>16</v>
      </c>
      <c r="H37">
        <v>0.84199999999999997</v>
      </c>
      <c r="I37">
        <v>1</v>
      </c>
      <c r="J37">
        <v>5.2999999999999999E-2</v>
      </c>
      <c r="K37">
        <v>2</v>
      </c>
      <c r="L37">
        <v>0.105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19</v>
      </c>
      <c r="T37">
        <v>3</v>
      </c>
      <c r="V37">
        <v>3</v>
      </c>
      <c r="W37">
        <v>2</v>
      </c>
      <c r="X37">
        <v>0.105263158</v>
      </c>
      <c r="Y37">
        <v>4</v>
      </c>
      <c r="Z37">
        <v>0.21052631599999999</v>
      </c>
      <c r="AA37">
        <v>13</v>
      </c>
      <c r="AB37">
        <v>0.68421052599999999</v>
      </c>
      <c r="AC37">
        <v>0</v>
      </c>
      <c r="AD37">
        <v>0</v>
      </c>
      <c r="AE37">
        <v>0</v>
      </c>
      <c r="AF37">
        <v>0</v>
      </c>
      <c r="AG37">
        <v>19</v>
      </c>
      <c r="AH37">
        <v>1</v>
      </c>
      <c r="AI37">
        <v>20</v>
      </c>
    </row>
    <row r="38" spans="1:35" x14ac:dyDescent="0.2">
      <c r="A38" t="s">
        <v>593</v>
      </c>
      <c r="B38" t="s">
        <v>482</v>
      </c>
      <c r="C38" t="s">
        <v>483</v>
      </c>
      <c r="E38">
        <v>2018</v>
      </c>
      <c r="F38" t="s">
        <v>54</v>
      </c>
      <c r="G38">
        <v>15</v>
      </c>
      <c r="H38">
        <v>0.83299999999999996</v>
      </c>
      <c r="I38">
        <v>3</v>
      </c>
      <c r="J38">
        <v>0.16700000000000001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18</v>
      </c>
      <c r="T38">
        <v>3</v>
      </c>
      <c r="V38">
        <v>3</v>
      </c>
      <c r="W38">
        <v>0</v>
      </c>
      <c r="X38">
        <v>0</v>
      </c>
      <c r="Y38">
        <v>0</v>
      </c>
      <c r="Z38">
        <v>0</v>
      </c>
      <c r="AA38">
        <v>16</v>
      </c>
      <c r="AB38">
        <v>0.88888888899999996</v>
      </c>
      <c r="AC38">
        <v>2</v>
      </c>
      <c r="AD38">
        <v>0.111111111</v>
      </c>
      <c r="AE38">
        <v>0</v>
      </c>
      <c r="AF38">
        <v>0</v>
      </c>
      <c r="AG38">
        <v>18</v>
      </c>
      <c r="AH38">
        <v>15</v>
      </c>
      <c r="AI38">
        <v>300</v>
      </c>
    </row>
    <row r="39" spans="1:35" x14ac:dyDescent="0.2">
      <c r="A39" t="s">
        <v>593</v>
      </c>
      <c r="B39" t="s">
        <v>497</v>
      </c>
      <c r="C39" t="s">
        <v>498</v>
      </c>
      <c r="D39" t="s">
        <v>499</v>
      </c>
      <c r="E39">
        <v>2018</v>
      </c>
      <c r="F39" t="s">
        <v>54</v>
      </c>
      <c r="G39">
        <v>14</v>
      </c>
      <c r="H39">
        <v>0.82399999999999995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3</v>
      </c>
      <c r="R39">
        <v>0.17599999999999999</v>
      </c>
      <c r="S39">
        <v>17</v>
      </c>
      <c r="T39">
        <v>0</v>
      </c>
      <c r="V39">
        <v>0</v>
      </c>
      <c r="W39">
        <v>2</v>
      </c>
      <c r="X39">
        <v>0.14285714299999999</v>
      </c>
      <c r="Y39">
        <v>2</v>
      </c>
      <c r="Z39">
        <v>0.14285714299999999</v>
      </c>
      <c r="AA39">
        <v>3</v>
      </c>
      <c r="AB39">
        <v>0.21428571399999999</v>
      </c>
      <c r="AC39">
        <v>3</v>
      </c>
      <c r="AD39">
        <v>0.21428571399999999</v>
      </c>
      <c r="AE39">
        <v>4</v>
      </c>
      <c r="AF39">
        <v>0.28571428599999998</v>
      </c>
      <c r="AG39">
        <v>14</v>
      </c>
      <c r="AH39">
        <v>11</v>
      </c>
      <c r="AI39">
        <v>350</v>
      </c>
    </row>
    <row r="40" spans="1:35" x14ac:dyDescent="0.2">
      <c r="A40" t="s">
        <v>593</v>
      </c>
      <c r="B40" t="s">
        <v>528</v>
      </c>
      <c r="C40" t="s">
        <v>529</v>
      </c>
      <c r="E40">
        <v>2018</v>
      </c>
      <c r="F40" t="s">
        <v>54</v>
      </c>
      <c r="G40">
        <v>13</v>
      </c>
      <c r="H40">
        <v>0.81299999999999994</v>
      </c>
      <c r="I40">
        <v>2</v>
      </c>
      <c r="J40">
        <v>0.125</v>
      </c>
      <c r="K40">
        <v>1</v>
      </c>
      <c r="L40">
        <v>6.3E-2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16</v>
      </c>
      <c r="T40">
        <v>3</v>
      </c>
      <c r="V40">
        <v>3</v>
      </c>
      <c r="W40">
        <v>4</v>
      </c>
      <c r="X40">
        <v>0.25</v>
      </c>
      <c r="Y40">
        <v>10</v>
      </c>
      <c r="Z40">
        <v>0.625</v>
      </c>
      <c r="AA40">
        <v>2</v>
      </c>
      <c r="AB40">
        <v>0.125</v>
      </c>
      <c r="AC40">
        <v>0</v>
      </c>
      <c r="AD40">
        <v>0</v>
      </c>
      <c r="AE40">
        <v>0</v>
      </c>
      <c r="AF40">
        <v>0</v>
      </c>
      <c r="AG40">
        <v>16</v>
      </c>
      <c r="AH40">
        <v>0</v>
      </c>
      <c r="AI40">
        <v>0</v>
      </c>
    </row>
    <row r="41" spans="1:35" x14ac:dyDescent="0.2">
      <c r="A41" t="s">
        <v>593</v>
      </c>
      <c r="B41" t="s">
        <v>540</v>
      </c>
      <c r="C41" t="s">
        <v>541</v>
      </c>
      <c r="E41">
        <v>2018</v>
      </c>
      <c r="F41" t="s">
        <v>54</v>
      </c>
      <c r="G41">
        <v>13</v>
      </c>
      <c r="H41">
        <v>0.81299999999999994</v>
      </c>
      <c r="I41">
        <v>2</v>
      </c>
      <c r="J41">
        <v>0.125</v>
      </c>
      <c r="K41">
        <v>1</v>
      </c>
      <c r="L41">
        <v>6.3E-2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16</v>
      </c>
      <c r="T41">
        <v>3</v>
      </c>
      <c r="V41">
        <v>3</v>
      </c>
      <c r="W41">
        <v>0</v>
      </c>
      <c r="X41">
        <v>0</v>
      </c>
      <c r="Y41">
        <v>13</v>
      </c>
      <c r="Z41">
        <v>0.8125</v>
      </c>
      <c r="AA41">
        <v>3</v>
      </c>
      <c r="AB41">
        <v>0.1875</v>
      </c>
      <c r="AC41">
        <v>0</v>
      </c>
      <c r="AD41">
        <v>0</v>
      </c>
      <c r="AE41">
        <v>0</v>
      </c>
      <c r="AF41">
        <v>0</v>
      </c>
      <c r="AG41">
        <v>16</v>
      </c>
      <c r="AH41">
        <v>13</v>
      </c>
      <c r="AI41">
        <v>260</v>
      </c>
    </row>
    <row r="42" spans="1:35" x14ac:dyDescent="0.2">
      <c r="A42" t="s">
        <v>593</v>
      </c>
      <c r="B42" t="s">
        <v>485</v>
      </c>
      <c r="C42" t="s">
        <v>486</v>
      </c>
      <c r="E42">
        <v>2018</v>
      </c>
      <c r="F42" t="s">
        <v>50</v>
      </c>
      <c r="G42">
        <v>14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14</v>
      </c>
      <c r="T42">
        <v>0</v>
      </c>
      <c r="V42">
        <v>0</v>
      </c>
      <c r="W42">
        <v>0</v>
      </c>
      <c r="X42">
        <v>0</v>
      </c>
      <c r="Y42">
        <v>11</v>
      </c>
      <c r="Z42">
        <v>0.78571428600000004</v>
      </c>
      <c r="AA42">
        <v>1</v>
      </c>
      <c r="AB42">
        <v>7.1428570999999996E-2</v>
      </c>
      <c r="AC42">
        <v>2</v>
      </c>
      <c r="AD42">
        <v>0.14285714299999999</v>
      </c>
      <c r="AE42">
        <v>0</v>
      </c>
      <c r="AF42">
        <v>0</v>
      </c>
      <c r="AG42">
        <v>14</v>
      </c>
      <c r="AH42">
        <v>4</v>
      </c>
      <c r="AI42">
        <v>20</v>
      </c>
    </row>
    <row r="43" spans="1:35" x14ac:dyDescent="0.2">
      <c r="A43" t="s">
        <v>593</v>
      </c>
      <c r="B43" t="s">
        <v>546</v>
      </c>
      <c r="C43" t="s">
        <v>547</v>
      </c>
      <c r="E43">
        <v>2018</v>
      </c>
      <c r="F43" t="s">
        <v>54</v>
      </c>
      <c r="G43">
        <v>13</v>
      </c>
      <c r="H43">
        <v>0.92900000000000005</v>
      </c>
      <c r="I43">
        <v>1</v>
      </c>
      <c r="J43">
        <v>7.0999999999999994E-2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14</v>
      </c>
      <c r="T43">
        <v>1</v>
      </c>
      <c r="V43">
        <v>1</v>
      </c>
      <c r="W43">
        <v>4</v>
      </c>
      <c r="X43">
        <v>0.28571428599999998</v>
      </c>
      <c r="Y43">
        <v>7</v>
      </c>
      <c r="Z43">
        <v>0.5</v>
      </c>
      <c r="AA43">
        <v>1</v>
      </c>
      <c r="AB43">
        <v>7.1428570999999996E-2</v>
      </c>
      <c r="AC43">
        <v>1</v>
      </c>
      <c r="AD43">
        <v>7.1428570999999996E-2</v>
      </c>
      <c r="AE43">
        <v>1</v>
      </c>
      <c r="AF43">
        <v>7.1428570999999996E-2</v>
      </c>
      <c r="AG43">
        <v>14</v>
      </c>
      <c r="AH43">
        <v>0</v>
      </c>
      <c r="AI43">
        <v>0</v>
      </c>
    </row>
    <row r="44" spans="1:35" x14ac:dyDescent="0.2">
      <c r="A44" t="s">
        <v>593</v>
      </c>
      <c r="B44" t="s">
        <v>567</v>
      </c>
      <c r="C44" t="s">
        <v>568</v>
      </c>
      <c r="D44" t="s">
        <v>569</v>
      </c>
      <c r="E44">
        <v>2018</v>
      </c>
      <c r="F44" t="s">
        <v>54</v>
      </c>
      <c r="G44">
        <v>10</v>
      </c>
      <c r="H44">
        <v>0.71399999999999997</v>
      </c>
      <c r="I44">
        <v>2</v>
      </c>
      <c r="J44">
        <v>0.14299999999999999</v>
      </c>
      <c r="K44">
        <v>0</v>
      </c>
      <c r="L44">
        <v>0</v>
      </c>
      <c r="M44">
        <v>1</v>
      </c>
      <c r="N44">
        <v>7.0999999999999994E-2</v>
      </c>
      <c r="O44">
        <v>0</v>
      </c>
      <c r="P44">
        <v>0</v>
      </c>
      <c r="Q44">
        <v>1</v>
      </c>
      <c r="R44">
        <v>7.0999999999999994E-2</v>
      </c>
      <c r="S44">
        <v>14</v>
      </c>
      <c r="T44">
        <v>2</v>
      </c>
      <c r="V44">
        <v>2</v>
      </c>
      <c r="W44">
        <v>3</v>
      </c>
      <c r="X44">
        <v>0.25</v>
      </c>
      <c r="Y44">
        <v>3</v>
      </c>
      <c r="Z44">
        <v>0.25</v>
      </c>
      <c r="AA44">
        <v>2</v>
      </c>
      <c r="AB44">
        <v>0.16666666699999999</v>
      </c>
      <c r="AC44">
        <v>2</v>
      </c>
      <c r="AD44">
        <v>0.16666666699999999</v>
      </c>
      <c r="AE44">
        <v>2</v>
      </c>
      <c r="AF44">
        <v>0.16666666699999999</v>
      </c>
      <c r="AG44">
        <v>12</v>
      </c>
      <c r="AH44">
        <v>2</v>
      </c>
      <c r="AI44">
        <v>40</v>
      </c>
    </row>
    <row r="45" spans="1:35" x14ac:dyDescent="0.2">
      <c r="A45" t="s">
        <v>593</v>
      </c>
      <c r="B45" t="s">
        <v>508</v>
      </c>
      <c r="C45" t="s">
        <v>509</v>
      </c>
      <c r="E45">
        <v>2018</v>
      </c>
      <c r="F45" t="s">
        <v>54</v>
      </c>
      <c r="G45">
        <v>13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13</v>
      </c>
      <c r="T45">
        <v>0</v>
      </c>
      <c r="V45">
        <v>0</v>
      </c>
      <c r="W45">
        <v>11</v>
      </c>
      <c r="X45">
        <v>0.84615384599999999</v>
      </c>
      <c r="Y45">
        <v>2</v>
      </c>
      <c r="Z45">
        <v>0.15384615400000001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13</v>
      </c>
      <c r="AH45">
        <v>8</v>
      </c>
      <c r="AI45">
        <v>160</v>
      </c>
    </row>
    <row r="46" spans="1:35" x14ac:dyDescent="0.2">
      <c r="A46" t="s">
        <v>593</v>
      </c>
      <c r="B46" t="s">
        <v>589</v>
      </c>
      <c r="C46" t="s">
        <v>590</v>
      </c>
      <c r="D46" t="s">
        <v>591</v>
      </c>
      <c r="E46">
        <v>2018</v>
      </c>
      <c r="F46" t="s">
        <v>54</v>
      </c>
      <c r="G46">
        <v>9</v>
      </c>
      <c r="H46">
        <v>0.75</v>
      </c>
      <c r="I46">
        <v>0</v>
      </c>
      <c r="J46">
        <v>0</v>
      </c>
      <c r="K46">
        <v>1</v>
      </c>
      <c r="L46">
        <v>8.3000000000000004E-2</v>
      </c>
      <c r="M46">
        <v>2</v>
      </c>
      <c r="N46">
        <v>0.16700000000000001</v>
      </c>
      <c r="O46">
        <v>0</v>
      </c>
      <c r="P46">
        <v>0</v>
      </c>
      <c r="Q46">
        <v>0</v>
      </c>
      <c r="R46">
        <v>0</v>
      </c>
      <c r="S46">
        <v>12</v>
      </c>
      <c r="T46">
        <v>1</v>
      </c>
      <c r="V46">
        <v>1</v>
      </c>
      <c r="W46">
        <v>0</v>
      </c>
      <c r="X46">
        <v>0</v>
      </c>
      <c r="Y46">
        <v>10</v>
      </c>
      <c r="Z46">
        <v>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10</v>
      </c>
      <c r="AH46">
        <v>9</v>
      </c>
      <c r="AI46">
        <v>180</v>
      </c>
    </row>
    <row r="47" spans="1:35" x14ac:dyDescent="0.2">
      <c r="A47" t="s">
        <v>593</v>
      </c>
      <c r="B47" t="s">
        <v>543</v>
      </c>
      <c r="C47" t="s">
        <v>544</v>
      </c>
      <c r="E47">
        <v>2018</v>
      </c>
      <c r="F47" t="s">
        <v>54</v>
      </c>
      <c r="G47">
        <v>8</v>
      </c>
      <c r="H47">
        <v>0.8</v>
      </c>
      <c r="I47">
        <v>0</v>
      </c>
      <c r="J47">
        <v>0</v>
      </c>
      <c r="K47">
        <v>0</v>
      </c>
      <c r="L47">
        <v>0</v>
      </c>
      <c r="M47">
        <v>1</v>
      </c>
      <c r="N47">
        <v>0.1</v>
      </c>
      <c r="O47">
        <v>0</v>
      </c>
      <c r="P47">
        <v>0</v>
      </c>
      <c r="Q47">
        <v>1</v>
      </c>
      <c r="R47">
        <v>0.1</v>
      </c>
      <c r="S47">
        <v>10</v>
      </c>
      <c r="T47">
        <v>0</v>
      </c>
      <c r="V47">
        <v>0</v>
      </c>
      <c r="W47">
        <v>0</v>
      </c>
      <c r="X47">
        <v>0</v>
      </c>
      <c r="Y47">
        <v>8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8</v>
      </c>
      <c r="AH47">
        <v>8</v>
      </c>
      <c r="AI47">
        <v>160</v>
      </c>
    </row>
    <row r="48" spans="1:35" x14ac:dyDescent="0.2">
      <c r="A48" t="s">
        <v>593</v>
      </c>
      <c r="B48" t="s">
        <v>549</v>
      </c>
      <c r="C48" t="s">
        <v>550</v>
      </c>
      <c r="E48">
        <v>2018</v>
      </c>
      <c r="F48" t="s">
        <v>54</v>
      </c>
      <c r="G48">
        <v>10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10</v>
      </c>
      <c r="T48">
        <v>0</v>
      </c>
      <c r="V48">
        <v>0</v>
      </c>
      <c r="W48">
        <v>1</v>
      </c>
      <c r="X48">
        <v>0.1</v>
      </c>
      <c r="Y48">
        <v>1</v>
      </c>
      <c r="Z48">
        <v>0.1</v>
      </c>
      <c r="AA48">
        <v>2</v>
      </c>
      <c r="AB48">
        <v>0.2</v>
      </c>
      <c r="AC48">
        <v>6</v>
      </c>
      <c r="AD48">
        <v>0.6</v>
      </c>
      <c r="AE48">
        <v>0</v>
      </c>
      <c r="AF48">
        <v>0</v>
      </c>
      <c r="AG48">
        <v>10</v>
      </c>
      <c r="AH48">
        <v>5</v>
      </c>
      <c r="AI48">
        <v>100</v>
      </c>
    </row>
    <row r="49" spans="1:35" x14ac:dyDescent="0.2">
      <c r="A49" t="s">
        <v>593</v>
      </c>
      <c r="B49" t="s">
        <v>488</v>
      </c>
      <c r="C49" t="s">
        <v>489</v>
      </c>
      <c r="E49">
        <v>2018</v>
      </c>
      <c r="F49" t="s">
        <v>54</v>
      </c>
      <c r="G49">
        <v>9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9</v>
      </c>
      <c r="T49">
        <v>0</v>
      </c>
      <c r="V49">
        <v>0</v>
      </c>
      <c r="W49">
        <v>1</v>
      </c>
      <c r="X49">
        <v>0.111111111</v>
      </c>
      <c r="Y49">
        <v>4</v>
      </c>
      <c r="Z49">
        <v>0.44444444399999999</v>
      </c>
      <c r="AA49">
        <v>4</v>
      </c>
      <c r="AB49">
        <v>0.44444444399999999</v>
      </c>
      <c r="AC49">
        <v>0</v>
      </c>
      <c r="AD49">
        <v>0</v>
      </c>
      <c r="AE49">
        <v>0</v>
      </c>
      <c r="AF49">
        <v>0</v>
      </c>
      <c r="AG49">
        <v>9</v>
      </c>
      <c r="AH49">
        <v>2</v>
      </c>
      <c r="AI49">
        <v>40</v>
      </c>
    </row>
    <row r="50" spans="1:35" x14ac:dyDescent="0.2">
      <c r="A50" t="s">
        <v>593</v>
      </c>
      <c r="B50" t="s">
        <v>511</v>
      </c>
      <c r="C50" t="s">
        <v>512</v>
      </c>
      <c r="E50">
        <v>2018</v>
      </c>
      <c r="F50" t="s">
        <v>54</v>
      </c>
      <c r="G50">
        <v>9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</v>
      </c>
      <c r="T50">
        <v>0</v>
      </c>
      <c r="V50">
        <v>0</v>
      </c>
      <c r="W50">
        <v>1</v>
      </c>
      <c r="X50">
        <v>0.111111111</v>
      </c>
      <c r="Y50">
        <v>5</v>
      </c>
      <c r="Z50">
        <v>0.55555555599999995</v>
      </c>
      <c r="AA50">
        <v>0</v>
      </c>
      <c r="AB50">
        <v>0</v>
      </c>
      <c r="AC50">
        <v>2</v>
      </c>
      <c r="AD50">
        <v>0.222222222</v>
      </c>
      <c r="AE50">
        <v>1</v>
      </c>
      <c r="AF50">
        <v>0.111111111</v>
      </c>
      <c r="AG50">
        <v>9</v>
      </c>
      <c r="AH50">
        <v>4</v>
      </c>
      <c r="AI50">
        <v>80</v>
      </c>
    </row>
    <row r="51" spans="1:35" x14ac:dyDescent="0.2">
      <c r="A51" t="s">
        <v>593</v>
      </c>
      <c r="B51" t="s">
        <v>420</v>
      </c>
      <c r="C51" t="s">
        <v>421</v>
      </c>
      <c r="E51">
        <v>2018</v>
      </c>
      <c r="F51" t="s">
        <v>54</v>
      </c>
      <c r="G51">
        <v>7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7</v>
      </c>
      <c r="T51">
        <v>0</v>
      </c>
      <c r="V51">
        <v>0</v>
      </c>
      <c r="W51">
        <v>0</v>
      </c>
      <c r="X51">
        <v>0</v>
      </c>
      <c r="Y51">
        <v>3</v>
      </c>
      <c r="Z51">
        <v>0.428571429</v>
      </c>
      <c r="AA51">
        <v>3</v>
      </c>
      <c r="AB51">
        <v>0.428571429</v>
      </c>
      <c r="AC51">
        <v>0</v>
      </c>
      <c r="AD51">
        <v>0</v>
      </c>
      <c r="AE51">
        <v>1</v>
      </c>
      <c r="AF51">
        <v>0.14285714299999999</v>
      </c>
      <c r="AG51">
        <v>7</v>
      </c>
      <c r="AH51">
        <v>1</v>
      </c>
      <c r="AI51">
        <v>20</v>
      </c>
    </row>
    <row r="52" spans="1:35" x14ac:dyDescent="0.2">
      <c r="A52" t="s">
        <v>593</v>
      </c>
      <c r="B52" t="s">
        <v>426</v>
      </c>
      <c r="C52" t="s">
        <v>427</v>
      </c>
      <c r="E52">
        <v>2018</v>
      </c>
      <c r="F52" t="s">
        <v>54</v>
      </c>
      <c r="G52">
        <v>7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7</v>
      </c>
      <c r="T52">
        <v>0</v>
      </c>
      <c r="V52">
        <v>0</v>
      </c>
      <c r="W52">
        <v>0</v>
      </c>
      <c r="X52">
        <v>0</v>
      </c>
      <c r="Y52">
        <v>6</v>
      </c>
      <c r="Z52">
        <v>0.85714285700000004</v>
      </c>
      <c r="AA52">
        <v>0</v>
      </c>
      <c r="AB52">
        <v>0</v>
      </c>
      <c r="AC52">
        <v>0</v>
      </c>
      <c r="AD52">
        <v>0</v>
      </c>
      <c r="AE52">
        <v>1</v>
      </c>
      <c r="AF52">
        <v>0.14285714299999999</v>
      </c>
      <c r="AG52">
        <v>7</v>
      </c>
      <c r="AH52">
        <v>2</v>
      </c>
      <c r="AI52">
        <v>20</v>
      </c>
    </row>
    <row r="53" spans="1:35" x14ac:dyDescent="0.2">
      <c r="A53" t="s">
        <v>593</v>
      </c>
      <c r="B53" t="s">
        <v>502</v>
      </c>
      <c r="C53" t="s">
        <v>503</v>
      </c>
      <c r="E53">
        <v>2018</v>
      </c>
      <c r="F53" t="s">
        <v>54</v>
      </c>
      <c r="G53">
        <v>3</v>
      </c>
      <c r="H53">
        <v>0.6</v>
      </c>
      <c r="I53">
        <v>0</v>
      </c>
      <c r="J53">
        <v>0</v>
      </c>
      <c r="K53">
        <v>2</v>
      </c>
      <c r="L53">
        <v>0.4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5</v>
      </c>
      <c r="T53">
        <v>2</v>
      </c>
      <c r="V53">
        <v>2</v>
      </c>
      <c r="W53">
        <v>0</v>
      </c>
      <c r="X53">
        <v>0</v>
      </c>
      <c r="Y53">
        <v>5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5</v>
      </c>
      <c r="AH53">
        <v>1</v>
      </c>
      <c r="AI53">
        <v>20</v>
      </c>
    </row>
    <row r="54" spans="1:35" x14ac:dyDescent="0.2">
      <c r="A54" t="s">
        <v>593</v>
      </c>
      <c r="B54" t="s">
        <v>494</v>
      </c>
      <c r="C54" t="s">
        <v>495</v>
      </c>
      <c r="E54">
        <v>2018</v>
      </c>
      <c r="F54" t="s">
        <v>54</v>
      </c>
      <c r="G54">
        <v>3</v>
      </c>
      <c r="H54">
        <v>0.75</v>
      </c>
      <c r="I54">
        <v>1</v>
      </c>
      <c r="J54">
        <v>0.25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4</v>
      </c>
      <c r="T54">
        <v>1</v>
      </c>
      <c r="V54">
        <v>1</v>
      </c>
      <c r="W54">
        <v>0</v>
      </c>
      <c r="X54">
        <v>0</v>
      </c>
      <c r="Y54">
        <v>3</v>
      </c>
      <c r="Z54">
        <v>0.75</v>
      </c>
      <c r="AA54">
        <v>0</v>
      </c>
      <c r="AB54">
        <v>0</v>
      </c>
      <c r="AC54">
        <v>0</v>
      </c>
      <c r="AD54">
        <v>0</v>
      </c>
      <c r="AE54">
        <v>1</v>
      </c>
      <c r="AF54">
        <v>0.25</v>
      </c>
      <c r="AG54">
        <v>4</v>
      </c>
      <c r="AH54">
        <v>2</v>
      </c>
      <c r="AI54">
        <v>2</v>
      </c>
    </row>
    <row r="55" spans="1:35" x14ac:dyDescent="0.2">
      <c r="A55" t="s">
        <v>593</v>
      </c>
      <c r="B55" t="s">
        <v>534</v>
      </c>
      <c r="C55" t="s">
        <v>535</v>
      </c>
      <c r="E55">
        <v>2018</v>
      </c>
      <c r="F55" t="s">
        <v>54</v>
      </c>
      <c r="G55">
        <v>2</v>
      </c>
      <c r="H55">
        <v>0.66700000000000004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</v>
      </c>
      <c r="P55">
        <v>0.33300000000000002</v>
      </c>
      <c r="Q55">
        <v>0</v>
      </c>
      <c r="R55">
        <v>0</v>
      </c>
      <c r="S55">
        <v>3</v>
      </c>
      <c r="T55">
        <v>0</v>
      </c>
      <c r="V55">
        <v>0</v>
      </c>
      <c r="W55">
        <v>2</v>
      </c>
      <c r="X55">
        <v>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2</v>
      </c>
      <c r="AH55">
        <v>1</v>
      </c>
      <c r="AI55">
        <v>20</v>
      </c>
    </row>
    <row r="56" spans="1:35" x14ac:dyDescent="0.2">
      <c r="A56" t="s">
        <v>593</v>
      </c>
      <c r="B56" t="s">
        <v>606</v>
      </c>
      <c r="C56" t="s">
        <v>607</v>
      </c>
      <c r="E56">
        <v>2018</v>
      </c>
      <c r="F56" t="s">
        <v>54</v>
      </c>
      <c r="G56">
        <v>384</v>
      </c>
      <c r="H56">
        <f>G56/S56</f>
        <v>0.76494023904382469</v>
      </c>
      <c r="I56">
        <v>83</v>
      </c>
      <c r="J56">
        <f>I56/S56</f>
        <v>0.16533864541832669</v>
      </c>
      <c r="K56">
        <v>35</v>
      </c>
      <c r="L56">
        <f>K56/S56</f>
        <v>6.9721115537848599E-2</v>
      </c>
      <c r="M56">
        <v>0</v>
      </c>
      <c r="O56">
        <v>0</v>
      </c>
      <c r="Q56">
        <v>0</v>
      </c>
      <c r="R56">
        <v>1</v>
      </c>
      <c r="S56">
        <f>SUM(Q56,O56,M56,K56,I56,G56)</f>
        <v>502</v>
      </c>
      <c r="T56">
        <v>118</v>
      </c>
      <c r="W56">
        <v>170</v>
      </c>
      <c r="Y56">
        <v>122</v>
      </c>
      <c r="AA56">
        <v>109</v>
      </c>
      <c r="AC56">
        <v>101</v>
      </c>
      <c r="AE56">
        <v>0</v>
      </c>
      <c r="AG56">
        <f>SUM(AC56,AA56,Y56,W56)</f>
        <v>502</v>
      </c>
    </row>
    <row r="57" spans="1:35" s="13" customFormat="1" x14ac:dyDescent="0.2">
      <c r="G57" s="13">
        <f>SUM(G2:G56)</f>
        <v>3393</v>
      </c>
      <c r="I57" s="13">
        <f>SUM(I2:I56)</f>
        <v>244</v>
      </c>
      <c r="K57" s="13">
        <f>SUM(K2:K56)</f>
        <v>205</v>
      </c>
      <c r="M57" s="13">
        <f>SUM(M2:M56)</f>
        <v>128</v>
      </c>
      <c r="O57" s="13">
        <f>SUM(O2:O56)</f>
        <v>87</v>
      </c>
      <c r="Q57" s="13">
        <f>SUM(Q2:Q56)</f>
        <v>77</v>
      </c>
      <c r="S57" s="13">
        <f>SUM(S2:S56)</f>
        <v>4134</v>
      </c>
      <c r="W57" s="13">
        <f>SUM(W2:W56)</f>
        <v>1313</v>
      </c>
      <c r="Y57" s="13">
        <f>SUM(Y2:Y56)</f>
        <v>1416</v>
      </c>
      <c r="AA57" s="13">
        <f>SUM(AA2:AA56)</f>
        <v>685</v>
      </c>
      <c r="AC57" s="13">
        <f>SUM(AC2:AC56)</f>
        <v>302</v>
      </c>
      <c r="AE57" s="13">
        <f>SUM(AE2:AE56)</f>
        <v>126</v>
      </c>
      <c r="AG57" s="13">
        <f>SUM(AG2:AG56)</f>
        <v>3842</v>
      </c>
      <c r="AH57" s="13">
        <f>SUM(AH2:AH56)</f>
        <v>1886</v>
      </c>
      <c r="AI57" s="13">
        <f>SUM(AI2:AI56)</f>
        <v>41214</v>
      </c>
    </row>
  </sheetData>
  <conditionalFormatting sqref="B1:B55 B57:B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rightToLeft="1" workbookViewId="0">
      <selection activeCell="E23" sqref="E23"/>
    </sheetView>
  </sheetViews>
  <sheetFormatPr defaultRowHeight="14.25" x14ac:dyDescent="0.2"/>
  <cols>
    <col min="1" max="1" width="35.125" bestFit="1" customWidth="1"/>
    <col min="2" max="2" width="9.875" bestFit="1" customWidth="1"/>
  </cols>
  <sheetData>
    <row r="1" spans="1:3" x14ac:dyDescent="0.2">
      <c r="A1" s="1" t="s">
        <v>596</v>
      </c>
    </row>
    <row r="2" spans="1:3" x14ac:dyDescent="0.2">
      <c r="A2">
        <v>4134</v>
      </c>
    </row>
    <row r="4" spans="1:3" x14ac:dyDescent="0.2">
      <c r="A4" s="7" t="s">
        <v>1</v>
      </c>
      <c r="B4" s="7"/>
      <c r="C4" s="7"/>
    </row>
    <row r="5" spans="1:3" x14ac:dyDescent="0.2">
      <c r="A5" s="3" t="s">
        <v>2</v>
      </c>
      <c r="B5" s="3">
        <v>3393</v>
      </c>
      <c r="C5" s="8">
        <f>B5/B11</f>
        <v>0.82075471698113212</v>
      </c>
    </row>
    <row r="6" spans="1:3" x14ac:dyDescent="0.2">
      <c r="A6" s="3" t="s">
        <v>3</v>
      </c>
      <c r="B6" s="3">
        <v>244</v>
      </c>
      <c r="C6" s="8">
        <f>B6/B11</f>
        <v>5.9022738268021284E-2</v>
      </c>
    </row>
    <row r="7" spans="1:3" x14ac:dyDescent="0.2">
      <c r="A7" s="3" t="s">
        <v>4</v>
      </c>
      <c r="B7" s="3">
        <v>205</v>
      </c>
      <c r="C7" s="8">
        <f>B7/B11</f>
        <v>4.9588776003870343E-2</v>
      </c>
    </row>
    <row r="8" spans="1:3" x14ac:dyDescent="0.2">
      <c r="A8" s="3" t="s">
        <v>5</v>
      </c>
      <c r="B8" s="3">
        <v>128</v>
      </c>
      <c r="C8" s="8">
        <f>B8/B11</f>
        <v>3.0962747943880018E-2</v>
      </c>
    </row>
    <row r="9" spans="1:3" x14ac:dyDescent="0.2">
      <c r="A9" s="3" t="s">
        <v>6</v>
      </c>
      <c r="B9" s="3">
        <v>87</v>
      </c>
      <c r="C9" s="8">
        <f>B9/B11</f>
        <v>2.104499274310595E-2</v>
      </c>
    </row>
    <row r="10" spans="1:3" x14ac:dyDescent="0.2">
      <c r="A10" s="3" t="s">
        <v>7</v>
      </c>
      <c r="B10" s="3">
        <v>77</v>
      </c>
      <c r="C10" s="8">
        <f>B10/B11</f>
        <v>1.8626028059990325E-2</v>
      </c>
    </row>
    <row r="11" spans="1:3" x14ac:dyDescent="0.2">
      <c r="A11" s="3" t="s">
        <v>35</v>
      </c>
      <c r="B11" s="3">
        <f>SUM(B5:B10)</f>
        <v>4134</v>
      </c>
      <c r="C11" s="8">
        <f>SUM(C5:C10)</f>
        <v>1</v>
      </c>
    </row>
    <row r="13" spans="1:3" x14ac:dyDescent="0.2">
      <c r="A13" s="7" t="s">
        <v>8</v>
      </c>
      <c r="B13" s="7"/>
      <c r="C13" s="7"/>
    </row>
    <row r="14" spans="1:3" x14ac:dyDescent="0.2">
      <c r="A14" s="3" t="s">
        <v>9</v>
      </c>
      <c r="B14" s="3">
        <v>1313</v>
      </c>
      <c r="C14" s="8">
        <f>B14/B19</f>
        <v>0.34174908901613743</v>
      </c>
    </row>
    <row r="15" spans="1:3" x14ac:dyDescent="0.2">
      <c r="A15" s="3" t="s">
        <v>10</v>
      </c>
      <c r="B15" s="3">
        <v>1416</v>
      </c>
      <c r="C15" s="8">
        <f>B15/B19</f>
        <v>0.36855804268610098</v>
      </c>
    </row>
    <row r="16" spans="1:3" x14ac:dyDescent="0.2">
      <c r="A16" s="3" t="s">
        <v>11</v>
      </c>
      <c r="B16" s="3">
        <v>685</v>
      </c>
      <c r="C16" s="8">
        <f>B16/B19</f>
        <v>0.17829255596043728</v>
      </c>
    </row>
    <row r="17" spans="1:3" x14ac:dyDescent="0.2">
      <c r="A17" s="3" t="s">
        <v>12</v>
      </c>
      <c r="B17" s="3">
        <v>302</v>
      </c>
      <c r="C17" s="8">
        <f>B17/B19</f>
        <v>7.8604893284747526E-2</v>
      </c>
    </row>
    <row r="18" spans="1:3" x14ac:dyDescent="0.2">
      <c r="A18" s="3" t="s">
        <v>13</v>
      </c>
      <c r="B18" s="3">
        <v>126</v>
      </c>
      <c r="C18" s="8">
        <f>B18/B19</f>
        <v>3.2795419052576782E-2</v>
      </c>
    </row>
    <row r="19" spans="1:3" x14ac:dyDescent="0.2">
      <c r="A19" s="3"/>
      <c r="B19" s="3">
        <f>SUM(B14:B18)</f>
        <v>3842</v>
      </c>
      <c r="C19" s="8">
        <f>SUM(C14:C18)</f>
        <v>1</v>
      </c>
    </row>
    <row r="20" spans="1:3" x14ac:dyDescent="0.2">
      <c r="A20" s="10"/>
    </row>
    <row r="21" spans="1:3" x14ac:dyDescent="0.2">
      <c r="A21" s="7" t="s">
        <v>14</v>
      </c>
      <c r="B21" s="7"/>
      <c r="C21" s="7"/>
    </row>
    <row r="22" spans="1:3" x14ac:dyDescent="0.2">
      <c r="A22" s="3" t="s">
        <v>597</v>
      </c>
      <c r="B22" s="3">
        <v>122</v>
      </c>
      <c r="C22" s="8">
        <f>B22/B28</f>
        <v>0.25902335456475584</v>
      </c>
    </row>
    <row r="23" spans="1:3" x14ac:dyDescent="0.2">
      <c r="A23" s="3" t="s">
        <v>21</v>
      </c>
      <c r="B23" s="3">
        <v>54</v>
      </c>
      <c r="C23" s="8">
        <f>B23/B28</f>
        <v>0.11464968152866242</v>
      </c>
    </row>
    <row r="24" spans="1:3" x14ac:dyDescent="0.2">
      <c r="A24" s="3" t="s">
        <v>20</v>
      </c>
      <c r="B24" s="3">
        <v>56</v>
      </c>
      <c r="C24" s="8">
        <f>B24/B28</f>
        <v>0.11889596602972399</v>
      </c>
    </row>
    <row r="25" spans="1:3" x14ac:dyDescent="0.2">
      <c r="A25" s="3" t="s">
        <v>598</v>
      </c>
      <c r="B25" s="3">
        <v>72</v>
      </c>
      <c r="C25" s="8">
        <f>B25/B28</f>
        <v>0.15286624203821655</v>
      </c>
    </row>
    <row r="26" spans="1:3" x14ac:dyDescent="0.2">
      <c r="A26" s="3" t="s">
        <v>22</v>
      </c>
      <c r="B26" s="3">
        <v>50</v>
      </c>
      <c r="C26" s="8">
        <f>B26/B28</f>
        <v>0.10615711252653928</v>
      </c>
    </row>
    <row r="27" spans="1:3" x14ac:dyDescent="0.2">
      <c r="A27" s="3" t="s">
        <v>23</v>
      </c>
      <c r="B27" s="3">
        <v>117</v>
      </c>
      <c r="C27" s="8">
        <f>B27/B28</f>
        <v>0.24840764331210191</v>
      </c>
    </row>
    <row r="28" spans="1:3" x14ac:dyDescent="0.2">
      <c r="A28" s="12" t="s">
        <v>35</v>
      </c>
      <c r="B28" s="3">
        <v>471</v>
      </c>
      <c r="C28" s="8">
        <f>SUM(C22:C27)</f>
        <v>1</v>
      </c>
    </row>
    <row r="30" spans="1:3" x14ac:dyDescent="0.2">
      <c r="A30" s="7" t="s">
        <v>15</v>
      </c>
      <c r="B30" s="7"/>
    </row>
    <row r="31" spans="1:3" x14ac:dyDescent="0.2">
      <c r="A31" s="3" t="s">
        <v>16</v>
      </c>
      <c r="B31" s="3" t="s">
        <v>599</v>
      </c>
    </row>
    <row r="32" spans="1:3" x14ac:dyDescent="0.2">
      <c r="A32" s="3">
        <v>1886</v>
      </c>
      <c r="B32" s="3">
        <v>41214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4"/>
  <sheetViews>
    <sheetView rightToLeft="1" workbookViewId="0">
      <pane ySplit="1" topLeftCell="A51" activePane="bottomLeft" state="frozen"/>
      <selection pane="bottomLeft" activeCell="I76" sqref="I76"/>
    </sheetView>
  </sheetViews>
  <sheetFormatPr defaultRowHeight="14.25" x14ac:dyDescent="0.2"/>
  <cols>
    <col min="1" max="1" width="11.125" bestFit="1" customWidth="1"/>
  </cols>
  <sheetData>
    <row r="1" spans="1:40" x14ac:dyDescent="0.2">
      <c r="A1" s="7" t="s">
        <v>24</v>
      </c>
      <c r="B1" s="7" t="s">
        <v>25</v>
      </c>
      <c r="C1" s="7" t="s">
        <v>26</v>
      </c>
      <c r="D1" s="7" t="s">
        <v>27</v>
      </c>
      <c r="E1" s="7" t="s">
        <v>592</v>
      </c>
      <c r="F1" s="7" t="s">
        <v>28</v>
      </c>
      <c r="G1" s="7" t="s">
        <v>29</v>
      </c>
      <c r="H1" s="7" t="s">
        <v>30</v>
      </c>
      <c r="I1" s="7" t="s">
        <v>31</v>
      </c>
      <c r="J1" s="7" t="s">
        <v>32</v>
      </c>
      <c r="K1" s="7" t="s">
        <v>2</v>
      </c>
      <c r="L1" s="7"/>
      <c r="M1" s="7" t="s">
        <v>33</v>
      </c>
      <c r="N1" s="7"/>
      <c r="O1" s="7" t="s">
        <v>34</v>
      </c>
      <c r="P1" s="7"/>
      <c r="Q1" s="7" t="s">
        <v>5</v>
      </c>
      <c r="R1" s="7"/>
      <c r="S1" s="7" t="s">
        <v>6</v>
      </c>
      <c r="T1" s="7"/>
      <c r="U1" s="7" t="s">
        <v>7</v>
      </c>
      <c r="V1" s="7"/>
      <c r="W1" s="7" t="s">
        <v>35</v>
      </c>
      <c r="X1" s="7" t="s">
        <v>36</v>
      </c>
      <c r="Y1" s="7" t="s">
        <v>37</v>
      </c>
      <c r="Z1" s="7" t="s">
        <v>35</v>
      </c>
      <c r="AA1" s="7" t="s">
        <v>38</v>
      </c>
      <c r="AB1" s="7"/>
      <c r="AC1" s="7" t="s">
        <v>39</v>
      </c>
      <c r="AD1" s="7"/>
      <c r="AE1" s="7" t="s">
        <v>40</v>
      </c>
      <c r="AF1" s="7"/>
      <c r="AG1" s="7" t="s">
        <v>41</v>
      </c>
      <c r="AH1" s="7"/>
      <c r="AI1" s="7" t="s">
        <v>42</v>
      </c>
      <c r="AJ1" s="7"/>
      <c r="AK1" s="7" t="s">
        <v>35</v>
      </c>
      <c r="AL1" s="7" t="s">
        <v>43</v>
      </c>
      <c r="AM1" s="7" t="s">
        <v>44</v>
      </c>
      <c r="AN1" t="s">
        <v>45</v>
      </c>
    </row>
    <row r="2" spans="1:40" x14ac:dyDescent="0.2">
      <c r="A2">
        <v>44237</v>
      </c>
      <c r="B2">
        <v>43625.458391203705</v>
      </c>
      <c r="C2" t="s">
        <v>46</v>
      </c>
      <c r="D2" t="s">
        <v>212</v>
      </c>
      <c r="E2" t="s">
        <v>595</v>
      </c>
      <c r="F2" t="s">
        <v>213</v>
      </c>
      <c r="G2" t="s">
        <v>214</v>
      </c>
      <c r="I2">
        <v>2018</v>
      </c>
      <c r="J2" t="s">
        <v>54</v>
      </c>
      <c r="K2">
        <v>17</v>
      </c>
      <c r="L2">
        <v>0.65400000000000003</v>
      </c>
      <c r="M2">
        <v>3</v>
      </c>
      <c r="N2">
        <v>0.115</v>
      </c>
      <c r="O2">
        <v>3</v>
      </c>
      <c r="P2">
        <v>0.115</v>
      </c>
      <c r="Q2">
        <v>0</v>
      </c>
      <c r="R2">
        <v>0</v>
      </c>
      <c r="S2">
        <v>0</v>
      </c>
      <c r="T2">
        <v>0</v>
      </c>
      <c r="U2">
        <v>3</v>
      </c>
      <c r="V2">
        <v>0.115</v>
      </c>
      <c r="W2">
        <v>26</v>
      </c>
      <c r="X2">
        <v>6</v>
      </c>
      <c r="Z2">
        <v>6</v>
      </c>
      <c r="AA2">
        <v>10</v>
      </c>
      <c r="AB2">
        <v>0.43478260899999999</v>
      </c>
      <c r="AC2">
        <v>10</v>
      </c>
      <c r="AD2">
        <v>0.43478260899999999</v>
      </c>
      <c r="AE2">
        <v>3</v>
      </c>
      <c r="AF2">
        <v>0.130434783</v>
      </c>
      <c r="AG2">
        <v>0</v>
      </c>
      <c r="AH2">
        <v>0</v>
      </c>
      <c r="AI2">
        <v>0</v>
      </c>
      <c r="AJ2">
        <v>0</v>
      </c>
      <c r="AK2">
        <v>23</v>
      </c>
      <c r="AL2">
        <v>3</v>
      </c>
      <c r="AM2">
        <v>20</v>
      </c>
    </row>
    <row r="3" spans="1:40" x14ac:dyDescent="0.2">
      <c r="A3">
        <v>44497</v>
      </c>
      <c r="B3">
        <v>43646.462118055555</v>
      </c>
      <c r="C3" t="s">
        <v>46</v>
      </c>
      <c r="D3" t="s">
        <v>292</v>
      </c>
      <c r="E3" t="s">
        <v>595</v>
      </c>
      <c r="F3" t="s">
        <v>293</v>
      </c>
      <c r="G3" t="s">
        <v>294</v>
      </c>
      <c r="I3">
        <v>2018</v>
      </c>
      <c r="J3" t="s">
        <v>54</v>
      </c>
      <c r="K3">
        <v>22</v>
      </c>
      <c r="L3">
        <v>0.84599999999999997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4</v>
      </c>
      <c r="V3">
        <v>0.154</v>
      </c>
      <c r="W3">
        <v>26</v>
      </c>
      <c r="X3">
        <v>0</v>
      </c>
      <c r="Z3">
        <v>0</v>
      </c>
      <c r="AA3">
        <v>5</v>
      </c>
      <c r="AB3">
        <v>0.22727272700000001</v>
      </c>
      <c r="AC3">
        <v>0</v>
      </c>
      <c r="AD3">
        <v>0</v>
      </c>
      <c r="AE3">
        <v>10</v>
      </c>
      <c r="AF3">
        <v>0.45454545499999999</v>
      </c>
      <c r="AG3">
        <v>5</v>
      </c>
      <c r="AH3">
        <v>0.22727272700000001</v>
      </c>
      <c r="AI3">
        <v>2</v>
      </c>
      <c r="AJ3">
        <v>9.0909090999999997E-2</v>
      </c>
      <c r="AK3">
        <v>22</v>
      </c>
      <c r="AL3">
        <v>1</v>
      </c>
      <c r="AM3">
        <v>20</v>
      </c>
    </row>
    <row r="4" spans="1:40" x14ac:dyDescent="0.2">
      <c r="A4">
        <v>42856</v>
      </c>
      <c r="B4">
        <v>43485.434745370374</v>
      </c>
      <c r="C4" t="s">
        <v>46</v>
      </c>
      <c r="D4" t="s">
        <v>394</v>
      </c>
      <c r="E4" t="s">
        <v>595</v>
      </c>
      <c r="F4" t="s">
        <v>395</v>
      </c>
      <c r="G4" t="s">
        <v>396</v>
      </c>
      <c r="I4">
        <v>2018</v>
      </c>
      <c r="J4" t="s">
        <v>54</v>
      </c>
      <c r="K4">
        <v>16</v>
      </c>
      <c r="L4">
        <v>0.61499999999999999</v>
      </c>
      <c r="M4">
        <v>5</v>
      </c>
      <c r="N4">
        <v>0.192</v>
      </c>
      <c r="O4">
        <v>0</v>
      </c>
      <c r="P4">
        <v>0</v>
      </c>
      <c r="Q4">
        <v>1</v>
      </c>
      <c r="R4">
        <v>3.7999999999999999E-2</v>
      </c>
      <c r="S4">
        <v>4</v>
      </c>
      <c r="T4">
        <v>0.154</v>
      </c>
      <c r="U4">
        <v>0</v>
      </c>
      <c r="V4">
        <v>0</v>
      </c>
      <c r="W4">
        <v>26</v>
      </c>
      <c r="X4">
        <v>5</v>
      </c>
      <c r="Z4">
        <v>5</v>
      </c>
      <c r="AA4">
        <v>18</v>
      </c>
      <c r="AB4">
        <v>0.85714285700000004</v>
      </c>
      <c r="AC4">
        <v>2</v>
      </c>
      <c r="AD4">
        <v>9.5238094999999995E-2</v>
      </c>
      <c r="AE4">
        <v>1</v>
      </c>
      <c r="AF4">
        <v>4.7619047999999997E-2</v>
      </c>
      <c r="AG4">
        <v>0</v>
      </c>
      <c r="AH4">
        <v>0</v>
      </c>
      <c r="AI4">
        <v>0</v>
      </c>
      <c r="AJ4">
        <v>0</v>
      </c>
      <c r="AK4">
        <v>21</v>
      </c>
      <c r="AL4">
        <v>5</v>
      </c>
      <c r="AM4">
        <v>120</v>
      </c>
    </row>
    <row r="5" spans="1:40" x14ac:dyDescent="0.2">
      <c r="A5">
        <v>43667</v>
      </c>
      <c r="B5">
        <v>43548.588900462964</v>
      </c>
      <c r="C5" t="s">
        <v>46</v>
      </c>
      <c r="D5" t="s">
        <v>206</v>
      </c>
      <c r="E5" t="s">
        <v>595</v>
      </c>
      <c r="F5" t="s">
        <v>207</v>
      </c>
      <c r="G5" t="s">
        <v>208</v>
      </c>
      <c r="I5">
        <v>2018</v>
      </c>
      <c r="J5" t="s">
        <v>54</v>
      </c>
      <c r="K5">
        <v>23</v>
      </c>
      <c r="L5">
        <v>0.95799999999999996</v>
      </c>
      <c r="M5">
        <v>0</v>
      </c>
      <c r="N5">
        <v>0</v>
      </c>
      <c r="O5">
        <v>0</v>
      </c>
      <c r="P5">
        <v>0</v>
      </c>
      <c r="Q5">
        <v>1</v>
      </c>
      <c r="R5">
        <v>4.2000000000000003E-2</v>
      </c>
      <c r="S5">
        <v>0</v>
      </c>
      <c r="T5">
        <v>0</v>
      </c>
      <c r="U5">
        <v>0</v>
      </c>
      <c r="V5">
        <v>0</v>
      </c>
      <c r="W5">
        <v>24</v>
      </c>
      <c r="X5">
        <v>0</v>
      </c>
      <c r="Z5">
        <v>0</v>
      </c>
      <c r="AA5">
        <v>3</v>
      </c>
      <c r="AB5">
        <v>0.130434783</v>
      </c>
      <c r="AC5">
        <v>11</v>
      </c>
      <c r="AD5">
        <v>0.47826087</v>
      </c>
      <c r="AE5">
        <v>6</v>
      </c>
      <c r="AF5">
        <v>0.26086956500000003</v>
      </c>
      <c r="AG5">
        <v>3</v>
      </c>
      <c r="AH5">
        <v>0.130434783</v>
      </c>
      <c r="AI5">
        <v>0</v>
      </c>
      <c r="AJ5">
        <v>0</v>
      </c>
      <c r="AK5">
        <v>23</v>
      </c>
      <c r="AL5">
        <v>14</v>
      </c>
      <c r="AM5">
        <v>280</v>
      </c>
    </row>
    <row r="6" spans="1:40" x14ac:dyDescent="0.2">
      <c r="A6">
        <v>44815</v>
      </c>
      <c r="B6">
        <v>43773.395590277774</v>
      </c>
      <c r="C6" t="s">
        <v>46</v>
      </c>
      <c r="D6" t="s">
        <v>285</v>
      </c>
      <c r="E6" t="s">
        <v>595</v>
      </c>
      <c r="F6" t="s">
        <v>286</v>
      </c>
      <c r="G6" t="s">
        <v>287</v>
      </c>
      <c r="I6">
        <v>2018</v>
      </c>
      <c r="J6" t="s">
        <v>54</v>
      </c>
      <c r="K6">
        <v>20</v>
      </c>
      <c r="L6">
        <v>0.87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3</v>
      </c>
      <c r="V6">
        <v>0.13</v>
      </c>
      <c r="W6">
        <v>23</v>
      </c>
      <c r="X6">
        <v>0</v>
      </c>
      <c r="Z6">
        <v>0</v>
      </c>
      <c r="AA6">
        <v>3</v>
      </c>
      <c r="AB6">
        <v>0.15</v>
      </c>
      <c r="AC6">
        <v>6</v>
      </c>
      <c r="AD6">
        <v>0.3</v>
      </c>
      <c r="AE6">
        <v>8</v>
      </c>
      <c r="AF6">
        <v>0.4</v>
      </c>
      <c r="AG6">
        <v>2</v>
      </c>
      <c r="AH6">
        <v>0.1</v>
      </c>
      <c r="AI6">
        <v>1</v>
      </c>
      <c r="AJ6">
        <v>0.05</v>
      </c>
      <c r="AK6">
        <v>20</v>
      </c>
      <c r="AL6">
        <v>6</v>
      </c>
      <c r="AM6">
        <v>120</v>
      </c>
    </row>
    <row r="7" spans="1:40" x14ac:dyDescent="0.2">
      <c r="A7">
        <v>43112</v>
      </c>
      <c r="B7">
        <v>43494.480543981481</v>
      </c>
      <c r="C7" t="s">
        <v>46</v>
      </c>
      <c r="D7" t="s">
        <v>298</v>
      </c>
      <c r="E7" t="s">
        <v>595</v>
      </c>
      <c r="F7" t="s">
        <v>299</v>
      </c>
      <c r="G7" t="s">
        <v>300</v>
      </c>
      <c r="I7">
        <v>2018</v>
      </c>
      <c r="J7" t="s">
        <v>54</v>
      </c>
      <c r="K7">
        <v>20</v>
      </c>
      <c r="L7">
        <v>0.90900000000000003</v>
      </c>
      <c r="M7">
        <v>0</v>
      </c>
      <c r="N7">
        <v>0</v>
      </c>
      <c r="O7">
        <v>0</v>
      </c>
      <c r="P7">
        <v>0</v>
      </c>
      <c r="Q7">
        <v>1</v>
      </c>
      <c r="R7">
        <v>4.4999999999999998E-2</v>
      </c>
      <c r="S7">
        <v>0</v>
      </c>
      <c r="T7">
        <v>0</v>
      </c>
      <c r="U7">
        <v>1</v>
      </c>
      <c r="V7">
        <v>4.4999999999999998E-2</v>
      </c>
      <c r="W7">
        <v>22</v>
      </c>
      <c r="X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18</v>
      </c>
      <c r="AF7">
        <v>0.9</v>
      </c>
      <c r="AG7">
        <v>2</v>
      </c>
      <c r="AH7">
        <v>0.1</v>
      </c>
      <c r="AI7">
        <v>0</v>
      </c>
      <c r="AJ7">
        <v>0</v>
      </c>
      <c r="AK7">
        <v>20</v>
      </c>
      <c r="AL7">
        <v>4</v>
      </c>
      <c r="AM7">
        <v>174</v>
      </c>
    </row>
    <row r="8" spans="1:40" x14ac:dyDescent="0.2">
      <c r="A8">
        <v>43617</v>
      </c>
      <c r="B8">
        <v>43544.662222222221</v>
      </c>
      <c r="C8" t="s">
        <v>46</v>
      </c>
      <c r="D8" t="s">
        <v>228</v>
      </c>
      <c r="E8" t="s">
        <v>595</v>
      </c>
      <c r="F8" t="s">
        <v>229</v>
      </c>
      <c r="G8" t="s">
        <v>230</v>
      </c>
      <c r="I8">
        <v>2018</v>
      </c>
      <c r="J8" t="s">
        <v>54</v>
      </c>
      <c r="K8">
        <v>17</v>
      </c>
      <c r="L8">
        <v>0.85</v>
      </c>
      <c r="M8">
        <v>3</v>
      </c>
      <c r="N8">
        <v>0.15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20</v>
      </c>
      <c r="X8">
        <v>3</v>
      </c>
      <c r="Z8">
        <v>3</v>
      </c>
      <c r="AA8">
        <v>9</v>
      </c>
      <c r="AB8">
        <v>0.45</v>
      </c>
      <c r="AC8">
        <v>8</v>
      </c>
      <c r="AD8">
        <v>0.4</v>
      </c>
      <c r="AE8">
        <v>1</v>
      </c>
      <c r="AF8">
        <v>0.05</v>
      </c>
      <c r="AG8">
        <v>1</v>
      </c>
      <c r="AH8">
        <v>0.05</v>
      </c>
      <c r="AI8">
        <v>1</v>
      </c>
      <c r="AJ8">
        <v>0.05</v>
      </c>
      <c r="AK8">
        <v>20</v>
      </c>
      <c r="AL8">
        <v>0</v>
      </c>
      <c r="AM8">
        <v>0</v>
      </c>
    </row>
    <row r="9" spans="1:40" x14ac:dyDescent="0.2">
      <c r="A9">
        <v>44602</v>
      </c>
      <c r="B9">
        <v>43650.83734953704</v>
      </c>
      <c r="C9" t="s">
        <v>46</v>
      </c>
      <c r="D9" t="s">
        <v>360</v>
      </c>
      <c r="E9" t="s">
        <v>595</v>
      </c>
      <c r="F9" t="s">
        <v>361</v>
      </c>
      <c r="G9" t="s">
        <v>362</v>
      </c>
      <c r="I9">
        <v>2018</v>
      </c>
      <c r="J9" t="s">
        <v>54</v>
      </c>
      <c r="K9">
        <v>19</v>
      </c>
      <c r="L9">
        <v>0.95</v>
      </c>
      <c r="M9">
        <v>0</v>
      </c>
      <c r="N9">
        <v>0</v>
      </c>
      <c r="O9">
        <v>0</v>
      </c>
      <c r="P9">
        <v>0</v>
      </c>
      <c r="Q9">
        <v>1</v>
      </c>
      <c r="R9">
        <v>0.05</v>
      </c>
      <c r="S9">
        <v>0</v>
      </c>
      <c r="T9">
        <v>0</v>
      </c>
      <c r="U9">
        <v>0</v>
      </c>
      <c r="V9">
        <v>0</v>
      </c>
      <c r="W9">
        <v>20</v>
      </c>
      <c r="X9">
        <v>0</v>
      </c>
      <c r="Z9">
        <v>0</v>
      </c>
      <c r="AA9">
        <v>4</v>
      </c>
      <c r="AB9">
        <v>0.21052631599999999</v>
      </c>
      <c r="AC9">
        <v>3</v>
      </c>
      <c r="AD9">
        <v>0.15789473700000001</v>
      </c>
      <c r="AE9">
        <v>6</v>
      </c>
      <c r="AF9">
        <v>0.31578947400000001</v>
      </c>
      <c r="AG9">
        <v>4</v>
      </c>
      <c r="AH9">
        <v>0.21052631599999999</v>
      </c>
      <c r="AI9">
        <v>2</v>
      </c>
      <c r="AJ9">
        <v>0.105263158</v>
      </c>
      <c r="AK9">
        <v>19</v>
      </c>
      <c r="AL9">
        <v>5</v>
      </c>
      <c r="AM9">
        <v>100</v>
      </c>
    </row>
    <row r="10" spans="1:40" x14ac:dyDescent="0.2">
      <c r="A10">
        <v>44266</v>
      </c>
      <c r="B10">
        <v>43626.477500000001</v>
      </c>
      <c r="C10" t="s">
        <v>46</v>
      </c>
      <c r="D10" t="s">
        <v>384</v>
      </c>
      <c r="E10" t="s">
        <v>595</v>
      </c>
      <c r="F10" t="s">
        <v>385</v>
      </c>
      <c r="G10" t="s">
        <v>386</v>
      </c>
      <c r="I10">
        <v>2018</v>
      </c>
      <c r="J10" t="s">
        <v>54</v>
      </c>
      <c r="K10">
        <v>15</v>
      </c>
      <c r="L10">
        <v>0.75</v>
      </c>
      <c r="M10">
        <v>2</v>
      </c>
      <c r="N10">
        <v>0.1</v>
      </c>
      <c r="O10">
        <v>0</v>
      </c>
      <c r="P10">
        <v>0</v>
      </c>
      <c r="Q10">
        <v>0</v>
      </c>
      <c r="R10">
        <v>0</v>
      </c>
      <c r="S10">
        <v>2</v>
      </c>
      <c r="T10">
        <v>0.1</v>
      </c>
      <c r="U10">
        <v>1</v>
      </c>
      <c r="V10">
        <v>0.05</v>
      </c>
      <c r="W10">
        <v>20</v>
      </c>
      <c r="X10">
        <v>2</v>
      </c>
      <c r="Z10">
        <v>2</v>
      </c>
      <c r="AA10">
        <v>2</v>
      </c>
      <c r="AB10">
        <v>0.117647059</v>
      </c>
      <c r="AC10">
        <v>15</v>
      </c>
      <c r="AD10">
        <v>0.88235294099999995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17</v>
      </c>
      <c r="AL10">
        <v>5</v>
      </c>
      <c r="AM10">
        <v>100</v>
      </c>
    </row>
    <row r="11" spans="1:40" x14ac:dyDescent="0.2">
      <c r="A11">
        <v>43169</v>
      </c>
      <c r="B11">
        <v>43502.453761574077</v>
      </c>
      <c r="C11" t="s">
        <v>46</v>
      </c>
      <c r="D11" t="s">
        <v>262</v>
      </c>
      <c r="E11" t="s">
        <v>595</v>
      </c>
      <c r="F11" t="s">
        <v>263</v>
      </c>
      <c r="G11" t="s">
        <v>264</v>
      </c>
      <c r="I11">
        <v>2018</v>
      </c>
      <c r="J11" t="s">
        <v>54</v>
      </c>
      <c r="K11">
        <v>11</v>
      </c>
      <c r="L11">
        <v>0.57899999999999996</v>
      </c>
      <c r="M11">
        <v>0</v>
      </c>
      <c r="N11">
        <v>0</v>
      </c>
      <c r="O11">
        <v>5</v>
      </c>
      <c r="P11">
        <v>0.26300000000000001</v>
      </c>
      <c r="Q11">
        <v>1</v>
      </c>
      <c r="R11">
        <v>5.2999999999999999E-2</v>
      </c>
      <c r="S11">
        <v>2</v>
      </c>
      <c r="T11">
        <v>0.105</v>
      </c>
      <c r="U11">
        <v>0</v>
      </c>
      <c r="V11">
        <v>0</v>
      </c>
      <c r="W11">
        <v>19</v>
      </c>
      <c r="X11">
        <v>5</v>
      </c>
      <c r="Z11">
        <v>5</v>
      </c>
      <c r="AA11">
        <v>3</v>
      </c>
      <c r="AB11">
        <v>0.1875</v>
      </c>
      <c r="AC11">
        <v>7</v>
      </c>
      <c r="AD11">
        <v>0.4375</v>
      </c>
      <c r="AE11">
        <v>4</v>
      </c>
      <c r="AF11">
        <v>0.25</v>
      </c>
      <c r="AG11">
        <v>1</v>
      </c>
      <c r="AH11">
        <v>6.25E-2</v>
      </c>
      <c r="AI11">
        <v>1</v>
      </c>
      <c r="AJ11">
        <v>6.25E-2</v>
      </c>
      <c r="AK11">
        <v>16</v>
      </c>
      <c r="AL11">
        <v>9</v>
      </c>
      <c r="AM11">
        <v>180</v>
      </c>
    </row>
    <row r="12" spans="1:40" x14ac:dyDescent="0.2">
      <c r="A12">
        <v>43904</v>
      </c>
      <c r="B12">
        <v>43597.517418981479</v>
      </c>
      <c r="C12" t="s">
        <v>46</v>
      </c>
      <c r="D12" t="s">
        <v>250</v>
      </c>
      <c r="E12" t="s">
        <v>595</v>
      </c>
      <c r="F12" t="s">
        <v>251</v>
      </c>
      <c r="G12" t="s">
        <v>252</v>
      </c>
      <c r="I12">
        <v>2018</v>
      </c>
      <c r="J12" t="s">
        <v>54</v>
      </c>
      <c r="K12">
        <v>17</v>
      </c>
      <c r="L12">
        <v>0.94399999999999995</v>
      </c>
      <c r="M12">
        <v>1</v>
      </c>
      <c r="N12">
        <v>5.6000000000000001E-2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18</v>
      </c>
      <c r="X12">
        <v>1</v>
      </c>
      <c r="Z12">
        <v>1</v>
      </c>
      <c r="AA12">
        <v>0</v>
      </c>
      <c r="AB12">
        <v>0</v>
      </c>
      <c r="AC12">
        <v>0</v>
      </c>
      <c r="AD12">
        <v>0</v>
      </c>
      <c r="AE12">
        <v>18</v>
      </c>
      <c r="AF12">
        <v>1</v>
      </c>
      <c r="AG12">
        <v>0</v>
      </c>
      <c r="AH12">
        <v>0</v>
      </c>
      <c r="AI12">
        <v>0</v>
      </c>
      <c r="AJ12">
        <v>0</v>
      </c>
      <c r="AK12">
        <v>18</v>
      </c>
      <c r="AL12">
        <v>13</v>
      </c>
      <c r="AM12">
        <v>260</v>
      </c>
    </row>
    <row r="13" spans="1:40" x14ac:dyDescent="0.2">
      <c r="A13">
        <v>44536</v>
      </c>
      <c r="B13">
        <v>43646.67083333333</v>
      </c>
      <c r="C13" t="s">
        <v>46</v>
      </c>
      <c r="D13" t="s">
        <v>341</v>
      </c>
      <c r="E13" t="s">
        <v>595</v>
      </c>
      <c r="F13" t="s">
        <v>342</v>
      </c>
      <c r="G13" t="s">
        <v>343</v>
      </c>
      <c r="H13" t="s">
        <v>344</v>
      </c>
      <c r="I13">
        <v>2018</v>
      </c>
      <c r="J13" t="s">
        <v>54</v>
      </c>
      <c r="K13">
        <v>12</v>
      </c>
      <c r="L13">
        <v>0.66700000000000004</v>
      </c>
      <c r="M13">
        <v>2</v>
      </c>
      <c r="N13">
        <v>0.111</v>
      </c>
      <c r="O13">
        <v>1</v>
      </c>
      <c r="P13">
        <v>5.6000000000000001E-2</v>
      </c>
      <c r="Q13">
        <v>3</v>
      </c>
      <c r="R13">
        <v>0.16700000000000001</v>
      </c>
      <c r="S13">
        <v>0</v>
      </c>
      <c r="T13">
        <v>0</v>
      </c>
      <c r="U13">
        <v>0</v>
      </c>
      <c r="V13">
        <v>0</v>
      </c>
      <c r="W13">
        <v>18</v>
      </c>
      <c r="X13">
        <v>3</v>
      </c>
      <c r="Z13">
        <v>3</v>
      </c>
      <c r="AA13">
        <v>1</v>
      </c>
      <c r="AB13">
        <v>6.6666666999999999E-2</v>
      </c>
      <c r="AC13">
        <v>5</v>
      </c>
      <c r="AD13">
        <v>0.33333333300000001</v>
      </c>
      <c r="AE13">
        <v>5</v>
      </c>
      <c r="AF13">
        <v>0.33333333300000001</v>
      </c>
      <c r="AG13">
        <v>3</v>
      </c>
      <c r="AH13">
        <v>0.2</v>
      </c>
      <c r="AI13">
        <v>1</v>
      </c>
      <c r="AJ13">
        <v>6.6666666999999999E-2</v>
      </c>
      <c r="AK13">
        <v>15</v>
      </c>
      <c r="AL13">
        <v>10</v>
      </c>
      <c r="AM13">
        <v>347</v>
      </c>
    </row>
    <row r="14" spans="1:40" x14ac:dyDescent="0.2">
      <c r="A14">
        <v>44825</v>
      </c>
      <c r="B14">
        <v>43773.553611111114</v>
      </c>
      <c r="C14" t="s">
        <v>46</v>
      </c>
      <c r="D14" t="s">
        <v>194</v>
      </c>
      <c r="E14" t="s">
        <v>595</v>
      </c>
      <c r="F14" t="s">
        <v>195</v>
      </c>
      <c r="G14" t="s">
        <v>196</v>
      </c>
      <c r="I14">
        <v>2018</v>
      </c>
      <c r="J14" t="s">
        <v>50</v>
      </c>
      <c r="K14">
        <v>11</v>
      </c>
      <c r="L14">
        <v>0.64700000000000002</v>
      </c>
      <c r="M14">
        <v>2</v>
      </c>
      <c r="N14">
        <v>0.11799999999999999</v>
      </c>
      <c r="O14">
        <v>1</v>
      </c>
      <c r="P14">
        <v>5.8999999999999997E-2</v>
      </c>
      <c r="Q14">
        <v>3</v>
      </c>
      <c r="R14">
        <v>0.17599999999999999</v>
      </c>
      <c r="S14">
        <v>0</v>
      </c>
      <c r="T14">
        <v>0</v>
      </c>
      <c r="U14">
        <v>0</v>
      </c>
      <c r="V14">
        <v>0</v>
      </c>
      <c r="W14">
        <v>17</v>
      </c>
      <c r="X14">
        <v>3</v>
      </c>
      <c r="Z14">
        <v>3</v>
      </c>
      <c r="AA14">
        <v>0</v>
      </c>
      <c r="AB14">
        <v>0</v>
      </c>
      <c r="AC14">
        <v>11</v>
      </c>
      <c r="AD14">
        <v>0.78571428600000004</v>
      </c>
      <c r="AE14">
        <v>3</v>
      </c>
      <c r="AF14">
        <v>0.21428571399999999</v>
      </c>
      <c r="AG14">
        <v>0</v>
      </c>
      <c r="AH14">
        <v>0</v>
      </c>
      <c r="AI14">
        <v>0</v>
      </c>
      <c r="AJ14">
        <v>0</v>
      </c>
      <c r="AK14">
        <v>14</v>
      </c>
      <c r="AL14">
        <v>1</v>
      </c>
      <c r="AM14">
        <v>151.80000000000001</v>
      </c>
    </row>
    <row r="15" spans="1:40" x14ac:dyDescent="0.2">
      <c r="A15">
        <v>44647</v>
      </c>
      <c r="B15">
        <v>43661.728101851855</v>
      </c>
      <c r="C15" t="s">
        <v>46</v>
      </c>
      <c r="D15" t="s">
        <v>231</v>
      </c>
      <c r="E15" t="s">
        <v>595</v>
      </c>
      <c r="F15" t="s">
        <v>232</v>
      </c>
      <c r="G15" t="s">
        <v>233</v>
      </c>
      <c r="I15">
        <v>2018</v>
      </c>
      <c r="J15" t="s">
        <v>54</v>
      </c>
      <c r="K15">
        <v>12</v>
      </c>
      <c r="L15">
        <v>0.70599999999999996</v>
      </c>
      <c r="M15">
        <v>2</v>
      </c>
      <c r="N15">
        <v>0.11799999999999999</v>
      </c>
      <c r="O15">
        <v>3</v>
      </c>
      <c r="P15">
        <v>0.17599999999999999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17</v>
      </c>
      <c r="X15">
        <v>5</v>
      </c>
      <c r="Z15">
        <v>5</v>
      </c>
      <c r="AA15">
        <v>0</v>
      </c>
      <c r="AB15">
        <v>0</v>
      </c>
      <c r="AC15">
        <v>14</v>
      </c>
      <c r="AD15">
        <v>0.82352941199999996</v>
      </c>
      <c r="AE15">
        <v>3</v>
      </c>
      <c r="AF15">
        <v>0.17647058800000001</v>
      </c>
      <c r="AG15">
        <v>0</v>
      </c>
      <c r="AH15">
        <v>0</v>
      </c>
      <c r="AI15">
        <v>0</v>
      </c>
      <c r="AJ15">
        <v>0</v>
      </c>
      <c r="AK15">
        <v>17</v>
      </c>
      <c r="AL15">
        <v>14</v>
      </c>
      <c r="AM15">
        <v>20</v>
      </c>
    </row>
    <row r="16" spans="1:40" x14ac:dyDescent="0.2">
      <c r="A16">
        <v>42585</v>
      </c>
      <c r="B16">
        <v>43482.552268518521</v>
      </c>
      <c r="C16" t="s">
        <v>46</v>
      </c>
      <c r="D16" t="s">
        <v>397</v>
      </c>
      <c r="E16" t="s">
        <v>595</v>
      </c>
      <c r="F16" t="s">
        <v>398</v>
      </c>
      <c r="G16" t="s">
        <v>399</v>
      </c>
      <c r="I16">
        <v>2018</v>
      </c>
      <c r="J16" t="s">
        <v>54</v>
      </c>
      <c r="K16">
        <v>15</v>
      </c>
      <c r="L16">
        <v>0.93799999999999994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1</v>
      </c>
      <c r="V16">
        <v>6.3E-2</v>
      </c>
      <c r="W16">
        <v>16</v>
      </c>
      <c r="X16">
        <v>0</v>
      </c>
      <c r="Z16">
        <v>0</v>
      </c>
      <c r="AA16">
        <v>9</v>
      </c>
      <c r="AB16">
        <v>0.6</v>
      </c>
      <c r="AC16">
        <v>5</v>
      </c>
      <c r="AD16">
        <v>0.33333333300000001</v>
      </c>
      <c r="AE16">
        <v>1</v>
      </c>
      <c r="AF16">
        <v>6.6666666999999999E-2</v>
      </c>
      <c r="AG16">
        <v>0</v>
      </c>
      <c r="AH16">
        <v>0</v>
      </c>
      <c r="AI16">
        <v>0</v>
      </c>
      <c r="AJ16">
        <v>0</v>
      </c>
      <c r="AK16">
        <v>15</v>
      </c>
      <c r="AL16">
        <v>1</v>
      </c>
      <c r="AM16">
        <v>20</v>
      </c>
    </row>
    <row r="17" spans="1:39" x14ac:dyDescent="0.2">
      <c r="A17">
        <v>44562</v>
      </c>
      <c r="B17">
        <v>43647.86246527778</v>
      </c>
      <c r="C17" t="s">
        <v>46</v>
      </c>
      <c r="D17" t="s">
        <v>400</v>
      </c>
      <c r="E17" t="s">
        <v>595</v>
      </c>
      <c r="F17" t="s">
        <v>401</v>
      </c>
      <c r="G17" t="s">
        <v>402</v>
      </c>
      <c r="I17">
        <v>2018</v>
      </c>
      <c r="J17" t="s">
        <v>54</v>
      </c>
      <c r="K17">
        <v>11</v>
      </c>
      <c r="L17">
        <v>0.68799999999999994</v>
      </c>
      <c r="M17">
        <v>1</v>
      </c>
      <c r="N17">
        <v>6.3E-2</v>
      </c>
      <c r="O17">
        <v>2</v>
      </c>
      <c r="P17">
        <v>0.125</v>
      </c>
      <c r="Q17">
        <v>0</v>
      </c>
      <c r="R17">
        <v>0</v>
      </c>
      <c r="S17">
        <v>2</v>
      </c>
      <c r="T17">
        <v>0.125</v>
      </c>
      <c r="U17">
        <v>0</v>
      </c>
      <c r="V17">
        <v>0</v>
      </c>
      <c r="W17">
        <v>16</v>
      </c>
      <c r="X17">
        <v>3</v>
      </c>
      <c r="Z17">
        <v>3</v>
      </c>
      <c r="AA17">
        <v>1</v>
      </c>
      <c r="AB17">
        <v>7.1428570999999996E-2</v>
      </c>
      <c r="AC17">
        <v>3</v>
      </c>
      <c r="AD17">
        <v>0.21428571399999999</v>
      </c>
      <c r="AE17">
        <v>3</v>
      </c>
      <c r="AF17">
        <v>0.21428571399999999</v>
      </c>
      <c r="AG17">
        <v>5</v>
      </c>
      <c r="AH17">
        <v>0.35714285699999998</v>
      </c>
      <c r="AI17">
        <v>2</v>
      </c>
      <c r="AJ17">
        <v>0.14285714299999999</v>
      </c>
      <c r="AK17">
        <v>14</v>
      </c>
      <c r="AL17">
        <v>10</v>
      </c>
      <c r="AM17">
        <v>200</v>
      </c>
    </row>
    <row r="18" spans="1:39" x14ac:dyDescent="0.2">
      <c r="A18">
        <v>44247</v>
      </c>
      <c r="B18">
        <v>43626.352719907409</v>
      </c>
      <c r="C18" t="s">
        <v>46</v>
      </c>
      <c r="D18" t="s">
        <v>234</v>
      </c>
      <c r="E18" t="s">
        <v>595</v>
      </c>
      <c r="F18" t="s">
        <v>235</v>
      </c>
      <c r="G18" t="s">
        <v>236</v>
      </c>
      <c r="I18">
        <v>2018</v>
      </c>
      <c r="J18" t="s">
        <v>54</v>
      </c>
      <c r="K18">
        <v>12</v>
      </c>
      <c r="L18">
        <v>0.8</v>
      </c>
      <c r="M18">
        <v>3</v>
      </c>
      <c r="N18">
        <v>0.2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15</v>
      </c>
      <c r="X18">
        <v>3</v>
      </c>
      <c r="Z18">
        <v>3</v>
      </c>
      <c r="AA18">
        <v>4</v>
      </c>
      <c r="AB18">
        <v>0.26666666700000002</v>
      </c>
      <c r="AC18">
        <v>5</v>
      </c>
      <c r="AD18">
        <v>0.33333333300000001</v>
      </c>
      <c r="AE18">
        <v>5</v>
      </c>
      <c r="AF18">
        <v>0.33333333300000001</v>
      </c>
      <c r="AG18">
        <v>0</v>
      </c>
      <c r="AH18">
        <v>0</v>
      </c>
      <c r="AI18">
        <v>1</v>
      </c>
      <c r="AJ18">
        <v>6.6666666999999999E-2</v>
      </c>
      <c r="AK18">
        <v>15</v>
      </c>
      <c r="AL18">
        <v>6</v>
      </c>
      <c r="AM18">
        <v>120</v>
      </c>
    </row>
    <row r="19" spans="1:39" x14ac:dyDescent="0.2">
      <c r="A19">
        <v>43053</v>
      </c>
      <c r="B19">
        <v>43489.58048611111</v>
      </c>
      <c r="C19" t="s">
        <v>46</v>
      </c>
      <c r="D19" t="s">
        <v>244</v>
      </c>
      <c r="E19" t="s">
        <v>595</v>
      </c>
      <c r="F19" t="s">
        <v>245</v>
      </c>
      <c r="G19" t="s">
        <v>246</v>
      </c>
      <c r="I19">
        <v>2018</v>
      </c>
      <c r="J19" t="s">
        <v>54</v>
      </c>
      <c r="K19">
        <v>15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15</v>
      </c>
      <c r="X19">
        <v>0</v>
      </c>
      <c r="Z19">
        <v>0</v>
      </c>
      <c r="AA19">
        <v>3</v>
      </c>
      <c r="AB19">
        <v>0.2</v>
      </c>
      <c r="AC19">
        <v>10</v>
      </c>
      <c r="AD19">
        <v>0.66666666699999999</v>
      </c>
      <c r="AE19">
        <v>1</v>
      </c>
      <c r="AF19">
        <v>6.6666666999999999E-2</v>
      </c>
      <c r="AG19">
        <v>0</v>
      </c>
      <c r="AH19">
        <v>0</v>
      </c>
      <c r="AI19">
        <v>1</v>
      </c>
      <c r="AJ19">
        <v>6.6666666999999999E-2</v>
      </c>
      <c r="AK19">
        <v>15</v>
      </c>
      <c r="AL19">
        <v>4</v>
      </c>
      <c r="AM19">
        <v>80</v>
      </c>
    </row>
    <row r="20" spans="1:39" x14ac:dyDescent="0.2">
      <c r="A20">
        <v>43853</v>
      </c>
      <c r="B20">
        <v>43573.503368055557</v>
      </c>
      <c r="C20" t="s">
        <v>46</v>
      </c>
      <c r="D20" t="s">
        <v>307</v>
      </c>
      <c r="E20" t="s">
        <v>595</v>
      </c>
      <c r="F20" t="s">
        <v>308</v>
      </c>
      <c r="G20" t="s">
        <v>309</v>
      </c>
      <c r="I20">
        <v>2018</v>
      </c>
      <c r="J20" t="s">
        <v>54</v>
      </c>
      <c r="K20">
        <v>13</v>
      </c>
      <c r="L20">
        <v>0.86699999999999999</v>
      </c>
      <c r="M20">
        <v>2</v>
      </c>
      <c r="N20">
        <v>0.13300000000000001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15</v>
      </c>
      <c r="X20">
        <v>2</v>
      </c>
      <c r="Z20">
        <v>2</v>
      </c>
      <c r="AA20">
        <v>1</v>
      </c>
      <c r="AB20">
        <v>6.6666666999999999E-2</v>
      </c>
      <c r="AC20">
        <v>7</v>
      </c>
      <c r="AD20">
        <v>0.46666666699999998</v>
      </c>
      <c r="AE20">
        <v>3</v>
      </c>
      <c r="AF20">
        <v>0.2</v>
      </c>
      <c r="AG20">
        <v>3</v>
      </c>
      <c r="AH20">
        <v>0.2</v>
      </c>
      <c r="AI20">
        <v>1</v>
      </c>
      <c r="AJ20">
        <v>6.6666666999999999E-2</v>
      </c>
      <c r="AK20">
        <v>15</v>
      </c>
      <c r="AL20">
        <v>3</v>
      </c>
      <c r="AM20">
        <v>60</v>
      </c>
    </row>
    <row r="21" spans="1:39" x14ac:dyDescent="0.2">
      <c r="A21">
        <v>44818</v>
      </c>
      <c r="B21">
        <v>43773.457638888889</v>
      </c>
      <c r="C21" t="s">
        <v>46</v>
      </c>
      <c r="D21" t="s">
        <v>410</v>
      </c>
      <c r="E21" t="s">
        <v>595</v>
      </c>
      <c r="F21" t="s">
        <v>411</v>
      </c>
      <c r="G21" t="s">
        <v>412</v>
      </c>
      <c r="I21">
        <v>2018</v>
      </c>
      <c r="J21" t="s">
        <v>50</v>
      </c>
      <c r="K21">
        <v>12</v>
      </c>
      <c r="L21">
        <v>0.8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3</v>
      </c>
      <c r="V21">
        <v>0.2</v>
      </c>
      <c r="W21">
        <v>15</v>
      </c>
      <c r="X21">
        <v>0</v>
      </c>
      <c r="Z21">
        <v>0</v>
      </c>
      <c r="AA21">
        <v>2</v>
      </c>
      <c r="AB21">
        <v>0.16666666699999999</v>
      </c>
      <c r="AC21">
        <v>3</v>
      </c>
      <c r="AD21">
        <v>0.25</v>
      </c>
      <c r="AE21">
        <v>5</v>
      </c>
      <c r="AF21">
        <v>0.41666666699999999</v>
      </c>
      <c r="AG21">
        <v>2</v>
      </c>
      <c r="AH21">
        <v>0.16666666699999999</v>
      </c>
      <c r="AI21">
        <v>0</v>
      </c>
      <c r="AJ21">
        <v>0</v>
      </c>
      <c r="AK21">
        <v>12</v>
      </c>
      <c r="AL21">
        <v>0</v>
      </c>
      <c r="AM21">
        <v>0</v>
      </c>
    </row>
    <row r="22" spans="1:39" x14ac:dyDescent="0.2">
      <c r="A22">
        <v>42519</v>
      </c>
      <c r="B22">
        <v>43479.434513888889</v>
      </c>
      <c r="C22" t="s">
        <v>46</v>
      </c>
      <c r="D22" t="s">
        <v>301</v>
      </c>
      <c r="E22" t="s">
        <v>595</v>
      </c>
      <c r="F22" t="s">
        <v>302</v>
      </c>
      <c r="G22" t="s">
        <v>303</v>
      </c>
      <c r="I22">
        <v>2018</v>
      </c>
      <c r="J22" t="s">
        <v>54</v>
      </c>
      <c r="K22">
        <v>14</v>
      </c>
      <c r="L22">
        <v>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14</v>
      </c>
      <c r="X22">
        <v>0</v>
      </c>
      <c r="Z22">
        <v>0</v>
      </c>
      <c r="AA22">
        <v>14</v>
      </c>
      <c r="AB22">
        <v>1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14</v>
      </c>
      <c r="AL22">
        <v>3</v>
      </c>
      <c r="AM22">
        <v>60</v>
      </c>
    </row>
    <row r="23" spans="1:39" x14ac:dyDescent="0.2">
      <c r="A23">
        <v>42831</v>
      </c>
      <c r="B23">
        <v>43485.379143518519</v>
      </c>
      <c r="C23" t="s">
        <v>46</v>
      </c>
      <c r="D23" t="s">
        <v>351</v>
      </c>
      <c r="E23" t="s">
        <v>595</v>
      </c>
      <c r="F23" t="s">
        <v>352</v>
      </c>
      <c r="G23" t="s">
        <v>353</v>
      </c>
      <c r="I23">
        <v>2018</v>
      </c>
      <c r="J23" t="s">
        <v>54</v>
      </c>
      <c r="K23">
        <v>14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14</v>
      </c>
      <c r="X23">
        <v>0</v>
      </c>
      <c r="Z23">
        <v>0</v>
      </c>
      <c r="AA23">
        <v>3</v>
      </c>
      <c r="AB23">
        <v>0.21428571399999999</v>
      </c>
      <c r="AC23">
        <v>2</v>
      </c>
      <c r="AD23">
        <v>0.14285714299999999</v>
      </c>
      <c r="AE23">
        <v>8</v>
      </c>
      <c r="AF23">
        <v>0.571428571</v>
      </c>
      <c r="AG23">
        <v>1</v>
      </c>
      <c r="AH23">
        <v>7.1428570999999996E-2</v>
      </c>
      <c r="AI23">
        <v>0</v>
      </c>
      <c r="AJ23">
        <v>0</v>
      </c>
      <c r="AK23">
        <v>14</v>
      </c>
      <c r="AL23">
        <v>4</v>
      </c>
      <c r="AM23">
        <v>80</v>
      </c>
    </row>
    <row r="24" spans="1:39" x14ac:dyDescent="0.2">
      <c r="A24">
        <v>44345</v>
      </c>
      <c r="B24">
        <v>43640.421365740738</v>
      </c>
      <c r="C24" t="s">
        <v>46</v>
      </c>
      <c r="D24" t="s">
        <v>282</v>
      </c>
      <c r="E24" t="s">
        <v>595</v>
      </c>
      <c r="F24" t="s">
        <v>283</v>
      </c>
      <c r="G24" t="s">
        <v>284</v>
      </c>
      <c r="I24">
        <v>2018</v>
      </c>
      <c r="J24" t="s">
        <v>54</v>
      </c>
      <c r="K24">
        <v>13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13</v>
      </c>
      <c r="X24">
        <v>0</v>
      </c>
      <c r="Z24">
        <v>0</v>
      </c>
      <c r="AA24">
        <v>6</v>
      </c>
      <c r="AB24">
        <v>0.46153846199999998</v>
      </c>
      <c r="AC24">
        <v>6</v>
      </c>
      <c r="AD24">
        <v>0.46153846199999998</v>
      </c>
      <c r="AE24">
        <v>1</v>
      </c>
      <c r="AF24">
        <v>7.6923077000000006E-2</v>
      </c>
      <c r="AG24">
        <v>0</v>
      </c>
      <c r="AH24">
        <v>0</v>
      </c>
      <c r="AI24">
        <v>0</v>
      </c>
      <c r="AJ24">
        <v>0</v>
      </c>
      <c r="AK24">
        <v>13</v>
      </c>
      <c r="AL24">
        <v>4</v>
      </c>
      <c r="AM24">
        <v>80</v>
      </c>
    </row>
    <row r="25" spans="1:39" x14ac:dyDescent="0.2">
      <c r="A25">
        <v>44842</v>
      </c>
      <c r="B25">
        <v>43779.628368055557</v>
      </c>
      <c r="C25" t="s">
        <v>46</v>
      </c>
      <c r="D25" t="s">
        <v>295</v>
      </c>
      <c r="E25" t="s">
        <v>595</v>
      </c>
      <c r="F25" t="s">
        <v>296</v>
      </c>
      <c r="G25" t="s">
        <v>297</v>
      </c>
      <c r="I25">
        <v>2018</v>
      </c>
      <c r="J25" t="s">
        <v>54</v>
      </c>
      <c r="K25">
        <v>10</v>
      </c>
      <c r="L25">
        <v>0.76900000000000002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3</v>
      </c>
      <c r="V25">
        <v>0.23100000000000001</v>
      </c>
      <c r="W25">
        <v>13</v>
      </c>
      <c r="X25">
        <v>0</v>
      </c>
      <c r="Z25">
        <v>0</v>
      </c>
      <c r="AA25">
        <v>7</v>
      </c>
      <c r="AB25">
        <v>0.7</v>
      </c>
      <c r="AC25">
        <v>2</v>
      </c>
      <c r="AD25">
        <v>0.2</v>
      </c>
      <c r="AE25">
        <v>1</v>
      </c>
      <c r="AF25">
        <v>0.1</v>
      </c>
      <c r="AG25">
        <v>0</v>
      </c>
      <c r="AH25">
        <v>0</v>
      </c>
      <c r="AI25">
        <v>0</v>
      </c>
      <c r="AJ25">
        <v>0</v>
      </c>
      <c r="AK25">
        <v>10</v>
      </c>
      <c r="AL25">
        <v>0</v>
      </c>
      <c r="AM25">
        <v>0</v>
      </c>
    </row>
    <row r="26" spans="1:39" x14ac:dyDescent="0.2">
      <c r="A26">
        <v>43174</v>
      </c>
      <c r="B26">
        <v>43502.578692129631</v>
      </c>
      <c r="C26" t="s">
        <v>46</v>
      </c>
      <c r="D26" t="s">
        <v>304</v>
      </c>
      <c r="E26" t="s">
        <v>595</v>
      </c>
      <c r="F26" t="s">
        <v>305</v>
      </c>
      <c r="G26" t="s">
        <v>306</v>
      </c>
      <c r="I26">
        <v>2018</v>
      </c>
      <c r="J26" t="s">
        <v>54</v>
      </c>
      <c r="K26">
        <v>13</v>
      </c>
      <c r="L26">
        <v>1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13</v>
      </c>
      <c r="X26">
        <v>0</v>
      </c>
      <c r="Z26">
        <v>0</v>
      </c>
      <c r="AA26">
        <v>5</v>
      </c>
      <c r="AB26">
        <v>0.38461538499999998</v>
      </c>
      <c r="AC26">
        <v>5</v>
      </c>
      <c r="AD26">
        <v>0.38461538499999998</v>
      </c>
      <c r="AE26">
        <v>2</v>
      </c>
      <c r="AF26">
        <v>0.15384615400000001</v>
      </c>
      <c r="AG26">
        <v>0</v>
      </c>
      <c r="AH26">
        <v>0</v>
      </c>
      <c r="AI26">
        <v>1</v>
      </c>
      <c r="AJ26">
        <v>7.6923077000000006E-2</v>
      </c>
      <c r="AK26">
        <v>13</v>
      </c>
      <c r="AL26">
        <v>3</v>
      </c>
      <c r="AM26">
        <v>60</v>
      </c>
    </row>
    <row r="27" spans="1:39" x14ac:dyDescent="0.2">
      <c r="A27">
        <v>43834</v>
      </c>
      <c r="B27">
        <v>43566.315983796296</v>
      </c>
      <c r="C27" t="s">
        <v>46</v>
      </c>
      <c r="D27" t="s">
        <v>363</v>
      </c>
      <c r="E27" t="s">
        <v>595</v>
      </c>
      <c r="F27" t="s">
        <v>364</v>
      </c>
      <c r="G27" t="s">
        <v>365</v>
      </c>
      <c r="I27">
        <v>2018</v>
      </c>
      <c r="J27" t="s">
        <v>54</v>
      </c>
      <c r="K27">
        <v>10</v>
      </c>
      <c r="L27">
        <v>0.76900000000000002</v>
      </c>
      <c r="M27">
        <v>0</v>
      </c>
      <c r="N27">
        <v>0</v>
      </c>
      <c r="O27">
        <v>1</v>
      </c>
      <c r="P27">
        <v>7.6999999999999999E-2</v>
      </c>
      <c r="Q27">
        <v>2</v>
      </c>
      <c r="R27">
        <v>0.154</v>
      </c>
      <c r="S27">
        <v>0</v>
      </c>
      <c r="T27">
        <v>0</v>
      </c>
      <c r="U27">
        <v>0</v>
      </c>
      <c r="V27">
        <v>0</v>
      </c>
      <c r="W27">
        <v>13</v>
      </c>
      <c r="X27">
        <v>1</v>
      </c>
      <c r="Z27">
        <v>1</v>
      </c>
      <c r="AA27">
        <v>9</v>
      </c>
      <c r="AB27">
        <v>0.81818181800000001</v>
      </c>
      <c r="AC27">
        <v>0</v>
      </c>
      <c r="AD27">
        <v>0</v>
      </c>
      <c r="AE27">
        <v>1</v>
      </c>
      <c r="AF27">
        <v>9.0909090999999997E-2</v>
      </c>
      <c r="AG27">
        <v>0</v>
      </c>
      <c r="AH27">
        <v>0</v>
      </c>
      <c r="AI27">
        <v>1</v>
      </c>
      <c r="AJ27">
        <v>9.0909090999999997E-2</v>
      </c>
      <c r="AK27">
        <v>11</v>
      </c>
      <c r="AL27">
        <v>10</v>
      </c>
      <c r="AM27">
        <v>20</v>
      </c>
    </row>
    <row r="28" spans="1:39" x14ac:dyDescent="0.2">
      <c r="A28">
        <v>43651</v>
      </c>
      <c r="B28">
        <v>43545.536412037036</v>
      </c>
      <c r="C28" t="s">
        <v>46</v>
      </c>
      <c r="D28" t="s">
        <v>197</v>
      </c>
      <c r="E28" t="s">
        <v>595</v>
      </c>
      <c r="F28" t="s">
        <v>198</v>
      </c>
      <c r="G28" t="s">
        <v>199</v>
      </c>
      <c r="I28">
        <v>2018</v>
      </c>
      <c r="J28" t="s">
        <v>54</v>
      </c>
      <c r="K28">
        <v>8</v>
      </c>
      <c r="L28">
        <v>0.66700000000000004</v>
      </c>
      <c r="M28">
        <v>1</v>
      </c>
      <c r="N28">
        <v>8.3000000000000004E-2</v>
      </c>
      <c r="O28">
        <v>1</v>
      </c>
      <c r="P28">
        <v>8.3000000000000004E-2</v>
      </c>
      <c r="Q28">
        <v>0</v>
      </c>
      <c r="R28">
        <v>0</v>
      </c>
      <c r="S28">
        <v>0</v>
      </c>
      <c r="T28">
        <v>0</v>
      </c>
      <c r="U28">
        <v>2</v>
      </c>
      <c r="V28">
        <v>0.16700000000000001</v>
      </c>
      <c r="W28">
        <v>12</v>
      </c>
      <c r="X28">
        <v>2</v>
      </c>
      <c r="Z28">
        <v>2</v>
      </c>
      <c r="AA28">
        <v>3</v>
      </c>
      <c r="AB28">
        <v>0.3</v>
      </c>
      <c r="AC28">
        <v>0</v>
      </c>
      <c r="AD28">
        <v>0</v>
      </c>
      <c r="AE28">
        <v>5</v>
      </c>
      <c r="AF28">
        <v>0.5</v>
      </c>
      <c r="AG28">
        <v>1</v>
      </c>
      <c r="AH28">
        <v>0.1</v>
      </c>
      <c r="AI28">
        <v>1</v>
      </c>
      <c r="AJ28">
        <v>0.1</v>
      </c>
      <c r="AK28">
        <v>10</v>
      </c>
      <c r="AL28">
        <v>10</v>
      </c>
      <c r="AM28">
        <v>200</v>
      </c>
    </row>
    <row r="29" spans="1:39" x14ac:dyDescent="0.2">
      <c r="A29">
        <v>44066</v>
      </c>
      <c r="B29">
        <v>43619.654537037037</v>
      </c>
      <c r="C29" t="s">
        <v>46</v>
      </c>
      <c r="D29" t="s">
        <v>354</v>
      </c>
      <c r="E29" t="s">
        <v>595</v>
      </c>
      <c r="F29" t="s">
        <v>355</v>
      </c>
      <c r="G29" t="s">
        <v>356</v>
      </c>
      <c r="I29">
        <v>2018</v>
      </c>
      <c r="J29" t="s">
        <v>54</v>
      </c>
      <c r="K29">
        <v>10</v>
      </c>
      <c r="L29">
        <v>0.83299999999999996</v>
      </c>
      <c r="M29">
        <v>0</v>
      </c>
      <c r="N29">
        <v>0</v>
      </c>
      <c r="O29">
        <v>2</v>
      </c>
      <c r="P29">
        <v>0.16700000000000001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12</v>
      </c>
      <c r="X29">
        <v>2</v>
      </c>
      <c r="Z29">
        <v>2</v>
      </c>
      <c r="AA29">
        <v>4</v>
      </c>
      <c r="AB29">
        <v>0.33333333300000001</v>
      </c>
      <c r="AC29">
        <v>5</v>
      </c>
      <c r="AD29">
        <v>0.41666666699999999</v>
      </c>
      <c r="AE29">
        <v>1</v>
      </c>
      <c r="AF29">
        <v>8.3333332999999996E-2</v>
      </c>
      <c r="AG29">
        <v>2</v>
      </c>
      <c r="AH29">
        <v>0.16666666699999999</v>
      </c>
      <c r="AI29">
        <v>0</v>
      </c>
      <c r="AJ29">
        <v>0</v>
      </c>
      <c r="AK29">
        <v>12</v>
      </c>
      <c r="AL29">
        <v>2</v>
      </c>
      <c r="AM29">
        <v>40</v>
      </c>
    </row>
    <row r="30" spans="1:39" x14ac:dyDescent="0.2">
      <c r="A30">
        <v>43194</v>
      </c>
      <c r="B30">
        <v>43506.653287037036</v>
      </c>
      <c r="C30" t="s">
        <v>46</v>
      </c>
      <c r="D30" t="s">
        <v>390</v>
      </c>
      <c r="E30" t="s">
        <v>595</v>
      </c>
      <c r="F30" t="s">
        <v>391</v>
      </c>
      <c r="G30" t="s">
        <v>392</v>
      </c>
      <c r="H30" t="s">
        <v>393</v>
      </c>
      <c r="I30">
        <v>2018</v>
      </c>
      <c r="J30" t="s">
        <v>54</v>
      </c>
      <c r="K30">
        <v>10</v>
      </c>
      <c r="L30">
        <v>0.83299999999999996</v>
      </c>
      <c r="M30">
        <v>0</v>
      </c>
      <c r="N30">
        <v>0</v>
      </c>
      <c r="O30">
        <v>1</v>
      </c>
      <c r="P30">
        <v>8.3000000000000004E-2</v>
      </c>
      <c r="Q30">
        <v>1</v>
      </c>
      <c r="R30">
        <v>8.3000000000000004E-2</v>
      </c>
      <c r="S30">
        <v>0</v>
      </c>
      <c r="T30">
        <v>0</v>
      </c>
      <c r="U30">
        <v>0</v>
      </c>
      <c r="V30">
        <v>0</v>
      </c>
      <c r="W30">
        <v>12</v>
      </c>
      <c r="X30">
        <v>1</v>
      </c>
      <c r="Z30">
        <v>1</v>
      </c>
      <c r="AA30">
        <v>9</v>
      </c>
      <c r="AB30">
        <v>0.81818181800000001</v>
      </c>
      <c r="AC30">
        <v>0</v>
      </c>
      <c r="AD30">
        <v>0</v>
      </c>
      <c r="AE30">
        <v>1</v>
      </c>
      <c r="AF30">
        <v>9.0909090999999997E-2</v>
      </c>
      <c r="AG30">
        <v>0</v>
      </c>
      <c r="AH30">
        <v>0</v>
      </c>
      <c r="AI30">
        <v>1</v>
      </c>
      <c r="AJ30">
        <v>9.0909090999999997E-2</v>
      </c>
      <c r="AK30">
        <v>11</v>
      </c>
      <c r="AL30">
        <v>1</v>
      </c>
      <c r="AM30">
        <v>20</v>
      </c>
    </row>
    <row r="31" spans="1:39" x14ac:dyDescent="0.2">
      <c r="A31">
        <v>43784</v>
      </c>
      <c r="B31">
        <v>43555.581585648149</v>
      </c>
      <c r="C31" t="s">
        <v>46</v>
      </c>
      <c r="D31" t="s">
        <v>288</v>
      </c>
      <c r="E31" t="s">
        <v>595</v>
      </c>
      <c r="F31" t="s">
        <v>289</v>
      </c>
      <c r="G31" t="s">
        <v>290</v>
      </c>
      <c r="H31" t="s">
        <v>291</v>
      </c>
      <c r="I31">
        <v>2018</v>
      </c>
      <c r="J31" t="s">
        <v>54</v>
      </c>
      <c r="K31">
        <v>9</v>
      </c>
      <c r="L31">
        <v>0.81799999999999995</v>
      </c>
      <c r="M31">
        <v>1</v>
      </c>
      <c r="N31">
        <v>9.0999999999999998E-2</v>
      </c>
      <c r="O31">
        <v>0</v>
      </c>
      <c r="P31">
        <v>0</v>
      </c>
      <c r="Q31">
        <v>1</v>
      </c>
      <c r="R31">
        <v>9.0999999999999998E-2</v>
      </c>
      <c r="S31">
        <v>0</v>
      </c>
      <c r="T31">
        <v>0</v>
      </c>
      <c r="U31">
        <v>0</v>
      </c>
      <c r="V31">
        <v>0</v>
      </c>
      <c r="W31">
        <v>11</v>
      </c>
      <c r="X31">
        <v>1</v>
      </c>
      <c r="Z31">
        <v>1</v>
      </c>
      <c r="AA31">
        <v>2</v>
      </c>
      <c r="AB31">
        <v>0.2</v>
      </c>
      <c r="AC31">
        <v>4</v>
      </c>
      <c r="AD31">
        <v>0.4</v>
      </c>
      <c r="AE31">
        <v>3</v>
      </c>
      <c r="AF31">
        <v>0.3</v>
      </c>
      <c r="AG31">
        <v>1</v>
      </c>
      <c r="AH31">
        <v>0.1</v>
      </c>
      <c r="AI31">
        <v>0</v>
      </c>
      <c r="AJ31">
        <v>0</v>
      </c>
      <c r="AK31">
        <v>10</v>
      </c>
      <c r="AL31">
        <v>3</v>
      </c>
      <c r="AM31">
        <v>70</v>
      </c>
    </row>
    <row r="32" spans="1:39" x14ac:dyDescent="0.2">
      <c r="A32">
        <v>44689</v>
      </c>
      <c r="B32">
        <v>43683.340601851851</v>
      </c>
      <c r="C32" t="s">
        <v>46</v>
      </c>
      <c r="D32" t="s">
        <v>372</v>
      </c>
      <c r="E32" t="s">
        <v>595</v>
      </c>
      <c r="F32" t="s">
        <v>373</v>
      </c>
      <c r="G32" t="s">
        <v>374</v>
      </c>
      <c r="I32">
        <v>2018</v>
      </c>
      <c r="J32" t="s">
        <v>54</v>
      </c>
      <c r="K32">
        <v>4</v>
      </c>
      <c r="L32">
        <v>0.36399999999999999</v>
      </c>
      <c r="M32">
        <v>1</v>
      </c>
      <c r="N32">
        <v>9.0999999999999998E-2</v>
      </c>
      <c r="O32">
        <v>6</v>
      </c>
      <c r="P32">
        <v>0.54500000000000004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11</v>
      </c>
      <c r="X32">
        <v>7</v>
      </c>
      <c r="Z32">
        <v>7</v>
      </c>
      <c r="AA32">
        <v>1</v>
      </c>
      <c r="AB32">
        <v>9.0909090999999997E-2</v>
      </c>
      <c r="AC32">
        <v>4</v>
      </c>
      <c r="AD32">
        <v>0.36363636399999999</v>
      </c>
      <c r="AE32">
        <v>5</v>
      </c>
      <c r="AF32">
        <v>0.45454545499999999</v>
      </c>
      <c r="AG32">
        <v>1</v>
      </c>
      <c r="AH32">
        <v>9.0909090999999997E-2</v>
      </c>
      <c r="AI32">
        <v>0</v>
      </c>
      <c r="AJ32">
        <v>0</v>
      </c>
      <c r="AK32">
        <v>11</v>
      </c>
      <c r="AL32">
        <v>3</v>
      </c>
      <c r="AM32">
        <v>60</v>
      </c>
    </row>
    <row r="33" spans="1:39" x14ac:dyDescent="0.2">
      <c r="A33">
        <v>44115</v>
      </c>
      <c r="B33">
        <v>43620.361527777779</v>
      </c>
      <c r="C33" t="s">
        <v>46</v>
      </c>
      <c r="D33" t="s">
        <v>381</v>
      </c>
      <c r="E33" t="s">
        <v>595</v>
      </c>
      <c r="F33" t="s">
        <v>382</v>
      </c>
      <c r="G33" t="s">
        <v>383</v>
      </c>
      <c r="I33">
        <v>2018</v>
      </c>
      <c r="J33" t="s">
        <v>54</v>
      </c>
      <c r="K33">
        <v>11</v>
      </c>
      <c r="L33">
        <v>1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11</v>
      </c>
      <c r="X33">
        <v>0</v>
      </c>
      <c r="Z33">
        <v>0</v>
      </c>
      <c r="AA33">
        <v>4</v>
      </c>
      <c r="AB33">
        <v>0.36363636399999999</v>
      </c>
      <c r="AC33">
        <v>3</v>
      </c>
      <c r="AD33">
        <v>0.27272727299999999</v>
      </c>
      <c r="AE33">
        <v>4</v>
      </c>
      <c r="AF33">
        <v>0.36363636399999999</v>
      </c>
      <c r="AG33">
        <v>0</v>
      </c>
      <c r="AH33">
        <v>0</v>
      </c>
      <c r="AI33">
        <v>0</v>
      </c>
      <c r="AJ33">
        <v>0</v>
      </c>
      <c r="AK33">
        <v>11</v>
      </c>
      <c r="AL33">
        <v>11</v>
      </c>
      <c r="AM33">
        <v>220</v>
      </c>
    </row>
    <row r="34" spans="1:39" x14ac:dyDescent="0.2">
      <c r="A34">
        <v>44234</v>
      </c>
      <c r="B34">
        <v>43625.430578703701</v>
      </c>
      <c r="C34" t="s">
        <v>46</v>
      </c>
      <c r="D34" t="s">
        <v>322</v>
      </c>
      <c r="E34" t="s">
        <v>595</v>
      </c>
      <c r="F34" t="s">
        <v>323</v>
      </c>
      <c r="G34" t="s">
        <v>324</v>
      </c>
      <c r="I34">
        <v>2018</v>
      </c>
      <c r="J34" t="s">
        <v>54</v>
      </c>
      <c r="K34">
        <v>10</v>
      </c>
      <c r="L34">
        <v>1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10</v>
      </c>
      <c r="X34">
        <v>0</v>
      </c>
      <c r="Z34">
        <v>0</v>
      </c>
      <c r="AA34">
        <v>2</v>
      </c>
      <c r="AB34">
        <v>0.2</v>
      </c>
      <c r="AC34">
        <v>0</v>
      </c>
      <c r="AD34">
        <v>0</v>
      </c>
      <c r="AE34">
        <v>3</v>
      </c>
      <c r="AF34">
        <v>0.3</v>
      </c>
      <c r="AG34">
        <v>4</v>
      </c>
      <c r="AH34">
        <v>0.4</v>
      </c>
      <c r="AI34">
        <v>1</v>
      </c>
      <c r="AJ34">
        <v>0.1</v>
      </c>
      <c r="AK34">
        <v>10</v>
      </c>
      <c r="AL34">
        <v>3</v>
      </c>
      <c r="AM34">
        <v>60</v>
      </c>
    </row>
    <row r="35" spans="1:39" x14ac:dyDescent="0.2">
      <c r="A35">
        <v>43105</v>
      </c>
      <c r="B35">
        <v>43494.313877314817</v>
      </c>
      <c r="C35" t="s">
        <v>46</v>
      </c>
      <c r="D35" t="s">
        <v>332</v>
      </c>
      <c r="E35" t="s">
        <v>595</v>
      </c>
      <c r="F35" t="s">
        <v>333</v>
      </c>
      <c r="G35" t="s">
        <v>334</v>
      </c>
      <c r="I35">
        <v>2018</v>
      </c>
      <c r="J35" t="s">
        <v>54</v>
      </c>
      <c r="K35">
        <v>10</v>
      </c>
      <c r="L35">
        <v>1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10</v>
      </c>
      <c r="X35">
        <v>0</v>
      </c>
      <c r="Z35">
        <v>0</v>
      </c>
      <c r="AA35">
        <v>6</v>
      </c>
      <c r="AB35">
        <v>0.6</v>
      </c>
      <c r="AC35">
        <v>4</v>
      </c>
      <c r="AD35">
        <v>0.4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10</v>
      </c>
      <c r="AL35">
        <v>1</v>
      </c>
      <c r="AM35">
        <v>20</v>
      </c>
    </row>
    <row r="36" spans="1:39" x14ac:dyDescent="0.2">
      <c r="A36">
        <v>42897</v>
      </c>
      <c r="B36">
        <v>43485.490520833337</v>
      </c>
      <c r="C36" t="s">
        <v>46</v>
      </c>
      <c r="D36" t="s">
        <v>375</v>
      </c>
      <c r="E36" t="s">
        <v>595</v>
      </c>
      <c r="F36" t="s">
        <v>376</v>
      </c>
      <c r="G36" t="s">
        <v>377</v>
      </c>
      <c r="I36">
        <v>2018</v>
      </c>
      <c r="J36" t="s">
        <v>54</v>
      </c>
      <c r="K36">
        <v>10</v>
      </c>
      <c r="L36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10</v>
      </c>
      <c r="X36">
        <v>0</v>
      </c>
      <c r="Z36">
        <v>0</v>
      </c>
      <c r="AA36">
        <v>0</v>
      </c>
      <c r="AB36">
        <v>0</v>
      </c>
      <c r="AC36">
        <v>8</v>
      </c>
      <c r="AD36">
        <v>0.8</v>
      </c>
      <c r="AE36">
        <v>2</v>
      </c>
      <c r="AF36">
        <v>0.2</v>
      </c>
      <c r="AG36">
        <v>0</v>
      </c>
      <c r="AH36">
        <v>0</v>
      </c>
      <c r="AI36">
        <v>0</v>
      </c>
      <c r="AJ36">
        <v>0</v>
      </c>
      <c r="AK36">
        <v>10</v>
      </c>
      <c r="AL36">
        <v>6</v>
      </c>
      <c r="AM36">
        <v>6</v>
      </c>
    </row>
    <row r="37" spans="1:39" x14ac:dyDescent="0.2">
      <c r="A37">
        <v>44810</v>
      </c>
      <c r="B37">
        <v>43772.57199074074</v>
      </c>
      <c r="C37" t="s">
        <v>46</v>
      </c>
      <c r="D37" t="s">
        <v>406</v>
      </c>
      <c r="E37" t="s">
        <v>595</v>
      </c>
      <c r="F37" t="s">
        <v>407</v>
      </c>
      <c r="G37" t="s">
        <v>408</v>
      </c>
      <c r="H37" t="s">
        <v>409</v>
      </c>
      <c r="I37">
        <v>2018</v>
      </c>
      <c r="J37" t="s">
        <v>54</v>
      </c>
      <c r="K37">
        <v>10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10</v>
      </c>
      <c r="X37">
        <v>0</v>
      </c>
      <c r="Z37">
        <v>0</v>
      </c>
      <c r="AA37">
        <v>3</v>
      </c>
      <c r="AB37">
        <v>0.3</v>
      </c>
      <c r="AC37">
        <v>7</v>
      </c>
      <c r="AD37">
        <v>0.7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10</v>
      </c>
      <c r="AL37">
        <v>10</v>
      </c>
      <c r="AM37">
        <v>200</v>
      </c>
    </row>
    <row r="38" spans="1:39" x14ac:dyDescent="0.2">
      <c r="A38">
        <v>44566</v>
      </c>
      <c r="B38">
        <v>43648.470462962963</v>
      </c>
      <c r="C38" t="s">
        <v>46</v>
      </c>
      <c r="D38" t="s">
        <v>276</v>
      </c>
      <c r="E38" t="s">
        <v>595</v>
      </c>
      <c r="F38" t="s">
        <v>277</v>
      </c>
      <c r="G38" t="s">
        <v>278</v>
      </c>
      <c r="I38">
        <v>2018</v>
      </c>
      <c r="J38" t="s">
        <v>54</v>
      </c>
      <c r="K38">
        <v>6</v>
      </c>
      <c r="L38">
        <v>0.66700000000000004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</v>
      </c>
      <c r="T38">
        <v>0.111</v>
      </c>
      <c r="U38">
        <v>2</v>
      </c>
      <c r="V38">
        <v>0.222</v>
      </c>
      <c r="W38">
        <v>9</v>
      </c>
      <c r="X38">
        <v>0</v>
      </c>
      <c r="Z38">
        <v>0</v>
      </c>
      <c r="AA38">
        <v>0</v>
      </c>
      <c r="AB38">
        <v>0</v>
      </c>
      <c r="AC38">
        <v>6</v>
      </c>
      <c r="AD38">
        <v>1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6</v>
      </c>
      <c r="AL38">
        <v>2</v>
      </c>
      <c r="AM38">
        <v>64</v>
      </c>
    </row>
    <row r="39" spans="1:39" x14ac:dyDescent="0.2">
      <c r="A39">
        <v>44503</v>
      </c>
      <c r="B39">
        <v>43646.597997685189</v>
      </c>
      <c r="C39" t="s">
        <v>46</v>
      </c>
      <c r="D39" t="s">
        <v>329</v>
      </c>
      <c r="E39" t="s">
        <v>595</v>
      </c>
      <c r="F39" t="s">
        <v>330</v>
      </c>
      <c r="G39" t="s">
        <v>331</v>
      </c>
      <c r="I39">
        <v>2018</v>
      </c>
      <c r="J39" t="s">
        <v>54</v>
      </c>
      <c r="K39">
        <v>8</v>
      </c>
      <c r="L39">
        <v>0.88900000000000001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1</v>
      </c>
      <c r="V39">
        <v>0.111</v>
      </c>
      <c r="W39">
        <v>9</v>
      </c>
      <c r="X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8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8</v>
      </c>
      <c r="AL39">
        <v>4</v>
      </c>
      <c r="AM39">
        <v>124.6</v>
      </c>
    </row>
    <row r="40" spans="1:39" x14ac:dyDescent="0.2">
      <c r="A40">
        <v>43926</v>
      </c>
      <c r="B40">
        <v>43610.388460648152</v>
      </c>
      <c r="C40" t="s">
        <v>46</v>
      </c>
      <c r="D40" t="s">
        <v>203</v>
      </c>
      <c r="E40" t="s">
        <v>595</v>
      </c>
      <c r="F40" t="s">
        <v>204</v>
      </c>
      <c r="G40" t="s">
        <v>205</v>
      </c>
      <c r="I40">
        <v>2018</v>
      </c>
      <c r="J40" t="s">
        <v>54</v>
      </c>
      <c r="K40">
        <v>8</v>
      </c>
      <c r="L40">
        <v>1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8</v>
      </c>
      <c r="X40">
        <v>0</v>
      </c>
      <c r="Z40">
        <v>0</v>
      </c>
      <c r="AA40">
        <v>1</v>
      </c>
      <c r="AB40">
        <v>0.125</v>
      </c>
      <c r="AC40">
        <v>2</v>
      </c>
      <c r="AD40">
        <v>0.25</v>
      </c>
      <c r="AE40">
        <v>2</v>
      </c>
      <c r="AF40">
        <v>0.25</v>
      </c>
      <c r="AG40">
        <v>1</v>
      </c>
      <c r="AH40">
        <v>0.125</v>
      </c>
      <c r="AI40">
        <v>2</v>
      </c>
      <c r="AJ40">
        <v>0.25</v>
      </c>
      <c r="AK40">
        <v>8</v>
      </c>
      <c r="AL40">
        <v>4</v>
      </c>
      <c r="AM40">
        <v>80</v>
      </c>
    </row>
    <row r="41" spans="1:39" x14ac:dyDescent="0.2">
      <c r="A41">
        <v>44458</v>
      </c>
      <c r="B41">
        <v>43643.675370370373</v>
      </c>
      <c r="C41" t="s">
        <v>46</v>
      </c>
      <c r="D41" t="s">
        <v>256</v>
      </c>
      <c r="E41" t="s">
        <v>595</v>
      </c>
      <c r="F41" t="s">
        <v>257</v>
      </c>
      <c r="I41">
        <v>2018</v>
      </c>
      <c r="J41" t="s">
        <v>54</v>
      </c>
      <c r="K41">
        <v>8</v>
      </c>
      <c r="L41">
        <v>1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8</v>
      </c>
      <c r="X41">
        <v>0</v>
      </c>
      <c r="Z41">
        <v>0</v>
      </c>
      <c r="AA41">
        <v>3</v>
      </c>
      <c r="AB41">
        <v>0.375</v>
      </c>
      <c r="AC41">
        <v>1</v>
      </c>
      <c r="AD41">
        <v>0.125</v>
      </c>
      <c r="AE41">
        <v>2</v>
      </c>
      <c r="AF41">
        <v>0.25</v>
      </c>
      <c r="AG41">
        <v>1</v>
      </c>
      <c r="AH41">
        <v>0.125</v>
      </c>
      <c r="AI41">
        <v>1</v>
      </c>
      <c r="AJ41">
        <v>0.125</v>
      </c>
      <c r="AK41">
        <v>8</v>
      </c>
      <c r="AL41">
        <v>8</v>
      </c>
      <c r="AM41">
        <v>160</v>
      </c>
    </row>
    <row r="42" spans="1:39" x14ac:dyDescent="0.2">
      <c r="A42">
        <v>42624</v>
      </c>
      <c r="B42">
        <v>43482.564085648148</v>
      </c>
      <c r="C42" t="s">
        <v>46</v>
      </c>
      <c r="D42" t="s">
        <v>313</v>
      </c>
      <c r="E42" t="s">
        <v>595</v>
      </c>
      <c r="F42" t="s">
        <v>314</v>
      </c>
      <c r="G42" t="s">
        <v>315</v>
      </c>
      <c r="I42">
        <v>2018</v>
      </c>
      <c r="J42" t="s">
        <v>54</v>
      </c>
      <c r="K42">
        <v>8</v>
      </c>
      <c r="L42">
        <v>1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8</v>
      </c>
      <c r="X42">
        <v>0</v>
      </c>
      <c r="Z42">
        <v>0</v>
      </c>
      <c r="AA42">
        <v>6</v>
      </c>
      <c r="AB42">
        <v>0.75</v>
      </c>
      <c r="AC42">
        <v>1</v>
      </c>
      <c r="AD42">
        <v>0.125</v>
      </c>
      <c r="AE42">
        <v>1</v>
      </c>
      <c r="AF42">
        <v>0.125</v>
      </c>
      <c r="AG42">
        <v>0</v>
      </c>
      <c r="AH42">
        <v>0</v>
      </c>
      <c r="AI42">
        <v>0</v>
      </c>
      <c r="AJ42">
        <v>0</v>
      </c>
      <c r="AK42">
        <v>8</v>
      </c>
      <c r="AL42">
        <v>0</v>
      </c>
      <c r="AM42">
        <v>0</v>
      </c>
    </row>
    <row r="43" spans="1:39" x14ac:dyDescent="0.2">
      <c r="A43">
        <v>43019</v>
      </c>
      <c r="B43">
        <v>43487.713333333333</v>
      </c>
      <c r="C43" t="s">
        <v>46</v>
      </c>
      <c r="D43" t="s">
        <v>378</v>
      </c>
      <c r="E43" t="s">
        <v>595</v>
      </c>
      <c r="F43" t="s">
        <v>379</v>
      </c>
      <c r="G43" t="s">
        <v>380</v>
      </c>
      <c r="I43">
        <v>2018</v>
      </c>
      <c r="J43" t="s">
        <v>54</v>
      </c>
      <c r="K43">
        <v>8</v>
      </c>
      <c r="L43">
        <v>1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8</v>
      </c>
      <c r="X43">
        <v>0</v>
      </c>
      <c r="Z43">
        <v>0</v>
      </c>
      <c r="AA43">
        <v>7</v>
      </c>
      <c r="AB43">
        <v>0.875</v>
      </c>
      <c r="AC43">
        <v>0</v>
      </c>
      <c r="AD43">
        <v>0</v>
      </c>
      <c r="AE43">
        <v>1</v>
      </c>
      <c r="AF43">
        <v>0.125</v>
      </c>
      <c r="AG43">
        <v>0</v>
      </c>
      <c r="AH43">
        <v>0</v>
      </c>
      <c r="AI43">
        <v>0</v>
      </c>
      <c r="AJ43">
        <v>0</v>
      </c>
      <c r="AK43">
        <v>8</v>
      </c>
      <c r="AL43">
        <v>3</v>
      </c>
      <c r="AM43">
        <v>60</v>
      </c>
    </row>
    <row r="44" spans="1:39" x14ac:dyDescent="0.2">
      <c r="A44">
        <v>42625</v>
      </c>
      <c r="B44">
        <v>43482.546793981484</v>
      </c>
      <c r="C44" t="s">
        <v>46</v>
      </c>
      <c r="D44" t="s">
        <v>403</v>
      </c>
      <c r="E44" t="s">
        <v>595</v>
      </c>
      <c r="F44" t="s">
        <v>404</v>
      </c>
      <c r="G44" t="s">
        <v>405</v>
      </c>
      <c r="I44">
        <v>2018</v>
      </c>
      <c r="J44" t="s">
        <v>54</v>
      </c>
      <c r="K44">
        <v>8</v>
      </c>
      <c r="L44">
        <v>1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8</v>
      </c>
      <c r="X44">
        <v>0</v>
      </c>
      <c r="Z44">
        <v>0</v>
      </c>
      <c r="AA44">
        <v>7</v>
      </c>
      <c r="AB44">
        <v>0.875</v>
      </c>
      <c r="AC44">
        <v>1</v>
      </c>
      <c r="AD44">
        <v>0.125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8</v>
      </c>
      <c r="AL44">
        <v>0</v>
      </c>
      <c r="AM44">
        <v>0</v>
      </c>
    </row>
    <row r="45" spans="1:39" x14ac:dyDescent="0.2">
      <c r="A45">
        <v>44297</v>
      </c>
      <c r="B45">
        <v>43628.668275462966</v>
      </c>
      <c r="C45" t="s">
        <v>46</v>
      </c>
      <c r="D45" t="s">
        <v>209</v>
      </c>
      <c r="E45" t="s">
        <v>595</v>
      </c>
      <c r="F45" t="s">
        <v>210</v>
      </c>
      <c r="G45" t="s">
        <v>211</v>
      </c>
      <c r="I45">
        <v>2018</v>
      </c>
      <c r="J45" t="s">
        <v>54</v>
      </c>
      <c r="K45">
        <v>6</v>
      </c>
      <c r="L45">
        <v>0.85699999999999998</v>
      </c>
      <c r="M45">
        <v>0</v>
      </c>
      <c r="N45">
        <v>0</v>
      </c>
      <c r="O45">
        <v>1</v>
      </c>
      <c r="P45">
        <v>0.14299999999999999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7</v>
      </c>
      <c r="X45">
        <v>1</v>
      </c>
      <c r="Z45">
        <v>1</v>
      </c>
      <c r="AA45">
        <v>1</v>
      </c>
      <c r="AB45">
        <v>0.14285714299999999</v>
      </c>
      <c r="AC45">
        <v>1</v>
      </c>
      <c r="AD45">
        <v>0.14285714299999999</v>
      </c>
      <c r="AE45">
        <v>0</v>
      </c>
      <c r="AF45">
        <v>0</v>
      </c>
      <c r="AG45">
        <v>1</v>
      </c>
      <c r="AH45">
        <v>0.14285714299999999</v>
      </c>
      <c r="AI45">
        <v>4</v>
      </c>
      <c r="AJ45">
        <v>0.571428571</v>
      </c>
      <c r="AK45">
        <v>7</v>
      </c>
      <c r="AL45">
        <v>1</v>
      </c>
      <c r="AM45">
        <v>20</v>
      </c>
    </row>
    <row r="46" spans="1:39" x14ac:dyDescent="0.2">
      <c r="A46">
        <v>44865</v>
      </c>
      <c r="B46">
        <v>43780.479085648149</v>
      </c>
      <c r="C46" t="s">
        <v>46</v>
      </c>
      <c r="D46" t="s">
        <v>215</v>
      </c>
      <c r="E46" t="s">
        <v>595</v>
      </c>
      <c r="F46" t="s">
        <v>216</v>
      </c>
      <c r="G46" t="s">
        <v>217</v>
      </c>
      <c r="I46">
        <v>2018</v>
      </c>
      <c r="J46" t="s">
        <v>54</v>
      </c>
      <c r="K46">
        <v>7</v>
      </c>
      <c r="L46">
        <v>1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7</v>
      </c>
      <c r="X46">
        <v>0</v>
      </c>
      <c r="Z46">
        <v>0</v>
      </c>
      <c r="AA46">
        <v>2</v>
      </c>
      <c r="AB46">
        <v>0.28571428599999998</v>
      </c>
      <c r="AC46">
        <v>0</v>
      </c>
      <c r="AD46">
        <v>0</v>
      </c>
      <c r="AE46">
        <v>2</v>
      </c>
      <c r="AF46">
        <v>0.28571428599999998</v>
      </c>
      <c r="AG46">
        <v>3</v>
      </c>
      <c r="AH46">
        <v>0.428571429</v>
      </c>
      <c r="AI46">
        <v>0</v>
      </c>
      <c r="AJ46">
        <v>0</v>
      </c>
      <c r="AK46">
        <v>7</v>
      </c>
      <c r="AL46">
        <v>7</v>
      </c>
      <c r="AM46">
        <v>140</v>
      </c>
    </row>
    <row r="47" spans="1:39" x14ac:dyDescent="0.2">
      <c r="A47">
        <v>44792</v>
      </c>
      <c r="B47">
        <v>43768.477569444447</v>
      </c>
      <c r="C47" t="s">
        <v>46</v>
      </c>
      <c r="D47" t="s">
        <v>310</v>
      </c>
      <c r="E47" t="s">
        <v>595</v>
      </c>
      <c r="F47" t="s">
        <v>311</v>
      </c>
      <c r="G47" t="s">
        <v>312</v>
      </c>
      <c r="I47">
        <v>2018</v>
      </c>
      <c r="J47" t="s">
        <v>50</v>
      </c>
      <c r="K47">
        <v>7</v>
      </c>
      <c r="L47">
        <v>1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7</v>
      </c>
      <c r="X47">
        <v>0</v>
      </c>
      <c r="Z47">
        <v>0</v>
      </c>
      <c r="AA47">
        <v>0</v>
      </c>
      <c r="AB47">
        <v>0</v>
      </c>
      <c r="AC47">
        <v>4</v>
      </c>
      <c r="AD47">
        <v>0.571428571</v>
      </c>
      <c r="AE47">
        <v>2</v>
      </c>
      <c r="AF47">
        <v>0.28571428599999998</v>
      </c>
      <c r="AG47">
        <v>1</v>
      </c>
      <c r="AH47">
        <v>0.14285714299999999</v>
      </c>
      <c r="AI47">
        <v>0</v>
      </c>
      <c r="AJ47">
        <v>0</v>
      </c>
      <c r="AK47">
        <v>7</v>
      </c>
      <c r="AL47">
        <v>0</v>
      </c>
      <c r="AM47">
        <v>0</v>
      </c>
    </row>
    <row r="48" spans="1:39" x14ac:dyDescent="0.2">
      <c r="A48">
        <v>43020</v>
      </c>
      <c r="B48">
        <v>43487.744583333333</v>
      </c>
      <c r="C48" t="s">
        <v>46</v>
      </c>
      <c r="D48" t="s">
        <v>316</v>
      </c>
      <c r="E48" t="s">
        <v>595</v>
      </c>
      <c r="F48" t="s">
        <v>317</v>
      </c>
      <c r="G48" t="s">
        <v>318</v>
      </c>
      <c r="I48">
        <v>2018</v>
      </c>
      <c r="J48" t="s">
        <v>54</v>
      </c>
      <c r="K48">
        <v>7</v>
      </c>
      <c r="L48">
        <v>1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7</v>
      </c>
      <c r="X48">
        <v>0</v>
      </c>
      <c r="Z48">
        <v>0</v>
      </c>
      <c r="AA48">
        <v>3</v>
      </c>
      <c r="AB48">
        <v>0.428571429</v>
      </c>
      <c r="AC48">
        <v>2</v>
      </c>
      <c r="AD48">
        <v>0.28571428599999998</v>
      </c>
      <c r="AE48">
        <v>1</v>
      </c>
      <c r="AF48">
        <v>0.14285714299999999</v>
      </c>
      <c r="AG48">
        <v>0</v>
      </c>
      <c r="AH48">
        <v>0</v>
      </c>
      <c r="AI48">
        <v>1</v>
      </c>
      <c r="AJ48">
        <v>0.14285714299999999</v>
      </c>
      <c r="AK48">
        <v>7</v>
      </c>
      <c r="AL48">
        <v>2</v>
      </c>
      <c r="AM48">
        <v>40</v>
      </c>
    </row>
    <row r="49" spans="1:39" x14ac:dyDescent="0.2">
      <c r="A49">
        <v>43734</v>
      </c>
      <c r="B49">
        <v>43550.420856481483</v>
      </c>
      <c r="C49" t="s">
        <v>46</v>
      </c>
      <c r="D49" t="s">
        <v>335</v>
      </c>
      <c r="E49" t="s">
        <v>595</v>
      </c>
      <c r="F49" t="s">
        <v>336</v>
      </c>
      <c r="G49" t="s">
        <v>337</v>
      </c>
      <c r="I49">
        <v>2018</v>
      </c>
      <c r="J49" t="s">
        <v>54</v>
      </c>
      <c r="K49">
        <v>6</v>
      </c>
      <c r="L49">
        <v>0.85699999999999998</v>
      </c>
      <c r="M49">
        <v>0</v>
      </c>
      <c r="N49">
        <v>0</v>
      </c>
      <c r="O49">
        <v>0</v>
      </c>
      <c r="P49">
        <v>0</v>
      </c>
      <c r="Q49">
        <v>1</v>
      </c>
      <c r="R49">
        <v>0.14299999999999999</v>
      </c>
      <c r="S49">
        <v>0</v>
      </c>
      <c r="T49">
        <v>0</v>
      </c>
      <c r="U49">
        <v>0</v>
      </c>
      <c r="V49">
        <v>0</v>
      </c>
      <c r="W49">
        <v>7</v>
      </c>
      <c r="X49">
        <v>0</v>
      </c>
      <c r="Z49">
        <v>0</v>
      </c>
      <c r="AA49">
        <v>2</v>
      </c>
      <c r="AB49">
        <v>0.33333333300000001</v>
      </c>
      <c r="AC49">
        <v>4</v>
      </c>
      <c r="AD49">
        <v>0.66666666699999999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6</v>
      </c>
      <c r="AL49">
        <v>2</v>
      </c>
      <c r="AM49">
        <v>40</v>
      </c>
    </row>
    <row r="50" spans="1:39" x14ac:dyDescent="0.2">
      <c r="A50">
        <v>44553</v>
      </c>
      <c r="B50">
        <v>43647.639675925922</v>
      </c>
      <c r="C50" t="s">
        <v>46</v>
      </c>
      <c r="D50" t="s">
        <v>348</v>
      </c>
      <c r="E50" t="s">
        <v>595</v>
      </c>
      <c r="F50" t="s">
        <v>349</v>
      </c>
      <c r="G50" t="s">
        <v>350</v>
      </c>
      <c r="I50">
        <v>2018</v>
      </c>
      <c r="J50" t="s">
        <v>54</v>
      </c>
      <c r="K50">
        <v>4</v>
      </c>
      <c r="L50">
        <v>0.57099999999999995</v>
      </c>
      <c r="M50">
        <v>0</v>
      </c>
      <c r="N50">
        <v>0</v>
      </c>
      <c r="O50">
        <v>0</v>
      </c>
      <c r="P50">
        <v>0</v>
      </c>
      <c r="Q50">
        <v>1</v>
      </c>
      <c r="R50">
        <v>0.14299999999999999</v>
      </c>
      <c r="S50">
        <v>1</v>
      </c>
      <c r="T50">
        <v>0.14299999999999999</v>
      </c>
      <c r="U50">
        <v>1</v>
      </c>
      <c r="V50">
        <v>0.14299999999999999</v>
      </c>
      <c r="W50">
        <v>7</v>
      </c>
      <c r="X50">
        <v>0</v>
      </c>
      <c r="Z50">
        <v>0</v>
      </c>
      <c r="AA50">
        <v>4</v>
      </c>
      <c r="AB50">
        <v>1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4</v>
      </c>
      <c r="AL50">
        <v>2</v>
      </c>
      <c r="AM50">
        <v>40</v>
      </c>
    </row>
    <row r="51" spans="1:39" x14ac:dyDescent="0.2">
      <c r="A51">
        <v>43837</v>
      </c>
      <c r="B51">
        <v>43566.57472222222</v>
      </c>
      <c r="C51" t="s">
        <v>46</v>
      </c>
      <c r="D51" t="s">
        <v>387</v>
      </c>
      <c r="E51" t="s">
        <v>595</v>
      </c>
      <c r="F51" t="s">
        <v>388</v>
      </c>
      <c r="G51" t="s">
        <v>389</v>
      </c>
      <c r="I51">
        <v>2018</v>
      </c>
      <c r="J51" t="s">
        <v>54</v>
      </c>
      <c r="K51">
        <v>4</v>
      </c>
      <c r="L51">
        <v>0.57099999999999995</v>
      </c>
      <c r="M51">
        <v>0</v>
      </c>
      <c r="N51">
        <v>0</v>
      </c>
      <c r="O51">
        <v>3</v>
      </c>
      <c r="P51">
        <v>0.42899999999999999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7</v>
      </c>
      <c r="X51">
        <v>3</v>
      </c>
      <c r="Z51">
        <v>3</v>
      </c>
      <c r="AA51">
        <v>0</v>
      </c>
      <c r="AB51">
        <v>0</v>
      </c>
      <c r="AC51">
        <v>4</v>
      </c>
      <c r="AD51">
        <v>0.571428571</v>
      </c>
      <c r="AE51">
        <v>2</v>
      </c>
      <c r="AF51">
        <v>0.28571428599999998</v>
      </c>
      <c r="AG51">
        <v>1</v>
      </c>
      <c r="AH51">
        <v>0.14285714299999999</v>
      </c>
      <c r="AI51">
        <v>0</v>
      </c>
      <c r="AJ51">
        <v>0</v>
      </c>
      <c r="AK51">
        <v>7</v>
      </c>
      <c r="AL51">
        <v>0</v>
      </c>
      <c r="AM51">
        <v>0</v>
      </c>
    </row>
    <row r="52" spans="1:39" x14ac:dyDescent="0.2">
      <c r="A52">
        <v>44529</v>
      </c>
      <c r="B52">
        <v>43646.566319444442</v>
      </c>
      <c r="C52" t="s">
        <v>46</v>
      </c>
      <c r="D52" t="s">
        <v>258</v>
      </c>
      <c r="E52" t="s">
        <v>595</v>
      </c>
      <c r="F52" t="s">
        <v>259</v>
      </c>
      <c r="G52" t="s">
        <v>260</v>
      </c>
      <c r="H52" t="s">
        <v>261</v>
      </c>
      <c r="I52">
        <v>2018</v>
      </c>
      <c r="J52" t="s">
        <v>54</v>
      </c>
      <c r="K52">
        <v>6</v>
      </c>
      <c r="L52">
        <v>1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6</v>
      </c>
      <c r="X52">
        <v>0</v>
      </c>
      <c r="Z52">
        <v>0</v>
      </c>
      <c r="AA52">
        <v>6</v>
      </c>
      <c r="AB52">
        <v>1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6</v>
      </c>
      <c r="AL52">
        <v>6</v>
      </c>
      <c r="AM52">
        <v>120</v>
      </c>
    </row>
    <row r="53" spans="1:39" x14ac:dyDescent="0.2">
      <c r="A53">
        <v>44511</v>
      </c>
      <c r="B53">
        <v>43646.503842592596</v>
      </c>
      <c r="C53" t="s">
        <v>46</v>
      </c>
      <c r="D53" t="s">
        <v>319</v>
      </c>
      <c r="E53" t="s">
        <v>595</v>
      </c>
      <c r="F53" t="s">
        <v>320</v>
      </c>
      <c r="G53" t="s">
        <v>321</v>
      </c>
      <c r="I53">
        <v>2018</v>
      </c>
      <c r="J53" t="s">
        <v>54</v>
      </c>
      <c r="K53">
        <v>6</v>
      </c>
      <c r="L53">
        <v>1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6</v>
      </c>
      <c r="X53">
        <v>0</v>
      </c>
      <c r="Z53">
        <v>0</v>
      </c>
      <c r="AA53">
        <v>5</v>
      </c>
      <c r="AB53">
        <v>0.83333333300000001</v>
      </c>
      <c r="AC53">
        <v>1</v>
      </c>
      <c r="AD53">
        <v>0.16666666699999999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6</v>
      </c>
      <c r="AL53">
        <v>0</v>
      </c>
      <c r="AM53">
        <v>0</v>
      </c>
    </row>
    <row r="54" spans="1:39" x14ac:dyDescent="0.2">
      <c r="A54">
        <v>43198</v>
      </c>
      <c r="B54">
        <v>43507.456724537034</v>
      </c>
      <c r="C54" t="s">
        <v>46</v>
      </c>
      <c r="D54" t="s">
        <v>413</v>
      </c>
      <c r="E54" t="s">
        <v>595</v>
      </c>
      <c r="F54" t="s">
        <v>414</v>
      </c>
      <c r="G54" t="s">
        <v>415</v>
      </c>
      <c r="I54">
        <v>2018</v>
      </c>
      <c r="J54" t="s">
        <v>54</v>
      </c>
      <c r="K54">
        <v>6</v>
      </c>
      <c r="L54">
        <v>1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6</v>
      </c>
      <c r="X54">
        <v>0</v>
      </c>
      <c r="Z54">
        <v>0</v>
      </c>
      <c r="AA54">
        <v>6</v>
      </c>
      <c r="AB54">
        <v>1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6</v>
      </c>
      <c r="AL54">
        <v>1</v>
      </c>
      <c r="AM54">
        <v>20</v>
      </c>
    </row>
    <row r="55" spans="1:39" x14ac:dyDescent="0.2">
      <c r="A55">
        <v>44366</v>
      </c>
      <c r="B55">
        <v>43642.51840277778</v>
      </c>
      <c r="C55" t="s">
        <v>46</v>
      </c>
      <c r="D55" t="s">
        <v>218</v>
      </c>
      <c r="E55" t="s">
        <v>595</v>
      </c>
      <c r="F55" t="s">
        <v>219</v>
      </c>
      <c r="G55" t="s">
        <v>220</v>
      </c>
      <c r="I55">
        <v>2018</v>
      </c>
      <c r="J55" t="s">
        <v>54</v>
      </c>
      <c r="K55">
        <v>4</v>
      </c>
      <c r="L55">
        <v>0.8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0.2</v>
      </c>
      <c r="U55">
        <v>0</v>
      </c>
      <c r="V55">
        <v>0</v>
      </c>
      <c r="W55">
        <v>5</v>
      </c>
      <c r="X55">
        <v>0</v>
      </c>
      <c r="Z55">
        <v>0</v>
      </c>
      <c r="AA55">
        <v>0</v>
      </c>
      <c r="AB55">
        <v>0</v>
      </c>
      <c r="AC55">
        <v>3</v>
      </c>
      <c r="AD55">
        <v>0.75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0.25</v>
      </c>
      <c r="AK55">
        <v>4</v>
      </c>
      <c r="AL55">
        <v>4</v>
      </c>
      <c r="AM55">
        <v>80</v>
      </c>
    </row>
    <row r="56" spans="1:39" x14ac:dyDescent="0.2">
      <c r="A56">
        <v>44936</v>
      </c>
      <c r="B56">
        <v>43783.565983796296</v>
      </c>
      <c r="C56" t="s">
        <v>46</v>
      </c>
      <c r="D56" t="s">
        <v>225</v>
      </c>
      <c r="E56" t="s">
        <v>595</v>
      </c>
      <c r="F56" t="s">
        <v>226</v>
      </c>
      <c r="G56" t="s">
        <v>227</v>
      </c>
      <c r="I56">
        <v>2018</v>
      </c>
      <c r="J56" t="s">
        <v>50</v>
      </c>
      <c r="K56">
        <v>5</v>
      </c>
      <c r="L56">
        <v>1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5</v>
      </c>
      <c r="X56">
        <v>0</v>
      </c>
      <c r="Z56">
        <v>0</v>
      </c>
      <c r="AA56">
        <v>0</v>
      </c>
      <c r="AB56">
        <v>0</v>
      </c>
      <c r="AC56">
        <v>1</v>
      </c>
      <c r="AD56">
        <v>0.2</v>
      </c>
      <c r="AE56">
        <v>4</v>
      </c>
      <c r="AF56">
        <v>0.8</v>
      </c>
      <c r="AG56">
        <v>0</v>
      </c>
      <c r="AH56">
        <v>0</v>
      </c>
      <c r="AI56">
        <v>0</v>
      </c>
      <c r="AJ56">
        <v>0</v>
      </c>
      <c r="AK56">
        <v>5</v>
      </c>
      <c r="AL56">
        <v>5</v>
      </c>
      <c r="AM56">
        <v>100</v>
      </c>
    </row>
    <row r="57" spans="1:39" x14ac:dyDescent="0.2">
      <c r="A57">
        <v>44487</v>
      </c>
      <c r="B57">
        <v>43646.38417824074</v>
      </c>
      <c r="C57" t="s">
        <v>46</v>
      </c>
      <c r="D57" t="s">
        <v>269</v>
      </c>
      <c r="E57" t="s">
        <v>595</v>
      </c>
      <c r="F57" t="s">
        <v>270</v>
      </c>
      <c r="G57" t="s">
        <v>271</v>
      </c>
      <c r="I57">
        <v>2018</v>
      </c>
      <c r="J57" t="s">
        <v>54</v>
      </c>
      <c r="K57">
        <v>5</v>
      </c>
      <c r="L57">
        <v>1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5</v>
      </c>
      <c r="X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5</v>
      </c>
      <c r="AF57">
        <v>1</v>
      </c>
      <c r="AG57">
        <v>0</v>
      </c>
      <c r="AH57">
        <v>0</v>
      </c>
      <c r="AI57">
        <v>0</v>
      </c>
      <c r="AJ57">
        <v>0</v>
      </c>
      <c r="AK57">
        <v>5</v>
      </c>
      <c r="AL57">
        <v>4</v>
      </c>
      <c r="AM57">
        <v>80</v>
      </c>
    </row>
    <row r="58" spans="1:39" x14ac:dyDescent="0.2">
      <c r="A58">
        <v>44111</v>
      </c>
      <c r="B58">
        <v>43620.359317129631</v>
      </c>
      <c r="C58" t="s">
        <v>46</v>
      </c>
      <c r="D58" t="s">
        <v>221</v>
      </c>
      <c r="E58" t="s">
        <v>595</v>
      </c>
      <c r="F58" t="s">
        <v>222</v>
      </c>
      <c r="G58" t="s">
        <v>223</v>
      </c>
      <c r="H58" t="s">
        <v>224</v>
      </c>
      <c r="I58">
        <v>2018</v>
      </c>
      <c r="J58" t="s">
        <v>54</v>
      </c>
      <c r="K58">
        <v>2</v>
      </c>
      <c r="L58">
        <v>0.5</v>
      </c>
      <c r="M58">
        <v>0</v>
      </c>
      <c r="N58">
        <v>0</v>
      </c>
      <c r="O58">
        <v>0</v>
      </c>
      <c r="P58">
        <v>0</v>
      </c>
      <c r="Q58">
        <v>2</v>
      </c>
      <c r="R58">
        <v>0.5</v>
      </c>
      <c r="S58">
        <v>0</v>
      </c>
      <c r="T58">
        <v>0</v>
      </c>
      <c r="U58">
        <v>0</v>
      </c>
      <c r="V58">
        <v>0</v>
      </c>
      <c r="W58">
        <v>4</v>
      </c>
      <c r="X58">
        <v>0</v>
      </c>
      <c r="Z58">
        <v>0</v>
      </c>
      <c r="AA58">
        <v>2</v>
      </c>
      <c r="AB58">
        <v>1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2</v>
      </c>
      <c r="AL58">
        <v>1</v>
      </c>
      <c r="AM58">
        <v>17.600000000000001</v>
      </c>
    </row>
    <row r="59" spans="1:39" x14ac:dyDescent="0.2">
      <c r="A59">
        <v>44496</v>
      </c>
      <c r="B59">
        <v>43646.448171296295</v>
      </c>
      <c r="C59" t="s">
        <v>46</v>
      </c>
      <c r="D59" t="s">
        <v>237</v>
      </c>
      <c r="E59" t="s">
        <v>595</v>
      </c>
      <c r="F59" t="s">
        <v>238</v>
      </c>
      <c r="G59" t="s">
        <v>239</v>
      </c>
      <c r="I59">
        <v>2018</v>
      </c>
      <c r="J59" t="s">
        <v>54</v>
      </c>
      <c r="K59">
        <v>4</v>
      </c>
      <c r="L59">
        <v>1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4</v>
      </c>
      <c r="X59">
        <v>0</v>
      </c>
      <c r="Z59">
        <v>0</v>
      </c>
      <c r="AA59">
        <v>1</v>
      </c>
      <c r="AB59">
        <v>0.25</v>
      </c>
      <c r="AC59">
        <v>0</v>
      </c>
      <c r="AD59">
        <v>0</v>
      </c>
      <c r="AE59">
        <v>3</v>
      </c>
      <c r="AF59">
        <v>0.75</v>
      </c>
      <c r="AG59">
        <v>0</v>
      </c>
      <c r="AH59">
        <v>0</v>
      </c>
      <c r="AI59">
        <v>0</v>
      </c>
      <c r="AJ59">
        <v>0</v>
      </c>
      <c r="AK59">
        <v>4</v>
      </c>
      <c r="AL59">
        <v>1</v>
      </c>
      <c r="AM59">
        <v>20</v>
      </c>
    </row>
    <row r="60" spans="1:39" x14ac:dyDescent="0.2">
      <c r="A60">
        <v>44653</v>
      </c>
      <c r="B60">
        <v>43664.550949074073</v>
      </c>
      <c r="C60" t="s">
        <v>46</v>
      </c>
      <c r="D60" t="s">
        <v>325</v>
      </c>
      <c r="E60" t="s">
        <v>595</v>
      </c>
      <c r="F60" t="s">
        <v>326</v>
      </c>
      <c r="G60" t="s">
        <v>327</v>
      </c>
      <c r="H60" t="s">
        <v>328</v>
      </c>
      <c r="I60">
        <v>2018</v>
      </c>
      <c r="J60" t="s">
        <v>54</v>
      </c>
      <c r="K60">
        <v>4</v>
      </c>
      <c r="L60">
        <v>1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4</v>
      </c>
      <c r="X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4</v>
      </c>
      <c r="AF60">
        <v>1</v>
      </c>
      <c r="AG60">
        <v>0</v>
      </c>
      <c r="AH60">
        <v>0</v>
      </c>
      <c r="AI60">
        <v>0</v>
      </c>
      <c r="AJ60">
        <v>0</v>
      </c>
      <c r="AK60">
        <v>4</v>
      </c>
      <c r="AL60">
        <v>2</v>
      </c>
      <c r="AM60">
        <v>40</v>
      </c>
    </row>
    <row r="61" spans="1:39" x14ac:dyDescent="0.2">
      <c r="A61">
        <v>43555</v>
      </c>
      <c r="B61">
        <v>43541.505185185182</v>
      </c>
      <c r="C61" t="s">
        <v>46</v>
      </c>
      <c r="D61" t="s">
        <v>247</v>
      </c>
      <c r="E61" t="s">
        <v>595</v>
      </c>
      <c r="F61" t="s">
        <v>248</v>
      </c>
      <c r="G61" t="s">
        <v>249</v>
      </c>
      <c r="I61">
        <v>2018</v>
      </c>
      <c r="J61" t="s">
        <v>54</v>
      </c>
      <c r="K61">
        <v>2</v>
      </c>
      <c r="L61">
        <v>0.66700000000000004</v>
      </c>
      <c r="M61">
        <v>0</v>
      </c>
      <c r="N61">
        <v>0</v>
      </c>
      <c r="O61">
        <v>1</v>
      </c>
      <c r="P61">
        <v>0.33300000000000002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3</v>
      </c>
      <c r="X61">
        <v>1</v>
      </c>
      <c r="Z61">
        <v>1</v>
      </c>
      <c r="AA61">
        <v>0</v>
      </c>
      <c r="AB61">
        <v>0</v>
      </c>
      <c r="AC61">
        <v>3</v>
      </c>
      <c r="AD61">
        <v>1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3</v>
      </c>
      <c r="AL61">
        <v>0</v>
      </c>
      <c r="AM61">
        <v>0</v>
      </c>
    </row>
    <row r="62" spans="1:39" x14ac:dyDescent="0.2">
      <c r="A62">
        <v>43625</v>
      </c>
      <c r="B62">
        <v>43544.67119212963</v>
      </c>
      <c r="C62" t="s">
        <v>46</v>
      </c>
      <c r="D62" t="s">
        <v>253</v>
      </c>
      <c r="E62" t="s">
        <v>595</v>
      </c>
      <c r="F62" t="s">
        <v>254</v>
      </c>
      <c r="G62" t="s">
        <v>255</v>
      </c>
      <c r="I62">
        <v>2018</v>
      </c>
      <c r="J62" t="s">
        <v>54</v>
      </c>
      <c r="K62">
        <v>3</v>
      </c>
      <c r="L62">
        <v>1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3</v>
      </c>
      <c r="X62">
        <v>0</v>
      </c>
      <c r="Z62">
        <v>0</v>
      </c>
      <c r="AA62">
        <v>3</v>
      </c>
      <c r="AB62">
        <v>1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3</v>
      </c>
      <c r="AL62">
        <v>3</v>
      </c>
      <c r="AM62">
        <v>60</v>
      </c>
    </row>
    <row r="63" spans="1:39" x14ac:dyDescent="0.2">
      <c r="A63">
        <v>43749</v>
      </c>
      <c r="B63">
        <v>43550.582291666666</v>
      </c>
      <c r="C63" t="s">
        <v>46</v>
      </c>
      <c r="D63" t="s">
        <v>357</v>
      </c>
      <c r="E63" t="s">
        <v>595</v>
      </c>
      <c r="F63" t="s">
        <v>358</v>
      </c>
      <c r="G63" t="s">
        <v>359</v>
      </c>
      <c r="I63">
        <v>2018</v>
      </c>
      <c r="J63" t="s">
        <v>54</v>
      </c>
      <c r="K63">
        <v>3</v>
      </c>
      <c r="L63">
        <v>1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3</v>
      </c>
      <c r="X63">
        <v>0</v>
      </c>
      <c r="Z63">
        <v>0</v>
      </c>
      <c r="AA63">
        <v>0</v>
      </c>
      <c r="AB63">
        <v>0</v>
      </c>
      <c r="AC63">
        <v>2</v>
      </c>
      <c r="AD63">
        <v>0.66666666699999999</v>
      </c>
      <c r="AE63">
        <v>1</v>
      </c>
      <c r="AF63">
        <v>0.33333333300000001</v>
      </c>
      <c r="AG63">
        <v>0</v>
      </c>
      <c r="AH63">
        <v>0</v>
      </c>
      <c r="AI63">
        <v>0</v>
      </c>
      <c r="AJ63">
        <v>0</v>
      </c>
      <c r="AK63">
        <v>3</v>
      </c>
      <c r="AL63">
        <v>3</v>
      </c>
      <c r="AM63">
        <v>60</v>
      </c>
    </row>
    <row r="64" spans="1:39" x14ac:dyDescent="0.2">
      <c r="A64">
        <v>43818</v>
      </c>
      <c r="B64">
        <v>43562.623738425929</v>
      </c>
      <c r="C64" t="s">
        <v>46</v>
      </c>
      <c r="D64" t="s">
        <v>369</v>
      </c>
      <c r="E64" t="s">
        <v>595</v>
      </c>
      <c r="F64" t="s">
        <v>370</v>
      </c>
      <c r="G64" t="s">
        <v>371</v>
      </c>
      <c r="I64">
        <v>2018</v>
      </c>
      <c r="J64" t="s">
        <v>54</v>
      </c>
      <c r="K64">
        <v>3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3</v>
      </c>
      <c r="X64">
        <v>0</v>
      </c>
      <c r="Z64">
        <v>0</v>
      </c>
      <c r="AA64">
        <v>1</v>
      </c>
      <c r="AB64">
        <v>0.33333333300000001</v>
      </c>
      <c r="AC64">
        <v>2</v>
      </c>
      <c r="AD64">
        <v>0.66666666699999999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3</v>
      </c>
      <c r="AL64">
        <v>0</v>
      </c>
      <c r="AM64">
        <v>0</v>
      </c>
    </row>
    <row r="65" spans="1:39" x14ac:dyDescent="0.2">
      <c r="A65">
        <v>44587</v>
      </c>
      <c r="B65">
        <v>43649.452835648146</v>
      </c>
      <c r="C65" t="s">
        <v>46</v>
      </c>
      <c r="D65" t="s">
        <v>279</v>
      </c>
      <c r="E65" t="s">
        <v>595</v>
      </c>
      <c r="F65" t="s">
        <v>280</v>
      </c>
      <c r="G65" t="s">
        <v>281</v>
      </c>
      <c r="I65">
        <v>2018</v>
      </c>
      <c r="J65" t="s">
        <v>54</v>
      </c>
      <c r="K65">
        <v>1</v>
      </c>
      <c r="L65">
        <v>0.5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1</v>
      </c>
      <c r="V65">
        <v>0.5</v>
      </c>
      <c r="W65">
        <v>2</v>
      </c>
      <c r="X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1</v>
      </c>
      <c r="AH65">
        <v>1</v>
      </c>
      <c r="AI65">
        <v>0</v>
      </c>
      <c r="AJ65">
        <v>0</v>
      </c>
      <c r="AK65">
        <v>1</v>
      </c>
      <c r="AL65">
        <v>2</v>
      </c>
      <c r="AM65">
        <v>40</v>
      </c>
    </row>
    <row r="66" spans="1:39" x14ac:dyDescent="0.2">
      <c r="A66">
        <v>44286</v>
      </c>
      <c r="B66">
        <v>43627.600543981483</v>
      </c>
      <c r="C66" t="s">
        <v>46</v>
      </c>
      <c r="D66" t="s">
        <v>191</v>
      </c>
      <c r="E66" t="s">
        <v>595</v>
      </c>
      <c r="F66" t="s">
        <v>192</v>
      </c>
      <c r="G66" t="s">
        <v>193</v>
      </c>
      <c r="I66">
        <v>2018</v>
      </c>
      <c r="J66" t="s">
        <v>54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1</v>
      </c>
      <c r="T66">
        <v>1</v>
      </c>
      <c r="U66">
        <v>0</v>
      </c>
      <c r="V66">
        <v>0</v>
      </c>
      <c r="W66">
        <v>1</v>
      </c>
      <c r="X66">
        <v>0</v>
      </c>
      <c r="Z66">
        <v>0</v>
      </c>
      <c r="AB66" t="e">
        <v>#VALUE!</v>
      </c>
      <c r="AD66" t="e">
        <v>#VALUE!</v>
      </c>
      <c r="AF66" t="e">
        <v>#VALUE!</v>
      </c>
      <c r="AH66" t="e">
        <v>#VALUE!</v>
      </c>
      <c r="AJ66" t="e">
        <v>#VALUE!</v>
      </c>
      <c r="AK66">
        <v>0</v>
      </c>
      <c r="AL66">
        <v>1</v>
      </c>
      <c r="AM66">
        <v>20</v>
      </c>
    </row>
    <row r="67" spans="1:39" x14ac:dyDescent="0.2">
      <c r="A67">
        <v>44774</v>
      </c>
      <c r="B67">
        <v>43760.757916666669</v>
      </c>
      <c r="C67" t="s">
        <v>46</v>
      </c>
      <c r="D67" t="s">
        <v>200</v>
      </c>
      <c r="E67" t="s">
        <v>595</v>
      </c>
      <c r="F67" t="s">
        <v>201</v>
      </c>
      <c r="G67" t="s">
        <v>202</v>
      </c>
      <c r="I67">
        <v>2018</v>
      </c>
      <c r="J67" t="s">
        <v>54</v>
      </c>
      <c r="K67">
        <v>1</v>
      </c>
      <c r="L67">
        <v>1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</v>
      </c>
      <c r="X67">
        <v>0</v>
      </c>
      <c r="Z67">
        <v>0</v>
      </c>
      <c r="AA67">
        <v>0</v>
      </c>
      <c r="AB67">
        <v>0</v>
      </c>
      <c r="AC67">
        <v>1</v>
      </c>
      <c r="AD67">
        <v>1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1</v>
      </c>
      <c r="AL67">
        <v>1</v>
      </c>
      <c r="AM67">
        <v>20</v>
      </c>
    </row>
    <row r="68" spans="1:39" x14ac:dyDescent="0.2">
      <c r="A68">
        <v>44158</v>
      </c>
      <c r="B68">
        <v>43620.522037037037</v>
      </c>
      <c r="C68" t="s">
        <v>46</v>
      </c>
      <c r="D68" t="s">
        <v>338</v>
      </c>
      <c r="E68" t="s">
        <v>595</v>
      </c>
      <c r="F68" t="s">
        <v>339</v>
      </c>
      <c r="G68" t="s">
        <v>340</v>
      </c>
      <c r="I68">
        <v>2018</v>
      </c>
      <c r="J68" t="s">
        <v>54</v>
      </c>
      <c r="K68">
        <v>1</v>
      </c>
      <c r="L68">
        <v>1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Z68">
        <v>0</v>
      </c>
      <c r="AA68">
        <v>0</v>
      </c>
      <c r="AB68">
        <v>0</v>
      </c>
      <c r="AC68">
        <v>1</v>
      </c>
      <c r="AD68">
        <v>1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1</v>
      </c>
      <c r="AL68">
        <v>0</v>
      </c>
      <c r="AM68">
        <v>0</v>
      </c>
    </row>
    <row r="69" spans="1:39" x14ac:dyDescent="0.2">
      <c r="A69">
        <v>42844</v>
      </c>
      <c r="B69">
        <v>43485.379849537036</v>
      </c>
      <c r="C69" t="s">
        <v>46</v>
      </c>
      <c r="D69" t="s">
        <v>345</v>
      </c>
      <c r="E69" t="s">
        <v>595</v>
      </c>
      <c r="F69" t="s">
        <v>346</v>
      </c>
      <c r="G69" t="s">
        <v>347</v>
      </c>
      <c r="I69">
        <v>2018</v>
      </c>
      <c r="J69" t="s">
        <v>54</v>
      </c>
      <c r="K69">
        <v>1</v>
      </c>
      <c r="L69">
        <v>1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Z69">
        <v>0</v>
      </c>
      <c r="AA69">
        <v>0</v>
      </c>
      <c r="AB69">
        <v>0</v>
      </c>
      <c r="AC69">
        <v>1</v>
      </c>
      <c r="AD69">
        <v>1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1</v>
      </c>
      <c r="AL69">
        <v>0</v>
      </c>
      <c r="AM69">
        <v>0</v>
      </c>
    </row>
    <row r="70" spans="1:39" x14ac:dyDescent="0.2">
      <c r="A70">
        <v>44149</v>
      </c>
      <c r="B70">
        <v>43620.419872685183</v>
      </c>
      <c r="C70" t="s">
        <v>46</v>
      </c>
      <c r="D70" t="s">
        <v>366</v>
      </c>
      <c r="E70" t="s">
        <v>595</v>
      </c>
      <c r="F70" t="s">
        <v>367</v>
      </c>
      <c r="G70" t="s">
        <v>368</v>
      </c>
      <c r="I70">
        <v>2018</v>
      </c>
      <c r="J70" t="s">
        <v>54</v>
      </c>
      <c r="K70">
        <v>1</v>
      </c>
      <c r="L70">
        <v>1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1</v>
      </c>
      <c r="X70">
        <v>0</v>
      </c>
      <c r="Z70">
        <v>0</v>
      </c>
      <c r="AA70">
        <v>0</v>
      </c>
      <c r="AB70">
        <v>0</v>
      </c>
      <c r="AC70">
        <v>1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1</v>
      </c>
      <c r="AL70">
        <v>0</v>
      </c>
      <c r="AM70">
        <v>0</v>
      </c>
    </row>
    <row r="71" spans="1:39" x14ac:dyDescent="0.2">
      <c r="A71">
        <v>44315</v>
      </c>
      <c r="B71">
        <v>43633.383159722223</v>
      </c>
      <c r="C71" t="s">
        <v>46</v>
      </c>
      <c r="D71" t="s">
        <v>240</v>
      </c>
      <c r="E71" t="s">
        <v>595</v>
      </c>
      <c r="F71" t="s">
        <v>241</v>
      </c>
      <c r="G71" t="s">
        <v>242</v>
      </c>
      <c r="H71" t="s">
        <v>243</v>
      </c>
      <c r="I71">
        <v>2018</v>
      </c>
      <c r="J71" t="s">
        <v>54</v>
      </c>
      <c r="K71">
        <v>0</v>
      </c>
      <c r="L71" t="e">
        <v>#DIV/0!</v>
      </c>
      <c r="M71">
        <v>0</v>
      </c>
      <c r="N71" t="e">
        <v>#DIV/0!</v>
      </c>
      <c r="O71">
        <v>0</v>
      </c>
      <c r="P71" t="e">
        <v>#DIV/0!</v>
      </c>
      <c r="Q71">
        <v>0</v>
      </c>
      <c r="R71" t="e">
        <v>#DIV/0!</v>
      </c>
      <c r="S71">
        <v>0</v>
      </c>
      <c r="T71" t="e">
        <v>#DIV/0!</v>
      </c>
      <c r="U71">
        <v>0</v>
      </c>
      <c r="V71" t="e">
        <v>#DIV/0!</v>
      </c>
      <c r="W71">
        <v>0</v>
      </c>
      <c r="X71">
        <v>0</v>
      </c>
      <c r="Z71">
        <v>0</v>
      </c>
      <c r="AB71" t="e">
        <v>#VALUE!</v>
      </c>
      <c r="AD71" t="e">
        <v>#VALUE!</v>
      </c>
      <c r="AF71" t="e">
        <v>#VALUE!</v>
      </c>
      <c r="AH71" t="e">
        <v>#VALUE!</v>
      </c>
      <c r="AJ71" t="e">
        <v>#VALUE!</v>
      </c>
      <c r="AK71">
        <v>0</v>
      </c>
    </row>
    <row r="72" spans="1:39" x14ac:dyDescent="0.2">
      <c r="A72">
        <v>44788</v>
      </c>
      <c r="B72">
        <v>43769.346759259257</v>
      </c>
      <c r="C72" t="s">
        <v>46</v>
      </c>
      <c r="D72" t="s">
        <v>265</v>
      </c>
      <c r="E72" t="s">
        <v>595</v>
      </c>
      <c r="F72" t="s">
        <v>266</v>
      </c>
      <c r="G72" t="s">
        <v>267</v>
      </c>
      <c r="H72" t="s">
        <v>268</v>
      </c>
      <c r="I72">
        <v>2018</v>
      </c>
      <c r="J72" t="s">
        <v>54</v>
      </c>
      <c r="K72">
        <v>0</v>
      </c>
      <c r="L72" t="e">
        <v>#DIV/0!</v>
      </c>
      <c r="M72">
        <v>0</v>
      </c>
      <c r="N72" t="e">
        <v>#DIV/0!</v>
      </c>
      <c r="O72">
        <v>0</v>
      </c>
      <c r="P72" t="e">
        <v>#DIV/0!</v>
      </c>
      <c r="Q72">
        <v>0</v>
      </c>
      <c r="R72" t="e">
        <v>#DIV/0!</v>
      </c>
      <c r="S72">
        <v>0</v>
      </c>
      <c r="T72" t="e">
        <v>#DIV/0!</v>
      </c>
      <c r="U72">
        <v>0</v>
      </c>
      <c r="V72" t="e">
        <v>#DIV/0!</v>
      </c>
      <c r="W72">
        <v>0</v>
      </c>
      <c r="X72">
        <v>0</v>
      </c>
      <c r="Z72">
        <v>0</v>
      </c>
      <c r="AB72" t="e">
        <v>#VALUE!</v>
      </c>
      <c r="AD72" t="e">
        <v>#VALUE!</v>
      </c>
      <c r="AF72" t="e">
        <v>#VALUE!</v>
      </c>
      <c r="AH72" t="e">
        <v>#VALUE!</v>
      </c>
      <c r="AJ72" t="e">
        <v>#VALUE!</v>
      </c>
      <c r="AK72">
        <v>0</v>
      </c>
    </row>
    <row r="73" spans="1:39" x14ac:dyDescent="0.2">
      <c r="A73">
        <v>43864</v>
      </c>
      <c r="B73">
        <v>43583.483495370368</v>
      </c>
      <c r="C73" t="s">
        <v>46</v>
      </c>
      <c r="D73" t="s">
        <v>272</v>
      </c>
      <c r="E73" t="s">
        <v>595</v>
      </c>
      <c r="F73" t="s">
        <v>273</v>
      </c>
      <c r="G73" t="s">
        <v>274</v>
      </c>
      <c r="H73" t="s">
        <v>275</v>
      </c>
      <c r="I73">
        <v>2018</v>
      </c>
      <c r="J73" t="s">
        <v>50</v>
      </c>
      <c r="K73">
        <v>0</v>
      </c>
      <c r="L73" t="e">
        <v>#DIV/0!</v>
      </c>
      <c r="M73">
        <v>0</v>
      </c>
      <c r="N73" t="e">
        <v>#DIV/0!</v>
      </c>
      <c r="O73">
        <v>0</v>
      </c>
      <c r="P73" t="e">
        <v>#DIV/0!</v>
      </c>
      <c r="Q73">
        <v>0</v>
      </c>
      <c r="R73" t="e">
        <v>#DIV/0!</v>
      </c>
      <c r="S73">
        <v>0</v>
      </c>
      <c r="T73" t="e">
        <v>#DIV/0!</v>
      </c>
      <c r="U73">
        <v>0</v>
      </c>
      <c r="V73" t="e">
        <v>#DIV/0!</v>
      </c>
      <c r="W73">
        <v>0</v>
      </c>
      <c r="X73">
        <v>0</v>
      </c>
      <c r="Z73">
        <v>0</v>
      </c>
      <c r="AB73" t="e">
        <v>#VALUE!</v>
      </c>
      <c r="AD73" t="e">
        <v>#VALUE!</v>
      </c>
      <c r="AF73" t="e">
        <v>#VALUE!</v>
      </c>
      <c r="AH73" t="e">
        <v>#VALUE!</v>
      </c>
      <c r="AJ73" t="e">
        <v>#VALUE!</v>
      </c>
      <c r="AK73">
        <v>0</v>
      </c>
    </row>
    <row r="74" spans="1:39" s="13" customFormat="1" x14ac:dyDescent="0.2">
      <c r="K74" s="13">
        <f>SUM(K2:K73)</f>
        <v>629</v>
      </c>
      <c r="M74" s="13">
        <f>SUM(M2:M73)</f>
        <v>29</v>
      </c>
      <c r="O74" s="13">
        <f>SUM(O2:O73)</f>
        <v>31</v>
      </c>
      <c r="Q74" s="13">
        <f>SUM(Q2:Q73)</f>
        <v>19</v>
      </c>
      <c r="S74" s="13">
        <f>SUM(S2:S73)</f>
        <v>14</v>
      </c>
      <c r="U74" s="13">
        <f>SUM(U2:U73)</f>
        <v>26</v>
      </c>
      <c r="W74" s="13">
        <f>SUM(W2:W73)</f>
        <v>748</v>
      </c>
      <c r="AA74" s="13">
        <f>SUM(AA2:AA73)</f>
        <v>216</v>
      </c>
      <c r="AC74" s="13">
        <f>SUM(AC2:AC73)</f>
        <v>217</v>
      </c>
      <c r="AE74" s="13">
        <f>SUM(AE2:AE73)</f>
        <v>179</v>
      </c>
      <c r="AG74" s="13">
        <f>SUM(AG2:AG73)</f>
        <v>50</v>
      </c>
      <c r="AI74" s="13">
        <f>SUM(AI1:AI73)</f>
        <v>27</v>
      </c>
      <c r="AK74" s="13">
        <f>SUM(AK2:AK73)</f>
        <v>689</v>
      </c>
      <c r="AL74" s="13">
        <f>SUM(AL2:AL73)</f>
        <v>257</v>
      </c>
      <c r="AM74" s="13">
        <f>SUM(AM1:AM73)</f>
        <v>5015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rightToLeft="1" workbookViewId="0">
      <selection activeCell="D31" sqref="D31"/>
    </sheetView>
  </sheetViews>
  <sheetFormatPr defaultRowHeight="14.25" x14ac:dyDescent="0.2"/>
  <cols>
    <col min="1" max="1" width="35.125" bestFit="1" customWidth="1"/>
    <col min="2" max="2" width="9.875" bestFit="1" customWidth="1"/>
  </cols>
  <sheetData>
    <row r="1" spans="1:3" x14ac:dyDescent="0.2">
      <c r="A1" s="7" t="s">
        <v>600</v>
      </c>
    </row>
    <row r="2" spans="1:3" x14ac:dyDescent="0.2">
      <c r="A2" s="3">
        <v>748</v>
      </c>
    </row>
    <row r="4" spans="1:3" x14ac:dyDescent="0.2">
      <c r="A4" s="7" t="s">
        <v>1</v>
      </c>
      <c r="B4" s="7"/>
      <c r="C4" s="7"/>
    </row>
    <row r="5" spans="1:3" x14ac:dyDescent="0.2">
      <c r="A5" s="3" t="s">
        <v>2</v>
      </c>
      <c r="B5">
        <v>629</v>
      </c>
      <c r="C5" s="8">
        <f>B5/B11</f>
        <v>0.84090909090909094</v>
      </c>
    </row>
    <row r="6" spans="1:3" x14ac:dyDescent="0.2">
      <c r="A6" s="3" t="s">
        <v>3</v>
      </c>
      <c r="B6">
        <v>29</v>
      </c>
      <c r="C6" s="8">
        <f>B6/B11</f>
        <v>3.8770053475935831E-2</v>
      </c>
    </row>
    <row r="7" spans="1:3" x14ac:dyDescent="0.2">
      <c r="A7" s="3" t="s">
        <v>4</v>
      </c>
      <c r="B7">
        <v>31</v>
      </c>
      <c r="C7" s="8">
        <f>B7/B11</f>
        <v>4.1443850267379678E-2</v>
      </c>
    </row>
    <row r="8" spans="1:3" x14ac:dyDescent="0.2">
      <c r="A8" s="3" t="s">
        <v>5</v>
      </c>
      <c r="B8">
        <v>19</v>
      </c>
      <c r="C8" s="8">
        <f>B8/B11</f>
        <v>2.5401069518716578E-2</v>
      </c>
    </row>
    <row r="9" spans="1:3" x14ac:dyDescent="0.2">
      <c r="A9" s="3" t="s">
        <v>6</v>
      </c>
      <c r="B9">
        <v>14</v>
      </c>
      <c r="C9" s="8">
        <f>B9/B11</f>
        <v>1.871657754010695E-2</v>
      </c>
    </row>
    <row r="10" spans="1:3" x14ac:dyDescent="0.2">
      <c r="A10" s="3" t="s">
        <v>7</v>
      </c>
      <c r="B10">
        <v>26</v>
      </c>
      <c r="C10" s="8">
        <f>B10/B11</f>
        <v>3.4759358288770054E-2</v>
      </c>
    </row>
    <row r="11" spans="1:3" x14ac:dyDescent="0.2">
      <c r="A11" s="3" t="s">
        <v>35</v>
      </c>
      <c r="B11">
        <f>SUM(B5:B10)</f>
        <v>748</v>
      </c>
      <c r="C11" s="8">
        <f>SUM(C5:C10)</f>
        <v>1</v>
      </c>
    </row>
    <row r="13" spans="1:3" x14ac:dyDescent="0.2">
      <c r="A13" s="7" t="s">
        <v>8</v>
      </c>
      <c r="B13" s="7"/>
      <c r="C13" s="7"/>
    </row>
    <row r="14" spans="1:3" x14ac:dyDescent="0.2">
      <c r="A14" s="3" t="s">
        <v>9</v>
      </c>
      <c r="B14" s="3">
        <v>216</v>
      </c>
      <c r="C14" s="8">
        <f>B14/B19</f>
        <v>0.31349782293178519</v>
      </c>
    </row>
    <row r="15" spans="1:3" x14ac:dyDescent="0.2">
      <c r="A15" s="3" t="s">
        <v>10</v>
      </c>
      <c r="B15" s="3">
        <v>217</v>
      </c>
      <c r="C15" s="8">
        <f>B15/B19</f>
        <v>0.31494920174165458</v>
      </c>
    </row>
    <row r="16" spans="1:3" x14ac:dyDescent="0.2">
      <c r="A16" s="3" t="s">
        <v>11</v>
      </c>
      <c r="B16" s="3">
        <v>179</v>
      </c>
      <c r="C16" s="8">
        <f>B16/B19</f>
        <v>0.25979680696661828</v>
      </c>
    </row>
    <row r="17" spans="1:3" x14ac:dyDescent="0.2">
      <c r="A17" s="3" t="s">
        <v>12</v>
      </c>
      <c r="B17" s="3">
        <v>50</v>
      </c>
      <c r="C17" s="8">
        <f>B17/B19</f>
        <v>7.2568940493468792E-2</v>
      </c>
    </row>
    <row r="18" spans="1:3" x14ac:dyDescent="0.2">
      <c r="A18" s="3" t="s">
        <v>13</v>
      </c>
      <c r="B18" s="3">
        <v>27</v>
      </c>
      <c r="C18" s="8">
        <f>B18/B19</f>
        <v>3.9187227866473148E-2</v>
      </c>
    </row>
    <row r="19" spans="1:3" x14ac:dyDescent="0.2">
      <c r="A19" s="3"/>
      <c r="B19" s="3">
        <f>SUM(B14:B18)</f>
        <v>689</v>
      </c>
      <c r="C19" s="8">
        <f>SUM(C14:C18)</f>
        <v>1</v>
      </c>
    </row>
    <row r="20" spans="1:3" x14ac:dyDescent="0.2">
      <c r="A20" s="10"/>
    </row>
    <row r="21" spans="1:3" x14ac:dyDescent="0.2">
      <c r="A21" s="7" t="s">
        <v>14</v>
      </c>
      <c r="B21" s="7"/>
      <c r="C21" s="7"/>
    </row>
    <row r="22" spans="1:3" x14ac:dyDescent="0.2">
      <c r="A22" s="3" t="s">
        <v>597</v>
      </c>
      <c r="B22" s="3">
        <v>23</v>
      </c>
      <c r="C22" s="8">
        <f>B22/B26</f>
        <v>0.37704918032786883</v>
      </c>
    </row>
    <row r="23" spans="1:3" x14ac:dyDescent="0.2">
      <c r="A23" s="3" t="s">
        <v>598</v>
      </c>
      <c r="B23" s="3">
        <v>5</v>
      </c>
      <c r="C23" s="8">
        <f>B23/B26</f>
        <v>8.1967213114754092E-2</v>
      </c>
    </row>
    <row r="24" spans="1:3" x14ac:dyDescent="0.2">
      <c r="A24" s="3" t="s">
        <v>601</v>
      </c>
      <c r="B24" s="3">
        <v>3</v>
      </c>
      <c r="C24" s="8">
        <f>B24/B26</f>
        <v>4.9180327868852458E-2</v>
      </c>
    </row>
    <row r="25" spans="1:3" x14ac:dyDescent="0.2">
      <c r="A25" s="3" t="s">
        <v>23</v>
      </c>
      <c r="B25" s="3">
        <v>30</v>
      </c>
      <c r="C25" s="8">
        <f>B25/B26</f>
        <v>0.49180327868852458</v>
      </c>
    </row>
    <row r="26" spans="1:3" x14ac:dyDescent="0.2">
      <c r="A26" s="12" t="s">
        <v>35</v>
      </c>
      <c r="B26" s="3">
        <v>61</v>
      </c>
      <c r="C26" s="8">
        <f>SUM(C22:C25)</f>
        <v>0.99999999999999989</v>
      </c>
    </row>
    <row r="28" spans="1:3" x14ac:dyDescent="0.2">
      <c r="A28" s="7" t="s">
        <v>15</v>
      </c>
      <c r="B28" s="7"/>
    </row>
    <row r="29" spans="1:3" x14ac:dyDescent="0.2">
      <c r="A29" s="3" t="s">
        <v>16</v>
      </c>
      <c r="B29" s="3" t="s">
        <v>599</v>
      </c>
    </row>
    <row r="30" spans="1:3" x14ac:dyDescent="0.2">
      <c r="A30" s="3">
        <v>257</v>
      </c>
      <c r="B30" s="3">
        <v>5015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7"/>
  <sheetViews>
    <sheetView rightToLeft="1" topLeftCell="X1" workbookViewId="0">
      <pane ySplit="1" topLeftCell="A24" activePane="bottomLeft" state="frozen"/>
      <selection pane="bottomLeft" activeCell="AL47" sqref="AL47"/>
    </sheetView>
  </sheetViews>
  <sheetFormatPr defaultRowHeight="14.25" x14ac:dyDescent="0.2"/>
  <sheetData>
    <row r="1" spans="1:39" s="1" customFormat="1" x14ac:dyDescent="0.2">
      <c r="B1" s="1" t="s">
        <v>25</v>
      </c>
      <c r="C1" s="1" t="s">
        <v>26</v>
      </c>
      <c r="D1" s="1" t="s">
        <v>27</v>
      </c>
      <c r="E1" s="1" t="s">
        <v>592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  <c r="K1" s="1" t="s">
        <v>2</v>
      </c>
      <c r="M1" s="1" t="s">
        <v>33</v>
      </c>
      <c r="O1" s="1" t="s">
        <v>34</v>
      </c>
      <c r="Q1" s="1" t="s">
        <v>5</v>
      </c>
      <c r="S1" s="1" t="s">
        <v>6</v>
      </c>
      <c r="U1" s="1" t="s">
        <v>7</v>
      </c>
      <c r="W1" s="1" t="s">
        <v>35</v>
      </c>
      <c r="X1" s="1" t="s">
        <v>36</v>
      </c>
      <c r="Y1" s="1" t="s">
        <v>37</v>
      </c>
      <c r="Z1" s="1" t="s">
        <v>35</v>
      </c>
      <c r="AA1" s="1" t="s">
        <v>38</v>
      </c>
      <c r="AC1" s="1" t="s">
        <v>39</v>
      </c>
      <c r="AE1" s="1" t="s">
        <v>40</v>
      </c>
      <c r="AG1" s="1" t="s">
        <v>41</v>
      </c>
      <c r="AI1" s="1" t="s">
        <v>42</v>
      </c>
      <c r="AK1" s="1" t="s">
        <v>35</v>
      </c>
      <c r="AL1" s="1" t="s">
        <v>43</v>
      </c>
      <c r="AM1" s="1" t="s">
        <v>44</v>
      </c>
    </row>
    <row r="2" spans="1:39" x14ac:dyDescent="0.2">
      <c r="A2">
        <v>43871</v>
      </c>
      <c r="B2">
        <v>43584.670763888891</v>
      </c>
      <c r="C2" t="s">
        <v>46</v>
      </c>
      <c r="D2" t="s">
        <v>161</v>
      </c>
      <c r="E2" t="s">
        <v>594</v>
      </c>
      <c r="F2" t="s">
        <v>162</v>
      </c>
      <c r="G2" t="s">
        <v>163</v>
      </c>
      <c r="I2">
        <v>2018</v>
      </c>
      <c r="J2" t="s">
        <v>54</v>
      </c>
      <c r="K2">
        <v>41</v>
      </c>
      <c r="L2">
        <v>0.91100000000000003</v>
      </c>
      <c r="M2">
        <v>1</v>
      </c>
      <c r="N2">
        <v>2.1999999999999999E-2</v>
      </c>
      <c r="O2">
        <v>3</v>
      </c>
      <c r="P2">
        <v>6.7000000000000004E-2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45</v>
      </c>
      <c r="X2">
        <v>4</v>
      </c>
      <c r="Z2">
        <v>4</v>
      </c>
      <c r="AA2">
        <v>0</v>
      </c>
      <c r="AB2">
        <v>0</v>
      </c>
      <c r="AC2">
        <v>42</v>
      </c>
      <c r="AD2">
        <v>0.93333333299999999</v>
      </c>
      <c r="AE2">
        <v>3</v>
      </c>
      <c r="AF2">
        <v>6.6666666999999999E-2</v>
      </c>
      <c r="AG2">
        <v>0</v>
      </c>
      <c r="AH2">
        <v>0</v>
      </c>
      <c r="AI2">
        <v>0</v>
      </c>
      <c r="AJ2">
        <v>0</v>
      </c>
      <c r="AK2">
        <v>45</v>
      </c>
      <c r="AL2">
        <v>35</v>
      </c>
      <c r="AM2">
        <v>700</v>
      </c>
    </row>
    <row r="3" spans="1:39" x14ac:dyDescent="0.2">
      <c r="A3">
        <v>43246</v>
      </c>
      <c r="B3">
        <v>43514.636030092595</v>
      </c>
      <c r="C3" t="s">
        <v>46</v>
      </c>
      <c r="D3" t="s">
        <v>188</v>
      </c>
      <c r="E3" t="s">
        <v>594</v>
      </c>
      <c r="F3" t="s">
        <v>189</v>
      </c>
      <c r="G3" t="s">
        <v>190</v>
      </c>
      <c r="I3">
        <v>2018</v>
      </c>
      <c r="J3" t="s">
        <v>54</v>
      </c>
      <c r="K3">
        <v>33</v>
      </c>
      <c r="L3">
        <v>0.84599999999999997</v>
      </c>
      <c r="M3">
        <v>0</v>
      </c>
      <c r="N3">
        <v>0</v>
      </c>
      <c r="O3">
        <v>0</v>
      </c>
      <c r="P3">
        <v>0</v>
      </c>
      <c r="Q3">
        <v>6</v>
      </c>
      <c r="R3">
        <v>0.154</v>
      </c>
      <c r="S3">
        <v>0</v>
      </c>
      <c r="T3">
        <v>0</v>
      </c>
      <c r="U3">
        <v>0</v>
      </c>
      <c r="V3">
        <v>0</v>
      </c>
      <c r="W3">
        <v>39</v>
      </c>
      <c r="X3">
        <v>0</v>
      </c>
      <c r="Z3">
        <v>0</v>
      </c>
      <c r="AA3">
        <v>0</v>
      </c>
      <c r="AB3">
        <v>0</v>
      </c>
      <c r="AC3">
        <v>33</v>
      </c>
      <c r="AD3">
        <v>1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33</v>
      </c>
      <c r="AL3">
        <v>33</v>
      </c>
      <c r="AM3">
        <v>20</v>
      </c>
    </row>
    <row r="4" spans="1:39" x14ac:dyDescent="0.2">
      <c r="A4">
        <v>44189</v>
      </c>
      <c r="B4">
        <v>43621.448506944442</v>
      </c>
      <c r="C4" t="s">
        <v>46</v>
      </c>
      <c r="D4" t="s">
        <v>179</v>
      </c>
      <c r="E4" t="s">
        <v>594</v>
      </c>
      <c r="F4" t="s">
        <v>180</v>
      </c>
      <c r="G4" t="s">
        <v>181</v>
      </c>
      <c r="I4">
        <v>2018</v>
      </c>
      <c r="J4" t="s">
        <v>54</v>
      </c>
      <c r="K4">
        <v>28</v>
      </c>
      <c r="L4">
        <v>0.75700000000000001</v>
      </c>
      <c r="M4">
        <v>4</v>
      </c>
      <c r="N4">
        <v>0.108</v>
      </c>
      <c r="O4">
        <v>2</v>
      </c>
      <c r="P4">
        <v>5.3999999999999999E-2</v>
      </c>
      <c r="Q4">
        <v>1</v>
      </c>
      <c r="R4">
        <v>2.7E-2</v>
      </c>
      <c r="S4">
        <v>2</v>
      </c>
      <c r="T4">
        <v>5.3999999999999999E-2</v>
      </c>
      <c r="U4">
        <v>0</v>
      </c>
      <c r="V4">
        <v>0</v>
      </c>
      <c r="W4">
        <v>37</v>
      </c>
      <c r="X4">
        <v>6</v>
      </c>
      <c r="Z4">
        <v>6</v>
      </c>
      <c r="AA4">
        <v>14</v>
      </c>
      <c r="AB4">
        <v>0.41176470599999998</v>
      </c>
      <c r="AC4">
        <v>12</v>
      </c>
      <c r="AD4">
        <v>0.35294117600000002</v>
      </c>
      <c r="AE4">
        <v>6</v>
      </c>
      <c r="AF4">
        <v>0.17647058800000001</v>
      </c>
      <c r="AG4">
        <v>2</v>
      </c>
      <c r="AH4">
        <v>5.8823528999999999E-2</v>
      </c>
      <c r="AI4">
        <v>0</v>
      </c>
      <c r="AJ4">
        <v>0</v>
      </c>
      <c r="AK4">
        <v>34</v>
      </c>
      <c r="AL4">
        <v>34</v>
      </c>
      <c r="AM4">
        <v>520</v>
      </c>
    </row>
    <row r="5" spans="1:39" x14ac:dyDescent="0.2">
      <c r="A5">
        <v>44285</v>
      </c>
      <c r="B5">
        <v>43627.427754629629</v>
      </c>
      <c r="C5" t="s">
        <v>46</v>
      </c>
      <c r="D5" t="s">
        <v>130</v>
      </c>
      <c r="E5" t="s">
        <v>594</v>
      </c>
      <c r="F5" t="s">
        <v>131</v>
      </c>
      <c r="G5" t="s">
        <v>132</v>
      </c>
      <c r="I5">
        <v>2018</v>
      </c>
      <c r="J5" t="s">
        <v>54</v>
      </c>
      <c r="K5">
        <v>25</v>
      </c>
      <c r="L5">
        <v>0.83299999999999996</v>
      </c>
      <c r="M5">
        <v>2</v>
      </c>
      <c r="N5">
        <v>6.7000000000000004E-2</v>
      </c>
      <c r="O5">
        <v>1</v>
      </c>
      <c r="P5">
        <v>3.3000000000000002E-2</v>
      </c>
      <c r="Q5">
        <v>0</v>
      </c>
      <c r="R5">
        <v>0</v>
      </c>
      <c r="S5">
        <v>2</v>
      </c>
      <c r="T5">
        <v>6.7000000000000004E-2</v>
      </c>
      <c r="U5">
        <v>0</v>
      </c>
      <c r="V5">
        <v>0</v>
      </c>
      <c r="W5">
        <v>30</v>
      </c>
      <c r="X5">
        <v>3</v>
      </c>
      <c r="Z5">
        <v>3</v>
      </c>
      <c r="AA5">
        <v>0</v>
      </c>
      <c r="AB5">
        <v>0</v>
      </c>
      <c r="AC5">
        <v>28</v>
      </c>
      <c r="AD5">
        <v>1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28</v>
      </c>
      <c r="AL5">
        <v>13</v>
      </c>
      <c r="AM5">
        <v>260</v>
      </c>
    </row>
    <row r="6" spans="1:39" x14ac:dyDescent="0.2">
      <c r="A6">
        <v>43678</v>
      </c>
      <c r="B6">
        <v>43549.774895833332</v>
      </c>
      <c r="C6" t="s">
        <v>46</v>
      </c>
      <c r="D6" t="s">
        <v>74</v>
      </c>
      <c r="E6" t="s">
        <v>594</v>
      </c>
      <c r="F6" t="s">
        <v>75</v>
      </c>
      <c r="G6" t="s">
        <v>76</v>
      </c>
      <c r="I6">
        <v>2018</v>
      </c>
      <c r="J6" t="s">
        <v>54</v>
      </c>
      <c r="K6">
        <v>16</v>
      </c>
      <c r="L6">
        <v>0.64</v>
      </c>
      <c r="M6">
        <v>5</v>
      </c>
      <c r="N6">
        <v>0.2</v>
      </c>
      <c r="O6">
        <v>1</v>
      </c>
      <c r="P6">
        <v>0.04</v>
      </c>
      <c r="Q6">
        <v>3</v>
      </c>
      <c r="R6">
        <v>0.12</v>
      </c>
      <c r="S6">
        <v>0</v>
      </c>
      <c r="T6">
        <v>0</v>
      </c>
      <c r="U6">
        <v>0</v>
      </c>
      <c r="V6">
        <v>0</v>
      </c>
      <c r="W6">
        <v>25</v>
      </c>
      <c r="X6">
        <v>6</v>
      </c>
      <c r="Z6">
        <v>6</v>
      </c>
      <c r="AA6">
        <v>10</v>
      </c>
      <c r="AB6">
        <v>0.45454545499999999</v>
      </c>
      <c r="AC6">
        <v>8</v>
      </c>
      <c r="AD6">
        <v>0.36363636399999999</v>
      </c>
      <c r="AE6">
        <v>3</v>
      </c>
      <c r="AF6">
        <v>0.13636363600000001</v>
      </c>
      <c r="AG6">
        <v>1</v>
      </c>
      <c r="AH6">
        <v>4.5454544999999999E-2</v>
      </c>
      <c r="AI6">
        <v>0</v>
      </c>
      <c r="AJ6">
        <v>0</v>
      </c>
      <c r="AK6">
        <v>22</v>
      </c>
      <c r="AL6">
        <v>11</v>
      </c>
      <c r="AM6">
        <v>1120</v>
      </c>
    </row>
    <row r="7" spans="1:39" x14ac:dyDescent="0.2">
      <c r="A7">
        <v>44471</v>
      </c>
      <c r="B7">
        <v>43643.859490740739</v>
      </c>
      <c r="C7" t="s">
        <v>46</v>
      </c>
      <c r="D7" t="s">
        <v>77</v>
      </c>
      <c r="E7" t="s">
        <v>594</v>
      </c>
      <c r="F7" t="s">
        <v>78</v>
      </c>
      <c r="G7" t="s">
        <v>79</v>
      </c>
      <c r="I7">
        <v>2018</v>
      </c>
      <c r="J7" t="s">
        <v>54</v>
      </c>
      <c r="K7">
        <v>15</v>
      </c>
      <c r="L7">
        <v>0.6</v>
      </c>
      <c r="M7">
        <v>5</v>
      </c>
      <c r="N7">
        <v>0.2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5</v>
      </c>
      <c r="V7">
        <v>0.2</v>
      </c>
      <c r="W7">
        <v>25</v>
      </c>
      <c r="X7">
        <v>5</v>
      </c>
      <c r="Z7">
        <v>5</v>
      </c>
      <c r="AA7">
        <v>0</v>
      </c>
      <c r="AB7">
        <v>0</v>
      </c>
      <c r="AC7">
        <v>10</v>
      </c>
      <c r="AD7">
        <v>0.5</v>
      </c>
      <c r="AE7">
        <v>5</v>
      </c>
      <c r="AF7">
        <v>0.25</v>
      </c>
      <c r="AG7">
        <v>5</v>
      </c>
      <c r="AH7">
        <v>0.25</v>
      </c>
      <c r="AI7">
        <v>0</v>
      </c>
      <c r="AJ7">
        <v>0</v>
      </c>
      <c r="AK7">
        <v>20</v>
      </c>
      <c r="AL7">
        <v>20</v>
      </c>
      <c r="AM7">
        <v>200</v>
      </c>
    </row>
    <row r="8" spans="1:39" x14ac:dyDescent="0.2">
      <c r="A8">
        <v>43108</v>
      </c>
      <c r="B8">
        <v>43494.411724537036</v>
      </c>
      <c r="C8" t="s">
        <v>46</v>
      </c>
      <c r="D8" t="s">
        <v>164</v>
      </c>
      <c r="E8" t="s">
        <v>594</v>
      </c>
      <c r="F8" t="s">
        <v>165</v>
      </c>
      <c r="G8" t="s">
        <v>166</v>
      </c>
      <c r="I8">
        <v>2018</v>
      </c>
      <c r="J8" t="s">
        <v>54</v>
      </c>
      <c r="K8">
        <v>17</v>
      </c>
      <c r="L8">
        <v>0.70799999999999996</v>
      </c>
      <c r="M8">
        <v>2</v>
      </c>
      <c r="N8">
        <v>8.3000000000000004E-2</v>
      </c>
      <c r="O8">
        <v>2</v>
      </c>
      <c r="P8">
        <v>8.3000000000000004E-2</v>
      </c>
      <c r="Q8">
        <v>0</v>
      </c>
      <c r="R8">
        <v>0</v>
      </c>
      <c r="S8">
        <v>1</v>
      </c>
      <c r="T8">
        <v>4.2000000000000003E-2</v>
      </c>
      <c r="U8">
        <v>2</v>
      </c>
      <c r="V8">
        <v>8.3000000000000004E-2</v>
      </c>
      <c r="W8">
        <v>24</v>
      </c>
      <c r="X8">
        <v>4</v>
      </c>
      <c r="Z8">
        <v>4</v>
      </c>
      <c r="AA8">
        <v>6</v>
      </c>
      <c r="AB8">
        <v>0.28571428599999998</v>
      </c>
      <c r="AC8">
        <v>7</v>
      </c>
      <c r="AD8">
        <v>0.33333333300000001</v>
      </c>
      <c r="AE8">
        <v>5</v>
      </c>
      <c r="AF8">
        <v>0.23809523799999999</v>
      </c>
      <c r="AG8">
        <v>3</v>
      </c>
      <c r="AH8">
        <v>0.14285714299999999</v>
      </c>
      <c r="AI8">
        <v>0</v>
      </c>
      <c r="AJ8">
        <v>0</v>
      </c>
      <c r="AK8">
        <v>21</v>
      </c>
      <c r="AL8">
        <v>8</v>
      </c>
      <c r="AM8">
        <v>160</v>
      </c>
    </row>
    <row r="9" spans="1:39" x14ac:dyDescent="0.2">
      <c r="A9">
        <v>44183</v>
      </c>
      <c r="B9">
        <v>43621.412557870368</v>
      </c>
      <c r="C9" t="s">
        <v>46</v>
      </c>
      <c r="D9" t="s">
        <v>127</v>
      </c>
      <c r="E9" t="s">
        <v>594</v>
      </c>
      <c r="F9" t="s">
        <v>128</v>
      </c>
      <c r="G9" t="s">
        <v>129</v>
      </c>
      <c r="I9">
        <v>2018</v>
      </c>
      <c r="J9" t="s">
        <v>54</v>
      </c>
      <c r="K9">
        <v>11</v>
      </c>
      <c r="L9">
        <v>0.5</v>
      </c>
      <c r="M9">
        <v>5</v>
      </c>
      <c r="N9">
        <v>0.22700000000000001</v>
      </c>
      <c r="O9">
        <v>1</v>
      </c>
      <c r="P9">
        <v>4.4999999999999998E-2</v>
      </c>
      <c r="Q9">
        <v>1</v>
      </c>
      <c r="R9">
        <v>4.4999999999999998E-2</v>
      </c>
      <c r="S9">
        <v>1</v>
      </c>
      <c r="T9">
        <v>4.4999999999999998E-2</v>
      </c>
      <c r="U9">
        <v>3</v>
      </c>
      <c r="V9">
        <v>0.13600000000000001</v>
      </c>
      <c r="W9">
        <v>22</v>
      </c>
      <c r="X9">
        <v>6</v>
      </c>
      <c r="Z9">
        <v>6</v>
      </c>
      <c r="AA9">
        <v>3</v>
      </c>
      <c r="AB9">
        <v>0.17647058800000001</v>
      </c>
      <c r="AC9">
        <v>5</v>
      </c>
      <c r="AD9">
        <v>0.29411764699999998</v>
      </c>
      <c r="AE9">
        <v>2</v>
      </c>
      <c r="AF9">
        <v>0.117647059</v>
      </c>
      <c r="AG9">
        <v>2</v>
      </c>
      <c r="AH9">
        <v>0.117647059</v>
      </c>
      <c r="AI9">
        <v>5</v>
      </c>
      <c r="AJ9">
        <v>0.29411764699999998</v>
      </c>
      <c r="AK9">
        <v>17</v>
      </c>
      <c r="AL9">
        <v>10</v>
      </c>
      <c r="AM9">
        <v>200</v>
      </c>
    </row>
    <row r="10" spans="1:39" x14ac:dyDescent="0.2">
      <c r="A10">
        <v>42693</v>
      </c>
      <c r="B10">
        <v>43482.590486111112</v>
      </c>
      <c r="C10" t="s">
        <v>46</v>
      </c>
      <c r="D10" t="s">
        <v>102</v>
      </c>
      <c r="E10" t="s">
        <v>594</v>
      </c>
      <c r="F10" t="s">
        <v>103</v>
      </c>
      <c r="G10" t="s">
        <v>104</v>
      </c>
      <c r="I10">
        <v>2018</v>
      </c>
      <c r="J10" t="s">
        <v>54</v>
      </c>
      <c r="K10">
        <v>18</v>
      </c>
      <c r="L10">
        <v>0.9</v>
      </c>
      <c r="M10">
        <v>0</v>
      </c>
      <c r="N10">
        <v>0</v>
      </c>
      <c r="O10">
        <v>0</v>
      </c>
      <c r="P10">
        <v>0</v>
      </c>
      <c r="Q10">
        <v>1</v>
      </c>
      <c r="R10">
        <v>0.05</v>
      </c>
      <c r="S10">
        <v>1</v>
      </c>
      <c r="T10">
        <v>0.05</v>
      </c>
      <c r="U10">
        <v>0</v>
      </c>
      <c r="V10">
        <v>0</v>
      </c>
      <c r="W10">
        <v>20</v>
      </c>
      <c r="X10">
        <v>0</v>
      </c>
      <c r="Z10">
        <v>0</v>
      </c>
      <c r="AA10">
        <v>10</v>
      </c>
      <c r="AB10">
        <v>0.55555555599999995</v>
      </c>
      <c r="AC10">
        <v>8</v>
      </c>
      <c r="AD10">
        <v>0.44444444399999999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18</v>
      </c>
      <c r="AL10">
        <v>18</v>
      </c>
      <c r="AM10">
        <v>360</v>
      </c>
    </row>
    <row r="11" spans="1:39" x14ac:dyDescent="0.2">
      <c r="A11">
        <v>44644</v>
      </c>
      <c r="B11">
        <v>43660.624444444446</v>
      </c>
      <c r="C11" t="s">
        <v>46</v>
      </c>
      <c r="D11" t="s">
        <v>80</v>
      </c>
      <c r="E11" t="s">
        <v>594</v>
      </c>
      <c r="F11" t="s">
        <v>81</v>
      </c>
      <c r="G11" t="s">
        <v>82</v>
      </c>
      <c r="I11">
        <v>2018</v>
      </c>
      <c r="J11" t="s">
        <v>54</v>
      </c>
      <c r="K11">
        <v>13</v>
      </c>
      <c r="L11">
        <v>0.68400000000000005</v>
      </c>
      <c r="M11">
        <v>0</v>
      </c>
      <c r="N11">
        <v>0</v>
      </c>
      <c r="O11">
        <v>1</v>
      </c>
      <c r="P11">
        <v>5.2999999999999999E-2</v>
      </c>
      <c r="Q11">
        <v>4</v>
      </c>
      <c r="R11">
        <v>0.21099999999999999</v>
      </c>
      <c r="S11">
        <v>0</v>
      </c>
      <c r="T11">
        <v>0</v>
      </c>
      <c r="U11">
        <v>1</v>
      </c>
      <c r="V11">
        <v>5.2999999999999999E-2</v>
      </c>
      <c r="W11">
        <v>19</v>
      </c>
      <c r="X11">
        <v>1</v>
      </c>
      <c r="Z11">
        <v>1</v>
      </c>
      <c r="AA11">
        <v>1</v>
      </c>
      <c r="AB11">
        <v>7.1428570999999996E-2</v>
      </c>
      <c r="AC11">
        <v>9</v>
      </c>
      <c r="AD11">
        <v>0.64285714299999996</v>
      </c>
      <c r="AE11">
        <v>4</v>
      </c>
      <c r="AF11">
        <v>0.28571428599999998</v>
      </c>
      <c r="AG11">
        <v>0</v>
      </c>
      <c r="AH11">
        <v>0</v>
      </c>
      <c r="AI11">
        <v>0</v>
      </c>
      <c r="AJ11">
        <v>0</v>
      </c>
      <c r="AK11">
        <v>14</v>
      </c>
      <c r="AL11">
        <v>8</v>
      </c>
      <c r="AM11">
        <v>160</v>
      </c>
    </row>
    <row r="12" spans="1:39" x14ac:dyDescent="0.2">
      <c r="A12">
        <v>44339</v>
      </c>
      <c r="B12">
        <v>43636.653622685182</v>
      </c>
      <c r="C12" t="s">
        <v>46</v>
      </c>
      <c r="D12" t="s">
        <v>92</v>
      </c>
      <c r="E12" t="s">
        <v>594</v>
      </c>
      <c r="F12" t="s">
        <v>93</v>
      </c>
      <c r="G12" t="s">
        <v>94</v>
      </c>
      <c r="I12">
        <v>2018</v>
      </c>
      <c r="J12" t="s">
        <v>54</v>
      </c>
      <c r="K12">
        <v>17</v>
      </c>
      <c r="L12">
        <v>0.89500000000000002</v>
      </c>
      <c r="M12">
        <v>2</v>
      </c>
      <c r="N12">
        <v>0.105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19</v>
      </c>
      <c r="X12">
        <v>2</v>
      </c>
      <c r="Z12">
        <v>2</v>
      </c>
      <c r="AA12">
        <v>2</v>
      </c>
      <c r="AB12">
        <v>0.105263158</v>
      </c>
      <c r="AC12">
        <v>6</v>
      </c>
      <c r="AD12">
        <v>0.31578947400000001</v>
      </c>
      <c r="AE12">
        <v>6</v>
      </c>
      <c r="AF12">
        <v>0.31578947400000001</v>
      </c>
      <c r="AG12">
        <v>5</v>
      </c>
      <c r="AH12">
        <v>0.26315789499999998</v>
      </c>
      <c r="AI12">
        <v>0</v>
      </c>
      <c r="AJ12">
        <v>0</v>
      </c>
      <c r="AK12">
        <v>19</v>
      </c>
      <c r="AL12">
        <v>7</v>
      </c>
      <c r="AM12">
        <v>140</v>
      </c>
    </row>
    <row r="13" spans="1:39" x14ac:dyDescent="0.2">
      <c r="A13">
        <v>43412</v>
      </c>
      <c r="B13">
        <v>43524.602951388886</v>
      </c>
      <c r="C13" t="s">
        <v>46</v>
      </c>
      <c r="D13" t="s">
        <v>112</v>
      </c>
      <c r="E13" t="s">
        <v>594</v>
      </c>
      <c r="F13" t="s">
        <v>113</v>
      </c>
      <c r="G13" t="s">
        <v>114</v>
      </c>
      <c r="I13">
        <v>2018</v>
      </c>
      <c r="J13" t="s">
        <v>54</v>
      </c>
      <c r="K13">
        <v>18</v>
      </c>
      <c r="L13">
        <v>0.94699999999999995</v>
      </c>
      <c r="M13">
        <v>0</v>
      </c>
      <c r="N13">
        <v>0</v>
      </c>
      <c r="O13">
        <v>0</v>
      </c>
      <c r="P13">
        <v>0</v>
      </c>
      <c r="Q13">
        <v>1</v>
      </c>
      <c r="R13">
        <v>5.2999999999999999E-2</v>
      </c>
      <c r="S13">
        <v>0</v>
      </c>
      <c r="T13">
        <v>0</v>
      </c>
      <c r="U13">
        <v>0</v>
      </c>
      <c r="V13">
        <v>0</v>
      </c>
      <c r="W13">
        <v>19</v>
      </c>
      <c r="X13">
        <v>0</v>
      </c>
      <c r="Z13">
        <v>0</v>
      </c>
      <c r="AA13">
        <v>5</v>
      </c>
      <c r="AB13">
        <v>0.27777777799999998</v>
      </c>
      <c r="AC13">
        <v>7</v>
      </c>
      <c r="AD13">
        <v>0.38888888900000002</v>
      </c>
      <c r="AE13">
        <v>4</v>
      </c>
      <c r="AF13">
        <v>0.222222222</v>
      </c>
      <c r="AG13">
        <v>2</v>
      </c>
      <c r="AH13">
        <v>0.111111111</v>
      </c>
      <c r="AI13">
        <v>0</v>
      </c>
      <c r="AJ13">
        <v>0</v>
      </c>
      <c r="AK13">
        <v>18</v>
      </c>
      <c r="AL13">
        <v>12</v>
      </c>
      <c r="AM13">
        <v>533.6</v>
      </c>
    </row>
    <row r="14" spans="1:39" x14ac:dyDescent="0.2">
      <c r="A14">
        <v>42641</v>
      </c>
      <c r="B14">
        <v>43482.567233796297</v>
      </c>
      <c r="C14" t="s">
        <v>46</v>
      </c>
      <c r="D14" t="s">
        <v>89</v>
      </c>
      <c r="E14" t="s">
        <v>594</v>
      </c>
      <c r="F14" t="s">
        <v>90</v>
      </c>
      <c r="G14" t="s">
        <v>91</v>
      </c>
      <c r="I14">
        <v>2018</v>
      </c>
      <c r="J14" t="s">
        <v>54</v>
      </c>
      <c r="K14">
        <v>10</v>
      </c>
      <c r="L14">
        <v>0.625</v>
      </c>
      <c r="M14">
        <v>0</v>
      </c>
      <c r="N14">
        <v>0</v>
      </c>
      <c r="O14">
        <v>1</v>
      </c>
      <c r="P14">
        <v>6.3E-2</v>
      </c>
      <c r="Q14">
        <v>3</v>
      </c>
      <c r="R14">
        <v>0.188</v>
      </c>
      <c r="S14">
        <v>0</v>
      </c>
      <c r="T14">
        <v>0</v>
      </c>
      <c r="U14">
        <v>2</v>
      </c>
      <c r="V14">
        <v>0.125</v>
      </c>
      <c r="W14">
        <v>16</v>
      </c>
      <c r="X14">
        <v>1</v>
      </c>
      <c r="Z14">
        <v>1</v>
      </c>
      <c r="AA14">
        <v>6</v>
      </c>
      <c r="AB14">
        <v>0.54545454500000001</v>
      </c>
      <c r="AC14">
        <v>3</v>
      </c>
      <c r="AD14">
        <v>0.27272727299999999</v>
      </c>
      <c r="AE14">
        <v>1</v>
      </c>
      <c r="AF14">
        <v>9.0909090999999997E-2</v>
      </c>
      <c r="AG14">
        <v>0</v>
      </c>
      <c r="AH14">
        <v>0</v>
      </c>
      <c r="AI14">
        <v>1</v>
      </c>
      <c r="AJ14">
        <v>9.0909090999999997E-2</v>
      </c>
      <c r="AK14">
        <v>11</v>
      </c>
      <c r="AL14">
        <v>4</v>
      </c>
      <c r="AM14">
        <v>80</v>
      </c>
    </row>
    <row r="15" spans="1:39" x14ac:dyDescent="0.2">
      <c r="A15">
        <v>43569</v>
      </c>
      <c r="B15">
        <v>43543.453865740739</v>
      </c>
      <c r="C15" t="s">
        <v>46</v>
      </c>
      <c r="D15" t="s">
        <v>83</v>
      </c>
      <c r="E15" t="s">
        <v>594</v>
      </c>
      <c r="F15" t="s">
        <v>84</v>
      </c>
      <c r="G15" t="s">
        <v>85</v>
      </c>
      <c r="I15">
        <v>2018</v>
      </c>
      <c r="J15" t="s">
        <v>54</v>
      </c>
      <c r="K15">
        <v>13</v>
      </c>
      <c r="L15">
        <v>0.86699999999999999</v>
      </c>
      <c r="M15">
        <v>1</v>
      </c>
      <c r="N15">
        <v>6.7000000000000004E-2</v>
      </c>
      <c r="O15">
        <v>0</v>
      </c>
      <c r="P15">
        <v>0</v>
      </c>
      <c r="Q15">
        <v>0</v>
      </c>
      <c r="R15">
        <v>0</v>
      </c>
      <c r="S15">
        <v>1</v>
      </c>
      <c r="T15">
        <v>6.7000000000000004E-2</v>
      </c>
      <c r="U15">
        <v>0</v>
      </c>
      <c r="V15">
        <v>0</v>
      </c>
      <c r="W15">
        <v>15</v>
      </c>
      <c r="X15">
        <v>1</v>
      </c>
      <c r="Z15">
        <v>1</v>
      </c>
      <c r="AA15">
        <v>4</v>
      </c>
      <c r="AB15">
        <v>0.28571428599999998</v>
      </c>
      <c r="AC15">
        <v>9</v>
      </c>
      <c r="AD15">
        <v>0.64285714299999996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7.1428570999999996E-2</v>
      </c>
      <c r="AK15">
        <v>14</v>
      </c>
      <c r="AL15">
        <v>5</v>
      </c>
      <c r="AM15">
        <v>20</v>
      </c>
    </row>
    <row r="16" spans="1:39" x14ac:dyDescent="0.2">
      <c r="A16">
        <v>44590</v>
      </c>
      <c r="B16">
        <v>43649.549814814818</v>
      </c>
      <c r="C16" t="s">
        <v>46</v>
      </c>
      <c r="D16" t="s">
        <v>105</v>
      </c>
      <c r="E16" t="s">
        <v>594</v>
      </c>
      <c r="F16" t="s">
        <v>106</v>
      </c>
      <c r="G16" t="s">
        <v>107</v>
      </c>
      <c r="H16" t="s">
        <v>108</v>
      </c>
      <c r="I16">
        <v>2018</v>
      </c>
      <c r="J16" t="s">
        <v>54</v>
      </c>
      <c r="K16">
        <v>14</v>
      </c>
      <c r="L16">
        <v>0.93300000000000005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6.7000000000000004E-2</v>
      </c>
      <c r="U16">
        <v>0</v>
      </c>
      <c r="V16">
        <v>0</v>
      </c>
      <c r="W16">
        <v>15</v>
      </c>
      <c r="X16">
        <v>0</v>
      </c>
      <c r="Z16">
        <v>0</v>
      </c>
      <c r="AA16">
        <v>0</v>
      </c>
      <c r="AB16">
        <v>0</v>
      </c>
      <c r="AC16">
        <v>14</v>
      </c>
      <c r="AD16">
        <v>1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14</v>
      </c>
      <c r="AL16">
        <v>2</v>
      </c>
      <c r="AM16">
        <v>40</v>
      </c>
    </row>
    <row r="17" spans="1:39" x14ac:dyDescent="0.2">
      <c r="A17">
        <v>44817</v>
      </c>
      <c r="B17">
        <v>43773.455659722225</v>
      </c>
      <c r="C17" t="s">
        <v>46</v>
      </c>
      <c r="D17" t="s">
        <v>173</v>
      </c>
      <c r="E17" t="s">
        <v>594</v>
      </c>
      <c r="F17" t="s">
        <v>174</v>
      </c>
      <c r="G17" t="s">
        <v>175</v>
      </c>
      <c r="I17">
        <v>2018</v>
      </c>
      <c r="J17" t="s">
        <v>50</v>
      </c>
      <c r="K17">
        <v>14</v>
      </c>
      <c r="L17">
        <v>0.93300000000000005</v>
      </c>
      <c r="M17">
        <v>1</v>
      </c>
      <c r="N17">
        <v>6.7000000000000004E-2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15</v>
      </c>
      <c r="X17">
        <v>1</v>
      </c>
      <c r="Z17">
        <v>1</v>
      </c>
      <c r="AA17">
        <v>10</v>
      </c>
      <c r="AB17">
        <v>0.66666666699999999</v>
      </c>
      <c r="AC17">
        <v>2</v>
      </c>
      <c r="AD17">
        <v>0.133333333</v>
      </c>
      <c r="AE17">
        <v>3</v>
      </c>
      <c r="AF17">
        <v>0.2</v>
      </c>
      <c r="AG17">
        <v>0</v>
      </c>
      <c r="AH17">
        <v>0</v>
      </c>
      <c r="AI17">
        <v>0</v>
      </c>
      <c r="AJ17">
        <v>0</v>
      </c>
      <c r="AK17">
        <v>15</v>
      </c>
      <c r="AL17">
        <v>11</v>
      </c>
      <c r="AM17">
        <v>220</v>
      </c>
    </row>
    <row r="18" spans="1:39" x14ac:dyDescent="0.2">
      <c r="A18">
        <v>44308</v>
      </c>
      <c r="B18">
        <v>43632.424178240741</v>
      </c>
      <c r="C18" t="s">
        <v>46</v>
      </c>
      <c r="D18" t="s">
        <v>176</v>
      </c>
      <c r="E18" t="s">
        <v>594</v>
      </c>
      <c r="F18" t="s">
        <v>177</v>
      </c>
      <c r="G18" t="s">
        <v>178</v>
      </c>
      <c r="I18">
        <v>2018</v>
      </c>
      <c r="J18" t="s">
        <v>50</v>
      </c>
      <c r="K18">
        <v>9</v>
      </c>
      <c r="L18">
        <v>0.6</v>
      </c>
      <c r="M18">
        <v>0</v>
      </c>
      <c r="N18">
        <v>0</v>
      </c>
      <c r="O18">
        <v>1</v>
      </c>
      <c r="P18">
        <v>6.7000000000000004E-2</v>
      </c>
      <c r="Q18">
        <v>0</v>
      </c>
      <c r="R18">
        <v>0</v>
      </c>
      <c r="S18">
        <v>3</v>
      </c>
      <c r="T18">
        <v>0.2</v>
      </c>
      <c r="U18">
        <v>2</v>
      </c>
      <c r="V18">
        <v>0.13300000000000001</v>
      </c>
      <c r="W18">
        <v>15</v>
      </c>
      <c r="X18">
        <v>1</v>
      </c>
      <c r="Z18">
        <v>1</v>
      </c>
      <c r="AA18">
        <v>1</v>
      </c>
      <c r="AB18">
        <v>0.1</v>
      </c>
      <c r="AC18">
        <v>7</v>
      </c>
      <c r="AD18">
        <v>0.7</v>
      </c>
      <c r="AE18">
        <v>0</v>
      </c>
      <c r="AF18">
        <v>0</v>
      </c>
      <c r="AG18">
        <v>0</v>
      </c>
      <c r="AH18">
        <v>0</v>
      </c>
      <c r="AI18">
        <v>2</v>
      </c>
      <c r="AJ18">
        <v>0.2</v>
      </c>
      <c r="AK18">
        <v>10</v>
      </c>
      <c r="AL18">
        <v>4</v>
      </c>
      <c r="AM18">
        <v>80</v>
      </c>
    </row>
    <row r="19" spans="1:39" x14ac:dyDescent="0.2">
      <c r="A19">
        <v>43787</v>
      </c>
      <c r="B19">
        <v>43555.631678240738</v>
      </c>
      <c r="C19" t="s">
        <v>46</v>
      </c>
      <c r="D19" t="s">
        <v>95</v>
      </c>
      <c r="E19" t="s">
        <v>594</v>
      </c>
      <c r="F19" t="s">
        <v>96</v>
      </c>
      <c r="G19" t="s">
        <v>97</v>
      </c>
      <c r="I19">
        <v>2018</v>
      </c>
      <c r="J19" t="s">
        <v>54</v>
      </c>
      <c r="K19">
        <v>14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14</v>
      </c>
      <c r="X19">
        <v>0</v>
      </c>
      <c r="Z19">
        <v>0</v>
      </c>
      <c r="AA19">
        <v>0</v>
      </c>
      <c r="AB19">
        <v>0</v>
      </c>
      <c r="AC19">
        <v>14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14</v>
      </c>
      <c r="AL19">
        <v>4</v>
      </c>
      <c r="AM19">
        <v>80</v>
      </c>
    </row>
    <row r="20" spans="1:39" x14ac:dyDescent="0.2">
      <c r="A20">
        <v>43157</v>
      </c>
      <c r="B20">
        <v>43500.550729166665</v>
      </c>
      <c r="C20" t="s">
        <v>46</v>
      </c>
      <c r="D20" t="s">
        <v>70</v>
      </c>
      <c r="E20" t="s">
        <v>594</v>
      </c>
      <c r="F20" t="s">
        <v>71</v>
      </c>
      <c r="G20" t="s">
        <v>72</v>
      </c>
      <c r="H20" t="s">
        <v>73</v>
      </c>
      <c r="I20">
        <v>2018</v>
      </c>
      <c r="J20" t="s">
        <v>50</v>
      </c>
      <c r="K20">
        <v>8</v>
      </c>
      <c r="L20">
        <v>0.61499999999999999</v>
      </c>
      <c r="M20">
        <v>2</v>
      </c>
      <c r="N20">
        <v>0.154</v>
      </c>
      <c r="O20">
        <v>1</v>
      </c>
      <c r="P20">
        <v>7.6999999999999999E-2</v>
      </c>
      <c r="Q20">
        <v>0</v>
      </c>
      <c r="R20">
        <v>0</v>
      </c>
      <c r="S20">
        <v>0</v>
      </c>
      <c r="T20">
        <v>0</v>
      </c>
      <c r="U20">
        <v>2</v>
      </c>
      <c r="V20">
        <v>0.154</v>
      </c>
      <c r="W20">
        <v>13</v>
      </c>
      <c r="X20">
        <v>3</v>
      </c>
      <c r="Z20">
        <v>3</v>
      </c>
      <c r="AA20">
        <v>6</v>
      </c>
      <c r="AB20">
        <v>0.54545454500000001</v>
      </c>
      <c r="AC20">
        <v>0</v>
      </c>
      <c r="AD20">
        <v>0</v>
      </c>
      <c r="AE20">
        <v>4</v>
      </c>
      <c r="AF20">
        <v>0.36363636399999999</v>
      </c>
      <c r="AG20">
        <v>1</v>
      </c>
      <c r="AH20">
        <v>9.0909090999999997E-2</v>
      </c>
      <c r="AI20">
        <v>0</v>
      </c>
      <c r="AJ20">
        <v>0</v>
      </c>
      <c r="AK20">
        <v>11</v>
      </c>
      <c r="AL20">
        <v>6</v>
      </c>
      <c r="AM20">
        <v>120</v>
      </c>
    </row>
    <row r="21" spans="1:39" x14ac:dyDescent="0.2">
      <c r="A21">
        <v>43570</v>
      </c>
      <c r="B21">
        <v>43543.544861111113</v>
      </c>
      <c r="C21" t="s">
        <v>46</v>
      </c>
      <c r="D21" t="s">
        <v>64</v>
      </c>
      <c r="E21" t="s">
        <v>594</v>
      </c>
      <c r="F21" t="s">
        <v>65</v>
      </c>
      <c r="G21" t="s">
        <v>66</v>
      </c>
      <c r="I21">
        <v>2018</v>
      </c>
      <c r="J21" t="s">
        <v>54</v>
      </c>
      <c r="K21">
        <v>9</v>
      </c>
      <c r="L21">
        <v>0.75</v>
      </c>
      <c r="M21">
        <v>1</v>
      </c>
      <c r="N21">
        <v>8.3000000000000004E-2</v>
      </c>
      <c r="O21">
        <v>2</v>
      </c>
      <c r="P21">
        <v>0.16700000000000001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12</v>
      </c>
      <c r="X21">
        <v>3</v>
      </c>
      <c r="Z21">
        <v>3</v>
      </c>
      <c r="AA21">
        <v>7</v>
      </c>
      <c r="AB21">
        <v>0.58333333300000001</v>
      </c>
      <c r="AC21">
        <v>5</v>
      </c>
      <c r="AD21">
        <v>0.41666666699999999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12</v>
      </c>
      <c r="AL21">
        <v>1</v>
      </c>
      <c r="AM21">
        <v>20</v>
      </c>
    </row>
    <row r="22" spans="1:39" x14ac:dyDescent="0.2">
      <c r="A22">
        <v>44030</v>
      </c>
      <c r="B22">
        <v>43619.491689814815</v>
      </c>
      <c r="C22" t="s">
        <v>46</v>
      </c>
      <c r="D22" t="s">
        <v>67</v>
      </c>
      <c r="E22" t="s">
        <v>594</v>
      </c>
      <c r="F22" t="s">
        <v>68</v>
      </c>
      <c r="G22" t="s">
        <v>69</v>
      </c>
      <c r="I22">
        <v>2018</v>
      </c>
      <c r="J22" t="s">
        <v>54</v>
      </c>
      <c r="K22">
        <v>10</v>
      </c>
      <c r="L22">
        <v>0.83299999999999996</v>
      </c>
      <c r="M22">
        <v>2</v>
      </c>
      <c r="N22">
        <v>0.16700000000000001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12</v>
      </c>
      <c r="X22">
        <v>2</v>
      </c>
      <c r="Z22">
        <v>2</v>
      </c>
      <c r="AA22">
        <v>11</v>
      </c>
      <c r="AB22">
        <v>0.91666666699999999</v>
      </c>
      <c r="AC22">
        <v>1</v>
      </c>
      <c r="AD22">
        <v>8.3333332999999996E-2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12</v>
      </c>
      <c r="AL22">
        <v>1</v>
      </c>
      <c r="AM22">
        <v>20</v>
      </c>
    </row>
    <row r="23" spans="1:39" x14ac:dyDescent="0.2">
      <c r="A23">
        <v>43214</v>
      </c>
      <c r="B23">
        <v>43508.486307870371</v>
      </c>
      <c r="C23" t="s">
        <v>46</v>
      </c>
      <c r="D23" t="s">
        <v>109</v>
      </c>
      <c r="E23" t="s">
        <v>594</v>
      </c>
      <c r="F23" t="s">
        <v>110</v>
      </c>
      <c r="G23" t="s">
        <v>111</v>
      </c>
      <c r="I23">
        <v>2018</v>
      </c>
      <c r="J23" t="s">
        <v>54</v>
      </c>
      <c r="K23">
        <v>12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12</v>
      </c>
      <c r="X23">
        <v>0</v>
      </c>
      <c r="Z23">
        <v>0</v>
      </c>
      <c r="AA23">
        <v>6</v>
      </c>
      <c r="AB23">
        <v>0.5</v>
      </c>
      <c r="AC23">
        <v>5</v>
      </c>
      <c r="AD23">
        <v>0.41666666699999999</v>
      </c>
      <c r="AE23">
        <v>1</v>
      </c>
      <c r="AF23">
        <v>8.3333332999999996E-2</v>
      </c>
      <c r="AG23">
        <v>0</v>
      </c>
      <c r="AH23">
        <v>0</v>
      </c>
      <c r="AI23">
        <v>0</v>
      </c>
      <c r="AJ23">
        <v>0</v>
      </c>
      <c r="AK23">
        <v>12</v>
      </c>
      <c r="AL23">
        <v>6</v>
      </c>
      <c r="AM23">
        <v>120</v>
      </c>
    </row>
    <row r="24" spans="1:39" x14ac:dyDescent="0.2">
      <c r="A24">
        <v>44068</v>
      </c>
      <c r="B24">
        <v>43619.656342592592</v>
      </c>
      <c r="C24" t="s">
        <v>46</v>
      </c>
      <c r="D24" t="s">
        <v>118</v>
      </c>
      <c r="E24" t="s">
        <v>594</v>
      </c>
      <c r="F24" t="s">
        <v>119</v>
      </c>
      <c r="G24" t="s">
        <v>120</v>
      </c>
      <c r="I24">
        <v>2018</v>
      </c>
      <c r="J24" t="s">
        <v>54</v>
      </c>
      <c r="K24">
        <v>12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12</v>
      </c>
      <c r="X24">
        <v>0</v>
      </c>
      <c r="Z24">
        <v>0</v>
      </c>
      <c r="AA24">
        <v>7</v>
      </c>
      <c r="AB24">
        <v>0.58333333300000001</v>
      </c>
      <c r="AC24">
        <v>5</v>
      </c>
      <c r="AD24">
        <v>0.41666666699999999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12</v>
      </c>
      <c r="AL24">
        <v>0</v>
      </c>
      <c r="AM24">
        <v>0</v>
      </c>
    </row>
    <row r="25" spans="1:39" x14ac:dyDescent="0.2">
      <c r="A25">
        <v>44616</v>
      </c>
      <c r="B25">
        <v>43655.44703703704</v>
      </c>
      <c r="C25" t="s">
        <v>46</v>
      </c>
      <c r="D25" t="s">
        <v>143</v>
      </c>
      <c r="E25" t="s">
        <v>594</v>
      </c>
      <c r="F25" t="s">
        <v>144</v>
      </c>
      <c r="G25" t="s">
        <v>145</v>
      </c>
      <c r="I25">
        <v>2018</v>
      </c>
      <c r="J25" t="s">
        <v>54</v>
      </c>
      <c r="K25">
        <v>10</v>
      </c>
      <c r="L25">
        <v>0.83299999999999996</v>
      </c>
      <c r="M25">
        <v>2</v>
      </c>
      <c r="N25">
        <v>0.16700000000000001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12</v>
      </c>
      <c r="X25">
        <v>2</v>
      </c>
      <c r="Z25">
        <v>2</v>
      </c>
      <c r="AA25">
        <v>0</v>
      </c>
      <c r="AB25">
        <v>0</v>
      </c>
      <c r="AC25">
        <v>12</v>
      </c>
      <c r="AD25">
        <v>1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12</v>
      </c>
      <c r="AL25">
        <v>5</v>
      </c>
      <c r="AM25">
        <v>380</v>
      </c>
    </row>
    <row r="26" spans="1:39" x14ac:dyDescent="0.2">
      <c r="A26">
        <v>43292</v>
      </c>
      <c r="B26">
        <v>43517.660833333335</v>
      </c>
      <c r="C26" t="s">
        <v>46</v>
      </c>
      <c r="D26" t="s">
        <v>167</v>
      </c>
      <c r="E26" t="s">
        <v>594</v>
      </c>
      <c r="F26" t="s">
        <v>168</v>
      </c>
      <c r="G26" t="s">
        <v>169</v>
      </c>
      <c r="I26">
        <v>2018</v>
      </c>
      <c r="J26" t="s">
        <v>54</v>
      </c>
      <c r="K26">
        <v>8</v>
      </c>
      <c r="L26">
        <v>0.66700000000000004</v>
      </c>
      <c r="M26">
        <v>0</v>
      </c>
      <c r="N26">
        <v>0</v>
      </c>
      <c r="O26">
        <v>1</v>
      </c>
      <c r="P26">
        <v>8.3000000000000004E-2</v>
      </c>
      <c r="Q26">
        <v>0</v>
      </c>
      <c r="R26">
        <v>0</v>
      </c>
      <c r="S26">
        <v>0</v>
      </c>
      <c r="T26">
        <v>0</v>
      </c>
      <c r="U26">
        <v>3</v>
      </c>
      <c r="V26">
        <v>0.25</v>
      </c>
      <c r="W26">
        <v>12</v>
      </c>
      <c r="X26">
        <v>1</v>
      </c>
      <c r="Z26">
        <v>3</v>
      </c>
      <c r="AA26">
        <v>2</v>
      </c>
      <c r="AB26">
        <v>0.222222222</v>
      </c>
      <c r="AC26">
        <v>3</v>
      </c>
      <c r="AD26">
        <v>0.33333333300000001</v>
      </c>
      <c r="AE26">
        <v>0</v>
      </c>
      <c r="AF26">
        <v>0</v>
      </c>
      <c r="AG26">
        <v>2</v>
      </c>
      <c r="AH26">
        <v>0.222222222</v>
      </c>
      <c r="AI26">
        <v>2</v>
      </c>
      <c r="AJ26">
        <v>0.222222222</v>
      </c>
      <c r="AK26">
        <v>9</v>
      </c>
      <c r="AL26">
        <v>3</v>
      </c>
      <c r="AM26">
        <v>60</v>
      </c>
    </row>
    <row r="27" spans="1:39" x14ac:dyDescent="0.2">
      <c r="A27">
        <v>44413</v>
      </c>
      <c r="B27">
        <v>43643.566145833334</v>
      </c>
      <c r="C27" t="s">
        <v>46</v>
      </c>
      <c r="D27" t="s">
        <v>154</v>
      </c>
      <c r="E27" t="s">
        <v>594</v>
      </c>
      <c r="F27" t="s">
        <v>155</v>
      </c>
      <c r="G27" t="s">
        <v>156</v>
      </c>
      <c r="I27">
        <v>2018</v>
      </c>
      <c r="J27" t="s">
        <v>54</v>
      </c>
      <c r="K27">
        <v>10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10</v>
      </c>
      <c r="X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10</v>
      </c>
      <c r="AF27">
        <v>1</v>
      </c>
      <c r="AG27">
        <v>0</v>
      </c>
      <c r="AH27">
        <v>0</v>
      </c>
      <c r="AI27">
        <v>0</v>
      </c>
      <c r="AJ27">
        <v>0</v>
      </c>
      <c r="AK27">
        <v>10</v>
      </c>
      <c r="AL27">
        <v>5</v>
      </c>
      <c r="AM27">
        <v>5</v>
      </c>
    </row>
    <row r="28" spans="1:39" x14ac:dyDescent="0.2">
      <c r="A28">
        <v>42989</v>
      </c>
      <c r="B28">
        <v>43486.649756944447</v>
      </c>
      <c r="C28" t="s">
        <v>46</v>
      </c>
      <c r="D28" t="s">
        <v>182</v>
      </c>
      <c r="E28" t="s">
        <v>594</v>
      </c>
      <c r="F28" t="s">
        <v>183</v>
      </c>
      <c r="G28" t="s">
        <v>184</v>
      </c>
      <c r="I28">
        <v>2018</v>
      </c>
      <c r="J28" t="s">
        <v>54</v>
      </c>
      <c r="K28">
        <v>9</v>
      </c>
      <c r="L28">
        <v>0.9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  <c r="T28">
        <v>0.1</v>
      </c>
      <c r="U28">
        <v>0</v>
      </c>
      <c r="V28">
        <v>0</v>
      </c>
      <c r="W28">
        <v>10</v>
      </c>
      <c r="X28">
        <v>0</v>
      </c>
      <c r="Z28">
        <v>0</v>
      </c>
      <c r="AA28">
        <v>0</v>
      </c>
      <c r="AB28">
        <v>0</v>
      </c>
      <c r="AC28">
        <v>8</v>
      </c>
      <c r="AD28">
        <v>0.88888888899999996</v>
      </c>
      <c r="AE28">
        <v>1</v>
      </c>
      <c r="AF28">
        <v>0.111111111</v>
      </c>
      <c r="AG28">
        <v>0</v>
      </c>
      <c r="AH28">
        <v>0</v>
      </c>
      <c r="AI28">
        <v>0</v>
      </c>
      <c r="AJ28">
        <v>0</v>
      </c>
      <c r="AK28">
        <v>9</v>
      </c>
      <c r="AL28">
        <v>1</v>
      </c>
      <c r="AM28">
        <v>20</v>
      </c>
    </row>
    <row r="29" spans="1:39" x14ac:dyDescent="0.2">
      <c r="A29">
        <v>44779</v>
      </c>
      <c r="B29">
        <v>43761.538854166669</v>
      </c>
      <c r="C29" t="s">
        <v>46</v>
      </c>
      <c r="D29" t="s">
        <v>58</v>
      </c>
      <c r="E29" t="s">
        <v>594</v>
      </c>
      <c r="F29" t="s">
        <v>59</v>
      </c>
      <c r="G29" t="s">
        <v>60</v>
      </c>
      <c r="I29">
        <v>2018</v>
      </c>
      <c r="J29" t="s">
        <v>54</v>
      </c>
      <c r="K29">
        <v>6</v>
      </c>
      <c r="L29">
        <v>0.66700000000000004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3</v>
      </c>
      <c r="V29">
        <v>0.33300000000000002</v>
      </c>
      <c r="W29">
        <v>9</v>
      </c>
      <c r="X29">
        <v>0</v>
      </c>
      <c r="Z29">
        <v>0</v>
      </c>
      <c r="AA29">
        <v>2</v>
      </c>
      <c r="AB29">
        <v>0.33333333300000001</v>
      </c>
      <c r="AC29">
        <v>2</v>
      </c>
      <c r="AD29">
        <v>0.33333333300000001</v>
      </c>
      <c r="AE29">
        <v>0</v>
      </c>
      <c r="AF29">
        <v>0</v>
      </c>
      <c r="AG29">
        <v>2</v>
      </c>
      <c r="AH29">
        <v>0.33333333300000001</v>
      </c>
      <c r="AI29">
        <v>0</v>
      </c>
      <c r="AJ29">
        <v>0</v>
      </c>
      <c r="AK29">
        <v>6</v>
      </c>
      <c r="AL29">
        <v>3</v>
      </c>
      <c r="AM29">
        <v>3</v>
      </c>
    </row>
    <row r="30" spans="1:39" x14ac:dyDescent="0.2">
      <c r="A30">
        <v>44300</v>
      </c>
      <c r="B30">
        <v>43629.558541666665</v>
      </c>
      <c r="C30" t="s">
        <v>46</v>
      </c>
      <c r="D30" t="s">
        <v>86</v>
      </c>
      <c r="E30" t="s">
        <v>594</v>
      </c>
      <c r="F30" t="s">
        <v>87</v>
      </c>
      <c r="G30" t="s">
        <v>88</v>
      </c>
      <c r="I30">
        <v>2018</v>
      </c>
      <c r="J30" t="s">
        <v>54</v>
      </c>
      <c r="K30">
        <v>5</v>
      </c>
      <c r="L30">
        <v>0.55600000000000005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4</v>
      </c>
      <c r="V30">
        <v>0.44400000000000001</v>
      </c>
      <c r="W30">
        <v>9</v>
      </c>
      <c r="X30">
        <v>0</v>
      </c>
      <c r="Z30">
        <v>0</v>
      </c>
      <c r="AA30">
        <v>1</v>
      </c>
      <c r="AB30">
        <v>0.2</v>
      </c>
      <c r="AC30">
        <v>1</v>
      </c>
      <c r="AD30">
        <v>0.2</v>
      </c>
      <c r="AE30">
        <v>0</v>
      </c>
      <c r="AF30">
        <v>0</v>
      </c>
      <c r="AG30">
        <v>3</v>
      </c>
      <c r="AH30">
        <v>0.6</v>
      </c>
      <c r="AI30">
        <v>0</v>
      </c>
      <c r="AJ30">
        <v>0</v>
      </c>
      <c r="AK30">
        <v>5</v>
      </c>
      <c r="AL30">
        <v>1</v>
      </c>
      <c r="AM30">
        <v>20</v>
      </c>
    </row>
    <row r="31" spans="1:39" x14ac:dyDescent="0.2">
      <c r="A31">
        <v>44344</v>
      </c>
      <c r="B31">
        <v>43639.649155092593</v>
      </c>
      <c r="C31" t="s">
        <v>46</v>
      </c>
      <c r="D31" t="s">
        <v>157</v>
      </c>
      <c r="E31" t="s">
        <v>594</v>
      </c>
      <c r="F31" t="s">
        <v>158</v>
      </c>
      <c r="G31" t="s">
        <v>159</v>
      </c>
      <c r="H31" t="s">
        <v>160</v>
      </c>
      <c r="I31">
        <v>2018</v>
      </c>
      <c r="J31" t="s">
        <v>54</v>
      </c>
      <c r="K31">
        <v>9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9</v>
      </c>
      <c r="X31">
        <v>0</v>
      </c>
      <c r="Z31">
        <v>0</v>
      </c>
      <c r="AA31">
        <v>0</v>
      </c>
      <c r="AB31">
        <v>0</v>
      </c>
      <c r="AC31">
        <v>9</v>
      </c>
      <c r="AD31">
        <v>1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9</v>
      </c>
      <c r="AL31">
        <v>4</v>
      </c>
      <c r="AM31">
        <v>80</v>
      </c>
    </row>
    <row r="32" spans="1:39" x14ac:dyDescent="0.2">
      <c r="A32">
        <v>43694</v>
      </c>
      <c r="B32">
        <v>43548.55846064815</v>
      </c>
      <c r="C32" t="s">
        <v>46</v>
      </c>
      <c r="D32" t="s">
        <v>185</v>
      </c>
      <c r="E32" t="s">
        <v>594</v>
      </c>
      <c r="F32" t="s">
        <v>186</v>
      </c>
      <c r="G32" t="s">
        <v>187</v>
      </c>
      <c r="I32">
        <v>2018</v>
      </c>
      <c r="J32" t="s">
        <v>54</v>
      </c>
      <c r="K32">
        <v>8</v>
      </c>
      <c r="L32">
        <v>0.88900000000000001</v>
      </c>
      <c r="M32">
        <v>1</v>
      </c>
      <c r="N32">
        <v>0.111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9</v>
      </c>
      <c r="X32">
        <v>1</v>
      </c>
      <c r="Z32">
        <v>1</v>
      </c>
      <c r="AA32">
        <v>4</v>
      </c>
      <c r="AB32">
        <v>0.44444444399999999</v>
      </c>
      <c r="AC32">
        <v>4</v>
      </c>
      <c r="AD32">
        <v>0.44444444399999999</v>
      </c>
      <c r="AE32">
        <v>1</v>
      </c>
      <c r="AF32">
        <v>0.111111111</v>
      </c>
      <c r="AG32">
        <v>0</v>
      </c>
      <c r="AH32">
        <v>0</v>
      </c>
      <c r="AI32">
        <v>0</v>
      </c>
      <c r="AJ32">
        <v>0</v>
      </c>
      <c r="AK32">
        <v>9</v>
      </c>
      <c r="AL32">
        <v>9</v>
      </c>
      <c r="AM32">
        <v>9</v>
      </c>
    </row>
    <row r="33" spans="1:39" x14ac:dyDescent="0.2">
      <c r="A33">
        <v>44665</v>
      </c>
      <c r="B33">
        <v>43668.583599537036</v>
      </c>
      <c r="C33" t="s">
        <v>46</v>
      </c>
      <c r="D33" t="s">
        <v>47</v>
      </c>
      <c r="E33" t="s">
        <v>594</v>
      </c>
      <c r="F33" t="s">
        <v>48</v>
      </c>
      <c r="G33" t="s">
        <v>49</v>
      </c>
      <c r="I33">
        <v>2018</v>
      </c>
      <c r="J33" t="s">
        <v>50</v>
      </c>
      <c r="K33">
        <v>5</v>
      </c>
      <c r="L33">
        <v>0.625</v>
      </c>
      <c r="M33">
        <v>3</v>
      </c>
      <c r="N33">
        <v>0.375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8</v>
      </c>
      <c r="X33">
        <v>3</v>
      </c>
      <c r="Z33">
        <v>3</v>
      </c>
      <c r="AA33">
        <v>3</v>
      </c>
      <c r="AB33">
        <v>0.375</v>
      </c>
      <c r="AC33">
        <v>3</v>
      </c>
      <c r="AD33">
        <v>0.375</v>
      </c>
      <c r="AE33">
        <v>2</v>
      </c>
      <c r="AF33">
        <v>0.25</v>
      </c>
      <c r="AG33">
        <v>0</v>
      </c>
      <c r="AH33">
        <v>0</v>
      </c>
      <c r="AI33">
        <v>0</v>
      </c>
      <c r="AJ33">
        <v>0</v>
      </c>
      <c r="AK33">
        <v>8</v>
      </c>
      <c r="AL33">
        <v>2</v>
      </c>
      <c r="AM33">
        <v>20</v>
      </c>
    </row>
    <row r="34" spans="1:39" x14ac:dyDescent="0.2">
      <c r="A34">
        <v>44295</v>
      </c>
      <c r="B34">
        <v>43628.423645833333</v>
      </c>
      <c r="C34" t="s">
        <v>46</v>
      </c>
      <c r="D34" t="s">
        <v>55</v>
      </c>
      <c r="E34" t="s">
        <v>594</v>
      </c>
      <c r="F34" t="s">
        <v>56</v>
      </c>
      <c r="G34" t="s">
        <v>57</v>
      </c>
      <c r="I34">
        <v>2018</v>
      </c>
      <c r="J34" t="s">
        <v>54</v>
      </c>
      <c r="K34">
        <v>8</v>
      </c>
      <c r="L34">
        <v>1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8</v>
      </c>
      <c r="X34">
        <v>0</v>
      </c>
      <c r="Z34">
        <v>0</v>
      </c>
      <c r="AA34">
        <v>0</v>
      </c>
      <c r="AB34">
        <v>0</v>
      </c>
      <c r="AC34">
        <v>8</v>
      </c>
      <c r="AD34">
        <v>1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8</v>
      </c>
      <c r="AL34">
        <v>1</v>
      </c>
      <c r="AM34">
        <v>20</v>
      </c>
    </row>
    <row r="35" spans="1:39" x14ac:dyDescent="0.2">
      <c r="A35">
        <v>44143</v>
      </c>
      <c r="B35">
        <v>43620.413449074076</v>
      </c>
      <c r="C35" t="s">
        <v>46</v>
      </c>
      <c r="D35" t="s">
        <v>115</v>
      </c>
      <c r="E35" t="s">
        <v>594</v>
      </c>
      <c r="F35" t="s">
        <v>116</v>
      </c>
      <c r="G35" t="s">
        <v>117</v>
      </c>
      <c r="I35">
        <v>2018</v>
      </c>
      <c r="J35" t="s">
        <v>54</v>
      </c>
      <c r="K35">
        <v>5</v>
      </c>
      <c r="L35">
        <v>0.625</v>
      </c>
      <c r="M35">
        <v>0</v>
      </c>
      <c r="N35">
        <v>0</v>
      </c>
      <c r="O35">
        <v>1</v>
      </c>
      <c r="P35">
        <v>0.125</v>
      </c>
      <c r="Q35">
        <v>2</v>
      </c>
      <c r="R35">
        <v>0.25</v>
      </c>
      <c r="S35">
        <v>0</v>
      </c>
      <c r="T35">
        <v>0</v>
      </c>
      <c r="U35">
        <v>0</v>
      </c>
      <c r="V35">
        <v>0</v>
      </c>
      <c r="W35">
        <v>8</v>
      </c>
      <c r="X35">
        <v>1</v>
      </c>
      <c r="Z35">
        <v>1</v>
      </c>
      <c r="AA35">
        <v>2</v>
      </c>
      <c r="AB35">
        <v>0.33333333300000001</v>
      </c>
      <c r="AC35">
        <v>4</v>
      </c>
      <c r="AD35">
        <v>0.66666666699999999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6</v>
      </c>
      <c r="AL35">
        <v>1</v>
      </c>
      <c r="AM35">
        <v>20</v>
      </c>
    </row>
    <row r="36" spans="1:39" x14ac:dyDescent="0.2">
      <c r="A36">
        <v>44414</v>
      </c>
      <c r="B36">
        <v>43643.56962962963</v>
      </c>
      <c r="C36" t="s">
        <v>46</v>
      </c>
      <c r="D36" t="s">
        <v>124</v>
      </c>
      <c r="E36" t="s">
        <v>594</v>
      </c>
      <c r="F36" t="s">
        <v>125</v>
      </c>
      <c r="G36" t="s">
        <v>126</v>
      </c>
      <c r="I36">
        <v>2018</v>
      </c>
      <c r="J36" t="s">
        <v>54</v>
      </c>
      <c r="K36">
        <v>6</v>
      </c>
      <c r="L36">
        <v>0.85699999999999998</v>
      </c>
      <c r="M36">
        <v>0</v>
      </c>
      <c r="N36">
        <v>0</v>
      </c>
      <c r="O36">
        <v>0</v>
      </c>
      <c r="P36">
        <v>0</v>
      </c>
      <c r="Q36">
        <v>1</v>
      </c>
      <c r="R36">
        <v>0.14299999999999999</v>
      </c>
      <c r="S36">
        <v>0</v>
      </c>
      <c r="T36">
        <v>0</v>
      </c>
      <c r="U36">
        <v>0</v>
      </c>
      <c r="V36">
        <v>0</v>
      </c>
      <c r="W36">
        <v>7</v>
      </c>
      <c r="X36">
        <v>0</v>
      </c>
      <c r="Z36">
        <v>0</v>
      </c>
      <c r="AA36">
        <v>0</v>
      </c>
      <c r="AB36">
        <v>0</v>
      </c>
      <c r="AC36">
        <v>6</v>
      </c>
      <c r="AD36">
        <v>1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6</v>
      </c>
      <c r="AL36">
        <v>1</v>
      </c>
      <c r="AM36">
        <v>20</v>
      </c>
    </row>
    <row r="37" spans="1:39" x14ac:dyDescent="0.2">
      <c r="A37">
        <v>42571</v>
      </c>
      <c r="B37">
        <v>43482.584918981483</v>
      </c>
      <c r="C37" t="s">
        <v>46</v>
      </c>
      <c r="D37" t="s">
        <v>170</v>
      </c>
      <c r="E37" t="s">
        <v>594</v>
      </c>
      <c r="F37" t="s">
        <v>171</v>
      </c>
      <c r="G37" t="s">
        <v>172</v>
      </c>
      <c r="I37">
        <v>2018</v>
      </c>
      <c r="J37" t="s">
        <v>54</v>
      </c>
      <c r="K37">
        <v>7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7</v>
      </c>
      <c r="X37">
        <v>0</v>
      </c>
      <c r="Z37">
        <v>0</v>
      </c>
      <c r="AA37">
        <v>6</v>
      </c>
      <c r="AB37">
        <v>0.85714285700000004</v>
      </c>
      <c r="AC37">
        <v>1</v>
      </c>
      <c r="AD37">
        <v>0.14285714299999999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7</v>
      </c>
      <c r="AL37">
        <v>7</v>
      </c>
      <c r="AM37">
        <v>140</v>
      </c>
    </row>
    <row r="38" spans="1:39" x14ac:dyDescent="0.2">
      <c r="A38">
        <v>44157</v>
      </c>
      <c r="B38">
        <v>43620.52449074074</v>
      </c>
      <c r="C38" t="s">
        <v>46</v>
      </c>
      <c r="D38" t="s">
        <v>133</v>
      </c>
      <c r="E38" t="s">
        <v>594</v>
      </c>
      <c r="F38" t="s">
        <v>134</v>
      </c>
      <c r="G38" t="s">
        <v>135</v>
      </c>
      <c r="I38">
        <v>2018</v>
      </c>
      <c r="J38" t="s">
        <v>54</v>
      </c>
      <c r="K38">
        <v>4</v>
      </c>
      <c r="L38">
        <v>0.8</v>
      </c>
      <c r="M38">
        <v>0</v>
      </c>
      <c r="N38">
        <v>0</v>
      </c>
      <c r="O38">
        <v>1</v>
      </c>
      <c r="P38">
        <v>0.2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5</v>
      </c>
      <c r="X38">
        <v>1</v>
      </c>
      <c r="Z38">
        <v>1</v>
      </c>
      <c r="AA38">
        <v>0</v>
      </c>
      <c r="AB38">
        <v>0</v>
      </c>
      <c r="AC38">
        <v>4</v>
      </c>
      <c r="AD38">
        <v>0.8</v>
      </c>
      <c r="AE38">
        <v>1</v>
      </c>
      <c r="AF38">
        <v>0.2</v>
      </c>
      <c r="AG38">
        <v>0</v>
      </c>
      <c r="AH38">
        <v>0</v>
      </c>
      <c r="AI38">
        <v>0</v>
      </c>
      <c r="AJ38">
        <v>0</v>
      </c>
      <c r="AK38">
        <v>5</v>
      </c>
      <c r="AL38">
        <v>4</v>
      </c>
      <c r="AM38">
        <v>80</v>
      </c>
    </row>
    <row r="39" spans="1:39" x14ac:dyDescent="0.2">
      <c r="A39">
        <v>44154</v>
      </c>
      <c r="B39">
        <v>43620.488634259258</v>
      </c>
      <c r="C39" t="s">
        <v>46</v>
      </c>
      <c r="D39" t="s">
        <v>61</v>
      </c>
      <c r="E39" t="s">
        <v>594</v>
      </c>
      <c r="F39" t="s">
        <v>62</v>
      </c>
      <c r="G39" t="s">
        <v>63</v>
      </c>
      <c r="I39">
        <v>2018</v>
      </c>
      <c r="J39" t="s">
        <v>54</v>
      </c>
      <c r="K39">
        <v>4</v>
      </c>
      <c r="L39">
        <v>1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4</v>
      </c>
      <c r="X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4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4</v>
      </c>
      <c r="AL39">
        <v>3</v>
      </c>
      <c r="AM39">
        <v>90</v>
      </c>
    </row>
    <row r="40" spans="1:39" x14ac:dyDescent="0.2">
      <c r="A40">
        <v>44203</v>
      </c>
      <c r="B40">
        <v>43622.394837962966</v>
      </c>
      <c r="C40" t="s">
        <v>46</v>
      </c>
      <c r="D40" t="s">
        <v>140</v>
      </c>
      <c r="E40" t="s">
        <v>594</v>
      </c>
      <c r="F40" t="s">
        <v>141</v>
      </c>
      <c r="G40" t="s">
        <v>142</v>
      </c>
      <c r="I40">
        <v>2018</v>
      </c>
      <c r="J40" t="s">
        <v>54</v>
      </c>
      <c r="K40">
        <v>3</v>
      </c>
      <c r="L40">
        <v>0.75</v>
      </c>
      <c r="M40">
        <v>0</v>
      </c>
      <c r="N40">
        <v>0</v>
      </c>
      <c r="O40">
        <v>0</v>
      </c>
      <c r="P40">
        <v>0</v>
      </c>
      <c r="Q40">
        <v>1</v>
      </c>
      <c r="R40">
        <v>0.25</v>
      </c>
      <c r="S40">
        <v>0</v>
      </c>
      <c r="T40">
        <v>0</v>
      </c>
      <c r="U40">
        <v>0</v>
      </c>
      <c r="V40">
        <v>0</v>
      </c>
      <c r="W40">
        <v>4</v>
      </c>
      <c r="X40">
        <v>0</v>
      </c>
      <c r="Z40">
        <v>0</v>
      </c>
      <c r="AA40">
        <v>2</v>
      </c>
      <c r="AB40">
        <v>0.66666666699999999</v>
      </c>
      <c r="AC40">
        <v>1</v>
      </c>
      <c r="AD40">
        <v>0.33333333300000001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3</v>
      </c>
      <c r="AL40">
        <v>1</v>
      </c>
      <c r="AM40">
        <v>20</v>
      </c>
    </row>
    <row r="41" spans="1:39" x14ac:dyDescent="0.2">
      <c r="A41">
        <v>44552</v>
      </c>
      <c r="B41">
        <v>43647.649872685186</v>
      </c>
      <c r="C41" t="s">
        <v>46</v>
      </c>
      <c r="D41" t="s">
        <v>146</v>
      </c>
      <c r="E41" t="s">
        <v>594</v>
      </c>
      <c r="F41" t="s">
        <v>147</v>
      </c>
      <c r="G41" t="s">
        <v>148</v>
      </c>
      <c r="H41" t="s">
        <v>149</v>
      </c>
      <c r="I41">
        <v>2018</v>
      </c>
      <c r="J41" t="s">
        <v>54</v>
      </c>
      <c r="K41">
        <v>4</v>
      </c>
      <c r="L41">
        <v>1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4</v>
      </c>
      <c r="X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0.25</v>
      </c>
      <c r="AG41">
        <v>2</v>
      </c>
      <c r="AH41">
        <v>0.5</v>
      </c>
      <c r="AI41">
        <v>1</v>
      </c>
      <c r="AJ41">
        <v>0.25</v>
      </c>
      <c r="AK41">
        <v>4</v>
      </c>
      <c r="AL41">
        <v>4</v>
      </c>
      <c r="AM41">
        <v>1</v>
      </c>
    </row>
    <row r="42" spans="1:39" x14ac:dyDescent="0.2">
      <c r="A42">
        <v>44571</v>
      </c>
      <c r="B42">
        <v>43648.474849537037</v>
      </c>
      <c r="C42" t="s">
        <v>46</v>
      </c>
      <c r="D42" t="s">
        <v>150</v>
      </c>
      <c r="E42" t="s">
        <v>594</v>
      </c>
      <c r="F42" t="s">
        <v>151</v>
      </c>
      <c r="G42" t="s">
        <v>152</v>
      </c>
      <c r="H42" t="s">
        <v>153</v>
      </c>
      <c r="I42">
        <v>2018</v>
      </c>
      <c r="J42" t="s">
        <v>54</v>
      </c>
      <c r="K42">
        <v>2</v>
      </c>
      <c r="L42">
        <v>0.5</v>
      </c>
      <c r="M42">
        <v>0</v>
      </c>
      <c r="N42">
        <v>0</v>
      </c>
      <c r="O42">
        <v>2</v>
      </c>
      <c r="P42">
        <v>0.5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4</v>
      </c>
      <c r="X42">
        <v>2</v>
      </c>
      <c r="Z42">
        <v>2</v>
      </c>
      <c r="AA42">
        <v>0</v>
      </c>
      <c r="AB42">
        <v>0</v>
      </c>
      <c r="AC42">
        <v>1</v>
      </c>
      <c r="AD42">
        <v>0.25</v>
      </c>
      <c r="AE42">
        <v>3</v>
      </c>
      <c r="AF42">
        <v>0.75</v>
      </c>
      <c r="AG42">
        <v>0</v>
      </c>
      <c r="AH42">
        <v>0</v>
      </c>
      <c r="AI42">
        <v>0</v>
      </c>
      <c r="AJ42">
        <v>0</v>
      </c>
      <c r="AK42">
        <v>4</v>
      </c>
      <c r="AL42">
        <v>2</v>
      </c>
      <c r="AM42">
        <v>130</v>
      </c>
    </row>
    <row r="43" spans="1:39" x14ac:dyDescent="0.2">
      <c r="A43">
        <v>43915</v>
      </c>
      <c r="B43">
        <v>43600.62940972222</v>
      </c>
      <c r="C43" t="s">
        <v>46</v>
      </c>
      <c r="D43" t="s">
        <v>51</v>
      </c>
      <c r="E43" t="s">
        <v>594</v>
      </c>
      <c r="F43" t="s">
        <v>52</v>
      </c>
      <c r="G43" t="s">
        <v>53</v>
      </c>
      <c r="I43">
        <v>2018</v>
      </c>
      <c r="J43" t="s">
        <v>54</v>
      </c>
      <c r="K43">
        <v>2</v>
      </c>
      <c r="L43">
        <v>0.66700000000000004</v>
      </c>
      <c r="M43">
        <v>1</v>
      </c>
      <c r="N43">
        <v>0.33300000000000002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3</v>
      </c>
      <c r="X43">
        <v>1</v>
      </c>
      <c r="Z43">
        <v>1</v>
      </c>
      <c r="AA43">
        <v>0</v>
      </c>
      <c r="AB43">
        <v>0</v>
      </c>
      <c r="AC43">
        <v>0</v>
      </c>
      <c r="AD43">
        <v>0</v>
      </c>
      <c r="AE43">
        <v>2</v>
      </c>
      <c r="AF43">
        <v>0.66666666699999999</v>
      </c>
      <c r="AG43">
        <v>0</v>
      </c>
      <c r="AH43">
        <v>0</v>
      </c>
      <c r="AI43">
        <v>1</v>
      </c>
      <c r="AJ43">
        <v>0.33333333300000001</v>
      </c>
      <c r="AK43">
        <v>3</v>
      </c>
      <c r="AL43">
        <v>2</v>
      </c>
      <c r="AM43">
        <v>40</v>
      </c>
    </row>
    <row r="44" spans="1:39" x14ac:dyDescent="0.2">
      <c r="A44">
        <v>44258</v>
      </c>
      <c r="B44">
        <v>43626.456053240741</v>
      </c>
      <c r="C44" t="s">
        <v>46</v>
      </c>
      <c r="D44" t="s">
        <v>121</v>
      </c>
      <c r="E44" t="s">
        <v>594</v>
      </c>
      <c r="F44" t="s">
        <v>122</v>
      </c>
      <c r="G44" t="s">
        <v>123</v>
      </c>
      <c r="I44">
        <v>2018</v>
      </c>
      <c r="J44" t="s">
        <v>54</v>
      </c>
      <c r="K44">
        <v>3</v>
      </c>
      <c r="L44">
        <v>1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3</v>
      </c>
      <c r="X44">
        <v>0</v>
      </c>
      <c r="Z44">
        <v>0</v>
      </c>
      <c r="AA44">
        <v>0</v>
      </c>
      <c r="AB44">
        <v>0</v>
      </c>
      <c r="AC44">
        <v>3</v>
      </c>
      <c r="AD44">
        <v>1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3</v>
      </c>
      <c r="AL44">
        <v>3</v>
      </c>
      <c r="AM44">
        <v>3</v>
      </c>
    </row>
    <row r="45" spans="1:39" x14ac:dyDescent="0.2">
      <c r="A45">
        <v>44191</v>
      </c>
      <c r="B45">
        <v>43622.416828703703</v>
      </c>
      <c r="C45" t="s">
        <v>46</v>
      </c>
      <c r="D45" t="s">
        <v>98</v>
      </c>
      <c r="E45" t="s">
        <v>594</v>
      </c>
      <c r="F45" t="s">
        <v>99</v>
      </c>
      <c r="G45" t="s">
        <v>100</v>
      </c>
      <c r="H45" t="s">
        <v>101</v>
      </c>
      <c r="I45">
        <v>2018</v>
      </c>
      <c r="J45" t="s">
        <v>54</v>
      </c>
      <c r="K45">
        <v>1</v>
      </c>
      <c r="L45">
        <v>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</v>
      </c>
      <c r="X45">
        <v>0</v>
      </c>
      <c r="Z45">
        <v>0</v>
      </c>
      <c r="AA45">
        <v>0</v>
      </c>
      <c r="AB45">
        <v>0</v>
      </c>
      <c r="AC45">
        <v>1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1</v>
      </c>
      <c r="AL45">
        <v>0</v>
      </c>
      <c r="AM45">
        <v>0</v>
      </c>
    </row>
    <row r="46" spans="1:39" x14ac:dyDescent="0.2">
      <c r="A46">
        <v>44903</v>
      </c>
      <c r="B46">
        <v>43781.503634259258</v>
      </c>
      <c r="C46" t="s">
        <v>46</v>
      </c>
      <c r="D46" t="s">
        <v>136</v>
      </c>
      <c r="E46" t="s">
        <v>594</v>
      </c>
      <c r="F46" t="s">
        <v>137</v>
      </c>
      <c r="G46" t="s">
        <v>138</v>
      </c>
      <c r="H46" t="s">
        <v>139</v>
      </c>
      <c r="I46">
        <v>2018</v>
      </c>
      <c r="J46" t="s">
        <v>54</v>
      </c>
      <c r="K46">
        <v>0</v>
      </c>
      <c r="L46" t="e">
        <v>#DIV/0!</v>
      </c>
      <c r="M46">
        <v>0</v>
      </c>
      <c r="N46" t="e">
        <v>#DIV/0!</v>
      </c>
      <c r="O46">
        <v>0</v>
      </c>
      <c r="P46" t="e">
        <v>#DIV/0!</v>
      </c>
      <c r="Q46">
        <v>0</v>
      </c>
      <c r="R46" t="e">
        <v>#DIV/0!</v>
      </c>
      <c r="S46">
        <v>0</v>
      </c>
      <c r="T46" t="e">
        <v>#DIV/0!</v>
      </c>
      <c r="U46">
        <v>0</v>
      </c>
      <c r="V46" t="e">
        <v>#DIV/0!</v>
      </c>
      <c r="W46">
        <v>0</v>
      </c>
      <c r="X46">
        <v>0</v>
      </c>
      <c r="Z46">
        <v>0</v>
      </c>
      <c r="AB46" t="e">
        <v>#VALUE!</v>
      </c>
      <c r="AD46" t="e">
        <v>#VALUE!</v>
      </c>
      <c r="AF46" t="e">
        <v>#VALUE!</v>
      </c>
      <c r="AH46" t="e">
        <v>#VALUE!</v>
      </c>
      <c r="AJ46" t="e">
        <v>#VALUE!</v>
      </c>
      <c r="AK46">
        <v>0</v>
      </c>
    </row>
    <row r="47" spans="1:39" s="13" customFormat="1" x14ac:dyDescent="0.2">
      <c r="K47" s="13">
        <f>SUM(K2:K46)</f>
        <v>496</v>
      </c>
      <c r="M47" s="13">
        <f>SUM(M2:M46)</f>
        <v>40</v>
      </c>
      <c r="O47" s="13">
        <f>SUM(O2:O46)</f>
        <v>21</v>
      </c>
      <c r="Q47" s="13">
        <f>SUM(Q2:Q46)</f>
        <v>24</v>
      </c>
      <c r="S47" s="13">
        <f>SUM(S1:S46)</f>
        <v>13</v>
      </c>
      <c r="U47" s="13">
        <f>SUM(U2:U46)</f>
        <v>27</v>
      </c>
      <c r="W47" s="13">
        <f>SUM(W2:W46)</f>
        <v>621</v>
      </c>
      <c r="AA47" s="13">
        <f>SUM(AA2:AA46)</f>
        <v>131</v>
      </c>
      <c r="AC47" s="13">
        <f>SUM(AC2:AC46)</f>
        <v>311</v>
      </c>
      <c r="AE47" s="13">
        <f>SUM(AE2:AE46)</f>
        <v>72</v>
      </c>
      <c r="AG47" s="13">
        <f>SUM(AG2:AG46)</f>
        <v>30</v>
      </c>
      <c r="AI47" s="13">
        <f>SUM(AI2:AI46)</f>
        <v>13</v>
      </c>
      <c r="AK47" s="13">
        <f>SUM(AK2:AK46)</f>
        <v>557</v>
      </c>
      <c r="AL47" s="13">
        <f>SUM(AL2:AL46)</f>
        <v>315</v>
      </c>
      <c r="AM47" s="13">
        <f>SUM(AM2:AM46)</f>
        <v>6334.6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rightToLeft="1" topLeftCell="A9" workbookViewId="0">
      <selection activeCell="A28" sqref="A28"/>
    </sheetView>
  </sheetViews>
  <sheetFormatPr defaultRowHeight="14.25" x14ac:dyDescent="0.2"/>
  <cols>
    <col min="1" max="1" width="35.125" bestFit="1" customWidth="1"/>
    <col min="2" max="2" width="10.375" bestFit="1" customWidth="1"/>
  </cols>
  <sheetData>
    <row r="1" spans="1:3" x14ac:dyDescent="0.2">
      <c r="A1" s="7" t="s">
        <v>603</v>
      </c>
    </row>
    <row r="2" spans="1:3" x14ac:dyDescent="0.2">
      <c r="A2" s="3">
        <v>621</v>
      </c>
    </row>
    <row r="4" spans="1:3" x14ac:dyDescent="0.2">
      <c r="A4" s="7" t="s">
        <v>1</v>
      </c>
      <c r="B4" s="7"/>
      <c r="C4" s="7"/>
    </row>
    <row r="5" spans="1:3" x14ac:dyDescent="0.2">
      <c r="A5" s="3" t="s">
        <v>2</v>
      </c>
      <c r="B5" s="3">
        <v>496</v>
      </c>
      <c r="C5" s="8">
        <f>B5/B11</f>
        <v>0.79871175523349436</v>
      </c>
    </row>
    <row r="6" spans="1:3" x14ac:dyDescent="0.2">
      <c r="A6" s="3" t="s">
        <v>3</v>
      </c>
      <c r="B6" s="3">
        <v>40</v>
      </c>
      <c r="C6" s="8">
        <f>B6/B11</f>
        <v>6.4412238325281798E-2</v>
      </c>
    </row>
    <row r="7" spans="1:3" x14ac:dyDescent="0.2">
      <c r="A7" s="3" t="s">
        <v>4</v>
      </c>
      <c r="B7" s="3">
        <v>21</v>
      </c>
      <c r="C7" s="8">
        <f>B7/B11</f>
        <v>3.3816425120772944E-2</v>
      </c>
    </row>
    <row r="8" spans="1:3" x14ac:dyDescent="0.2">
      <c r="A8" s="3" t="s">
        <v>5</v>
      </c>
      <c r="B8" s="3">
        <v>24</v>
      </c>
      <c r="C8" s="8">
        <f>B8/B11</f>
        <v>3.864734299516908E-2</v>
      </c>
    </row>
    <row r="9" spans="1:3" x14ac:dyDescent="0.2">
      <c r="A9" s="3" t="s">
        <v>6</v>
      </c>
      <c r="B9" s="3">
        <v>13</v>
      </c>
      <c r="C9" s="8">
        <f>B9/B11</f>
        <v>2.0933977455716585E-2</v>
      </c>
    </row>
    <row r="10" spans="1:3" x14ac:dyDescent="0.2">
      <c r="A10" s="3" t="s">
        <v>7</v>
      </c>
      <c r="B10" s="3">
        <v>27</v>
      </c>
      <c r="C10" s="8">
        <f>B10/B11</f>
        <v>4.3478260869565216E-2</v>
      </c>
    </row>
    <row r="11" spans="1:3" x14ac:dyDescent="0.2">
      <c r="A11" s="3" t="s">
        <v>35</v>
      </c>
      <c r="B11" s="3">
        <f>SUM(B5:B10)</f>
        <v>621</v>
      </c>
      <c r="C11" s="8">
        <f>SUM(C5:C10)</f>
        <v>0.99999999999999989</v>
      </c>
    </row>
    <row r="13" spans="1:3" x14ac:dyDescent="0.2">
      <c r="A13" s="7" t="s">
        <v>8</v>
      </c>
      <c r="B13" s="7"/>
      <c r="C13" s="7"/>
    </row>
    <row r="14" spans="1:3" x14ac:dyDescent="0.2">
      <c r="A14" s="3" t="s">
        <v>9</v>
      </c>
      <c r="B14" s="3">
        <v>131</v>
      </c>
      <c r="C14" s="8">
        <f>B14/B19</f>
        <v>0.23518850987432674</v>
      </c>
    </row>
    <row r="15" spans="1:3" x14ac:dyDescent="0.2">
      <c r="A15" s="3" t="s">
        <v>10</v>
      </c>
      <c r="B15" s="3">
        <v>311</v>
      </c>
      <c r="C15" s="8">
        <f>B15/B19</f>
        <v>0.55834829443447043</v>
      </c>
    </row>
    <row r="16" spans="1:3" x14ac:dyDescent="0.2">
      <c r="A16" s="3" t="s">
        <v>11</v>
      </c>
      <c r="B16" s="3">
        <v>72</v>
      </c>
      <c r="C16" s="8">
        <f>B16/B19</f>
        <v>0.12926391382405744</v>
      </c>
    </row>
    <row r="17" spans="1:3" x14ac:dyDescent="0.2">
      <c r="A17" s="3" t="s">
        <v>12</v>
      </c>
      <c r="B17" s="3">
        <v>30</v>
      </c>
      <c r="C17" s="8">
        <f>B17/B19</f>
        <v>5.385996409335727E-2</v>
      </c>
    </row>
    <row r="18" spans="1:3" x14ac:dyDescent="0.2">
      <c r="A18" s="3" t="s">
        <v>13</v>
      </c>
      <c r="B18" s="3">
        <v>13</v>
      </c>
      <c r="C18" s="8">
        <f>B18/B19</f>
        <v>2.333931777378815E-2</v>
      </c>
    </row>
    <row r="19" spans="1:3" x14ac:dyDescent="0.2">
      <c r="A19" s="3"/>
      <c r="B19" s="3">
        <f>SUM(B14:B18)</f>
        <v>557</v>
      </c>
      <c r="C19" s="8">
        <f>SUM(C14:C18)</f>
        <v>1</v>
      </c>
    </row>
    <row r="20" spans="1:3" x14ac:dyDescent="0.2">
      <c r="A20" s="10"/>
    </row>
    <row r="21" spans="1:3" x14ac:dyDescent="0.2">
      <c r="A21" s="7" t="s">
        <v>14</v>
      </c>
      <c r="B21" s="7"/>
      <c r="C21" s="7"/>
    </row>
    <row r="22" spans="1:3" x14ac:dyDescent="0.2">
      <c r="A22" s="3" t="s">
        <v>597</v>
      </c>
      <c r="B22" s="3">
        <v>23</v>
      </c>
      <c r="C22" s="8">
        <f>B22/B26</f>
        <v>0.36507936507936506</v>
      </c>
    </row>
    <row r="23" spans="1:3" x14ac:dyDescent="0.2">
      <c r="A23" s="3" t="s">
        <v>598</v>
      </c>
      <c r="B23" s="3">
        <v>9</v>
      </c>
      <c r="C23" s="8">
        <f>B23/B26</f>
        <v>0.14285714285714285</v>
      </c>
    </row>
    <row r="24" spans="1:3" x14ac:dyDescent="0.2">
      <c r="A24" s="3" t="s">
        <v>604</v>
      </c>
      <c r="B24" s="3">
        <v>6</v>
      </c>
      <c r="C24" s="8">
        <f>B24/B26</f>
        <v>9.5238095238095233E-2</v>
      </c>
    </row>
    <row r="25" spans="1:3" x14ac:dyDescent="0.2">
      <c r="A25" s="3" t="s">
        <v>23</v>
      </c>
      <c r="B25" s="3">
        <v>25</v>
      </c>
      <c r="C25" s="8">
        <f>B25/B26</f>
        <v>0.3968253968253968</v>
      </c>
    </row>
    <row r="26" spans="1:3" x14ac:dyDescent="0.2">
      <c r="A26" s="12" t="s">
        <v>35</v>
      </c>
      <c r="B26" s="3">
        <v>63</v>
      </c>
      <c r="C26" s="8">
        <f>SUM(C22:C25)</f>
        <v>1</v>
      </c>
    </row>
    <row r="28" spans="1:3" x14ac:dyDescent="0.2">
      <c r="A28" s="7" t="s">
        <v>15</v>
      </c>
      <c r="B28" s="7"/>
    </row>
    <row r="29" spans="1:3" x14ac:dyDescent="0.2">
      <c r="A29" s="3" t="s">
        <v>16</v>
      </c>
      <c r="B29" s="3" t="s">
        <v>602</v>
      </c>
    </row>
    <row r="30" spans="1:3" x14ac:dyDescent="0.2">
      <c r="A30" s="3">
        <v>315</v>
      </c>
      <c r="B30" s="3">
        <v>6334.6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10</vt:i4>
      </vt:variant>
    </vt:vector>
  </HeadingPairs>
  <TitlesOfParts>
    <vt:vector size="10" baseType="lpstr">
      <vt:lpstr>סיכום נתונים</vt:lpstr>
      <vt:lpstr>נתוני מקור</vt:lpstr>
      <vt:lpstr>עיריות</vt:lpstr>
      <vt:lpstr>סיכום נתונים עיריות</vt:lpstr>
      <vt:lpstr>מועצות מקומיות</vt:lpstr>
      <vt:lpstr>סיכום נתונים מועצות מקומיות</vt:lpstr>
      <vt:lpstr>מועצות אזוריות</vt:lpstr>
      <vt:lpstr>סיכום מועצות אזוריות</vt:lpstr>
      <vt:lpstr>גיליון7</vt:lpstr>
      <vt:lpstr>גיליון8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Asis</dc:creator>
  <cp:lastModifiedBy>Galit Asis</cp:lastModifiedBy>
  <dcterms:created xsi:type="dcterms:W3CDTF">2019-11-27T16:33:17Z</dcterms:created>
  <dcterms:modified xsi:type="dcterms:W3CDTF">2020-01-02T10:15:20Z</dcterms:modified>
</cp:coreProperties>
</file>