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824C4F5F-FD1C-4C8C-A73A-1528F66E32AD}" xr6:coauthVersionLast="36" xr6:coauthVersionMax="36" xr10:uidLastSave="{00000000-0000-0000-0000-000000000000}"/>
  <bookViews>
    <workbookView xWindow="0" yWindow="0" windowWidth="28800" windowHeight="1375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G20" i="1"/>
  <c r="H7" i="1"/>
  <c r="H8" i="1"/>
  <c r="H9" i="1"/>
  <c r="H10" i="1"/>
  <c r="H11" i="1"/>
  <c r="H12" i="1"/>
  <c r="H13" i="1"/>
  <c r="H14" i="1"/>
  <c r="H6" i="1"/>
  <c r="G7" i="1"/>
  <c r="G8" i="1"/>
  <c r="G9" i="1"/>
  <c r="G10" i="1"/>
  <c r="G11" i="1"/>
  <c r="G12" i="1"/>
  <c r="G13" i="1"/>
  <c r="G14" i="1"/>
  <c r="G6" i="1"/>
</calcChain>
</file>

<file path=xl/sharedStrings.xml><?xml version="1.0" encoding="utf-8"?>
<sst xmlns="http://schemas.openxmlformats.org/spreadsheetml/2006/main" count="140" uniqueCount="24">
  <si>
    <t>שנה/סוג ממצא</t>
  </si>
  <si>
    <t>כריזה בכלי התחבורה</t>
  </si>
  <si>
    <t>שילוט דיגיטלי בכלי התחבורה</t>
  </si>
  <si>
    <r>
      <t xml:space="preserve">חריגות נגישות - </t>
    </r>
    <r>
      <rPr>
        <b/>
        <sz val="11"/>
        <color theme="1"/>
        <rFont val="Arial"/>
        <family val="2"/>
        <scheme val="minor"/>
      </rPr>
      <t>חברת הבקרה</t>
    </r>
  </si>
  <si>
    <t>חציון 2 2021</t>
  </si>
  <si>
    <t>אין ברשות הנהג מפתח לרמפת נכים</t>
  </si>
  <si>
    <t>חציון 1 2017</t>
  </si>
  <si>
    <t>חציון 2 2017</t>
  </si>
  <si>
    <t>חציון 1 2018</t>
  </si>
  <si>
    <t>חציון 2 2018</t>
  </si>
  <si>
    <t>חציון 1 2019</t>
  </si>
  <si>
    <t xml:space="preserve"> חציון 2 2019</t>
  </si>
  <si>
    <t>חציון 1 2020</t>
  </si>
  <si>
    <t>חציון 2 2020</t>
  </si>
  <si>
    <t>חציון 1 2021</t>
  </si>
  <si>
    <t>סך הממצאים למפעיל לחציון זה</t>
  </si>
  <si>
    <t>אחוז הנגישות לחציון (חציון 2 2021 יחושב בטבלה  נפרדת מטה)</t>
  </si>
  <si>
    <r>
      <t xml:space="preserve">חריגות נגישות - </t>
    </r>
    <r>
      <rPr>
        <b/>
        <sz val="11"/>
        <color theme="1"/>
        <rFont val="Arial"/>
        <family val="2"/>
        <scheme val="minor"/>
      </rPr>
      <t>חברת הבקרה - חציון 2 2021</t>
    </r>
  </si>
  <si>
    <t>אחוז חריגות הכריזה</t>
  </si>
  <si>
    <t xml:space="preserve">סך הממצאים למפעיל לחציון </t>
  </si>
  <si>
    <t xml:space="preserve"> אי פרסום מידע לציבור, קנס</t>
  </si>
  <si>
    <t xml:space="preserve">נגישות באוטובוס/בקרון </t>
  </si>
  <si>
    <t xml:space="preserve">נגישות לדן בדרום משנת 2017 </t>
  </si>
  <si>
    <t xml:space="preserve">נגישות לחברת דן בדרום משנת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</si>
</sst>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2" xfId="0" applyBorder="1" applyAlignment="1">
      <alignment horizontal="center" vertical="center" readingOrder="1"/>
    </xf>
    <xf numFmtId="0" fontId="0" fillId="0" borderId="6" xfId="0" applyBorder="1" applyAlignment="1">
      <alignment horizontal="center" vertical="center" wrapText="1"/>
    </xf>
    <xf numFmtId="9" fontId="0" fillId="0" borderId="3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0" borderId="0" xfId="2"/>
  </cellXfs>
  <cellStyles count="3">
    <cellStyle name="Normal" xfId="0" builtinId="0"/>
    <cellStyle name="Percent" xfId="1" builtinId="5"/>
    <cellStyle name="כותרת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0"/>
  <sheetViews>
    <sheetView rightToLeft="1" tabSelected="1" workbookViewId="0">
      <selection activeCell="D2" sqref="D2"/>
    </sheetView>
  </sheetViews>
  <sheetFormatPr defaultColWidth="9.125" defaultRowHeight="14.25" x14ac:dyDescent="0.2"/>
  <cols>
    <col min="1" max="1" width="9.125" style="1"/>
    <col min="2" max="2" width="13.125" style="1" bestFit="1" customWidth="1"/>
    <col min="3" max="3" width="18.625" style="1" bestFit="1" customWidth="1"/>
    <col min="4" max="4" width="25.875" style="1" bestFit="1" customWidth="1"/>
    <col min="5" max="5" width="23.25" style="1" bestFit="1" customWidth="1"/>
    <col min="6" max="6" width="9.125" style="1"/>
    <col min="7" max="7" width="27.625" style="1" customWidth="1"/>
    <col min="8" max="8" width="16.25" style="1" bestFit="1" customWidth="1"/>
    <col min="9" max="16384" width="9.125" style="1"/>
  </cols>
  <sheetData>
    <row r="1" spans="2:8" ht="23.25" x14ac:dyDescent="0.35">
      <c r="E1" s="19" t="s">
        <v>23</v>
      </c>
    </row>
    <row r="3" spans="2:8" ht="15" x14ac:dyDescent="0.2">
      <c r="B3" s="18" t="s">
        <v>3</v>
      </c>
      <c r="C3" s="18"/>
      <c r="D3" s="18"/>
      <c r="E3" s="18"/>
      <c r="F3" s="18"/>
      <c r="G3" s="18"/>
      <c r="H3" s="18"/>
    </row>
    <row r="4" spans="2:8" x14ac:dyDescent="0.2">
      <c r="B4" s="16" t="s">
        <v>0</v>
      </c>
      <c r="C4" s="14" t="s">
        <v>21</v>
      </c>
      <c r="D4" s="15"/>
      <c r="E4" s="15"/>
      <c r="F4" s="15"/>
      <c r="G4" s="15"/>
    </row>
    <row r="5" spans="2:8" ht="57.75" thickBot="1" x14ac:dyDescent="0.25">
      <c r="B5" s="17"/>
      <c r="C5" s="10" t="s">
        <v>5</v>
      </c>
      <c r="D5" s="4" t="s">
        <v>1</v>
      </c>
      <c r="E5" s="4" t="s">
        <v>2</v>
      </c>
      <c r="F5" s="10" t="s">
        <v>19</v>
      </c>
      <c r="G5" s="10" t="s">
        <v>16</v>
      </c>
      <c r="H5" s="10" t="s">
        <v>18</v>
      </c>
    </row>
    <row r="6" spans="2:8" x14ac:dyDescent="0.2">
      <c r="B6" s="8" t="s">
        <v>6</v>
      </c>
      <c r="C6" s="3">
        <v>0</v>
      </c>
      <c r="D6" s="3">
        <v>102</v>
      </c>
      <c r="E6" s="3">
        <v>36</v>
      </c>
      <c r="F6" s="3">
        <v>1047</v>
      </c>
      <c r="G6" s="11">
        <f>SUM(C6:E6)/F6</f>
        <v>0.1318051575931232</v>
      </c>
      <c r="H6" s="11">
        <f>D6/F6</f>
        <v>9.7421203438395415E-2</v>
      </c>
    </row>
    <row r="7" spans="2:8" x14ac:dyDescent="0.2">
      <c r="B7" s="9" t="s">
        <v>7</v>
      </c>
      <c r="C7" s="2">
        <v>1</v>
      </c>
      <c r="D7" s="2">
        <v>160</v>
      </c>
      <c r="E7" s="2">
        <v>31</v>
      </c>
      <c r="F7" s="2">
        <v>1098</v>
      </c>
      <c r="G7" s="11">
        <f t="shared" ref="G7:G14" si="0">SUM(C7:E7)/F7</f>
        <v>0.17486338797814208</v>
      </c>
      <c r="H7" s="11">
        <f t="shared" ref="H7:H14" si="1">D7/F7</f>
        <v>0.14571948998178508</v>
      </c>
    </row>
    <row r="8" spans="2:8" x14ac:dyDescent="0.2">
      <c r="B8" s="9" t="s">
        <v>8</v>
      </c>
      <c r="C8" s="2">
        <v>0</v>
      </c>
      <c r="D8" s="2">
        <v>178</v>
      </c>
      <c r="E8" s="2">
        <v>48</v>
      </c>
      <c r="F8" s="2">
        <v>1146</v>
      </c>
      <c r="G8" s="11">
        <f t="shared" si="0"/>
        <v>0.19720767888307156</v>
      </c>
      <c r="H8" s="11">
        <f t="shared" si="1"/>
        <v>0.15532286212914484</v>
      </c>
    </row>
    <row r="9" spans="2:8" x14ac:dyDescent="0.2">
      <c r="B9" s="7" t="s">
        <v>9</v>
      </c>
      <c r="C9" s="2">
        <v>0</v>
      </c>
      <c r="D9" s="2">
        <v>231</v>
      </c>
      <c r="E9" s="2">
        <v>52</v>
      </c>
      <c r="F9" s="2">
        <v>1369</v>
      </c>
      <c r="G9" s="11">
        <f t="shared" si="0"/>
        <v>0.20672023374726078</v>
      </c>
      <c r="H9" s="11">
        <f t="shared" si="1"/>
        <v>0.16873630387143901</v>
      </c>
    </row>
    <row r="10" spans="2:8" x14ac:dyDescent="0.2">
      <c r="B10" s="7" t="s">
        <v>10</v>
      </c>
      <c r="C10" s="2">
        <v>0</v>
      </c>
      <c r="D10" s="2">
        <v>219</v>
      </c>
      <c r="E10" s="2">
        <v>39</v>
      </c>
      <c r="F10" s="2">
        <v>713</v>
      </c>
      <c r="G10" s="11">
        <f t="shared" si="0"/>
        <v>0.36185133239831696</v>
      </c>
      <c r="H10" s="11">
        <f t="shared" si="1"/>
        <v>0.30715287517531559</v>
      </c>
    </row>
    <row r="11" spans="2:8" x14ac:dyDescent="0.2">
      <c r="B11" s="7" t="s">
        <v>11</v>
      </c>
      <c r="C11" s="2">
        <v>0</v>
      </c>
      <c r="D11" s="2">
        <v>142</v>
      </c>
      <c r="E11" s="2">
        <v>32</v>
      </c>
      <c r="F11" s="2">
        <v>431</v>
      </c>
      <c r="G11" s="11">
        <f t="shared" si="0"/>
        <v>0.40371229698375871</v>
      </c>
      <c r="H11" s="11">
        <f t="shared" si="1"/>
        <v>0.3294663573085847</v>
      </c>
    </row>
    <row r="12" spans="2:8" x14ac:dyDescent="0.2">
      <c r="B12" s="7" t="s">
        <v>12</v>
      </c>
      <c r="C12" s="2">
        <v>0</v>
      </c>
      <c r="D12" s="2">
        <v>25</v>
      </c>
      <c r="E12" s="2">
        <v>12</v>
      </c>
      <c r="F12" s="2">
        <v>252</v>
      </c>
      <c r="G12" s="11">
        <f t="shared" si="0"/>
        <v>0.14682539682539683</v>
      </c>
      <c r="H12" s="11">
        <f t="shared" si="1"/>
        <v>9.9206349206349201E-2</v>
      </c>
    </row>
    <row r="13" spans="2:8" x14ac:dyDescent="0.2">
      <c r="B13" s="7" t="s">
        <v>13</v>
      </c>
      <c r="C13" s="2">
        <v>0</v>
      </c>
      <c r="D13" s="2">
        <v>25</v>
      </c>
      <c r="E13" s="2">
        <v>64</v>
      </c>
      <c r="F13" s="2">
        <v>333</v>
      </c>
      <c r="G13" s="11">
        <f t="shared" si="0"/>
        <v>0.26726726726726729</v>
      </c>
      <c r="H13" s="11">
        <f t="shared" si="1"/>
        <v>7.5075075075075076E-2</v>
      </c>
    </row>
    <row r="14" spans="2:8" x14ac:dyDescent="0.2">
      <c r="B14" s="7" t="s">
        <v>14</v>
      </c>
      <c r="C14" s="2">
        <v>0</v>
      </c>
      <c r="D14" s="2">
        <v>293</v>
      </c>
      <c r="E14" s="2">
        <v>152</v>
      </c>
      <c r="F14" s="2">
        <v>2424</v>
      </c>
      <c r="G14" s="11">
        <f t="shared" si="0"/>
        <v>0.18358085808580857</v>
      </c>
      <c r="H14" s="11">
        <f t="shared" si="1"/>
        <v>0.12087458745874588</v>
      </c>
    </row>
    <row r="17" spans="2:8" ht="15" x14ac:dyDescent="0.2">
      <c r="B17" s="18" t="s">
        <v>17</v>
      </c>
      <c r="C17" s="18"/>
      <c r="D17" s="18"/>
      <c r="E17" s="18"/>
      <c r="F17" s="18"/>
      <c r="G17" s="18"/>
      <c r="H17" s="18"/>
    </row>
    <row r="18" spans="2:8" x14ac:dyDescent="0.2">
      <c r="B18" s="16" t="s">
        <v>0</v>
      </c>
      <c r="C18" s="14" t="s">
        <v>20</v>
      </c>
      <c r="D18" s="15"/>
      <c r="E18" s="15"/>
      <c r="F18" s="15"/>
      <c r="G18" s="15"/>
      <c r="H18" s="15"/>
    </row>
    <row r="19" spans="2:8" ht="57.75" thickBot="1" x14ac:dyDescent="0.25">
      <c r="B19" s="17"/>
      <c r="C19" s="5" t="s">
        <v>1</v>
      </c>
      <c r="D19" s="5" t="s">
        <v>2</v>
      </c>
      <c r="E19" s="5"/>
      <c r="F19" s="12" t="s">
        <v>15</v>
      </c>
      <c r="G19" s="12" t="s">
        <v>16</v>
      </c>
      <c r="H19" s="12" t="s">
        <v>18</v>
      </c>
    </row>
    <row r="20" spans="2:8" x14ac:dyDescent="0.2">
      <c r="B20" s="2" t="s">
        <v>4</v>
      </c>
      <c r="C20" s="2">
        <v>243</v>
      </c>
      <c r="D20" s="2">
        <v>132</v>
      </c>
      <c r="E20" s="6"/>
      <c r="F20" s="2">
        <v>1006</v>
      </c>
      <c r="G20" s="13">
        <f>SUM(C20+D20)/F20</f>
        <v>0.37276341948310138</v>
      </c>
      <c r="H20" s="13">
        <f>C20/F20</f>
        <v>0.2415506958250497</v>
      </c>
    </row>
  </sheetData>
  <mergeCells count="6">
    <mergeCell ref="C18:H18"/>
    <mergeCell ref="B18:B19"/>
    <mergeCell ref="C4:G4"/>
    <mergeCell ref="B3:H3"/>
    <mergeCell ref="B17:H17"/>
    <mergeCell ref="B4:B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טליה בנינסון</cp:lastModifiedBy>
  <dcterms:created xsi:type="dcterms:W3CDTF">2022-01-26T09:04:13Z</dcterms:created>
  <dcterms:modified xsi:type="dcterms:W3CDTF">2022-07-10T14:19:40Z</dcterms:modified>
</cp:coreProperties>
</file>